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40009_{C082680B-515B-4DC7-81BD-6ED7C51FD1EE}" xr6:coauthVersionLast="47" xr6:coauthVersionMax="47" xr10:uidLastSave="{00000000-0000-0000-0000-000000000000}"/>
  <bookViews>
    <workbookView xWindow="-13965" yWindow="-32520" windowWidth="57840" windowHeight="32640"/>
  </bookViews>
  <sheets>
    <sheet name="ANDRE" sheetId="1" r:id="rId1"/>
    <sheet name="ANA" sheetId="2" r:id="rId2"/>
  </sheets>
  <calcPr calcId="0"/>
</workbook>
</file>

<file path=xl/calcChain.xml><?xml version="1.0" encoding="utf-8"?>
<calcChain xmlns="http://schemas.openxmlformats.org/spreadsheetml/2006/main">
  <c r="D737" i="2" l="1"/>
  <c r="E737" i="2"/>
  <c r="F737" i="2"/>
  <c r="H737" i="2" s="1"/>
  <c r="G737" i="2"/>
  <c r="I737" i="2"/>
  <c r="J737" i="2"/>
  <c r="L737" i="2" s="1"/>
  <c r="K737" i="2"/>
  <c r="M737" i="2" s="1"/>
  <c r="W737" i="2"/>
  <c r="X737" i="2"/>
  <c r="Y737" i="2"/>
  <c r="D738" i="2"/>
  <c r="J738" i="2" s="1"/>
  <c r="L738" i="2" s="1"/>
  <c r="E738" i="2"/>
  <c r="K738" i="2" s="1"/>
  <c r="M738" i="2" s="1"/>
  <c r="F738" i="2"/>
  <c r="G738" i="2"/>
  <c r="H738" i="2"/>
  <c r="I738" i="2"/>
  <c r="X738" i="2"/>
  <c r="Y738" i="2"/>
  <c r="D739" i="2"/>
  <c r="E739" i="2"/>
  <c r="K739" i="2" s="1"/>
  <c r="M739" i="2" s="1"/>
  <c r="F739" i="2"/>
  <c r="G739" i="2"/>
  <c r="J739" i="2"/>
  <c r="L739" i="2" s="1"/>
  <c r="Y739" i="2"/>
  <c r="D740" i="2"/>
  <c r="J740" i="2" s="1"/>
  <c r="L740" i="2" s="1"/>
  <c r="E740" i="2"/>
  <c r="K740" i="2" s="1"/>
  <c r="M740" i="2" s="1"/>
  <c r="F740" i="2"/>
  <c r="G740" i="2"/>
  <c r="H740" i="2"/>
  <c r="I740" i="2"/>
  <c r="D741" i="2"/>
  <c r="E741" i="2"/>
  <c r="F741" i="2"/>
  <c r="H741" i="2" s="1"/>
  <c r="G741" i="2"/>
  <c r="J741" i="2"/>
  <c r="L741" i="2" s="1"/>
  <c r="K741" i="2"/>
  <c r="M741" i="2" s="1"/>
  <c r="D742" i="2"/>
  <c r="J742" i="2" s="1"/>
  <c r="L742" i="2" s="1"/>
  <c r="E742" i="2"/>
  <c r="K742" i="2" s="1"/>
  <c r="M742" i="2" s="1"/>
  <c r="F742" i="2"/>
  <c r="G742" i="2"/>
  <c r="D743" i="2"/>
  <c r="E743" i="2"/>
  <c r="K743" i="2" s="1"/>
  <c r="M743" i="2" s="1"/>
  <c r="F743" i="2"/>
  <c r="G743" i="2"/>
  <c r="J743" i="2"/>
  <c r="L743" i="2" s="1"/>
  <c r="D744" i="2"/>
  <c r="J744" i="2" s="1"/>
  <c r="L744" i="2" s="1"/>
  <c r="E744" i="2"/>
  <c r="K744" i="2" s="1"/>
  <c r="M744" i="2" s="1"/>
  <c r="F744" i="2"/>
  <c r="G744" i="2"/>
  <c r="D745" i="2"/>
  <c r="E745" i="2"/>
  <c r="F745" i="2"/>
  <c r="G745" i="2"/>
  <c r="J745" i="2"/>
  <c r="L745" i="2" s="1"/>
  <c r="K745" i="2"/>
  <c r="M745" i="2" s="1"/>
  <c r="D746" i="2"/>
  <c r="J746" i="2" s="1"/>
  <c r="L746" i="2" s="1"/>
  <c r="E746" i="2"/>
  <c r="K746" i="2" s="1"/>
  <c r="F746" i="2"/>
  <c r="G746" i="2"/>
  <c r="M746" i="2"/>
  <c r="D747" i="2"/>
  <c r="E747" i="2"/>
  <c r="K747" i="2" s="1"/>
  <c r="M747" i="2" s="1"/>
  <c r="F747" i="2"/>
  <c r="G747" i="2"/>
  <c r="J747" i="2"/>
  <c r="L747" i="2" s="1"/>
  <c r="D748" i="2"/>
  <c r="J748" i="2" s="1"/>
  <c r="L748" i="2" s="1"/>
  <c r="E748" i="2"/>
  <c r="K748" i="2" s="1"/>
  <c r="M748" i="2" s="1"/>
  <c r="F748" i="2"/>
  <c r="G748" i="2"/>
  <c r="H748" i="2"/>
  <c r="I748" i="2"/>
  <c r="D749" i="2"/>
  <c r="E749" i="2"/>
  <c r="F749" i="2"/>
  <c r="H749" i="2" s="1"/>
  <c r="G749" i="2"/>
  <c r="J749" i="2"/>
  <c r="L749" i="2" s="1"/>
  <c r="K749" i="2"/>
  <c r="M749" i="2" s="1"/>
  <c r="D750" i="2"/>
  <c r="J750" i="2" s="1"/>
  <c r="E750" i="2"/>
  <c r="F750" i="2"/>
  <c r="G750" i="2"/>
  <c r="K750" i="2"/>
  <c r="M750" i="2" s="1"/>
  <c r="L750" i="2"/>
  <c r="D751" i="2"/>
  <c r="E751" i="2"/>
  <c r="K751" i="2" s="1"/>
  <c r="M751" i="2" s="1"/>
  <c r="F751" i="2"/>
  <c r="G751" i="2"/>
  <c r="I751" i="2" s="1"/>
  <c r="J751" i="2"/>
  <c r="L751" i="2" s="1"/>
  <c r="D752" i="2"/>
  <c r="J752" i="2" s="1"/>
  <c r="L752" i="2" s="1"/>
  <c r="E752" i="2"/>
  <c r="F752" i="2"/>
  <c r="G752" i="2"/>
  <c r="I752" i="2"/>
  <c r="K752" i="2"/>
  <c r="M752" i="2" s="1"/>
  <c r="D753" i="2"/>
  <c r="E753" i="2"/>
  <c r="F753" i="2"/>
  <c r="G753" i="2"/>
  <c r="J753" i="2"/>
  <c r="L753" i="2" s="1"/>
  <c r="K753" i="2"/>
  <c r="M753" i="2" s="1"/>
  <c r="D754" i="2"/>
  <c r="J754" i="2" s="1"/>
  <c r="E754" i="2"/>
  <c r="F754" i="2"/>
  <c r="G754" i="2"/>
  <c r="I757" i="2" s="1"/>
  <c r="K754" i="2"/>
  <c r="L754" i="2"/>
  <c r="M754" i="2"/>
  <c r="D755" i="2"/>
  <c r="J755" i="2" s="1"/>
  <c r="L755" i="2" s="1"/>
  <c r="E755" i="2"/>
  <c r="F755" i="2"/>
  <c r="G755" i="2"/>
  <c r="K755" i="2"/>
  <c r="M755" i="2" s="1"/>
  <c r="D756" i="2"/>
  <c r="J756" i="2" s="1"/>
  <c r="L756" i="2" s="1"/>
  <c r="E756" i="2"/>
  <c r="K756" i="2" s="1"/>
  <c r="M756" i="2" s="1"/>
  <c r="F756" i="2"/>
  <c r="G756" i="2"/>
  <c r="H756" i="2"/>
  <c r="D757" i="2"/>
  <c r="E757" i="2"/>
  <c r="K757" i="2" s="1"/>
  <c r="M757" i="2" s="1"/>
  <c r="F757" i="2"/>
  <c r="G757" i="2"/>
  <c r="J757" i="2"/>
  <c r="L757" i="2" s="1"/>
  <c r="D758" i="2"/>
  <c r="J758" i="2" s="1"/>
  <c r="L758" i="2" s="1"/>
  <c r="E758" i="2"/>
  <c r="K758" i="2" s="1"/>
  <c r="F758" i="2"/>
  <c r="G758" i="2"/>
  <c r="I758" i="2" s="1"/>
  <c r="M758" i="2"/>
  <c r="D759" i="2"/>
  <c r="J759" i="2" s="1"/>
  <c r="L759" i="2" s="1"/>
  <c r="E759" i="2"/>
  <c r="K759" i="2" s="1"/>
  <c r="M759" i="2" s="1"/>
  <c r="F759" i="2"/>
  <c r="G759" i="2"/>
  <c r="I759" i="2" s="1"/>
  <c r="D760" i="2"/>
  <c r="J760" i="2" s="1"/>
  <c r="L760" i="2" s="1"/>
  <c r="E760" i="2"/>
  <c r="K760" i="2" s="1"/>
  <c r="M760" i="2" s="1"/>
  <c r="F760" i="2"/>
  <c r="G760" i="2"/>
  <c r="I760" i="2" s="1"/>
  <c r="H760" i="2"/>
  <c r="D761" i="2"/>
  <c r="E761" i="2"/>
  <c r="K761" i="2" s="1"/>
  <c r="M761" i="2" s="1"/>
  <c r="F761" i="2"/>
  <c r="G761" i="2"/>
  <c r="I761" i="2"/>
  <c r="J761" i="2"/>
  <c r="L761" i="2" s="1"/>
  <c r="D762" i="2"/>
  <c r="J762" i="2" s="1"/>
  <c r="L762" i="2" s="1"/>
  <c r="E762" i="2"/>
  <c r="F762" i="2"/>
  <c r="G762" i="2"/>
  <c r="I762" i="2"/>
  <c r="K762" i="2"/>
  <c r="M762" i="2" s="1"/>
  <c r="D763" i="2"/>
  <c r="J763" i="2" s="1"/>
  <c r="L763" i="2" s="1"/>
  <c r="E763" i="2"/>
  <c r="F763" i="2"/>
  <c r="G763" i="2"/>
  <c r="K763" i="2"/>
  <c r="M763" i="2"/>
  <c r="D764" i="2"/>
  <c r="J764" i="2" s="1"/>
  <c r="L764" i="2" s="1"/>
  <c r="E764" i="2"/>
  <c r="F764" i="2"/>
  <c r="G764" i="2"/>
  <c r="H764" i="2"/>
  <c r="K764" i="2"/>
  <c r="M764" i="2"/>
  <c r="D765" i="2"/>
  <c r="E765" i="2"/>
  <c r="F765" i="2"/>
  <c r="G765" i="2"/>
  <c r="I765" i="2"/>
  <c r="J765" i="2"/>
  <c r="L765" i="2" s="1"/>
  <c r="K765" i="2"/>
  <c r="M765" i="2"/>
  <c r="D766" i="2"/>
  <c r="J766" i="2" s="1"/>
  <c r="L766" i="2" s="1"/>
  <c r="E766" i="2"/>
  <c r="F766" i="2"/>
  <c r="G766" i="2"/>
  <c r="K766" i="2"/>
  <c r="M766" i="2"/>
  <c r="D767" i="2"/>
  <c r="J767" i="2" s="1"/>
  <c r="E767" i="2"/>
  <c r="F767" i="2"/>
  <c r="H767" i="2" s="1"/>
  <c r="G767" i="2"/>
  <c r="I767" i="2"/>
  <c r="K767" i="2"/>
  <c r="L767" i="2"/>
  <c r="M767" i="2"/>
  <c r="O796" i="2" s="1"/>
  <c r="Q796" i="2" s="1"/>
  <c r="S796" i="2" s="1"/>
  <c r="D768" i="2"/>
  <c r="J768" i="2" s="1"/>
  <c r="L768" i="2" s="1"/>
  <c r="E768" i="2"/>
  <c r="F768" i="2"/>
  <c r="H768" i="2" s="1"/>
  <c r="G768" i="2"/>
  <c r="I768" i="2" s="1"/>
  <c r="K768" i="2"/>
  <c r="M768" i="2" s="1"/>
  <c r="D769" i="2"/>
  <c r="E769" i="2"/>
  <c r="K769" i="2" s="1"/>
  <c r="M769" i="2" s="1"/>
  <c r="F769" i="2"/>
  <c r="G769" i="2"/>
  <c r="H769" i="2"/>
  <c r="J769" i="2"/>
  <c r="L769" i="2" s="1"/>
  <c r="D770" i="2"/>
  <c r="J770" i="2" s="1"/>
  <c r="L770" i="2" s="1"/>
  <c r="E770" i="2"/>
  <c r="K770" i="2" s="1"/>
  <c r="M770" i="2" s="1"/>
  <c r="F770" i="2"/>
  <c r="G770" i="2"/>
  <c r="H770" i="2"/>
  <c r="D771" i="2"/>
  <c r="E771" i="2"/>
  <c r="K771" i="2" s="1"/>
  <c r="M771" i="2" s="1"/>
  <c r="F771" i="2"/>
  <c r="H771" i="2" s="1"/>
  <c r="G771" i="2"/>
  <c r="J771" i="2"/>
  <c r="L771" i="2" s="1"/>
  <c r="D772" i="2"/>
  <c r="J772" i="2" s="1"/>
  <c r="E772" i="2"/>
  <c r="K772" i="2" s="1"/>
  <c r="M772" i="2" s="1"/>
  <c r="F772" i="2"/>
  <c r="H772" i="2" s="1"/>
  <c r="G772" i="2"/>
  <c r="L772" i="2"/>
  <c r="D773" i="2"/>
  <c r="E773" i="2"/>
  <c r="K773" i="2" s="1"/>
  <c r="M773" i="2" s="1"/>
  <c r="F773" i="2"/>
  <c r="H774" i="2" s="1"/>
  <c r="G773" i="2"/>
  <c r="I774" i="2" s="1"/>
  <c r="J773" i="2"/>
  <c r="L773" i="2" s="1"/>
  <c r="D774" i="2"/>
  <c r="E774" i="2"/>
  <c r="K774" i="2" s="1"/>
  <c r="M774" i="2" s="1"/>
  <c r="F774" i="2"/>
  <c r="G774" i="2"/>
  <c r="J774" i="2"/>
  <c r="L774" i="2" s="1"/>
  <c r="D775" i="2"/>
  <c r="E775" i="2"/>
  <c r="K775" i="2" s="1"/>
  <c r="M775" i="2" s="1"/>
  <c r="F775" i="2"/>
  <c r="G775" i="2"/>
  <c r="I777" i="2" s="1"/>
  <c r="I775" i="2"/>
  <c r="J775" i="2"/>
  <c r="L775" i="2" s="1"/>
  <c r="D776" i="2"/>
  <c r="J776" i="2" s="1"/>
  <c r="L776" i="2" s="1"/>
  <c r="E776" i="2"/>
  <c r="F776" i="2"/>
  <c r="G776" i="2"/>
  <c r="H776" i="2"/>
  <c r="K776" i="2"/>
  <c r="M776" i="2" s="1"/>
  <c r="D777" i="2"/>
  <c r="E777" i="2"/>
  <c r="F777" i="2"/>
  <c r="G777" i="2"/>
  <c r="J777" i="2"/>
  <c r="L777" i="2" s="1"/>
  <c r="K777" i="2"/>
  <c r="M777" i="2"/>
  <c r="D778" i="2"/>
  <c r="J778" i="2" s="1"/>
  <c r="L778" i="2" s="1"/>
  <c r="E778" i="2"/>
  <c r="K778" i="2" s="1"/>
  <c r="M778" i="2" s="1"/>
  <c r="F778" i="2"/>
  <c r="G778" i="2"/>
  <c r="I781" i="2" s="1"/>
  <c r="H778" i="2"/>
  <c r="D779" i="2"/>
  <c r="E779" i="2"/>
  <c r="K779" i="2" s="1"/>
  <c r="F779" i="2"/>
  <c r="H779" i="2" s="1"/>
  <c r="G779" i="2"/>
  <c r="I780" i="2" s="1"/>
  <c r="J779" i="2"/>
  <c r="L779" i="2" s="1"/>
  <c r="M779" i="2"/>
  <c r="D780" i="2"/>
  <c r="J780" i="2" s="1"/>
  <c r="L780" i="2" s="1"/>
  <c r="E780" i="2"/>
  <c r="F780" i="2"/>
  <c r="G780" i="2"/>
  <c r="K780" i="2"/>
  <c r="M780" i="2" s="1"/>
  <c r="D781" i="2"/>
  <c r="E781" i="2"/>
  <c r="K781" i="2" s="1"/>
  <c r="M781" i="2" s="1"/>
  <c r="F781" i="2"/>
  <c r="H781" i="2" s="1"/>
  <c r="G781" i="2"/>
  <c r="J781" i="2"/>
  <c r="L781" i="2" s="1"/>
  <c r="D782" i="2"/>
  <c r="J782" i="2" s="1"/>
  <c r="L782" i="2" s="1"/>
  <c r="E782" i="2"/>
  <c r="F782" i="2"/>
  <c r="G782" i="2"/>
  <c r="H782" i="2"/>
  <c r="I782" i="2"/>
  <c r="K782" i="2"/>
  <c r="M782" i="2" s="1"/>
  <c r="D783" i="2"/>
  <c r="E783" i="2"/>
  <c r="K783" i="2" s="1"/>
  <c r="M783" i="2" s="1"/>
  <c r="F783" i="2"/>
  <c r="G783" i="2"/>
  <c r="I783" i="2" s="1"/>
  <c r="J783" i="2"/>
  <c r="L783" i="2" s="1"/>
  <c r="D784" i="2"/>
  <c r="J784" i="2" s="1"/>
  <c r="L784" i="2" s="1"/>
  <c r="E784" i="2"/>
  <c r="K784" i="2" s="1"/>
  <c r="M784" i="2" s="1"/>
  <c r="F784" i="2"/>
  <c r="G784" i="2"/>
  <c r="I784" i="2" s="1"/>
  <c r="D785" i="2"/>
  <c r="E785" i="2"/>
  <c r="K785" i="2" s="1"/>
  <c r="F785" i="2"/>
  <c r="G785" i="2"/>
  <c r="J785" i="2"/>
  <c r="L785" i="2"/>
  <c r="M785" i="2"/>
  <c r="D786" i="2"/>
  <c r="J786" i="2" s="1"/>
  <c r="L786" i="2" s="1"/>
  <c r="E786" i="2"/>
  <c r="F786" i="2"/>
  <c r="G786" i="2"/>
  <c r="I787" i="2" s="1"/>
  <c r="I786" i="2"/>
  <c r="K786" i="2"/>
  <c r="M786" i="2" s="1"/>
  <c r="D787" i="2"/>
  <c r="E787" i="2"/>
  <c r="K787" i="2" s="1"/>
  <c r="F787" i="2"/>
  <c r="H787" i="2" s="1"/>
  <c r="G787" i="2"/>
  <c r="J787" i="2"/>
  <c r="L787" i="2" s="1"/>
  <c r="M787" i="2"/>
  <c r="D788" i="2"/>
  <c r="E788" i="2"/>
  <c r="K788" i="2" s="1"/>
  <c r="M788" i="2" s="1"/>
  <c r="F788" i="2"/>
  <c r="G788" i="2"/>
  <c r="I789" i="2" s="1"/>
  <c r="H788" i="2"/>
  <c r="I788" i="2"/>
  <c r="J788" i="2"/>
  <c r="L788" i="2" s="1"/>
  <c r="D789" i="2"/>
  <c r="J789" i="2" s="1"/>
  <c r="L789" i="2" s="1"/>
  <c r="E789" i="2"/>
  <c r="K789" i="2" s="1"/>
  <c r="M789" i="2" s="1"/>
  <c r="F789" i="2"/>
  <c r="G789" i="2"/>
  <c r="D790" i="2"/>
  <c r="J790" i="2" s="1"/>
  <c r="E790" i="2"/>
  <c r="F790" i="2"/>
  <c r="G790" i="2"/>
  <c r="I790" i="2"/>
  <c r="K790" i="2"/>
  <c r="M790" i="2" s="1"/>
  <c r="L790" i="2"/>
  <c r="D791" i="2"/>
  <c r="E791" i="2"/>
  <c r="K791" i="2" s="1"/>
  <c r="M791" i="2" s="1"/>
  <c r="F791" i="2"/>
  <c r="G791" i="2"/>
  <c r="J791" i="2"/>
  <c r="L791" i="2" s="1"/>
  <c r="D792" i="2"/>
  <c r="E792" i="2"/>
  <c r="F792" i="2"/>
  <c r="G792" i="2"/>
  <c r="J792" i="2"/>
  <c r="L792" i="2" s="1"/>
  <c r="K792" i="2"/>
  <c r="M792" i="2" s="1"/>
  <c r="D793" i="2"/>
  <c r="J793" i="2" s="1"/>
  <c r="L793" i="2" s="1"/>
  <c r="E793" i="2"/>
  <c r="K793" i="2" s="1"/>
  <c r="M793" i="2" s="1"/>
  <c r="F793" i="2"/>
  <c r="G793" i="2"/>
  <c r="D794" i="2"/>
  <c r="E794" i="2"/>
  <c r="F794" i="2"/>
  <c r="G794" i="2"/>
  <c r="I794" i="2"/>
  <c r="J794" i="2"/>
  <c r="L794" i="2" s="1"/>
  <c r="K794" i="2"/>
  <c r="M794" i="2" s="1"/>
  <c r="D795" i="2"/>
  <c r="J795" i="2" s="1"/>
  <c r="L795" i="2" s="1"/>
  <c r="E795" i="2"/>
  <c r="F795" i="2"/>
  <c r="G795" i="2"/>
  <c r="K795" i="2"/>
  <c r="M795" i="2" s="1"/>
  <c r="D796" i="2"/>
  <c r="J796" i="2" s="1"/>
  <c r="L796" i="2" s="1"/>
  <c r="E796" i="2"/>
  <c r="K796" i="2" s="1"/>
  <c r="M796" i="2" s="1"/>
  <c r="F796" i="2"/>
  <c r="G796" i="2"/>
  <c r="I796" i="2" s="1"/>
  <c r="D797" i="2"/>
  <c r="J797" i="2" s="1"/>
  <c r="L797" i="2" s="1"/>
  <c r="E797" i="2"/>
  <c r="K797" i="2" s="1"/>
  <c r="F797" i="2"/>
  <c r="G797" i="2"/>
  <c r="I797" i="2" s="1"/>
  <c r="M797" i="2"/>
  <c r="D798" i="2"/>
  <c r="E798" i="2"/>
  <c r="F798" i="2"/>
  <c r="G798" i="2"/>
  <c r="J798" i="2"/>
  <c r="L798" i="2" s="1"/>
  <c r="K798" i="2"/>
  <c r="M798" i="2" s="1"/>
  <c r="D799" i="2"/>
  <c r="E799" i="2"/>
  <c r="F799" i="2"/>
  <c r="G799" i="2"/>
  <c r="J799" i="2"/>
  <c r="L799" i="2" s="1"/>
  <c r="K799" i="2"/>
  <c r="M799" i="2" s="1"/>
  <c r="D800" i="2"/>
  <c r="J800" i="2" s="1"/>
  <c r="L800" i="2" s="1"/>
  <c r="E800" i="2"/>
  <c r="F800" i="2"/>
  <c r="H800" i="2" s="1"/>
  <c r="G800" i="2"/>
  <c r="K800" i="2"/>
  <c r="M800" i="2" s="1"/>
  <c r="N800" i="2"/>
  <c r="P800" i="2" s="1"/>
  <c r="D801" i="2"/>
  <c r="J801" i="2" s="1"/>
  <c r="L801" i="2" s="1"/>
  <c r="E801" i="2"/>
  <c r="K801" i="2" s="1"/>
  <c r="M801" i="2" s="1"/>
  <c r="F801" i="2"/>
  <c r="H803" i="2" s="1"/>
  <c r="G801" i="2"/>
  <c r="D802" i="2"/>
  <c r="E802" i="2"/>
  <c r="F802" i="2"/>
  <c r="G802" i="2"/>
  <c r="I802" i="2"/>
  <c r="J802" i="2"/>
  <c r="L802" i="2" s="1"/>
  <c r="K802" i="2"/>
  <c r="M802" i="2" s="1"/>
  <c r="D803" i="2"/>
  <c r="J803" i="2" s="1"/>
  <c r="L803" i="2" s="1"/>
  <c r="E803" i="2"/>
  <c r="K803" i="2" s="1"/>
  <c r="M803" i="2" s="1"/>
  <c r="F803" i="2"/>
  <c r="G803" i="2"/>
  <c r="I803" i="2"/>
  <c r="D804" i="2"/>
  <c r="J804" i="2" s="1"/>
  <c r="L804" i="2" s="1"/>
  <c r="E804" i="2"/>
  <c r="K804" i="2" s="1"/>
  <c r="M804" i="2" s="1"/>
  <c r="F804" i="2"/>
  <c r="G804" i="2"/>
  <c r="I804" i="2" s="1"/>
  <c r="D805" i="2"/>
  <c r="J805" i="2" s="1"/>
  <c r="L805" i="2" s="1"/>
  <c r="E805" i="2"/>
  <c r="K805" i="2" s="1"/>
  <c r="M805" i="2" s="1"/>
  <c r="F805" i="2"/>
  <c r="G805" i="2"/>
  <c r="I805" i="2" s="1"/>
  <c r="H805" i="2"/>
  <c r="D806" i="2"/>
  <c r="E806" i="2"/>
  <c r="F806" i="2"/>
  <c r="G806" i="2"/>
  <c r="I806" i="2" s="1"/>
  <c r="J806" i="2"/>
  <c r="L806" i="2" s="1"/>
  <c r="K806" i="2"/>
  <c r="M806" i="2"/>
  <c r="D807" i="2"/>
  <c r="J807" i="2" s="1"/>
  <c r="L807" i="2" s="1"/>
  <c r="E807" i="2"/>
  <c r="K807" i="2" s="1"/>
  <c r="M807" i="2" s="1"/>
  <c r="F807" i="2"/>
  <c r="G807" i="2"/>
  <c r="I807" i="2" s="1"/>
  <c r="D808" i="2"/>
  <c r="J808" i="2" s="1"/>
  <c r="E808" i="2"/>
  <c r="K808" i="2" s="1"/>
  <c r="M808" i="2" s="1"/>
  <c r="F808" i="2"/>
  <c r="H808" i="2" s="1"/>
  <c r="G808" i="2"/>
  <c r="L808" i="2"/>
  <c r="N839" i="2" s="1"/>
  <c r="P839" i="2" s="1"/>
  <c r="D809" i="2"/>
  <c r="J809" i="2" s="1"/>
  <c r="L809" i="2" s="1"/>
  <c r="E809" i="2"/>
  <c r="K809" i="2" s="1"/>
  <c r="F809" i="2"/>
  <c r="G809" i="2"/>
  <c r="I809" i="2"/>
  <c r="M809" i="2"/>
  <c r="D810" i="2"/>
  <c r="E810" i="2"/>
  <c r="F810" i="2"/>
  <c r="G810" i="2"/>
  <c r="J810" i="2"/>
  <c r="L810" i="2" s="1"/>
  <c r="K810" i="2"/>
  <c r="M810" i="2" s="1"/>
  <c r="D811" i="2"/>
  <c r="E811" i="2"/>
  <c r="K811" i="2" s="1"/>
  <c r="M811" i="2" s="1"/>
  <c r="F811" i="2"/>
  <c r="G811" i="2"/>
  <c r="J811" i="2"/>
  <c r="L811" i="2" s="1"/>
  <c r="D812" i="2"/>
  <c r="J812" i="2" s="1"/>
  <c r="L812" i="2" s="1"/>
  <c r="E812" i="2"/>
  <c r="K812" i="2" s="1"/>
  <c r="M812" i="2" s="1"/>
  <c r="F812" i="2"/>
  <c r="H812" i="2" s="1"/>
  <c r="G812" i="2"/>
  <c r="D813" i="2"/>
  <c r="J813" i="2" s="1"/>
  <c r="L813" i="2" s="1"/>
  <c r="E813" i="2"/>
  <c r="F813" i="2"/>
  <c r="H813" i="2" s="1"/>
  <c r="G813" i="2"/>
  <c r="K813" i="2"/>
  <c r="M813" i="2"/>
  <c r="D814" i="2"/>
  <c r="E814" i="2"/>
  <c r="K814" i="2" s="1"/>
  <c r="M814" i="2" s="1"/>
  <c r="F814" i="2"/>
  <c r="H814" i="2" s="1"/>
  <c r="G814" i="2"/>
  <c r="I814" i="2"/>
  <c r="J814" i="2"/>
  <c r="L814" i="2" s="1"/>
  <c r="D815" i="2"/>
  <c r="J815" i="2" s="1"/>
  <c r="L815" i="2" s="1"/>
  <c r="E815" i="2"/>
  <c r="K815" i="2" s="1"/>
  <c r="F815" i="2"/>
  <c r="G815" i="2"/>
  <c r="M815" i="2"/>
  <c r="D816" i="2"/>
  <c r="J816" i="2" s="1"/>
  <c r="L816" i="2" s="1"/>
  <c r="E816" i="2"/>
  <c r="K816" i="2" s="1"/>
  <c r="M816" i="2" s="1"/>
  <c r="F816" i="2"/>
  <c r="G816" i="2"/>
  <c r="I816" i="2" s="1"/>
  <c r="H816" i="2"/>
  <c r="D817" i="2"/>
  <c r="E817" i="2"/>
  <c r="F817" i="2"/>
  <c r="G817" i="2"/>
  <c r="I817" i="2" s="1"/>
  <c r="J817" i="2"/>
  <c r="L817" i="2" s="1"/>
  <c r="K817" i="2"/>
  <c r="M817" i="2" s="1"/>
  <c r="D818" i="2"/>
  <c r="J818" i="2" s="1"/>
  <c r="E818" i="2"/>
  <c r="F818" i="2"/>
  <c r="G818" i="2"/>
  <c r="H818" i="2"/>
  <c r="I818" i="2"/>
  <c r="K818" i="2"/>
  <c r="M818" i="2" s="1"/>
  <c r="L818" i="2"/>
  <c r="D819" i="2"/>
  <c r="E819" i="2"/>
  <c r="F819" i="2"/>
  <c r="G819" i="2"/>
  <c r="I819" i="2" s="1"/>
  <c r="J819" i="2"/>
  <c r="L819" i="2" s="1"/>
  <c r="K819" i="2"/>
  <c r="M819" i="2"/>
  <c r="D820" i="2"/>
  <c r="J820" i="2" s="1"/>
  <c r="L820" i="2" s="1"/>
  <c r="E820" i="2"/>
  <c r="K820" i="2" s="1"/>
  <c r="M820" i="2" s="1"/>
  <c r="F820" i="2"/>
  <c r="G820" i="2"/>
  <c r="I820" i="2" s="1"/>
  <c r="D821" i="2"/>
  <c r="E821" i="2"/>
  <c r="F821" i="2"/>
  <c r="G821" i="2"/>
  <c r="J821" i="2"/>
  <c r="L821" i="2" s="1"/>
  <c r="K821" i="2"/>
  <c r="M821" i="2" s="1"/>
  <c r="O821" i="2"/>
  <c r="Q821" i="2"/>
  <c r="S821" i="2" s="1"/>
  <c r="D822" i="2"/>
  <c r="J822" i="2" s="1"/>
  <c r="L822" i="2" s="1"/>
  <c r="E822" i="2"/>
  <c r="F822" i="2"/>
  <c r="G822" i="2"/>
  <c r="K822" i="2"/>
  <c r="M822" i="2"/>
  <c r="D823" i="2"/>
  <c r="E823" i="2"/>
  <c r="F823" i="2"/>
  <c r="G823" i="2"/>
  <c r="J823" i="2"/>
  <c r="L823" i="2" s="1"/>
  <c r="K823" i="2"/>
  <c r="M823" i="2"/>
  <c r="O856" i="2" s="1"/>
  <c r="Q856" i="2" s="1"/>
  <c r="S856" i="2" s="1"/>
  <c r="D824" i="2"/>
  <c r="J824" i="2" s="1"/>
  <c r="L824" i="2" s="1"/>
  <c r="E824" i="2"/>
  <c r="K824" i="2" s="1"/>
  <c r="M824" i="2" s="1"/>
  <c r="F824" i="2"/>
  <c r="G824" i="2"/>
  <c r="I824" i="2"/>
  <c r="D825" i="2"/>
  <c r="E825" i="2"/>
  <c r="F825" i="2"/>
  <c r="G825" i="2"/>
  <c r="I826" i="2" s="1"/>
  <c r="I825" i="2"/>
  <c r="J825" i="2"/>
  <c r="L825" i="2" s="1"/>
  <c r="K825" i="2"/>
  <c r="M825" i="2" s="1"/>
  <c r="D826" i="2"/>
  <c r="J826" i="2" s="1"/>
  <c r="E826" i="2"/>
  <c r="F826" i="2"/>
  <c r="G826" i="2"/>
  <c r="K826" i="2"/>
  <c r="L826" i="2"/>
  <c r="M826" i="2"/>
  <c r="D827" i="2"/>
  <c r="E827" i="2"/>
  <c r="K827" i="2" s="1"/>
  <c r="M827" i="2" s="1"/>
  <c r="F827" i="2"/>
  <c r="H827" i="2" s="1"/>
  <c r="G827" i="2"/>
  <c r="J827" i="2"/>
  <c r="L827" i="2" s="1"/>
  <c r="D828" i="2"/>
  <c r="J828" i="2" s="1"/>
  <c r="L828" i="2" s="1"/>
  <c r="E828" i="2"/>
  <c r="K828" i="2" s="1"/>
  <c r="M828" i="2" s="1"/>
  <c r="F828" i="2"/>
  <c r="G828" i="2"/>
  <c r="I828" i="2"/>
  <c r="D829" i="2"/>
  <c r="E829" i="2"/>
  <c r="F829" i="2"/>
  <c r="G829" i="2"/>
  <c r="I829" i="2"/>
  <c r="J829" i="2"/>
  <c r="L829" i="2" s="1"/>
  <c r="K829" i="2"/>
  <c r="M829" i="2" s="1"/>
  <c r="D830" i="2"/>
  <c r="J830" i="2" s="1"/>
  <c r="L830" i="2" s="1"/>
  <c r="E830" i="2"/>
  <c r="F830" i="2"/>
  <c r="G830" i="2"/>
  <c r="I830" i="2"/>
  <c r="K830" i="2"/>
  <c r="M830" i="2" s="1"/>
  <c r="D831" i="2"/>
  <c r="E831" i="2"/>
  <c r="F831" i="2"/>
  <c r="G831" i="2"/>
  <c r="I831" i="2" s="1"/>
  <c r="J831" i="2"/>
  <c r="L831" i="2" s="1"/>
  <c r="K831" i="2"/>
  <c r="M831" i="2"/>
  <c r="D832" i="2"/>
  <c r="J832" i="2" s="1"/>
  <c r="L832" i="2" s="1"/>
  <c r="E832" i="2"/>
  <c r="K832" i="2" s="1"/>
  <c r="F832" i="2"/>
  <c r="G832" i="2"/>
  <c r="I832" i="2" s="1"/>
  <c r="M832" i="2"/>
  <c r="D833" i="2"/>
  <c r="E833" i="2"/>
  <c r="F833" i="2"/>
  <c r="G833" i="2"/>
  <c r="I833" i="2" s="1"/>
  <c r="H833" i="2"/>
  <c r="J833" i="2"/>
  <c r="L833" i="2" s="1"/>
  <c r="K833" i="2"/>
  <c r="M833" i="2"/>
  <c r="D834" i="2"/>
  <c r="J834" i="2" s="1"/>
  <c r="L834" i="2" s="1"/>
  <c r="E834" i="2"/>
  <c r="F834" i="2"/>
  <c r="G834" i="2"/>
  <c r="I834" i="2" s="1"/>
  <c r="H834" i="2"/>
  <c r="K834" i="2"/>
  <c r="M834" i="2" s="1"/>
  <c r="D835" i="2"/>
  <c r="J835" i="2" s="1"/>
  <c r="E835" i="2"/>
  <c r="F835" i="2"/>
  <c r="H835" i="2" s="1"/>
  <c r="G835" i="2"/>
  <c r="I835" i="2" s="1"/>
  <c r="K835" i="2"/>
  <c r="L835" i="2"/>
  <c r="M835" i="2"/>
  <c r="D836" i="2"/>
  <c r="J836" i="2" s="1"/>
  <c r="L836" i="2" s="1"/>
  <c r="E836" i="2"/>
  <c r="K836" i="2" s="1"/>
  <c r="M836" i="2" s="1"/>
  <c r="F836" i="2"/>
  <c r="G836" i="2"/>
  <c r="H836" i="2"/>
  <c r="I836" i="2"/>
  <c r="D837" i="2"/>
  <c r="E837" i="2"/>
  <c r="K837" i="2" s="1"/>
  <c r="M837" i="2" s="1"/>
  <c r="F837" i="2"/>
  <c r="G837" i="2"/>
  <c r="H837" i="2"/>
  <c r="J837" i="2"/>
  <c r="L837" i="2" s="1"/>
  <c r="D838" i="2"/>
  <c r="J838" i="2" s="1"/>
  <c r="L838" i="2" s="1"/>
  <c r="E838" i="2"/>
  <c r="K838" i="2" s="1"/>
  <c r="M838" i="2" s="1"/>
  <c r="F838" i="2"/>
  <c r="G838" i="2"/>
  <c r="H838" i="2"/>
  <c r="I838" i="2"/>
  <c r="D839" i="2"/>
  <c r="J839" i="2" s="1"/>
  <c r="L839" i="2" s="1"/>
  <c r="E839" i="2"/>
  <c r="K839" i="2" s="1"/>
  <c r="M839" i="2" s="1"/>
  <c r="F839" i="2"/>
  <c r="G839" i="2"/>
  <c r="I839" i="2"/>
  <c r="D840" i="2"/>
  <c r="J840" i="2" s="1"/>
  <c r="E840" i="2"/>
  <c r="F840" i="2"/>
  <c r="H840" i="2" s="1"/>
  <c r="G840" i="2"/>
  <c r="I840" i="2"/>
  <c r="K840" i="2"/>
  <c r="M840" i="2" s="1"/>
  <c r="L840" i="2"/>
  <c r="D841" i="2"/>
  <c r="E841" i="2"/>
  <c r="K841" i="2" s="1"/>
  <c r="M841" i="2" s="1"/>
  <c r="F841" i="2"/>
  <c r="G841" i="2"/>
  <c r="I841" i="2"/>
  <c r="J841" i="2"/>
  <c r="L841" i="2" s="1"/>
  <c r="D842" i="2"/>
  <c r="E842" i="2"/>
  <c r="K842" i="2" s="1"/>
  <c r="M842" i="2" s="1"/>
  <c r="F842" i="2"/>
  <c r="G842" i="2"/>
  <c r="I842" i="2"/>
  <c r="J842" i="2"/>
  <c r="L842" i="2" s="1"/>
  <c r="D843" i="2"/>
  <c r="E843" i="2"/>
  <c r="K843" i="2" s="1"/>
  <c r="M843" i="2" s="1"/>
  <c r="F843" i="2"/>
  <c r="G843" i="2"/>
  <c r="I843" i="2" s="1"/>
  <c r="J843" i="2"/>
  <c r="L843" i="2" s="1"/>
  <c r="D844" i="2"/>
  <c r="J844" i="2" s="1"/>
  <c r="E844" i="2"/>
  <c r="F844" i="2"/>
  <c r="H844" i="2" s="1"/>
  <c r="G844" i="2"/>
  <c r="I844" i="2" s="1"/>
  <c r="K844" i="2"/>
  <c r="M844" i="2" s="1"/>
  <c r="L844" i="2"/>
  <c r="D845" i="2"/>
  <c r="E845" i="2"/>
  <c r="F845" i="2"/>
  <c r="G845" i="2"/>
  <c r="I845" i="2" s="1"/>
  <c r="J845" i="2"/>
  <c r="L845" i="2" s="1"/>
  <c r="K845" i="2"/>
  <c r="M845" i="2"/>
  <c r="D846" i="2"/>
  <c r="E846" i="2"/>
  <c r="F846" i="2"/>
  <c r="G846" i="2"/>
  <c r="J846" i="2"/>
  <c r="L846" i="2" s="1"/>
  <c r="K846" i="2"/>
  <c r="M846" i="2" s="1"/>
  <c r="D847" i="2"/>
  <c r="J847" i="2" s="1"/>
  <c r="L847" i="2" s="1"/>
  <c r="E847" i="2"/>
  <c r="F847" i="2"/>
  <c r="H849" i="2" s="1"/>
  <c r="G847" i="2"/>
  <c r="K847" i="2"/>
  <c r="M847" i="2" s="1"/>
  <c r="D848" i="2"/>
  <c r="J848" i="2" s="1"/>
  <c r="L848" i="2" s="1"/>
  <c r="N858" i="2" s="1"/>
  <c r="P858" i="2" s="1"/>
  <c r="E848" i="2"/>
  <c r="F848" i="2"/>
  <c r="G848" i="2"/>
  <c r="K848" i="2"/>
  <c r="M848" i="2"/>
  <c r="D849" i="2"/>
  <c r="E849" i="2"/>
  <c r="F849" i="2"/>
  <c r="G849" i="2"/>
  <c r="J849" i="2"/>
  <c r="L849" i="2" s="1"/>
  <c r="K849" i="2"/>
  <c r="M849" i="2" s="1"/>
  <c r="D850" i="2"/>
  <c r="J850" i="2" s="1"/>
  <c r="E850" i="2"/>
  <c r="F850" i="2"/>
  <c r="G850" i="2"/>
  <c r="K850" i="2"/>
  <c r="M850" i="2" s="1"/>
  <c r="L850" i="2"/>
  <c r="D851" i="2"/>
  <c r="J851" i="2" s="1"/>
  <c r="L851" i="2" s="1"/>
  <c r="E851" i="2"/>
  <c r="K851" i="2" s="1"/>
  <c r="M851" i="2" s="1"/>
  <c r="F851" i="2"/>
  <c r="H851" i="2" s="1"/>
  <c r="G851" i="2"/>
  <c r="I851" i="2"/>
  <c r="D852" i="2"/>
  <c r="J852" i="2" s="1"/>
  <c r="L852" i="2" s="1"/>
  <c r="E852" i="2"/>
  <c r="K852" i="2" s="1"/>
  <c r="M852" i="2" s="1"/>
  <c r="F852" i="2"/>
  <c r="G852" i="2"/>
  <c r="H852" i="2"/>
  <c r="D853" i="2"/>
  <c r="E853" i="2"/>
  <c r="K853" i="2" s="1"/>
  <c r="M853" i="2" s="1"/>
  <c r="F853" i="2"/>
  <c r="G853" i="2"/>
  <c r="H853" i="2"/>
  <c r="I853" i="2"/>
  <c r="J853" i="2"/>
  <c r="L853" i="2" s="1"/>
  <c r="D854" i="2"/>
  <c r="J854" i="2" s="1"/>
  <c r="E854" i="2"/>
  <c r="K854" i="2" s="1"/>
  <c r="F854" i="2"/>
  <c r="G854" i="2"/>
  <c r="H854" i="2"/>
  <c r="L854" i="2"/>
  <c r="M854" i="2"/>
  <c r="D855" i="2"/>
  <c r="E855" i="2"/>
  <c r="K855" i="2" s="1"/>
  <c r="M855" i="2" s="1"/>
  <c r="F855" i="2"/>
  <c r="H855" i="2" s="1"/>
  <c r="G855" i="2"/>
  <c r="I855" i="2"/>
  <c r="J855" i="2"/>
  <c r="L855" i="2" s="1"/>
  <c r="D856" i="2"/>
  <c r="J856" i="2" s="1"/>
  <c r="E856" i="2"/>
  <c r="K856" i="2" s="1"/>
  <c r="M856" i="2" s="1"/>
  <c r="F856" i="2"/>
  <c r="H856" i="2" s="1"/>
  <c r="G856" i="2"/>
  <c r="I856" i="2"/>
  <c r="L856" i="2"/>
  <c r="D857" i="2"/>
  <c r="E857" i="2"/>
  <c r="K857" i="2" s="1"/>
  <c r="M857" i="2" s="1"/>
  <c r="F857" i="2"/>
  <c r="H857" i="2" s="1"/>
  <c r="G857" i="2"/>
  <c r="I858" i="2" s="1"/>
  <c r="I857" i="2"/>
  <c r="J857" i="2"/>
  <c r="L857" i="2" s="1"/>
  <c r="D858" i="2"/>
  <c r="E858" i="2"/>
  <c r="F858" i="2"/>
  <c r="H858" i="2" s="1"/>
  <c r="G858" i="2"/>
  <c r="J858" i="2"/>
  <c r="L858" i="2" s="1"/>
  <c r="K858" i="2"/>
  <c r="M858" i="2"/>
  <c r="D859" i="2"/>
  <c r="J859" i="2" s="1"/>
  <c r="L859" i="2" s="1"/>
  <c r="E859" i="2"/>
  <c r="K859" i="2" s="1"/>
  <c r="M859" i="2" s="1"/>
  <c r="F859" i="2"/>
  <c r="G859" i="2"/>
  <c r="H859" i="2"/>
  <c r="D860" i="2"/>
  <c r="E860" i="2"/>
  <c r="K860" i="2" s="1"/>
  <c r="F860" i="2"/>
  <c r="H860" i="2" s="1"/>
  <c r="G860" i="2"/>
  <c r="I860" i="2"/>
  <c r="J860" i="2"/>
  <c r="L860" i="2" s="1"/>
  <c r="M860" i="2"/>
  <c r="D861" i="2"/>
  <c r="J861" i="2" s="1"/>
  <c r="E861" i="2"/>
  <c r="F861" i="2"/>
  <c r="G861" i="2"/>
  <c r="H861" i="2"/>
  <c r="I861" i="2"/>
  <c r="K861" i="2"/>
  <c r="M861" i="2" s="1"/>
  <c r="L861" i="2"/>
  <c r="D862" i="2"/>
  <c r="E862" i="2"/>
  <c r="F862" i="2"/>
  <c r="G862" i="2"/>
  <c r="I862" i="2"/>
  <c r="J862" i="2"/>
  <c r="L862" i="2" s="1"/>
  <c r="K862" i="2"/>
  <c r="M862" i="2" s="1"/>
  <c r="D863" i="2"/>
  <c r="J863" i="2" s="1"/>
  <c r="E863" i="2"/>
  <c r="F863" i="2"/>
  <c r="G863" i="2"/>
  <c r="H863" i="2"/>
  <c r="K863" i="2"/>
  <c r="L863" i="2"/>
  <c r="M863" i="2"/>
  <c r="D864" i="2"/>
  <c r="E864" i="2"/>
  <c r="K864" i="2" s="1"/>
  <c r="F864" i="2"/>
  <c r="H864" i="2" s="1"/>
  <c r="G864" i="2"/>
  <c r="I864" i="2" s="1"/>
  <c r="J864" i="2"/>
  <c r="L864" i="2" s="1"/>
  <c r="M864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I8" i="2"/>
  <c r="H8" i="2"/>
  <c r="I628" i="1"/>
  <c r="G736" i="2"/>
  <c r="F736" i="2"/>
  <c r="E736" i="2"/>
  <c r="K736" i="2" s="1"/>
  <c r="M736" i="2" s="1"/>
  <c r="D736" i="2"/>
  <c r="J736" i="2" s="1"/>
  <c r="L736" i="2" s="1"/>
  <c r="G735" i="2"/>
  <c r="F735" i="2"/>
  <c r="E735" i="2"/>
  <c r="K735" i="2" s="1"/>
  <c r="M735" i="2" s="1"/>
  <c r="D735" i="2"/>
  <c r="J735" i="2" s="1"/>
  <c r="L735" i="2" s="1"/>
  <c r="G734" i="2"/>
  <c r="F734" i="2"/>
  <c r="E734" i="2"/>
  <c r="K734" i="2" s="1"/>
  <c r="M734" i="2" s="1"/>
  <c r="D734" i="2"/>
  <c r="J734" i="2" s="1"/>
  <c r="L734" i="2" s="1"/>
  <c r="G733" i="2"/>
  <c r="F733" i="2"/>
  <c r="E733" i="2"/>
  <c r="K733" i="2" s="1"/>
  <c r="M733" i="2" s="1"/>
  <c r="D733" i="2"/>
  <c r="J733" i="2" s="1"/>
  <c r="L733" i="2" s="1"/>
  <c r="G732" i="2"/>
  <c r="F732" i="2"/>
  <c r="E732" i="2"/>
  <c r="K732" i="2" s="1"/>
  <c r="M732" i="2" s="1"/>
  <c r="D732" i="2"/>
  <c r="J732" i="2" s="1"/>
  <c r="L732" i="2" s="1"/>
  <c r="G731" i="2"/>
  <c r="F731" i="2"/>
  <c r="E731" i="2"/>
  <c r="K731" i="2" s="1"/>
  <c r="M731" i="2" s="1"/>
  <c r="D731" i="2"/>
  <c r="J731" i="2" s="1"/>
  <c r="L731" i="2" s="1"/>
  <c r="G730" i="2"/>
  <c r="F730" i="2"/>
  <c r="E730" i="2"/>
  <c r="K730" i="2" s="1"/>
  <c r="M730" i="2" s="1"/>
  <c r="D730" i="2"/>
  <c r="J730" i="2" s="1"/>
  <c r="L730" i="2" s="1"/>
  <c r="G729" i="2"/>
  <c r="F729" i="2"/>
  <c r="E729" i="2"/>
  <c r="K729" i="2" s="1"/>
  <c r="M729" i="2" s="1"/>
  <c r="D729" i="2"/>
  <c r="J729" i="2" s="1"/>
  <c r="L729" i="2" s="1"/>
  <c r="G728" i="2"/>
  <c r="F728" i="2"/>
  <c r="E728" i="2"/>
  <c r="K728" i="2" s="1"/>
  <c r="M728" i="2" s="1"/>
  <c r="D728" i="2"/>
  <c r="J728" i="2" s="1"/>
  <c r="L728" i="2" s="1"/>
  <c r="G727" i="2"/>
  <c r="F727" i="2"/>
  <c r="E727" i="2"/>
  <c r="K727" i="2" s="1"/>
  <c r="M727" i="2" s="1"/>
  <c r="D727" i="2"/>
  <c r="J727" i="2" s="1"/>
  <c r="L727" i="2" s="1"/>
  <c r="G726" i="2"/>
  <c r="F726" i="2"/>
  <c r="E726" i="2"/>
  <c r="K726" i="2" s="1"/>
  <c r="M726" i="2" s="1"/>
  <c r="D726" i="2"/>
  <c r="J726" i="2" s="1"/>
  <c r="L726" i="2" s="1"/>
  <c r="G725" i="2"/>
  <c r="F725" i="2"/>
  <c r="E725" i="2"/>
  <c r="K725" i="2" s="1"/>
  <c r="M725" i="2" s="1"/>
  <c r="D725" i="2"/>
  <c r="J725" i="2" s="1"/>
  <c r="L725" i="2" s="1"/>
  <c r="G724" i="2"/>
  <c r="F724" i="2"/>
  <c r="E724" i="2"/>
  <c r="K724" i="2" s="1"/>
  <c r="M724" i="2" s="1"/>
  <c r="D724" i="2"/>
  <c r="J724" i="2" s="1"/>
  <c r="L724" i="2" s="1"/>
  <c r="G723" i="2"/>
  <c r="F723" i="2"/>
  <c r="E723" i="2"/>
  <c r="K723" i="2" s="1"/>
  <c r="M723" i="2" s="1"/>
  <c r="D723" i="2"/>
  <c r="J723" i="2" s="1"/>
  <c r="L723" i="2" s="1"/>
  <c r="G722" i="2"/>
  <c r="F722" i="2"/>
  <c r="E722" i="2"/>
  <c r="K722" i="2" s="1"/>
  <c r="M722" i="2" s="1"/>
  <c r="D722" i="2"/>
  <c r="J722" i="2" s="1"/>
  <c r="L722" i="2" s="1"/>
  <c r="G721" i="2"/>
  <c r="F721" i="2"/>
  <c r="E721" i="2"/>
  <c r="K721" i="2" s="1"/>
  <c r="M721" i="2" s="1"/>
  <c r="D721" i="2"/>
  <c r="J721" i="2" s="1"/>
  <c r="L721" i="2" s="1"/>
  <c r="G720" i="2"/>
  <c r="F720" i="2"/>
  <c r="E720" i="2"/>
  <c r="K720" i="2" s="1"/>
  <c r="M720" i="2" s="1"/>
  <c r="D720" i="2"/>
  <c r="J720" i="2" s="1"/>
  <c r="L720" i="2" s="1"/>
  <c r="G719" i="2"/>
  <c r="F719" i="2"/>
  <c r="E719" i="2"/>
  <c r="K719" i="2" s="1"/>
  <c r="M719" i="2" s="1"/>
  <c r="D719" i="2"/>
  <c r="J719" i="2" s="1"/>
  <c r="L719" i="2" s="1"/>
  <c r="G718" i="2"/>
  <c r="F718" i="2"/>
  <c r="E718" i="2"/>
  <c r="K718" i="2" s="1"/>
  <c r="M718" i="2" s="1"/>
  <c r="D718" i="2"/>
  <c r="J718" i="2" s="1"/>
  <c r="L718" i="2" s="1"/>
  <c r="G717" i="2"/>
  <c r="F717" i="2"/>
  <c r="E717" i="2"/>
  <c r="K717" i="2" s="1"/>
  <c r="M717" i="2" s="1"/>
  <c r="D717" i="2"/>
  <c r="J717" i="2" s="1"/>
  <c r="L717" i="2" s="1"/>
  <c r="G716" i="2"/>
  <c r="F716" i="2"/>
  <c r="E716" i="2"/>
  <c r="K716" i="2" s="1"/>
  <c r="M716" i="2" s="1"/>
  <c r="D716" i="2"/>
  <c r="J716" i="2" s="1"/>
  <c r="L716" i="2" s="1"/>
  <c r="G715" i="2"/>
  <c r="F715" i="2"/>
  <c r="E715" i="2"/>
  <c r="K715" i="2" s="1"/>
  <c r="M715" i="2" s="1"/>
  <c r="D715" i="2"/>
  <c r="J715" i="2" s="1"/>
  <c r="L715" i="2" s="1"/>
  <c r="G714" i="2"/>
  <c r="F714" i="2"/>
  <c r="E714" i="2"/>
  <c r="K714" i="2" s="1"/>
  <c r="M714" i="2" s="1"/>
  <c r="D714" i="2"/>
  <c r="J714" i="2" s="1"/>
  <c r="L714" i="2" s="1"/>
  <c r="G713" i="2"/>
  <c r="F713" i="2"/>
  <c r="E713" i="2"/>
  <c r="K713" i="2" s="1"/>
  <c r="M713" i="2" s="1"/>
  <c r="D713" i="2"/>
  <c r="J713" i="2" s="1"/>
  <c r="L713" i="2" s="1"/>
  <c r="G712" i="2"/>
  <c r="F712" i="2"/>
  <c r="E712" i="2"/>
  <c r="K712" i="2" s="1"/>
  <c r="M712" i="2" s="1"/>
  <c r="D712" i="2"/>
  <c r="J712" i="2" s="1"/>
  <c r="L712" i="2" s="1"/>
  <c r="G711" i="2"/>
  <c r="F711" i="2"/>
  <c r="E711" i="2"/>
  <c r="K711" i="2" s="1"/>
  <c r="M711" i="2" s="1"/>
  <c r="D711" i="2"/>
  <c r="J711" i="2" s="1"/>
  <c r="L711" i="2" s="1"/>
  <c r="G710" i="2"/>
  <c r="F710" i="2"/>
  <c r="E710" i="2"/>
  <c r="K710" i="2" s="1"/>
  <c r="M710" i="2" s="1"/>
  <c r="D710" i="2"/>
  <c r="J710" i="2" s="1"/>
  <c r="L710" i="2" s="1"/>
  <c r="G709" i="2"/>
  <c r="F709" i="2"/>
  <c r="E709" i="2"/>
  <c r="K709" i="2" s="1"/>
  <c r="M709" i="2" s="1"/>
  <c r="D709" i="2"/>
  <c r="J709" i="2" s="1"/>
  <c r="L709" i="2" s="1"/>
  <c r="G708" i="2"/>
  <c r="F708" i="2"/>
  <c r="E708" i="2"/>
  <c r="K708" i="2" s="1"/>
  <c r="M708" i="2" s="1"/>
  <c r="D708" i="2"/>
  <c r="J708" i="2" s="1"/>
  <c r="L708" i="2" s="1"/>
  <c r="G707" i="2"/>
  <c r="F707" i="2"/>
  <c r="E707" i="2"/>
  <c r="K707" i="2" s="1"/>
  <c r="M707" i="2" s="1"/>
  <c r="D707" i="2"/>
  <c r="J707" i="2" s="1"/>
  <c r="L707" i="2" s="1"/>
  <c r="G706" i="2"/>
  <c r="F706" i="2"/>
  <c r="E706" i="2"/>
  <c r="K706" i="2" s="1"/>
  <c r="M706" i="2" s="1"/>
  <c r="D706" i="2"/>
  <c r="J706" i="2" s="1"/>
  <c r="L706" i="2" s="1"/>
  <c r="G705" i="2"/>
  <c r="F705" i="2"/>
  <c r="E705" i="2"/>
  <c r="K705" i="2" s="1"/>
  <c r="M705" i="2" s="1"/>
  <c r="D705" i="2"/>
  <c r="J705" i="2" s="1"/>
  <c r="L705" i="2" s="1"/>
  <c r="G704" i="2"/>
  <c r="F704" i="2"/>
  <c r="E704" i="2"/>
  <c r="K704" i="2" s="1"/>
  <c r="M704" i="2" s="1"/>
  <c r="D704" i="2"/>
  <c r="J704" i="2" s="1"/>
  <c r="L704" i="2" s="1"/>
  <c r="G703" i="2"/>
  <c r="F703" i="2"/>
  <c r="E703" i="2"/>
  <c r="K703" i="2" s="1"/>
  <c r="M703" i="2" s="1"/>
  <c r="D703" i="2"/>
  <c r="J703" i="2" s="1"/>
  <c r="L703" i="2" s="1"/>
  <c r="G702" i="2"/>
  <c r="F702" i="2"/>
  <c r="E702" i="2"/>
  <c r="K702" i="2" s="1"/>
  <c r="M702" i="2" s="1"/>
  <c r="D702" i="2"/>
  <c r="J702" i="2" s="1"/>
  <c r="L702" i="2" s="1"/>
  <c r="G701" i="2"/>
  <c r="F701" i="2"/>
  <c r="E701" i="2"/>
  <c r="K701" i="2" s="1"/>
  <c r="M701" i="2" s="1"/>
  <c r="D701" i="2"/>
  <c r="J701" i="2" s="1"/>
  <c r="L701" i="2" s="1"/>
  <c r="G700" i="2"/>
  <c r="F700" i="2"/>
  <c r="E700" i="2"/>
  <c r="K700" i="2" s="1"/>
  <c r="M700" i="2" s="1"/>
  <c r="D700" i="2"/>
  <c r="J700" i="2" s="1"/>
  <c r="L700" i="2" s="1"/>
  <c r="G699" i="2"/>
  <c r="F699" i="2"/>
  <c r="E699" i="2"/>
  <c r="K699" i="2" s="1"/>
  <c r="M699" i="2" s="1"/>
  <c r="D699" i="2"/>
  <c r="J699" i="2" s="1"/>
  <c r="L699" i="2" s="1"/>
  <c r="G698" i="2"/>
  <c r="F698" i="2"/>
  <c r="E698" i="2"/>
  <c r="K698" i="2" s="1"/>
  <c r="M698" i="2" s="1"/>
  <c r="D698" i="2"/>
  <c r="J698" i="2" s="1"/>
  <c r="L698" i="2" s="1"/>
  <c r="G697" i="2"/>
  <c r="F697" i="2"/>
  <c r="E697" i="2"/>
  <c r="K697" i="2" s="1"/>
  <c r="M697" i="2" s="1"/>
  <c r="D697" i="2"/>
  <c r="J697" i="2" s="1"/>
  <c r="L697" i="2" s="1"/>
  <c r="G696" i="2"/>
  <c r="F696" i="2"/>
  <c r="E696" i="2"/>
  <c r="K696" i="2" s="1"/>
  <c r="M696" i="2" s="1"/>
  <c r="D696" i="2"/>
  <c r="J696" i="2" s="1"/>
  <c r="L696" i="2" s="1"/>
  <c r="G695" i="2"/>
  <c r="F695" i="2"/>
  <c r="E695" i="2"/>
  <c r="K695" i="2" s="1"/>
  <c r="M695" i="2" s="1"/>
  <c r="D695" i="2"/>
  <c r="J695" i="2" s="1"/>
  <c r="L695" i="2" s="1"/>
  <c r="G694" i="2"/>
  <c r="F694" i="2"/>
  <c r="E694" i="2"/>
  <c r="K694" i="2" s="1"/>
  <c r="M694" i="2" s="1"/>
  <c r="D694" i="2"/>
  <c r="J694" i="2" s="1"/>
  <c r="L694" i="2" s="1"/>
  <c r="G693" i="2"/>
  <c r="F693" i="2"/>
  <c r="E693" i="2"/>
  <c r="K693" i="2" s="1"/>
  <c r="M693" i="2" s="1"/>
  <c r="D693" i="2"/>
  <c r="J693" i="2" s="1"/>
  <c r="L693" i="2" s="1"/>
  <c r="G692" i="2"/>
  <c r="F692" i="2"/>
  <c r="E692" i="2"/>
  <c r="K692" i="2" s="1"/>
  <c r="M692" i="2" s="1"/>
  <c r="D692" i="2"/>
  <c r="J692" i="2" s="1"/>
  <c r="L692" i="2" s="1"/>
  <c r="G691" i="2"/>
  <c r="F691" i="2"/>
  <c r="E691" i="2"/>
  <c r="K691" i="2" s="1"/>
  <c r="M691" i="2" s="1"/>
  <c r="D691" i="2"/>
  <c r="J691" i="2" s="1"/>
  <c r="L691" i="2" s="1"/>
  <c r="G690" i="2"/>
  <c r="F690" i="2"/>
  <c r="E690" i="2"/>
  <c r="K690" i="2" s="1"/>
  <c r="M690" i="2" s="1"/>
  <c r="D690" i="2"/>
  <c r="J690" i="2" s="1"/>
  <c r="L690" i="2" s="1"/>
  <c r="G689" i="2"/>
  <c r="F689" i="2"/>
  <c r="E689" i="2"/>
  <c r="K689" i="2" s="1"/>
  <c r="M689" i="2" s="1"/>
  <c r="D689" i="2"/>
  <c r="J689" i="2" s="1"/>
  <c r="L689" i="2" s="1"/>
  <c r="G688" i="2"/>
  <c r="F688" i="2"/>
  <c r="E688" i="2"/>
  <c r="K688" i="2" s="1"/>
  <c r="M688" i="2" s="1"/>
  <c r="D688" i="2"/>
  <c r="J688" i="2" s="1"/>
  <c r="L688" i="2" s="1"/>
  <c r="G687" i="2"/>
  <c r="F687" i="2"/>
  <c r="E687" i="2"/>
  <c r="K687" i="2" s="1"/>
  <c r="M687" i="2" s="1"/>
  <c r="D687" i="2"/>
  <c r="J687" i="2" s="1"/>
  <c r="L687" i="2" s="1"/>
  <c r="G686" i="2"/>
  <c r="F686" i="2"/>
  <c r="E686" i="2"/>
  <c r="K686" i="2" s="1"/>
  <c r="M686" i="2" s="1"/>
  <c r="D686" i="2"/>
  <c r="J686" i="2" s="1"/>
  <c r="L686" i="2" s="1"/>
  <c r="G685" i="2"/>
  <c r="F685" i="2"/>
  <c r="E685" i="2"/>
  <c r="K685" i="2" s="1"/>
  <c r="M685" i="2" s="1"/>
  <c r="D685" i="2"/>
  <c r="J685" i="2" s="1"/>
  <c r="L685" i="2" s="1"/>
  <c r="G684" i="2"/>
  <c r="F684" i="2"/>
  <c r="E684" i="2"/>
  <c r="K684" i="2" s="1"/>
  <c r="M684" i="2" s="1"/>
  <c r="D684" i="2"/>
  <c r="J684" i="2" s="1"/>
  <c r="L684" i="2" s="1"/>
  <c r="G683" i="2"/>
  <c r="F683" i="2"/>
  <c r="E683" i="2"/>
  <c r="K683" i="2" s="1"/>
  <c r="M683" i="2" s="1"/>
  <c r="D683" i="2"/>
  <c r="J683" i="2" s="1"/>
  <c r="L683" i="2" s="1"/>
  <c r="G682" i="2"/>
  <c r="F682" i="2"/>
  <c r="E682" i="2"/>
  <c r="K682" i="2" s="1"/>
  <c r="M682" i="2" s="1"/>
  <c r="D682" i="2"/>
  <c r="J682" i="2" s="1"/>
  <c r="L682" i="2" s="1"/>
  <c r="G681" i="2"/>
  <c r="F681" i="2"/>
  <c r="E681" i="2"/>
  <c r="K681" i="2" s="1"/>
  <c r="M681" i="2" s="1"/>
  <c r="D681" i="2"/>
  <c r="J681" i="2" s="1"/>
  <c r="L681" i="2" s="1"/>
  <c r="G680" i="2"/>
  <c r="F680" i="2"/>
  <c r="E680" i="2"/>
  <c r="K680" i="2" s="1"/>
  <c r="M680" i="2" s="1"/>
  <c r="D680" i="2"/>
  <c r="J680" i="2" s="1"/>
  <c r="L680" i="2" s="1"/>
  <c r="G679" i="2"/>
  <c r="F679" i="2"/>
  <c r="E679" i="2"/>
  <c r="K679" i="2" s="1"/>
  <c r="M679" i="2" s="1"/>
  <c r="D679" i="2"/>
  <c r="J679" i="2" s="1"/>
  <c r="L679" i="2" s="1"/>
  <c r="G678" i="2"/>
  <c r="F678" i="2"/>
  <c r="E678" i="2"/>
  <c r="K678" i="2" s="1"/>
  <c r="M678" i="2" s="1"/>
  <c r="D678" i="2"/>
  <c r="J678" i="2" s="1"/>
  <c r="L678" i="2" s="1"/>
  <c r="G677" i="2"/>
  <c r="F677" i="2"/>
  <c r="E677" i="2"/>
  <c r="K677" i="2" s="1"/>
  <c r="M677" i="2" s="1"/>
  <c r="D677" i="2"/>
  <c r="J677" i="2" s="1"/>
  <c r="L677" i="2" s="1"/>
  <c r="G676" i="2"/>
  <c r="F676" i="2"/>
  <c r="E676" i="2"/>
  <c r="K676" i="2" s="1"/>
  <c r="M676" i="2" s="1"/>
  <c r="D676" i="2"/>
  <c r="J676" i="2" s="1"/>
  <c r="L676" i="2" s="1"/>
  <c r="G675" i="2"/>
  <c r="F675" i="2"/>
  <c r="E675" i="2"/>
  <c r="K675" i="2" s="1"/>
  <c r="M675" i="2" s="1"/>
  <c r="D675" i="2"/>
  <c r="J675" i="2" s="1"/>
  <c r="L675" i="2" s="1"/>
  <c r="G674" i="2"/>
  <c r="F674" i="2"/>
  <c r="E674" i="2"/>
  <c r="K674" i="2" s="1"/>
  <c r="M674" i="2" s="1"/>
  <c r="D674" i="2"/>
  <c r="J674" i="2" s="1"/>
  <c r="L674" i="2" s="1"/>
  <c r="G673" i="2"/>
  <c r="F673" i="2"/>
  <c r="E673" i="2"/>
  <c r="K673" i="2" s="1"/>
  <c r="M673" i="2" s="1"/>
  <c r="D673" i="2"/>
  <c r="J673" i="2" s="1"/>
  <c r="L673" i="2" s="1"/>
  <c r="G672" i="2"/>
  <c r="F672" i="2"/>
  <c r="E672" i="2"/>
  <c r="K672" i="2" s="1"/>
  <c r="M672" i="2" s="1"/>
  <c r="D672" i="2"/>
  <c r="J672" i="2" s="1"/>
  <c r="L672" i="2" s="1"/>
  <c r="G671" i="2"/>
  <c r="F671" i="2"/>
  <c r="E671" i="2"/>
  <c r="K671" i="2" s="1"/>
  <c r="M671" i="2" s="1"/>
  <c r="D671" i="2"/>
  <c r="J671" i="2" s="1"/>
  <c r="L671" i="2" s="1"/>
  <c r="G670" i="2"/>
  <c r="F670" i="2"/>
  <c r="E670" i="2"/>
  <c r="K670" i="2" s="1"/>
  <c r="M670" i="2" s="1"/>
  <c r="D670" i="2"/>
  <c r="J670" i="2" s="1"/>
  <c r="L670" i="2" s="1"/>
  <c r="G669" i="2"/>
  <c r="F669" i="2"/>
  <c r="E669" i="2"/>
  <c r="K669" i="2" s="1"/>
  <c r="M669" i="2" s="1"/>
  <c r="D669" i="2"/>
  <c r="J669" i="2" s="1"/>
  <c r="L669" i="2" s="1"/>
  <c r="G668" i="2"/>
  <c r="F668" i="2"/>
  <c r="E668" i="2"/>
  <c r="K668" i="2" s="1"/>
  <c r="M668" i="2" s="1"/>
  <c r="D668" i="2"/>
  <c r="J668" i="2" s="1"/>
  <c r="L668" i="2" s="1"/>
  <c r="G667" i="2"/>
  <c r="F667" i="2"/>
  <c r="E667" i="2"/>
  <c r="K667" i="2" s="1"/>
  <c r="M667" i="2" s="1"/>
  <c r="D667" i="2"/>
  <c r="J667" i="2" s="1"/>
  <c r="L667" i="2" s="1"/>
  <c r="G666" i="2"/>
  <c r="F666" i="2"/>
  <c r="E666" i="2"/>
  <c r="K666" i="2" s="1"/>
  <c r="M666" i="2" s="1"/>
  <c r="D666" i="2"/>
  <c r="J666" i="2" s="1"/>
  <c r="L666" i="2" s="1"/>
  <c r="G665" i="2"/>
  <c r="F665" i="2"/>
  <c r="E665" i="2"/>
  <c r="K665" i="2" s="1"/>
  <c r="M665" i="2" s="1"/>
  <c r="D665" i="2"/>
  <c r="J665" i="2" s="1"/>
  <c r="L665" i="2" s="1"/>
  <c r="G664" i="2"/>
  <c r="F664" i="2"/>
  <c r="E664" i="2"/>
  <c r="K664" i="2" s="1"/>
  <c r="M664" i="2" s="1"/>
  <c r="D664" i="2"/>
  <c r="J664" i="2" s="1"/>
  <c r="L664" i="2" s="1"/>
  <c r="G663" i="2"/>
  <c r="F663" i="2"/>
  <c r="E663" i="2"/>
  <c r="K663" i="2" s="1"/>
  <c r="M663" i="2" s="1"/>
  <c r="D663" i="2"/>
  <c r="J663" i="2" s="1"/>
  <c r="L663" i="2" s="1"/>
  <c r="G662" i="2"/>
  <c r="F662" i="2"/>
  <c r="E662" i="2"/>
  <c r="K662" i="2" s="1"/>
  <c r="M662" i="2" s="1"/>
  <c r="D662" i="2"/>
  <c r="J662" i="2" s="1"/>
  <c r="L662" i="2" s="1"/>
  <c r="G661" i="2"/>
  <c r="F661" i="2"/>
  <c r="E661" i="2"/>
  <c r="K661" i="2" s="1"/>
  <c r="M661" i="2" s="1"/>
  <c r="D661" i="2"/>
  <c r="J661" i="2" s="1"/>
  <c r="L661" i="2" s="1"/>
  <c r="G660" i="2"/>
  <c r="F660" i="2"/>
  <c r="E660" i="2"/>
  <c r="K660" i="2" s="1"/>
  <c r="M660" i="2" s="1"/>
  <c r="D660" i="2"/>
  <c r="J660" i="2" s="1"/>
  <c r="L660" i="2" s="1"/>
  <c r="G659" i="2"/>
  <c r="F659" i="2"/>
  <c r="E659" i="2"/>
  <c r="K659" i="2" s="1"/>
  <c r="M659" i="2" s="1"/>
  <c r="D659" i="2"/>
  <c r="J659" i="2" s="1"/>
  <c r="L659" i="2" s="1"/>
  <c r="G658" i="2"/>
  <c r="F658" i="2"/>
  <c r="E658" i="2"/>
  <c r="K658" i="2" s="1"/>
  <c r="M658" i="2" s="1"/>
  <c r="D658" i="2"/>
  <c r="J658" i="2" s="1"/>
  <c r="L658" i="2" s="1"/>
  <c r="G657" i="2"/>
  <c r="F657" i="2"/>
  <c r="E657" i="2"/>
  <c r="K657" i="2" s="1"/>
  <c r="M657" i="2" s="1"/>
  <c r="D657" i="2"/>
  <c r="J657" i="2" s="1"/>
  <c r="L657" i="2" s="1"/>
  <c r="G656" i="2"/>
  <c r="F656" i="2"/>
  <c r="E656" i="2"/>
  <c r="K656" i="2" s="1"/>
  <c r="M656" i="2" s="1"/>
  <c r="D656" i="2"/>
  <c r="J656" i="2" s="1"/>
  <c r="L656" i="2" s="1"/>
  <c r="G655" i="2"/>
  <c r="F655" i="2"/>
  <c r="E655" i="2"/>
  <c r="K655" i="2" s="1"/>
  <c r="M655" i="2" s="1"/>
  <c r="D655" i="2"/>
  <c r="J655" i="2" s="1"/>
  <c r="L655" i="2" s="1"/>
  <c r="G654" i="2"/>
  <c r="F654" i="2"/>
  <c r="E654" i="2"/>
  <c r="K654" i="2" s="1"/>
  <c r="M654" i="2" s="1"/>
  <c r="D654" i="2"/>
  <c r="J654" i="2" s="1"/>
  <c r="L654" i="2" s="1"/>
  <c r="G653" i="2"/>
  <c r="F653" i="2"/>
  <c r="E653" i="2"/>
  <c r="K653" i="2" s="1"/>
  <c r="M653" i="2" s="1"/>
  <c r="D653" i="2"/>
  <c r="J653" i="2" s="1"/>
  <c r="L653" i="2" s="1"/>
  <c r="G652" i="2"/>
  <c r="F652" i="2"/>
  <c r="E652" i="2"/>
  <c r="K652" i="2" s="1"/>
  <c r="M652" i="2" s="1"/>
  <c r="D652" i="2"/>
  <c r="J652" i="2" s="1"/>
  <c r="L652" i="2" s="1"/>
  <c r="G651" i="2"/>
  <c r="F651" i="2"/>
  <c r="E651" i="2"/>
  <c r="K651" i="2" s="1"/>
  <c r="M651" i="2" s="1"/>
  <c r="D651" i="2"/>
  <c r="J651" i="2" s="1"/>
  <c r="L651" i="2" s="1"/>
  <c r="G650" i="2"/>
  <c r="F650" i="2"/>
  <c r="E650" i="2"/>
  <c r="K650" i="2" s="1"/>
  <c r="M650" i="2" s="1"/>
  <c r="D650" i="2"/>
  <c r="J650" i="2" s="1"/>
  <c r="L650" i="2" s="1"/>
  <c r="G649" i="2"/>
  <c r="F649" i="2"/>
  <c r="E649" i="2"/>
  <c r="K649" i="2" s="1"/>
  <c r="M649" i="2" s="1"/>
  <c r="D649" i="2"/>
  <c r="J649" i="2" s="1"/>
  <c r="L649" i="2" s="1"/>
  <c r="G648" i="2"/>
  <c r="F648" i="2"/>
  <c r="E648" i="2"/>
  <c r="K648" i="2" s="1"/>
  <c r="M648" i="2" s="1"/>
  <c r="D648" i="2"/>
  <c r="J648" i="2" s="1"/>
  <c r="L648" i="2" s="1"/>
  <c r="G647" i="2"/>
  <c r="F647" i="2"/>
  <c r="E647" i="2"/>
  <c r="K647" i="2" s="1"/>
  <c r="M647" i="2" s="1"/>
  <c r="D647" i="2"/>
  <c r="J647" i="2" s="1"/>
  <c r="L647" i="2" s="1"/>
  <c r="G646" i="2"/>
  <c r="F646" i="2"/>
  <c r="E646" i="2"/>
  <c r="K646" i="2" s="1"/>
  <c r="M646" i="2" s="1"/>
  <c r="D646" i="2"/>
  <c r="J646" i="2" s="1"/>
  <c r="L646" i="2" s="1"/>
  <c r="G645" i="2"/>
  <c r="F645" i="2"/>
  <c r="E645" i="2"/>
  <c r="K645" i="2" s="1"/>
  <c r="M645" i="2" s="1"/>
  <c r="D645" i="2"/>
  <c r="J645" i="2" s="1"/>
  <c r="L645" i="2" s="1"/>
  <c r="G644" i="2"/>
  <c r="F644" i="2"/>
  <c r="E644" i="2"/>
  <c r="K644" i="2" s="1"/>
  <c r="M644" i="2" s="1"/>
  <c r="D644" i="2"/>
  <c r="J644" i="2" s="1"/>
  <c r="L644" i="2" s="1"/>
  <c r="G643" i="2"/>
  <c r="F643" i="2"/>
  <c r="E643" i="2"/>
  <c r="K643" i="2" s="1"/>
  <c r="M643" i="2" s="1"/>
  <c r="D643" i="2"/>
  <c r="J643" i="2" s="1"/>
  <c r="L643" i="2" s="1"/>
  <c r="G642" i="2"/>
  <c r="F642" i="2"/>
  <c r="E642" i="2"/>
  <c r="K642" i="2" s="1"/>
  <c r="M642" i="2" s="1"/>
  <c r="D642" i="2"/>
  <c r="J642" i="2" s="1"/>
  <c r="L642" i="2" s="1"/>
  <c r="G641" i="2"/>
  <c r="F641" i="2"/>
  <c r="E641" i="2"/>
  <c r="K641" i="2" s="1"/>
  <c r="M641" i="2" s="1"/>
  <c r="D641" i="2"/>
  <c r="J641" i="2" s="1"/>
  <c r="L641" i="2" s="1"/>
  <c r="G640" i="2"/>
  <c r="F640" i="2"/>
  <c r="E640" i="2"/>
  <c r="K640" i="2" s="1"/>
  <c r="M640" i="2" s="1"/>
  <c r="D640" i="2"/>
  <c r="J640" i="2" s="1"/>
  <c r="L640" i="2" s="1"/>
  <c r="G639" i="2"/>
  <c r="F639" i="2"/>
  <c r="E639" i="2"/>
  <c r="K639" i="2" s="1"/>
  <c r="M639" i="2" s="1"/>
  <c r="D639" i="2"/>
  <c r="J639" i="2" s="1"/>
  <c r="L639" i="2" s="1"/>
  <c r="G638" i="2"/>
  <c r="F638" i="2"/>
  <c r="E638" i="2"/>
  <c r="K638" i="2" s="1"/>
  <c r="M638" i="2" s="1"/>
  <c r="D638" i="2"/>
  <c r="J638" i="2" s="1"/>
  <c r="L638" i="2" s="1"/>
  <c r="G637" i="2"/>
  <c r="F637" i="2"/>
  <c r="E637" i="2"/>
  <c r="K637" i="2" s="1"/>
  <c r="M637" i="2" s="1"/>
  <c r="D637" i="2"/>
  <c r="J637" i="2" s="1"/>
  <c r="L637" i="2" s="1"/>
  <c r="G636" i="2"/>
  <c r="F636" i="2"/>
  <c r="E636" i="2"/>
  <c r="K636" i="2" s="1"/>
  <c r="M636" i="2" s="1"/>
  <c r="D636" i="2"/>
  <c r="J636" i="2" s="1"/>
  <c r="L636" i="2" s="1"/>
  <c r="G635" i="2"/>
  <c r="F635" i="2"/>
  <c r="E635" i="2"/>
  <c r="K635" i="2" s="1"/>
  <c r="M635" i="2" s="1"/>
  <c r="D635" i="2"/>
  <c r="J635" i="2" s="1"/>
  <c r="L635" i="2" s="1"/>
  <c r="G634" i="2"/>
  <c r="F634" i="2"/>
  <c r="E634" i="2"/>
  <c r="K634" i="2" s="1"/>
  <c r="M634" i="2" s="1"/>
  <c r="D634" i="2"/>
  <c r="J634" i="2" s="1"/>
  <c r="L634" i="2" s="1"/>
  <c r="G633" i="2"/>
  <c r="F633" i="2"/>
  <c r="E633" i="2"/>
  <c r="K633" i="2" s="1"/>
  <c r="M633" i="2" s="1"/>
  <c r="D633" i="2"/>
  <c r="J633" i="2" s="1"/>
  <c r="L633" i="2" s="1"/>
  <c r="G632" i="2"/>
  <c r="F632" i="2"/>
  <c r="E632" i="2"/>
  <c r="K632" i="2" s="1"/>
  <c r="M632" i="2" s="1"/>
  <c r="D632" i="2"/>
  <c r="J632" i="2" s="1"/>
  <c r="L632" i="2" s="1"/>
  <c r="G631" i="2"/>
  <c r="F631" i="2"/>
  <c r="E631" i="2"/>
  <c r="K631" i="2" s="1"/>
  <c r="M631" i="2" s="1"/>
  <c r="D631" i="2"/>
  <c r="J631" i="2" s="1"/>
  <c r="L631" i="2" s="1"/>
  <c r="G630" i="2"/>
  <c r="F630" i="2"/>
  <c r="E630" i="2"/>
  <c r="K630" i="2" s="1"/>
  <c r="M630" i="2" s="1"/>
  <c r="D630" i="2"/>
  <c r="J630" i="2" s="1"/>
  <c r="L630" i="2" s="1"/>
  <c r="G629" i="2"/>
  <c r="F629" i="2"/>
  <c r="E629" i="2"/>
  <c r="K629" i="2" s="1"/>
  <c r="M629" i="2" s="1"/>
  <c r="D629" i="2"/>
  <c r="J629" i="2" s="1"/>
  <c r="L629" i="2" s="1"/>
  <c r="G628" i="2"/>
  <c r="F628" i="2"/>
  <c r="E628" i="2"/>
  <c r="K628" i="2" s="1"/>
  <c r="M628" i="2" s="1"/>
  <c r="D628" i="2"/>
  <c r="J628" i="2" s="1"/>
  <c r="L628" i="2" s="1"/>
  <c r="G627" i="2"/>
  <c r="F627" i="2"/>
  <c r="E627" i="2"/>
  <c r="K627" i="2" s="1"/>
  <c r="M627" i="2" s="1"/>
  <c r="D627" i="2"/>
  <c r="J627" i="2" s="1"/>
  <c r="L627" i="2" s="1"/>
  <c r="G626" i="2"/>
  <c r="F626" i="2"/>
  <c r="E626" i="2"/>
  <c r="K626" i="2" s="1"/>
  <c r="M626" i="2" s="1"/>
  <c r="D626" i="2"/>
  <c r="J626" i="2" s="1"/>
  <c r="L626" i="2" s="1"/>
  <c r="G625" i="2"/>
  <c r="F625" i="2"/>
  <c r="E625" i="2"/>
  <c r="K625" i="2" s="1"/>
  <c r="M625" i="2" s="1"/>
  <c r="D625" i="2"/>
  <c r="J625" i="2" s="1"/>
  <c r="L625" i="2" s="1"/>
  <c r="G624" i="2"/>
  <c r="F624" i="2"/>
  <c r="E624" i="2"/>
  <c r="K624" i="2" s="1"/>
  <c r="M624" i="2" s="1"/>
  <c r="D624" i="2"/>
  <c r="J624" i="2" s="1"/>
  <c r="L624" i="2" s="1"/>
  <c r="G623" i="2"/>
  <c r="F623" i="2"/>
  <c r="E623" i="2"/>
  <c r="K623" i="2" s="1"/>
  <c r="M623" i="2" s="1"/>
  <c r="D623" i="2"/>
  <c r="J623" i="2" s="1"/>
  <c r="L623" i="2" s="1"/>
  <c r="G622" i="2"/>
  <c r="F622" i="2"/>
  <c r="E622" i="2"/>
  <c r="K622" i="2" s="1"/>
  <c r="M622" i="2" s="1"/>
  <c r="D622" i="2"/>
  <c r="J622" i="2" s="1"/>
  <c r="L622" i="2" s="1"/>
  <c r="G621" i="2"/>
  <c r="F621" i="2"/>
  <c r="E621" i="2"/>
  <c r="K621" i="2" s="1"/>
  <c r="M621" i="2" s="1"/>
  <c r="D621" i="2"/>
  <c r="J621" i="2" s="1"/>
  <c r="L621" i="2" s="1"/>
  <c r="G620" i="2"/>
  <c r="F620" i="2"/>
  <c r="E620" i="2"/>
  <c r="K620" i="2" s="1"/>
  <c r="M620" i="2" s="1"/>
  <c r="D620" i="2"/>
  <c r="J620" i="2" s="1"/>
  <c r="L620" i="2" s="1"/>
  <c r="G619" i="2"/>
  <c r="F619" i="2"/>
  <c r="E619" i="2"/>
  <c r="K619" i="2" s="1"/>
  <c r="M619" i="2" s="1"/>
  <c r="D619" i="2"/>
  <c r="J619" i="2" s="1"/>
  <c r="L619" i="2" s="1"/>
  <c r="G618" i="2"/>
  <c r="F618" i="2"/>
  <c r="E618" i="2"/>
  <c r="K618" i="2" s="1"/>
  <c r="M618" i="2" s="1"/>
  <c r="D618" i="2"/>
  <c r="J618" i="2" s="1"/>
  <c r="L618" i="2" s="1"/>
  <c r="G617" i="2"/>
  <c r="F617" i="2"/>
  <c r="E617" i="2"/>
  <c r="K617" i="2" s="1"/>
  <c r="M617" i="2" s="1"/>
  <c r="D617" i="2"/>
  <c r="J617" i="2" s="1"/>
  <c r="L617" i="2" s="1"/>
  <c r="G616" i="2"/>
  <c r="F616" i="2"/>
  <c r="E616" i="2"/>
  <c r="K616" i="2" s="1"/>
  <c r="M616" i="2" s="1"/>
  <c r="D616" i="2"/>
  <c r="J616" i="2" s="1"/>
  <c r="L616" i="2" s="1"/>
  <c r="G615" i="2"/>
  <c r="F615" i="2"/>
  <c r="E615" i="2"/>
  <c r="K615" i="2" s="1"/>
  <c r="M615" i="2" s="1"/>
  <c r="D615" i="2"/>
  <c r="J615" i="2" s="1"/>
  <c r="L615" i="2" s="1"/>
  <c r="G614" i="2"/>
  <c r="F614" i="2"/>
  <c r="E614" i="2"/>
  <c r="K614" i="2" s="1"/>
  <c r="M614" i="2" s="1"/>
  <c r="D614" i="2"/>
  <c r="J614" i="2" s="1"/>
  <c r="L614" i="2" s="1"/>
  <c r="G613" i="2"/>
  <c r="F613" i="2"/>
  <c r="E613" i="2"/>
  <c r="K613" i="2" s="1"/>
  <c r="M613" i="2" s="1"/>
  <c r="D613" i="2"/>
  <c r="J613" i="2" s="1"/>
  <c r="L613" i="2" s="1"/>
  <c r="G612" i="2"/>
  <c r="F612" i="2"/>
  <c r="E612" i="2"/>
  <c r="K612" i="2" s="1"/>
  <c r="M612" i="2" s="1"/>
  <c r="D612" i="2"/>
  <c r="J612" i="2" s="1"/>
  <c r="L612" i="2" s="1"/>
  <c r="G611" i="2"/>
  <c r="F611" i="2"/>
  <c r="E611" i="2"/>
  <c r="K611" i="2" s="1"/>
  <c r="M611" i="2" s="1"/>
  <c r="D611" i="2"/>
  <c r="J611" i="2" s="1"/>
  <c r="L611" i="2" s="1"/>
  <c r="G610" i="2"/>
  <c r="F610" i="2"/>
  <c r="E610" i="2"/>
  <c r="K610" i="2" s="1"/>
  <c r="M610" i="2" s="1"/>
  <c r="D610" i="2"/>
  <c r="J610" i="2" s="1"/>
  <c r="L610" i="2" s="1"/>
  <c r="G609" i="2"/>
  <c r="F609" i="2"/>
  <c r="E609" i="2"/>
  <c r="K609" i="2" s="1"/>
  <c r="M609" i="2" s="1"/>
  <c r="D609" i="2"/>
  <c r="J609" i="2" s="1"/>
  <c r="L609" i="2" s="1"/>
  <c r="G608" i="2"/>
  <c r="F608" i="2"/>
  <c r="E608" i="2"/>
  <c r="K608" i="2" s="1"/>
  <c r="M608" i="2" s="1"/>
  <c r="D608" i="2"/>
  <c r="J608" i="2" s="1"/>
  <c r="L608" i="2" s="1"/>
  <c r="G607" i="2"/>
  <c r="F607" i="2"/>
  <c r="E607" i="2"/>
  <c r="K607" i="2" s="1"/>
  <c r="M607" i="2" s="1"/>
  <c r="D607" i="2"/>
  <c r="J607" i="2" s="1"/>
  <c r="L607" i="2" s="1"/>
  <c r="G606" i="2"/>
  <c r="F606" i="2"/>
  <c r="E606" i="2"/>
  <c r="K606" i="2" s="1"/>
  <c r="M606" i="2" s="1"/>
  <c r="D606" i="2"/>
  <c r="J606" i="2" s="1"/>
  <c r="L606" i="2" s="1"/>
  <c r="G605" i="2"/>
  <c r="F605" i="2"/>
  <c r="E605" i="2"/>
  <c r="K605" i="2" s="1"/>
  <c r="M605" i="2" s="1"/>
  <c r="D605" i="2"/>
  <c r="J605" i="2" s="1"/>
  <c r="L605" i="2" s="1"/>
  <c r="G604" i="2"/>
  <c r="F604" i="2"/>
  <c r="E604" i="2"/>
  <c r="K604" i="2" s="1"/>
  <c r="M604" i="2" s="1"/>
  <c r="D604" i="2"/>
  <c r="J604" i="2" s="1"/>
  <c r="L604" i="2" s="1"/>
  <c r="G603" i="2"/>
  <c r="F603" i="2"/>
  <c r="E603" i="2"/>
  <c r="K603" i="2" s="1"/>
  <c r="M603" i="2" s="1"/>
  <c r="D603" i="2"/>
  <c r="J603" i="2" s="1"/>
  <c r="L603" i="2" s="1"/>
  <c r="G602" i="2"/>
  <c r="F602" i="2"/>
  <c r="E602" i="2"/>
  <c r="K602" i="2" s="1"/>
  <c r="M602" i="2" s="1"/>
  <c r="D602" i="2"/>
  <c r="J602" i="2" s="1"/>
  <c r="L602" i="2" s="1"/>
  <c r="G601" i="2"/>
  <c r="F601" i="2"/>
  <c r="E601" i="2"/>
  <c r="K601" i="2" s="1"/>
  <c r="M601" i="2" s="1"/>
  <c r="D601" i="2"/>
  <c r="J601" i="2" s="1"/>
  <c r="L601" i="2" s="1"/>
  <c r="G600" i="2"/>
  <c r="F600" i="2"/>
  <c r="E600" i="2"/>
  <c r="K600" i="2" s="1"/>
  <c r="M600" i="2" s="1"/>
  <c r="D600" i="2"/>
  <c r="J600" i="2" s="1"/>
  <c r="L600" i="2" s="1"/>
  <c r="G599" i="2"/>
  <c r="F599" i="2"/>
  <c r="E599" i="2"/>
  <c r="K599" i="2" s="1"/>
  <c r="M599" i="2" s="1"/>
  <c r="D599" i="2"/>
  <c r="J599" i="2" s="1"/>
  <c r="L599" i="2" s="1"/>
  <c r="G598" i="2"/>
  <c r="F598" i="2"/>
  <c r="E598" i="2"/>
  <c r="K598" i="2" s="1"/>
  <c r="M598" i="2" s="1"/>
  <c r="D598" i="2"/>
  <c r="J598" i="2" s="1"/>
  <c r="L598" i="2" s="1"/>
  <c r="G597" i="2"/>
  <c r="F597" i="2"/>
  <c r="E597" i="2"/>
  <c r="K597" i="2" s="1"/>
  <c r="M597" i="2" s="1"/>
  <c r="D597" i="2"/>
  <c r="J597" i="2" s="1"/>
  <c r="L597" i="2" s="1"/>
  <c r="G596" i="2"/>
  <c r="F596" i="2"/>
  <c r="E596" i="2"/>
  <c r="K596" i="2" s="1"/>
  <c r="M596" i="2" s="1"/>
  <c r="D596" i="2"/>
  <c r="J596" i="2" s="1"/>
  <c r="L596" i="2" s="1"/>
  <c r="G595" i="2"/>
  <c r="F595" i="2"/>
  <c r="E595" i="2"/>
  <c r="K595" i="2" s="1"/>
  <c r="M595" i="2" s="1"/>
  <c r="D595" i="2"/>
  <c r="J595" i="2" s="1"/>
  <c r="L595" i="2" s="1"/>
  <c r="G594" i="2"/>
  <c r="F594" i="2"/>
  <c r="E594" i="2"/>
  <c r="K594" i="2" s="1"/>
  <c r="M594" i="2" s="1"/>
  <c r="D594" i="2"/>
  <c r="J594" i="2" s="1"/>
  <c r="L594" i="2" s="1"/>
  <c r="G593" i="2"/>
  <c r="F593" i="2"/>
  <c r="E593" i="2"/>
  <c r="K593" i="2" s="1"/>
  <c r="M593" i="2" s="1"/>
  <c r="D593" i="2"/>
  <c r="J593" i="2" s="1"/>
  <c r="L593" i="2" s="1"/>
  <c r="G592" i="2"/>
  <c r="F592" i="2"/>
  <c r="E592" i="2"/>
  <c r="K592" i="2" s="1"/>
  <c r="M592" i="2" s="1"/>
  <c r="D592" i="2"/>
  <c r="J592" i="2" s="1"/>
  <c r="L592" i="2" s="1"/>
  <c r="G591" i="2"/>
  <c r="F591" i="2"/>
  <c r="E591" i="2"/>
  <c r="K591" i="2" s="1"/>
  <c r="M591" i="2" s="1"/>
  <c r="D591" i="2"/>
  <c r="J591" i="2" s="1"/>
  <c r="L591" i="2" s="1"/>
  <c r="G590" i="2"/>
  <c r="F590" i="2"/>
  <c r="E590" i="2"/>
  <c r="K590" i="2" s="1"/>
  <c r="M590" i="2" s="1"/>
  <c r="D590" i="2"/>
  <c r="J590" i="2" s="1"/>
  <c r="L590" i="2" s="1"/>
  <c r="G589" i="2"/>
  <c r="F589" i="2"/>
  <c r="E589" i="2"/>
  <c r="K589" i="2" s="1"/>
  <c r="M589" i="2" s="1"/>
  <c r="D589" i="2"/>
  <c r="J589" i="2" s="1"/>
  <c r="L589" i="2" s="1"/>
  <c r="G588" i="2"/>
  <c r="F588" i="2"/>
  <c r="E588" i="2"/>
  <c r="K588" i="2" s="1"/>
  <c r="M588" i="2" s="1"/>
  <c r="D588" i="2"/>
  <c r="J588" i="2" s="1"/>
  <c r="L588" i="2" s="1"/>
  <c r="G587" i="2"/>
  <c r="F587" i="2"/>
  <c r="E587" i="2"/>
  <c r="K587" i="2" s="1"/>
  <c r="M587" i="2" s="1"/>
  <c r="D587" i="2"/>
  <c r="J587" i="2" s="1"/>
  <c r="L587" i="2" s="1"/>
  <c r="G586" i="2"/>
  <c r="F586" i="2"/>
  <c r="E586" i="2"/>
  <c r="K586" i="2" s="1"/>
  <c r="M586" i="2" s="1"/>
  <c r="D586" i="2"/>
  <c r="J586" i="2" s="1"/>
  <c r="L586" i="2" s="1"/>
  <c r="G585" i="2"/>
  <c r="F585" i="2"/>
  <c r="E585" i="2"/>
  <c r="K585" i="2" s="1"/>
  <c r="M585" i="2" s="1"/>
  <c r="D585" i="2"/>
  <c r="J585" i="2" s="1"/>
  <c r="L585" i="2" s="1"/>
  <c r="G584" i="2"/>
  <c r="F584" i="2"/>
  <c r="E584" i="2"/>
  <c r="K584" i="2" s="1"/>
  <c r="M584" i="2" s="1"/>
  <c r="D584" i="2"/>
  <c r="J584" i="2" s="1"/>
  <c r="L584" i="2" s="1"/>
  <c r="G583" i="2"/>
  <c r="F583" i="2"/>
  <c r="E583" i="2"/>
  <c r="K583" i="2" s="1"/>
  <c r="M583" i="2" s="1"/>
  <c r="D583" i="2"/>
  <c r="J583" i="2" s="1"/>
  <c r="L583" i="2" s="1"/>
  <c r="G582" i="2"/>
  <c r="F582" i="2"/>
  <c r="E582" i="2"/>
  <c r="K582" i="2" s="1"/>
  <c r="M582" i="2" s="1"/>
  <c r="D582" i="2"/>
  <c r="J582" i="2" s="1"/>
  <c r="L582" i="2" s="1"/>
  <c r="G581" i="2"/>
  <c r="F581" i="2"/>
  <c r="E581" i="2"/>
  <c r="K581" i="2" s="1"/>
  <c r="M581" i="2" s="1"/>
  <c r="D581" i="2"/>
  <c r="J581" i="2" s="1"/>
  <c r="L581" i="2" s="1"/>
  <c r="G580" i="2"/>
  <c r="F580" i="2"/>
  <c r="E580" i="2"/>
  <c r="K580" i="2" s="1"/>
  <c r="M580" i="2" s="1"/>
  <c r="D580" i="2"/>
  <c r="J580" i="2" s="1"/>
  <c r="L580" i="2" s="1"/>
  <c r="G579" i="2"/>
  <c r="F579" i="2"/>
  <c r="E579" i="2"/>
  <c r="K579" i="2" s="1"/>
  <c r="M579" i="2" s="1"/>
  <c r="D579" i="2"/>
  <c r="J579" i="2" s="1"/>
  <c r="L579" i="2" s="1"/>
  <c r="G578" i="2"/>
  <c r="F578" i="2"/>
  <c r="E578" i="2"/>
  <c r="K578" i="2" s="1"/>
  <c r="M578" i="2" s="1"/>
  <c r="D578" i="2"/>
  <c r="J578" i="2" s="1"/>
  <c r="L578" i="2" s="1"/>
  <c r="G577" i="2"/>
  <c r="F577" i="2"/>
  <c r="E577" i="2"/>
  <c r="K577" i="2" s="1"/>
  <c r="M577" i="2" s="1"/>
  <c r="D577" i="2"/>
  <c r="J577" i="2" s="1"/>
  <c r="L577" i="2" s="1"/>
  <c r="G576" i="2"/>
  <c r="F576" i="2"/>
  <c r="E576" i="2"/>
  <c r="K576" i="2" s="1"/>
  <c r="M576" i="2" s="1"/>
  <c r="D576" i="2"/>
  <c r="J576" i="2" s="1"/>
  <c r="L576" i="2" s="1"/>
  <c r="G575" i="2"/>
  <c r="F575" i="2"/>
  <c r="E575" i="2"/>
  <c r="K575" i="2" s="1"/>
  <c r="M575" i="2" s="1"/>
  <c r="D575" i="2"/>
  <c r="J575" i="2" s="1"/>
  <c r="L575" i="2" s="1"/>
  <c r="G574" i="2"/>
  <c r="F574" i="2"/>
  <c r="E574" i="2"/>
  <c r="K574" i="2" s="1"/>
  <c r="M574" i="2" s="1"/>
  <c r="D574" i="2"/>
  <c r="J574" i="2" s="1"/>
  <c r="L574" i="2" s="1"/>
  <c r="G573" i="2"/>
  <c r="F573" i="2"/>
  <c r="E573" i="2"/>
  <c r="K573" i="2" s="1"/>
  <c r="M573" i="2" s="1"/>
  <c r="D573" i="2"/>
  <c r="J573" i="2" s="1"/>
  <c r="L573" i="2" s="1"/>
  <c r="G572" i="2"/>
  <c r="F572" i="2"/>
  <c r="E572" i="2"/>
  <c r="K572" i="2" s="1"/>
  <c r="M572" i="2" s="1"/>
  <c r="D572" i="2"/>
  <c r="J572" i="2" s="1"/>
  <c r="L572" i="2" s="1"/>
  <c r="G571" i="2"/>
  <c r="F571" i="2"/>
  <c r="E571" i="2"/>
  <c r="K571" i="2" s="1"/>
  <c r="M571" i="2" s="1"/>
  <c r="D571" i="2"/>
  <c r="J571" i="2" s="1"/>
  <c r="L571" i="2" s="1"/>
  <c r="G570" i="2"/>
  <c r="F570" i="2"/>
  <c r="E570" i="2"/>
  <c r="K570" i="2" s="1"/>
  <c r="M570" i="2" s="1"/>
  <c r="D570" i="2"/>
  <c r="J570" i="2" s="1"/>
  <c r="L570" i="2" s="1"/>
  <c r="G569" i="2"/>
  <c r="F569" i="2"/>
  <c r="E569" i="2"/>
  <c r="K569" i="2" s="1"/>
  <c r="M569" i="2" s="1"/>
  <c r="D569" i="2"/>
  <c r="J569" i="2" s="1"/>
  <c r="L569" i="2" s="1"/>
  <c r="G568" i="2"/>
  <c r="F568" i="2"/>
  <c r="E568" i="2"/>
  <c r="K568" i="2" s="1"/>
  <c r="M568" i="2" s="1"/>
  <c r="D568" i="2"/>
  <c r="J568" i="2" s="1"/>
  <c r="L568" i="2" s="1"/>
  <c r="G567" i="2"/>
  <c r="F567" i="2"/>
  <c r="E567" i="2"/>
  <c r="K567" i="2" s="1"/>
  <c r="M567" i="2" s="1"/>
  <c r="D567" i="2"/>
  <c r="J567" i="2" s="1"/>
  <c r="L567" i="2" s="1"/>
  <c r="G566" i="2"/>
  <c r="F566" i="2"/>
  <c r="E566" i="2"/>
  <c r="K566" i="2" s="1"/>
  <c r="M566" i="2" s="1"/>
  <c r="D566" i="2"/>
  <c r="J566" i="2" s="1"/>
  <c r="L566" i="2" s="1"/>
  <c r="G565" i="2"/>
  <c r="F565" i="2"/>
  <c r="E565" i="2"/>
  <c r="K565" i="2" s="1"/>
  <c r="M565" i="2" s="1"/>
  <c r="D565" i="2"/>
  <c r="J565" i="2" s="1"/>
  <c r="L565" i="2" s="1"/>
  <c r="G564" i="2"/>
  <c r="F564" i="2"/>
  <c r="E564" i="2"/>
  <c r="K564" i="2" s="1"/>
  <c r="M564" i="2" s="1"/>
  <c r="D564" i="2"/>
  <c r="J564" i="2" s="1"/>
  <c r="L564" i="2" s="1"/>
  <c r="G563" i="2"/>
  <c r="F563" i="2"/>
  <c r="E563" i="2"/>
  <c r="K563" i="2" s="1"/>
  <c r="M563" i="2" s="1"/>
  <c r="D563" i="2"/>
  <c r="J563" i="2" s="1"/>
  <c r="L563" i="2" s="1"/>
  <c r="G562" i="2"/>
  <c r="F562" i="2"/>
  <c r="E562" i="2"/>
  <c r="K562" i="2" s="1"/>
  <c r="M562" i="2" s="1"/>
  <c r="D562" i="2"/>
  <c r="J562" i="2" s="1"/>
  <c r="L562" i="2" s="1"/>
  <c r="G561" i="2"/>
  <c r="F561" i="2"/>
  <c r="E561" i="2"/>
  <c r="K561" i="2" s="1"/>
  <c r="M561" i="2" s="1"/>
  <c r="D561" i="2"/>
  <c r="J561" i="2" s="1"/>
  <c r="L561" i="2" s="1"/>
  <c r="G560" i="2"/>
  <c r="F560" i="2"/>
  <c r="E560" i="2"/>
  <c r="K560" i="2" s="1"/>
  <c r="M560" i="2" s="1"/>
  <c r="D560" i="2"/>
  <c r="J560" i="2" s="1"/>
  <c r="L560" i="2" s="1"/>
  <c r="G559" i="2"/>
  <c r="F559" i="2"/>
  <c r="E559" i="2"/>
  <c r="K559" i="2" s="1"/>
  <c r="M559" i="2" s="1"/>
  <c r="D559" i="2"/>
  <c r="J559" i="2" s="1"/>
  <c r="L559" i="2" s="1"/>
  <c r="G558" i="2"/>
  <c r="F558" i="2"/>
  <c r="E558" i="2"/>
  <c r="K558" i="2" s="1"/>
  <c r="M558" i="2" s="1"/>
  <c r="D558" i="2"/>
  <c r="J558" i="2" s="1"/>
  <c r="L558" i="2" s="1"/>
  <c r="G557" i="2"/>
  <c r="F557" i="2"/>
  <c r="E557" i="2"/>
  <c r="K557" i="2" s="1"/>
  <c r="M557" i="2" s="1"/>
  <c r="D557" i="2"/>
  <c r="J557" i="2" s="1"/>
  <c r="L557" i="2" s="1"/>
  <c r="G556" i="2"/>
  <c r="F556" i="2"/>
  <c r="E556" i="2"/>
  <c r="K556" i="2" s="1"/>
  <c r="M556" i="2" s="1"/>
  <c r="D556" i="2"/>
  <c r="J556" i="2" s="1"/>
  <c r="L556" i="2" s="1"/>
  <c r="G555" i="2"/>
  <c r="F555" i="2"/>
  <c r="E555" i="2"/>
  <c r="K555" i="2" s="1"/>
  <c r="M555" i="2" s="1"/>
  <c r="D555" i="2"/>
  <c r="J555" i="2" s="1"/>
  <c r="L555" i="2" s="1"/>
  <c r="G554" i="2"/>
  <c r="F554" i="2"/>
  <c r="E554" i="2"/>
  <c r="K554" i="2" s="1"/>
  <c r="M554" i="2" s="1"/>
  <c r="D554" i="2"/>
  <c r="J554" i="2" s="1"/>
  <c r="L554" i="2" s="1"/>
  <c r="G553" i="2"/>
  <c r="F553" i="2"/>
  <c r="E553" i="2"/>
  <c r="K553" i="2" s="1"/>
  <c r="M553" i="2" s="1"/>
  <c r="D553" i="2"/>
  <c r="J553" i="2" s="1"/>
  <c r="L553" i="2" s="1"/>
  <c r="G552" i="2"/>
  <c r="F552" i="2"/>
  <c r="E552" i="2"/>
  <c r="K552" i="2" s="1"/>
  <c r="M552" i="2" s="1"/>
  <c r="D552" i="2"/>
  <c r="J552" i="2" s="1"/>
  <c r="L552" i="2" s="1"/>
  <c r="G551" i="2"/>
  <c r="F551" i="2"/>
  <c r="E551" i="2"/>
  <c r="K551" i="2" s="1"/>
  <c r="M551" i="2" s="1"/>
  <c r="D551" i="2"/>
  <c r="J551" i="2" s="1"/>
  <c r="L551" i="2" s="1"/>
  <c r="G550" i="2"/>
  <c r="F550" i="2"/>
  <c r="E550" i="2"/>
  <c r="K550" i="2" s="1"/>
  <c r="M550" i="2" s="1"/>
  <c r="D550" i="2"/>
  <c r="J550" i="2" s="1"/>
  <c r="L550" i="2" s="1"/>
  <c r="G549" i="2"/>
  <c r="F549" i="2"/>
  <c r="E549" i="2"/>
  <c r="K549" i="2" s="1"/>
  <c r="M549" i="2" s="1"/>
  <c r="D549" i="2"/>
  <c r="J549" i="2" s="1"/>
  <c r="L549" i="2" s="1"/>
  <c r="G548" i="2"/>
  <c r="F548" i="2"/>
  <c r="E548" i="2"/>
  <c r="K548" i="2" s="1"/>
  <c r="M548" i="2" s="1"/>
  <c r="D548" i="2"/>
  <c r="J548" i="2" s="1"/>
  <c r="L548" i="2" s="1"/>
  <c r="G547" i="2"/>
  <c r="F547" i="2"/>
  <c r="E547" i="2"/>
  <c r="K547" i="2" s="1"/>
  <c r="M547" i="2" s="1"/>
  <c r="D547" i="2"/>
  <c r="J547" i="2" s="1"/>
  <c r="L547" i="2" s="1"/>
  <c r="G546" i="2"/>
  <c r="F546" i="2"/>
  <c r="E546" i="2"/>
  <c r="K546" i="2" s="1"/>
  <c r="M546" i="2" s="1"/>
  <c r="D546" i="2"/>
  <c r="J546" i="2" s="1"/>
  <c r="L546" i="2" s="1"/>
  <c r="G545" i="2"/>
  <c r="F545" i="2"/>
  <c r="E545" i="2"/>
  <c r="K545" i="2" s="1"/>
  <c r="M545" i="2" s="1"/>
  <c r="D545" i="2"/>
  <c r="J545" i="2" s="1"/>
  <c r="L545" i="2" s="1"/>
  <c r="G544" i="2"/>
  <c r="F544" i="2"/>
  <c r="E544" i="2"/>
  <c r="K544" i="2" s="1"/>
  <c r="M544" i="2" s="1"/>
  <c r="D544" i="2"/>
  <c r="J544" i="2" s="1"/>
  <c r="L544" i="2" s="1"/>
  <c r="G543" i="2"/>
  <c r="F543" i="2"/>
  <c r="E543" i="2"/>
  <c r="K543" i="2" s="1"/>
  <c r="M543" i="2" s="1"/>
  <c r="D543" i="2"/>
  <c r="J543" i="2" s="1"/>
  <c r="L543" i="2" s="1"/>
  <c r="G542" i="2"/>
  <c r="F542" i="2"/>
  <c r="E542" i="2"/>
  <c r="K542" i="2" s="1"/>
  <c r="M542" i="2" s="1"/>
  <c r="D542" i="2"/>
  <c r="J542" i="2" s="1"/>
  <c r="L542" i="2" s="1"/>
  <c r="G541" i="2"/>
  <c r="F541" i="2"/>
  <c r="E541" i="2"/>
  <c r="K541" i="2" s="1"/>
  <c r="M541" i="2" s="1"/>
  <c r="D541" i="2"/>
  <c r="J541" i="2" s="1"/>
  <c r="L541" i="2" s="1"/>
  <c r="G540" i="2"/>
  <c r="F540" i="2"/>
  <c r="E540" i="2"/>
  <c r="K540" i="2" s="1"/>
  <c r="M540" i="2" s="1"/>
  <c r="D540" i="2"/>
  <c r="J540" i="2" s="1"/>
  <c r="L540" i="2" s="1"/>
  <c r="G539" i="2"/>
  <c r="F539" i="2"/>
  <c r="E539" i="2"/>
  <c r="K539" i="2" s="1"/>
  <c r="M539" i="2" s="1"/>
  <c r="D539" i="2"/>
  <c r="J539" i="2" s="1"/>
  <c r="L539" i="2" s="1"/>
  <c r="G538" i="2"/>
  <c r="F538" i="2"/>
  <c r="E538" i="2"/>
  <c r="K538" i="2" s="1"/>
  <c r="M538" i="2" s="1"/>
  <c r="D538" i="2"/>
  <c r="J538" i="2" s="1"/>
  <c r="L538" i="2" s="1"/>
  <c r="G537" i="2"/>
  <c r="F537" i="2"/>
  <c r="E537" i="2"/>
  <c r="K537" i="2" s="1"/>
  <c r="M537" i="2" s="1"/>
  <c r="D537" i="2"/>
  <c r="J537" i="2" s="1"/>
  <c r="L537" i="2" s="1"/>
  <c r="G536" i="2"/>
  <c r="F536" i="2"/>
  <c r="E536" i="2"/>
  <c r="K536" i="2" s="1"/>
  <c r="M536" i="2" s="1"/>
  <c r="D536" i="2"/>
  <c r="J536" i="2" s="1"/>
  <c r="L536" i="2" s="1"/>
  <c r="G535" i="2"/>
  <c r="F535" i="2"/>
  <c r="E535" i="2"/>
  <c r="K535" i="2" s="1"/>
  <c r="M535" i="2" s="1"/>
  <c r="D535" i="2"/>
  <c r="J535" i="2" s="1"/>
  <c r="L535" i="2" s="1"/>
  <c r="G534" i="2"/>
  <c r="F534" i="2"/>
  <c r="E534" i="2"/>
  <c r="K534" i="2" s="1"/>
  <c r="M534" i="2" s="1"/>
  <c r="D534" i="2"/>
  <c r="J534" i="2" s="1"/>
  <c r="L534" i="2" s="1"/>
  <c r="G533" i="2"/>
  <c r="F533" i="2"/>
  <c r="E533" i="2"/>
  <c r="K533" i="2" s="1"/>
  <c r="M533" i="2" s="1"/>
  <c r="D533" i="2"/>
  <c r="J533" i="2" s="1"/>
  <c r="L533" i="2" s="1"/>
  <c r="G532" i="2"/>
  <c r="F532" i="2"/>
  <c r="E532" i="2"/>
  <c r="K532" i="2" s="1"/>
  <c r="M532" i="2" s="1"/>
  <c r="D532" i="2"/>
  <c r="J532" i="2" s="1"/>
  <c r="L532" i="2" s="1"/>
  <c r="G531" i="2"/>
  <c r="F531" i="2"/>
  <c r="E531" i="2"/>
  <c r="K531" i="2" s="1"/>
  <c r="M531" i="2" s="1"/>
  <c r="D531" i="2"/>
  <c r="J531" i="2" s="1"/>
  <c r="L531" i="2" s="1"/>
  <c r="G530" i="2"/>
  <c r="F530" i="2"/>
  <c r="E530" i="2"/>
  <c r="K530" i="2" s="1"/>
  <c r="M530" i="2" s="1"/>
  <c r="D530" i="2"/>
  <c r="J530" i="2" s="1"/>
  <c r="L530" i="2" s="1"/>
  <c r="G529" i="2"/>
  <c r="F529" i="2"/>
  <c r="E529" i="2"/>
  <c r="K529" i="2" s="1"/>
  <c r="M529" i="2" s="1"/>
  <c r="D529" i="2"/>
  <c r="J529" i="2" s="1"/>
  <c r="L529" i="2" s="1"/>
  <c r="G528" i="2"/>
  <c r="F528" i="2"/>
  <c r="E528" i="2"/>
  <c r="K528" i="2" s="1"/>
  <c r="M528" i="2" s="1"/>
  <c r="D528" i="2"/>
  <c r="J528" i="2" s="1"/>
  <c r="L528" i="2" s="1"/>
  <c r="G527" i="2"/>
  <c r="F527" i="2"/>
  <c r="E527" i="2"/>
  <c r="K527" i="2" s="1"/>
  <c r="M527" i="2" s="1"/>
  <c r="D527" i="2"/>
  <c r="J527" i="2" s="1"/>
  <c r="L527" i="2" s="1"/>
  <c r="G526" i="2"/>
  <c r="F526" i="2"/>
  <c r="E526" i="2"/>
  <c r="K526" i="2" s="1"/>
  <c r="M526" i="2" s="1"/>
  <c r="D526" i="2"/>
  <c r="J526" i="2" s="1"/>
  <c r="L526" i="2" s="1"/>
  <c r="G525" i="2"/>
  <c r="F525" i="2"/>
  <c r="E525" i="2"/>
  <c r="K525" i="2" s="1"/>
  <c r="M525" i="2" s="1"/>
  <c r="D525" i="2"/>
  <c r="J525" i="2" s="1"/>
  <c r="L525" i="2" s="1"/>
  <c r="G524" i="2"/>
  <c r="F524" i="2"/>
  <c r="E524" i="2"/>
  <c r="K524" i="2" s="1"/>
  <c r="M524" i="2" s="1"/>
  <c r="D524" i="2"/>
  <c r="J524" i="2" s="1"/>
  <c r="L524" i="2" s="1"/>
  <c r="G523" i="2"/>
  <c r="F523" i="2"/>
  <c r="E523" i="2"/>
  <c r="K523" i="2" s="1"/>
  <c r="M523" i="2" s="1"/>
  <c r="D523" i="2"/>
  <c r="J523" i="2" s="1"/>
  <c r="L523" i="2" s="1"/>
  <c r="G522" i="2"/>
  <c r="F522" i="2"/>
  <c r="E522" i="2"/>
  <c r="K522" i="2" s="1"/>
  <c r="M522" i="2" s="1"/>
  <c r="D522" i="2"/>
  <c r="J522" i="2" s="1"/>
  <c r="L522" i="2" s="1"/>
  <c r="G521" i="2"/>
  <c r="F521" i="2"/>
  <c r="E521" i="2"/>
  <c r="K521" i="2" s="1"/>
  <c r="M521" i="2" s="1"/>
  <c r="D521" i="2"/>
  <c r="J521" i="2" s="1"/>
  <c r="L521" i="2" s="1"/>
  <c r="G520" i="2"/>
  <c r="F520" i="2"/>
  <c r="E520" i="2"/>
  <c r="K520" i="2" s="1"/>
  <c r="M520" i="2" s="1"/>
  <c r="D520" i="2"/>
  <c r="J520" i="2" s="1"/>
  <c r="L520" i="2" s="1"/>
  <c r="G519" i="2"/>
  <c r="F519" i="2"/>
  <c r="E519" i="2"/>
  <c r="K519" i="2" s="1"/>
  <c r="M519" i="2" s="1"/>
  <c r="D519" i="2"/>
  <c r="J519" i="2" s="1"/>
  <c r="L519" i="2" s="1"/>
  <c r="G518" i="2"/>
  <c r="F518" i="2"/>
  <c r="E518" i="2"/>
  <c r="K518" i="2" s="1"/>
  <c r="M518" i="2" s="1"/>
  <c r="D518" i="2"/>
  <c r="J518" i="2" s="1"/>
  <c r="L518" i="2" s="1"/>
  <c r="G517" i="2"/>
  <c r="F517" i="2"/>
  <c r="E517" i="2"/>
  <c r="K517" i="2" s="1"/>
  <c r="M517" i="2" s="1"/>
  <c r="D517" i="2"/>
  <c r="J517" i="2" s="1"/>
  <c r="L517" i="2" s="1"/>
  <c r="G516" i="2"/>
  <c r="F516" i="2"/>
  <c r="E516" i="2"/>
  <c r="K516" i="2" s="1"/>
  <c r="M516" i="2" s="1"/>
  <c r="D516" i="2"/>
  <c r="J516" i="2" s="1"/>
  <c r="L516" i="2" s="1"/>
  <c r="G515" i="2"/>
  <c r="F515" i="2"/>
  <c r="E515" i="2"/>
  <c r="K515" i="2" s="1"/>
  <c r="M515" i="2" s="1"/>
  <c r="D515" i="2"/>
  <c r="J515" i="2" s="1"/>
  <c r="L515" i="2" s="1"/>
  <c r="G514" i="2"/>
  <c r="F514" i="2"/>
  <c r="E514" i="2"/>
  <c r="K514" i="2" s="1"/>
  <c r="M514" i="2" s="1"/>
  <c r="D514" i="2"/>
  <c r="J514" i="2" s="1"/>
  <c r="L514" i="2" s="1"/>
  <c r="G513" i="2"/>
  <c r="F513" i="2"/>
  <c r="E513" i="2"/>
  <c r="K513" i="2" s="1"/>
  <c r="M513" i="2" s="1"/>
  <c r="D513" i="2"/>
  <c r="J513" i="2" s="1"/>
  <c r="L513" i="2" s="1"/>
  <c r="G512" i="2"/>
  <c r="F512" i="2"/>
  <c r="E512" i="2"/>
  <c r="K512" i="2" s="1"/>
  <c r="M512" i="2" s="1"/>
  <c r="D512" i="2"/>
  <c r="J512" i="2" s="1"/>
  <c r="L512" i="2" s="1"/>
  <c r="G511" i="2"/>
  <c r="F511" i="2"/>
  <c r="E511" i="2"/>
  <c r="K511" i="2" s="1"/>
  <c r="M511" i="2" s="1"/>
  <c r="D511" i="2"/>
  <c r="J511" i="2" s="1"/>
  <c r="L511" i="2" s="1"/>
  <c r="G510" i="2"/>
  <c r="F510" i="2"/>
  <c r="E510" i="2"/>
  <c r="K510" i="2" s="1"/>
  <c r="M510" i="2" s="1"/>
  <c r="D510" i="2"/>
  <c r="J510" i="2" s="1"/>
  <c r="L510" i="2" s="1"/>
  <c r="G509" i="2"/>
  <c r="F509" i="2"/>
  <c r="E509" i="2"/>
  <c r="K509" i="2" s="1"/>
  <c r="M509" i="2" s="1"/>
  <c r="D509" i="2"/>
  <c r="J509" i="2" s="1"/>
  <c r="L509" i="2" s="1"/>
  <c r="G508" i="2"/>
  <c r="F508" i="2"/>
  <c r="E508" i="2"/>
  <c r="K508" i="2" s="1"/>
  <c r="M508" i="2" s="1"/>
  <c r="D508" i="2"/>
  <c r="J508" i="2" s="1"/>
  <c r="L508" i="2" s="1"/>
  <c r="G507" i="2"/>
  <c r="F507" i="2"/>
  <c r="E507" i="2"/>
  <c r="K507" i="2" s="1"/>
  <c r="M507" i="2" s="1"/>
  <c r="D507" i="2"/>
  <c r="J507" i="2" s="1"/>
  <c r="L507" i="2" s="1"/>
  <c r="G506" i="2"/>
  <c r="F506" i="2"/>
  <c r="E506" i="2"/>
  <c r="K506" i="2" s="1"/>
  <c r="M506" i="2" s="1"/>
  <c r="D506" i="2"/>
  <c r="J506" i="2" s="1"/>
  <c r="L506" i="2" s="1"/>
  <c r="G505" i="2"/>
  <c r="F505" i="2"/>
  <c r="E505" i="2"/>
  <c r="K505" i="2" s="1"/>
  <c r="M505" i="2" s="1"/>
  <c r="D505" i="2"/>
  <c r="J505" i="2" s="1"/>
  <c r="L505" i="2" s="1"/>
  <c r="G504" i="2"/>
  <c r="F504" i="2"/>
  <c r="E504" i="2"/>
  <c r="K504" i="2" s="1"/>
  <c r="M504" i="2" s="1"/>
  <c r="D504" i="2"/>
  <c r="J504" i="2" s="1"/>
  <c r="L504" i="2" s="1"/>
  <c r="G503" i="2"/>
  <c r="F503" i="2"/>
  <c r="E503" i="2"/>
  <c r="K503" i="2" s="1"/>
  <c r="M503" i="2" s="1"/>
  <c r="D503" i="2"/>
  <c r="J503" i="2" s="1"/>
  <c r="L503" i="2" s="1"/>
  <c r="G502" i="2"/>
  <c r="F502" i="2"/>
  <c r="E502" i="2"/>
  <c r="K502" i="2" s="1"/>
  <c r="M502" i="2" s="1"/>
  <c r="D502" i="2"/>
  <c r="J502" i="2" s="1"/>
  <c r="L502" i="2" s="1"/>
  <c r="G501" i="2"/>
  <c r="F501" i="2"/>
  <c r="E501" i="2"/>
  <c r="K501" i="2" s="1"/>
  <c r="M501" i="2" s="1"/>
  <c r="D501" i="2"/>
  <c r="J501" i="2" s="1"/>
  <c r="L501" i="2" s="1"/>
  <c r="G500" i="2"/>
  <c r="F500" i="2"/>
  <c r="E500" i="2"/>
  <c r="K500" i="2" s="1"/>
  <c r="M500" i="2" s="1"/>
  <c r="D500" i="2"/>
  <c r="J500" i="2" s="1"/>
  <c r="L500" i="2" s="1"/>
  <c r="G499" i="2"/>
  <c r="F499" i="2"/>
  <c r="E499" i="2"/>
  <c r="K499" i="2" s="1"/>
  <c r="M499" i="2" s="1"/>
  <c r="D499" i="2"/>
  <c r="J499" i="2" s="1"/>
  <c r="L499" i="2" s="1"/>
  <c r="G498" i="2"/>
  <c r="F498" i="2"/>
  <c r="E498" i="2"/>
  <c r="K498" i="2" s="1"/>
  <c r="M498" i="2" s="1"/>
  <c r="D498" i="2"/>
  <c r="J498" i="2" s="1"/>
  <c r="L498" i="2" s="1"/>
  <c r="G497" i="2"/>
  <c r="F497" i="2"/>
  <c r="E497" i="2"/>
  <c r="K497" i="2" s="1"/>
  <c r="M497" i="2" s="1"/>
  <c r="D497" i="2"/>
  <c r="J497" i="2" s="1"/>
  <c r="L497" i="2" s="1"/>
  <c r="G496" i="2"/>
  <c r="F496" i="2"/>
  <c r="E496" i="2"/>
  <c r="K496" i="2" s="1"/>
  <c r="M496" i="2" s="1"/>
  <c r="D496" i="2"/>
  <c r="J496" i="2" s="1"/>
  <c r="L496" i="2" s="1"/>
  <c r="G495" i="2"/>
  <c r="F495" i="2"/>
  <c r="E495" i="2"/>
  <c r="K495" i="2" s="1"/>
  <c r="M495" i="2" s="1"/>
  <c r="D495" i="2"/>
  <c r="J495" i="2" s="1"/>
  <c r="L495" i="2" s="1"/>
  <c r="G494" i="2"/>
  <c r="F494" i="2"/>
  <c r="E494" i="2"/>
  <c r="K494" i="2" s="1"/>
  <c r="M494" i="2" s="1"/>
  <c r="D494" i="2"/>
  <c r="J494" i="2" s="1"/>
  <c r="L494" i="2" s="1"/>
  <c r="G493" i="2"/>
  <c r="F493" i="2"/>
  <c r="E493" i="2"/>
  <c r="K493" i="2" s="1"/>
  <c r="M493" i="2" s="1"/>
  <c r="D493" i="2"/>
  <c r="J493" i="2" s="1"/>
  <c r="L493" i="2" s="1"/>
  <c r="G492" i="2"/>
  <c r="F492" i="2"/>
  <c r="E492" i="2"/>
  <c r="K492" i="2" s="1"/>
  <c r="M492" i="2" s="1"/>
  <c r="D492" i="2"/>
  <c r="J492" i="2" s="1"/>
  <c r="L492" i="2" s="1"/>
  <c r="G491" i="2"/>
  <c r="F491" i="2"/>
  <c r="E491" i="2"/>
  <c r="K491" i="2" s="1"/>
  <c r="M491" i="2" s="1"/>
  <c r="D491" i="2"/>
  <c r="J491" i="2" s="1"/>
  <c r="L491" i="2" s="1"/>
  <c r="G490" i="2"/>
  <c r="F490" i="2"/>
  <c r="E490" i="2"/>
  <c r="K490" i="2" s="1"/>
  <c r="M490" i="2" s="1"/>
  <c r="D490" i="2"/>
  <c r="J490" i="2" s="1"/>
  <c r="L490" i="2" s="1"/>
  <c r="G489" i="2"/>
  <c r="F489" i="2"/>
  <c r="E489" i="2"/>
  <c r="K489" i="2" s="1"/>
  <c r="M489" i="2" s="1"/>
  <c r="D489" i="2"/>
  <c r="J489" i="2" s="1"/>
  <c r="L489" i="2" s="1"/>
  <c r="G488" i="2"/>
  <c r="F488" i="2"/>
  <c r="E488" i="2"/>
  <c r="K488" i="2" s="1"/>
  <c r="M488" i="2" s="1"/>
  <c r="D488" i="2"/>
  <c r="J488" i="2" s="1"/>
  <c r="L488" i="2" s="1"/>
  <c r="G487" i="2"/>
  <c r="F487" i="2"/>
  <c r="E487" i="2"/>
  <c r="K487" i="2" s="1"/>
  <c r="M487" i="2" s="1"/>
  <c r="D487" i="2"/>
  <c r="J487" i="2" s="1"/>
  <c r="L487" i="2" s="1"/>
  <c r="G486" i="2"/>
  <c r="F486" i="2"/>
  <c r="E486" i="2"/>
  <c r="K486" i="2" s="1"/>
  <c r="M486" i="2" s="1"/>
  <c r="D486" i="2"/>
  <c r="J486" i="2" s="1"/>
  <c r="L486" i="2" s="1"/>
  <c r="G485" i="2"/>
  <c r="F485" i="2"/>
  <c r="E485" i="2"/>
  <c r="K485" i="2" s="1"/>
  <c r="M485" i="2" s="1"/>
  <c r="D485" i="2"/>
  <c r="J485" i="2" s="1"/>
  <c r="L485" i="2" s="1"/>
  <c r="G484" i="2"/>
  <c r="F484" i="2"/>
  <c r="E484" i="2"/>
  <c r="K484" i="2" s="1"/>
  <c r="M484" i="2" s="1"/>
  <c r="D484" i="2"/>
  <c r="J484" i="2" s="1"/>
  <c r="L484" i="2" s="1"/>
  <c r="G483" i="2"/>
  <c r="F483" i="2"/>
  <c r="E483" i="2"/>
  <c r="K483" i="2" s="1"/>
  <c r="M483" i="2" s="1"/>
  <c r="D483" i="2"/>
  <c r="J483" i="2" s="1"/>
  <c r="L483" i="2" s="1"/>
  <c r="G482" i="2"/>
  <c r="F482" i="2"/>
  <c r="E482" i="2"/>
  <c r="K482" i="2" s="1"/>
  <c r="M482" i="2" s="1"/>
  <c r="D482" i="2"/>
  <c r="J482" i="2" s="1"/>
  <c r="L482" i="2" s="1"/>
  <c r="G481" i="2"/>
  <c r="F481" i="2"/>
  <c r="E481" i="2"/>
  <c r="K481" i="2" s="1"/>
  <c r="M481" i="2" s="1"/>
  <c r="D481" i="2"/>
  <c r="J481" i="2" s="1"/>
  <c r="L481" i="2" s="1"/>
  <c r="G480" i="2"/>
  <c r="F480" i="2"/>
  <c r="E480" i="2"/>
  <c r="K480" i="2" s="1"/>
  <c r="M480" i="2" s="1"/>
  <c r="D480" i="2"/>
  <c r="J480" i="2" s="1"/>
  <c r="L480" i="2" s="1"/>
  <c r="G479" i="2"/>
  <c r="F479" i="2"/>
  <c r="E479" i="2"/>
  <c r="K479" i="2" s="1"/>
  <c r="M479" i="2" s="1"/>
  <c r="D479" i="2"/>
  <c r="J479" i="2" s="1"/>
  <c r="L479" i="2" s="1"/>
  <c r="G478" i="2"/>
  <c r="F478" i="2"/>
  <c r="E478" i="2"/>
  <c r="K478" i="2" s="1"/>
  <c r="M478" i="2" s="1"/>
  <c r="D478" i="2"/>
  <c r="J478" i="2" s="1"/>
  <c r="L478" i="2" s="1"/>
  <c r="G477" i="2"/>
  <c r="F477" i="2"/>
  <c r="E477" i="2"/>
  <c r="K477" i="2" s="1"/>
  <c r="M477" i="2" s="1"/>
  <c r="D477" i="2"/>
  <c r="J477" i="2" s="1"/>
  <c r="L477" i="2" s="1"/>
  <c r="G476" i="2"/>
  <c r="F476" i="2"/>
  <c r="E476" i="2"/>
  <c r="K476" i="2" s="1"/>
  <c r="M476" i="2" s="1"/>
  <c r="D476" i="2"/>
  <c r="J476" i="2" s="1"/>
  <c r="L476" i="2" s="1"/>
  <c r="G475" i="2"/>
  <c r="F475" i="2"/>
  <c r="E475" i="2"/>
  <c r="K475" i="2" s="1"/>
  <c r="M475" i="2" s="1"/>
  <c r="D475" i="2"/>
  <c r="J475" i="2" s="1"/>
  <c r="L475" i="2" s="1"/>
  <c r="G474" i="2"/>
  <c r="F474" i="2"/>
  <c r="E474" i="2"/>
  <c r="K474" i="2" s="1"/>
  <c r="M474" i="2" s="1"/>
  <c r="D474" i="2"/>
  <c r="J474" i="2" s="1"/>
  <c r="L474" i="2" s="1"/>
  <c r="G473" i="2"/>
  <c r="F473" i="2"/>
  <c r="E473" i="2"/>
  <c r="K473" i="2" s="1"/>
  <c r="M473" i="2" s="1"/>
  <c r="D473" i="2"/>
  <c r="J473" i="2" s="1"/>
  <c r="L473" i="2" s="1"/>
  <c r="G472" i="2"/>
  <c r="F472" i="2"/>
  <c r="E472" i="2"/>
  <c r="K472" i="2" s="1"/>
  <c r="M472" i="2" s="1"/>
  <c r="D472" i="2"/>
  <c r="J472" i="2" s="1"/>
  <c r="L472" i="2" s="1"/>
  <c r="G471" i="2"/>
  <c r="F471" i="2"/>
  <c r="E471" i="2"/>
  <c r="K471" i="2" s="1"/>
  <c r="M471" i="2" s="1"/>
  <c r="D471" i="2"/>
  <c r="J471" i="2" s="1"/>
  <c r="L471" i="2" s="1"/>
  <c r="G470" i="2"/>
  <c r="F470" i="2"/>
  <c r="E470" i="2"/>
  <c r="K470" i="2" s="1"/>
  <c r="M470" i="2" s="1"/>
  <c r="D470" i="2"/>
  <c r="J470" i="2" s="1"/>
  <c r="L470" i="2" s="1"/>
  <c r="G469" i="2"/>
  <c r="F469" i="2"/>
  <c r="E469" i="2"/>
  <c r="K469" i="2" s="1"/>
  <c r="M469" i="2" s="1"/>
  <c r="D469" i="2"/>
  <c r="J469" i="2" s="1"/>
  <c r="L469" i="2" s="1"/>
  <c r="G468" i="2"/>
  <c r="F468" i="2"/>
  <c r="E468" i="2"/>
  <c r="K468" i="2" s="1"/>
  <c r="M468" i="2" s="1"/>
  <c r="D468" i="2"/>
  <c r="J468" i="2" s="1"/>
  <c r="L468" i="2" s="1"/>
  <c r="G467" i="2"/>
  <c r="F467" i="2"/>
  <c r="E467" i="2"/>
  <c r="K467" i="2" s="1"/>
  <c r="M467" i="2" s="1"/>
  <c r="D467" i="2"/>
  <c r="J467" i="2" s="1"/>
  <c r="L467" i="2" s="1"/>
  <c r="G466" i="2"/>
  <c r="F466" i="2"/>
  <c r="E466" i="2"/>
  <c r="K466" i="2" s="1"/>
  <c r="M466" i="2" s="1"/>
  <c r="D466" i="2"/>
  <c r="J466" i="2" s="1"/>
  <c r="L466" i="2" s="1"/>
  <c r="G465" i="2"/>
  <c r="F465" i="2"/>
  <c r="E465" i="2"/>
  <c r="K465" i="2" s="1"/>
  <c r="M465" i="2" s="1"/>
  <c r="D465" i="2"/>
  <c r="J465" i="2" s="1"/>
  <c r="L465" i="2" s="1"/>
  <c r="G464" i="2"/>
  <c r="F464" i="2"/>
  <c r="E464" i="2"/>
  <c r="K464" i="2" s="1"/>
  <c r="M464" i="2" s="1"/>
  <c r="D464" i="2"/>
  <c r="J464" i="2" s="1"/>
  <c r="L464" i="2" s="1"/>
  <c r="G463" i="2"/>
  <c r="F463" i="2"/>
  <c r="E463" i="2"/>
  <c r="K463" i="2" s="1"/>
  <c r="M463" i="2" s="1"/>
  <c r="D463" i="2"/>
  <c r="J463" i="2" s="1"/>
  <c r="L463" i="2" s="1"/>
  <c r="G462" i="2"/>
  <c r="F462" i="2"/>
  <c r="E462" i="2"/>
  <c r="K462" i="2" s="1"/>
  <c r="M462" i="2" s="1"/>
  <c r="D462" i="2"/>
  <c r="J462" i="2" s="1"/>
  <c r="L462" i="2" s="1"/>
  <c r="G461" i="2"/>
  <c r="F461" i="2"/>
  <c r="E461" i="2"/>
  <c r="K461" i="2" s="1"/>
  <c r="M461" i="2" s="1"/>
  <c r="D461" i="2"/>
  <c r="J461" i="2" s="1"/>
  <c r="L461" i="2" s="1"/>
  <c r="G460" i="2"/>
  <c r="F460" i="2"/>
  <c r="E460" i="2"/>
  <c r="K460" i="2" s="1"/>
  <c r="M460" i="2" s="1"/>
  <c r="D460" i="2"/>
  <c r="J460" i="2" s="1"/>
  <c r="L460" i="2" s="1"/>
  <c r="G459" i="2"/>
  <c r="F459" i="2"/>
  <c r="E459" i="2"/>
  <c r="K459" i="2" s="1"/>
  <c r="M459" i="2" s="1"/>
  <c r="D459" i="2"/>
  <c r="J459" i="2" s="1"/>
  <c r="L459" i="2" s="1"/>
  <c r="G458" i="2"/>
  <c r="F458" i="2"/>
  <c r="E458" i="2"/>
  <c r="K458" i="2" s="1"/>
  <c r="M458" i="2" s="1"/>
  <c r="D458" i="2"/>
  <c r="J458" i="2" s="1"/>
  <c r="L458" i="2" s="1"/>
  <c r="G457" i="2"/>
  <c r="F457" i="2"/>
  <c r="E457" i="2"/>
  <c r="K457" i="2" s="1"/>
  <c r="M457" i="2" s="1"/>
  <c r="D457" i="2"/>
  <c r="J457" i="2" s="1"/>
  <c r="L457" i="2" s="1"/>
  <c r="G456" i="2"/>
  <c r="F456" i="2"/>
  <c r="E456" i="2"/>
  <c r="K456" i="2" s="1"/>
  <c r="M456" i="2" s="1"/>
  <c r="D456" i="2"/>
  <c r="J456" i="2" s="1"/>
  <c r="L456" i="2" s="1"/>
  <c r="G455" i="2"/>
  <c r="F455" i="2"/>
  <c r="E455" i="2"/>
  <c r="K455" i="2" s="1"/>
  <c r="M455" i="2" s="1"/>
  <c r="D455" i="2"/>
  <c r="J455" i="2" s="1"/>
  <c r="L455" i="2" s="1"/>
  <c r="G454" i="2"/>
  <c r="F454" i="2"/>
  <c r="E454" i="2"/>
  <c r="K454" i="2" s="1"/>
  <c r="M454" i="2" s="1"/>
  <c r="D454" i="2"/>
  <c r="J454" i="2" s="1"/>
  <c r="L454" i="2" s="1"/>
  <c r="G453" i="2"/>
  <c r="F453" i="2"/>
  <c r="E453" i="2"/>
  <c r="K453" i="2" s="1"/>
  <c r="M453" i="2" s="1"/>
  <c r="D453" i="2"/>
  <c r="J453" i="2" s="1"/>
  <c r="L453" i="2" s="1"/>
  <c r="G452" i="2"/>
  <c r="F452" i="2"/>
  <c r="E452" i="2"/>
  <c r="K452" i="2" s="1"/>
  <c r="M452" i="2" s="1"/>
  <c r="D452" i="2"/>
  <c r="J452" i="2" s="1"/>
  <c r="L452" i="2" s="1"/>
  <c r="G451" i="2"/>
  <c r="F451" i="2"/>
  <c r="E451" i="2"/>
  <c r="K451" i="2" s="1"/>
  <c r="M451" i="2" s="1"/>
  <c r="D451" i="2"/>
  <c r="J451" i="2" s="1"/>
  <c r="L451" i="2" s="1"/>
  <c r="G450" i="2"/>
  <c r="F450" i="2"/>
  <c r="E450" i="2"/>
  <c r="K450" i="2" s="1"/>
  <c r="M450" i="2" s="1"/>
  <c r="D450" i="2"/>
  <c r="J450" i="2" s="1"/>
  <c r="L450" i="2" s="1"/>
  <c r="G449" i="2"/>
  <c r="F449" i="2"/>
  <c r="E449" i="2"/>
  <c r="K449" i="2" s="1"/>
  <c r="M449" i="2" s="1"/>
  <c r="D449" i="2"/>
  <c r="J449" i="2" s="1"/>
  <c r="L449" i="2" s="1"/>
  <c r="G448" i="2"/>
  <c r="F448" i="2"/>
  <c r="E448" i="2"/>
  <c r="K448" i="2" s="1"/>
  <c r="M448" i="2" s="1"/>
  <c r="D448" i="2"/>
  <c r="J448" i="2" s="1"/>
  <c r="L448" i="2" s="1"/>
  <c r="G447" i="2"/>
  <c r="F447" i="2"/>
  <c r="E447" i="2"/>
  <c r="K447" i="2" s="1"/>
  <c r="M447" i="2" s="1"/>
  <c r="D447" i="2"/>
  <c r="J447" i="2" s="1"/>
  <c r="L447" i="2" s="1"/>
  <c r="G446" i="2"/>
  <c r="F446" i="2"/>
  <c r="E446" i="2"/>
  <c r="K446" i="2" s="1"/>
  <c r="M446" i="2" s="1"/>
  <c r="D446" i="2"/>
  <c r="J446" i="2" s="1"/>
  <c r="L446" i="2" s="1"/>
  <c r="G445" i="2"/>
  <c r="F445" i="2"/>
  <c r="E445" i="2"/>
  <c r="K445" i="2" s="1"/>
  <c r="M445" i="2" s="1"/>
  <c r="D445" i="2"/>
  <c r="J445" i="2" s="1"/>
  <c r="L445" i="2" s="1"/>
  <c r="G444" i="2"/>
  <c r="F444" i="2"/>
  <c r="E444" i="2"/>
  <c r="K444" i="2" s="1"/>
  <c r="M444" i="2" s="1"/>
  <c r="D444" i="2"/>
  <c r="J444" i="2" s="1"/>
  <c r="L444" i="2" s="1"/>
  <c r="G443" i="2"/>
  <c r="F443" i="2"/>
  <c r="E443" i="2"/>
  <c r="K443" i="2" s="1"/>
  <c r="M443" i="2" s="1"/>
  <c r="D443" i="2"/>
  <c r="J443" i="2" s="1"/>
  <c r="L443" i="2" s="1"/>
  <c r="G442" i="2"/>
  <c r="F442" i="2"/>
  <c r="E442" i="2"/>
  <c r="K442" i="2" s="1"/>
  <c r="M442" i="2" s="1"/>
  <c r="D442" i="2"/>
  <c r="J442" i="2" s="1"/>
  <c r="L442" i="2" s="1"/>
  <c r="G441" i="2"/>
  <c r="F441" i="2"/>
  <c r="E441" i="2"/>
  <c r="K441" i="2" s="1"/>
  <c r="M441" i="2" s="1"/>
  <c r="D441" i="2"/>
  <c r="J441" i="2" s="1"/>
  <c r="L441" i="2" s="1"/>
  <c r="G440" i="2"/>
  <c r="F440" i="2"/>
  <c r="E440" i="2"/>
  <c r="K440" i="2" s="1"/>
  <c r="M440" i="2" s="1"/>
  <c r="D440" i="2"/>
  <c r="J440" i="2" s="1"/>
  <c r="L440" i="2" s="1"/>
  <c r="G439" i="2"/>
  <c r="F439" i="2"/>
  <c r="E439" i="2"/>
  <c r="K439" i="2" s="1"/>
  <c r="M439" i="2" s="1"/>
  <c r="D439" i="2"/>
  <c r="J439" i="2" s="1"/>
  <c r="L439" i="2" s="1"/>
  <c r="G438" i="2"/>
  <c r="F438" i="2"/>
  <c r="E438" i="2"/>
  <c r="K438" i="2" s="1"/>
  <c r="M438" i="2" s="1"/>
  <c r="D438" i="2"/>
  <c r="J438" i="2" s="1"/>
  <c r="L438" i="2" s="1"/>
  <c r="G437" i="2"/>
  <c r="F437" i="2"/>
  <c r="E437" i="2"/>
  <c r="K437" i="2" s="1"/>
  <c r="M437" i="2" s="1"/>
  <c r="D437" i="2"/>
  <c r="J437" i="2" s="1"/>
  <c r="L437" i="2" s="1"/>
  <c r="G436" i="2"/>
  <c r="F436" i="2"/>
  <c r="E436" i="2"/>
  <c r="K436" i="2" s="1"/>
  <c r="M436" i="2" s="1"/>
  <c r="D436" i="2"/>
  <c r="J436" i="2" s="1"/>
  <c r="L436" i="2" s="1"/>
  <c r="G435" i="2"/>
  <c r="F435" i="2"/>
  <c r="E435" i="2"/>
  <c r="K435" i="2" s="1"/>
  <c r="M435" i="2" s="1"/>
  <c r="D435" i="2"/>
  <c r="J435" i="2" s="1"/>
  <c r="L435" i="2" s="1"/>
  <c r="G434" i="2"/>
  <c r="F434" i="2"/>
  <c r="E434" i="2"/>
  <c r="K434" i="2" s="1"/>
  <c r="M434" i="2" s="1"/>
  <c r="D434" i="2"/>
  <c r="J434" i="2" s="1"/>
  <c r="L434" i="2" s="1"/>
  <c r="G433" i="2"/>
  <c r="F433" i="2"/>
  <c r="E433" i="2"/>
  <c r="K433" i="2" s="1"/>
  <c r="M433" i="2" s="1"/>
  <c r="D433" i="2"/>
  <c r="J433" i="2" s="1"/>
  <c r="L433" i="2" s="1"/>
  <c r="G432" i="2"/>
  <c r="F432" i="2"/>
  <c r="E432" i="2"/>
  <c r="K432" i="2" s="1"/>
  <c r="M432" i="2" s="1"/>
  <c r="D432" i="2"/>
  <c r="J432" i="2" s="1"/>
  <c r="L432" i="2" s="1"/>
  <c r="G431" i="2"/>
  <c r="F431" i="2"/>
  <c r="E431" i="2"/>
  <c r="K431" i="2" s="1"/>
  <c r="M431" i="2" s="1"/>
  <c r="D431" i="2"/>
  <c r="J431" i="2" s="1"/>
  <c r="L431" i="2" s="1"/>
  <c r="G430" i="2"/>
  <c r="F430" i="2"/>
  <c r="E430" i="2"/>
  <c r="K430" i="2" s="1"/>
  <c r="M430" i="2" s="1"/>
  <c r="D430" i="2"/>
  <c r="J430" i="2" s="1"/>
  <c r="L430" i="2" s="1"/>
  <c r="G429" i="2"/>
  <c r="F429" i="2"/>
  <c r="E429" i="2"/>
  <c r="K429" i="2" s="1"/>
  <c r="M429" i="2" s="1"/>
  <c r="D429" i="2"/>
  <c r="J429" i="2" s="1"/>
  <c r="L429" i="2" s="1"/>
  <c r="G428" i="2"/>
  <c r="F428" i="2"/>
  <c r="E428" i="2"/>
  <c r="K428" i="2" s="1"/>
  <c r="M428" i="2" s="1"/>
  <c r="D428" i="2"/>
  <c r="J428" i="2" s="1"/>
  <c r="L428" i="2" s="1"/>
  <c r="G427" i="2"/>
  <c r="F427" i="2"/>
  <c r="E427" i="2"/>
  <c r="K427" i="2" s="1"/>
  <c r="M427" i="2" s="1"/>
  <c r="D427" i="2"/>
  <c r="J427" i="2" s="1"/>
  <c r="L427" i="2" s="1"/>
  <c r="G426" i="2"/>
  <c r="F426" i="2"/>
  <c r="E426" i="2"/>
  <c r="K426" i="2" s="1"/>
  <c r="M426" i="2" s="1"/>
  <c r="D426" i="2"/>
  <c r="J426" i="2" s="1"/>
  <c r="L426" i="2" s="1"/>
  <c r="G425" i="2"/>
  <c r="F425" i="2"/>
  <c r="E425" i="2"/>
  <c r="K425" i="2" s="1"/>
  <c r="M425" i="2" s="1"/>
  <c r="D425" i="2"/>
  <c r="J425" i="2" s="1"/>
  <c r="L425" i="2" s="1"/>
  <c r="G424" i="2"/>
  <c r="F424" i="2"/>
  <c r="E424" i="2"/>
  <c r="K424" i="2" s="1"/>
  <c r="M424" i="2" s="1"/>
  <c r="D424" i="2"/>
  <c r="J424" i="2" s="1"/>
  <c r="L424" i="2" s="1"/>
  <c r="G423" i="2"/>
  <c r="F423" i="2"/>
  <c r="E423" i="2"/>
  <c r="K423" i="2" s="1"/>
  <c r="M423" i="2" s="1"/>
  <c r="D423" i="2"/>
  <c r="J423" i="2" s="1"/>
  <c r="L423" i="2" s="1"/>
  <c r="G422" i="2"/>
  <c r="F422" i="2"/>
  <c r="E422" i="2"/>
  <c r="K422" i="2" s="1"/>
  <c r="M422" i="2" s="1"/>
  <c r="D422" i="2"/>
  <c r="J422" i="2" s="1"/>
  <c r="L422" i="2" s="1"/>
  <c r="G421" i="2"/>
  <c r="F421" i="2"/>
  <c r="E421" i="2"/>
  <c r="K421" i="2" s="1"/>
  <c r="M421" i="2" s="1"/>
  <c r="D421" i="2"/>
  <c r="J421" i="2" s="1"/>
  <c r="L421" i="2" s="1"/>
  <c r="G420" i="2"/>
  <c r="F420" i="2"/>
  <c r="E420" i="2"/>
  <c r="K420" i="2" s="1"/>
  <c r="M420" i="2" s="1"/>
  <c r="D420" i="2"/>
  <c r="J420" i="2" s="1"/>
  <c r="L420" i="2" s="1"/>
  <c r="G419" i="2"/>
  <c r="F419" i="2"/>
  <c r="E419" i="2"/>
  <c r="K419" i="2" s="1"/>
  <c r="M419" i="2" s="1"/>
  <c r="D419" i="2"/>
  <c r="J419" i="2" s="1"/>
  <c r="L419" i="2" s="1"/>
  <c r="G418" i="2"/>
  <c r="F418" i="2"/>
  <c r="E418" i="2"/>
  <c r="K418" i="2" s="1"/>
  <c r="M418" i="2" s="1"/>
  <c r="D418" i="2"/>
  <c r="J418" i="2" s="1"/>
  <c r="L418" i="2" s="1"/>
  <c r="G417" i="2"/>
  <c r="F417" i="2"/>
  <c r="E417" i="2"/>
  <c r="K417" i="2" s="1"/>
  <c r="M417" i="2" s="1"/>
  <c r="D417" i="2"/>
  <c r="J417" i="2" s="1"/>
  <c r="L417" i="2" s="1"/>
  <c r="G416" i="2"/>
  <c r="F416" i="2"/>
  <c r="E416" i="2"/>
  <c r="K416" i="2" s="1"/>
  <c r="M416" i="2" s="1"/>
  <c r="D416" i="2"/>
  <c r="J416" i="2" s="1"/>
  <c r="L416" i="2" s="1"/>
  <c r="G415" i="2"/>
  <c r="F415" i="2"/>
  <c r="E415" i="2"/>
  <c r="K415" i="2" s="1"/>
  <c r="M415" i="2" s="1"/>
  <c r="D415" i="2"/>
  <c r="J415" i="2" s="1"/>
  <c r="L415" i="2" s="1"/>
  <c r="G414" i="2"/>
  <c r="F414" i="2"/>
  <c r="E414" i="2"/>
  <c r="K414" i="2" s="1"/>
  <c r="M414" i="2" s="1"/>
  <c r="D414" i="2"/>
  <c r="J414" i="2" s="1"/>
  <c r="L414" i="2" s="1"/>
  <c r="G413" i="2"/>
  <c r="F413" i="2"/>
  <c r="E413" i="2"/>
  <c r="K413" i="2" s="1"/>
  <c r="M413" i="2" s="1"/>
  <c r="D413" i="2"/>
  <c r="J413" i="2" s="1"/>
  <c r="L413" i="2" s="1"/>
  <c r="G412" i="2"/>
  <c r="F412" i="2"/>
  <c r="E412" i="2"/>
  <c r="K412" i="2" s="1"/>
  <c r="M412" i="2" s="1"/>
  <c r="D412" i="2"/>
  <c r="J412" i="2" s="1"/>
  <c r="L412" i="2" s="1"/>
  <c r="G411" i="2"/>
  <c r="F411" i="2"/>
  <c r="E411" i="2"/>
  <c r="K411" i="2" s="1"/>
  <c r="M411" i="2" s="1"/>
  <c r="D411" i="2"/>
  <c r="J411" i="2" s="1"/>
  <c r="L411" i="2" s="1"/>
  <c r="G410" i="2"/>
  <c r="F410" i="2"/>
  <c r="E410" i="2"/>
  <c r="K410" i="2" s="1"/>
  <c r="M410" i="2" s="1"/>
  <c r="D410" i="2"/>
  <c r="J410" i="2" s="1"/>
  <c r="L410" i="2" s="1"/>
  <c r="G409" i="2"/>
  <c r="F409" i="2"/>
  <c r="E409" i="2"/>
  <c r="K409" i="2" s="1"/>
  <c r="M409" i="2" s="1"/>
  <c r="D409" i="2"/>
  <c r="J409" i="2" s="1"/>
  <c r="L409" i="2" s="1"/>
  <c r="G408" i="2"/>
  <c r="F408" i="2"/>
  <c r="E408" i="2"/>
  <c r="K408" i="2" s="1"/>
  <c r="M408" i="2" s="1"/>
  <c r="D408" i="2"/>
  <c r="J408" i="2" s="1"/>
  <c r="L408" i="2" s="1"/>
  <c r="G407" i="2"/>
  <c r="F407" i="2"/>
  <c r="E407" i="2"/>
  <c r="K407" i="2" s="1"/>
  <c r="M407" i="2" s="1"/>
  <c r="D407" i="2"/>
  <c r="J407" i="2" s="1"/>
  <c r="L407" i="2" s="1"/>
  <c r="G406" i="2"/>
  <c r="F406" i="2"/>
  <c r="E406" i="2"/>
  <c r="K406" i="2" s="1"/>
  <c r="M406" i="2" s="1"/>
  <c r="D406" i="2"/>
  <c r="J406" i="2" s="1"/>
  <c r="L406" i="2" s="1"/>
  <c r="G405" i="2"/>
  <c r="F405" i="2"/>
  <c r="E405" i="2"/>
  <c r="K405" i="2" s="1"/>
  <c r="M405" i="2" s="1"/>
  <c r="D405" i="2"/>
  <c r="J405" i="2" s="1"/>
  <c r="L405" i="2" s="1"/>
  <c r="G404" i="2"/>
  <c r="F404" i="2"/>
  <c r="E404" i="2"/>
  <c r="K404" i="2" s="1"/>
  <c r="M404" i="2" s="1"/>
  <c r="D404" i="2"/>
  <c r="J404" i="2" s="1"/>
  <c r="L404" i="2" s="1"/>
  <c r="G403" i="2"/>
  <c r="F403" i="2"/>
  <c r="E403" i="2"/>
  <c r="K403" i="2" s="1"/>
  <c r="M403" i="2" s="1"/>
  <c r="D403" i="2"/>
  <c r="J403" i="2" s="1"/>
  <c r="L403" i="2" s="1"/>
  <c r="G402" i="2"/>
  <c r="F402" i="2"/>
  <c r="E402" i="2"/>
  <c r="K402" i="2" s="1"/>
  <c r="M402" i="2" s="1"/>
  <c r="D402" i="2"/>
  <c r="J402" i="2" s="1"/>
  <c r="L402" i="2" s="1"/>
  <c r="G401" i="2"/>
  <c r="F401" i="2"/>
  <c r="E401" i="2"/>
  <c r="K401" i="2" s="1"/>
  <c r="M401" i="2" s="1"/>
  <c r="D401" i="2"/>
  <c r="J401" i="2" s="1"/>
  <c r="L401" i="2" s="1"/>
  <c r="G400" i="2"/>
  <c r="F400" i="2"/>
  <c r="E400" i="2"/>
  <c r="K400" i="2" s="1"/>
  <c r="M400" i="2" s="1"/>
  <c r="D400" i="2"/>
  <c r="J400" i="2" s="1"/>
  <c r="L400" i="2" s="1"/>
  <c r="G399" i="2"/>
  <c r="F399" i="2"/>
  <c r="E399" i="2"/>
  <c r="K399" i="2" s="1"/>
  <c r="M399" i="2" s="1"/>
  <c r="D399" i="2"/>
  <c r="J399" i="2" s="1"/>
  <c r="L399" i="2" s="1"/>
  <c r="G398" i="2"/>
  <c r="F398" i="2"/>
  <c r="E398" i="2"/>
  <c r="K398" i="2" s="1"/>
  <c r="M398" i="2" s="1"/>
  <c r="D398" i="2"/>
  <c r="J398" i="2" s="1"/>
  <c r="L398" i="2" s="1"/>
  <c r="G397" i="2"/>
  <c r="F397" i="2"/>
  <c r="E397" i="2"/>
  <c r="K397" i="2" s="1"/>
  <c r="M397" i="2" s="1"/>
  <c r="D397" i="2"/>
  <c r="J397" i="2" s="1"/>
  <c r="L397" i="2" s="1"/>
  <c r="G396" i="2"/>
  <c r="F396" i="2"/>
  <c r="E396" i="2"/>
  <c r="K396" i="2" s="1"/>
  <c r="M396" i="2" s="1"/>
  <c r="D396" i="2"/>
  <c r="J396" i="2" s="1"/>
  <c r="L396" i="2" s="1"/>
  <c r="G395" i="2"/>
  <c r="F395" i="2"/>
  <c r="E395" i="2"/>
  <c r="K395" i="2" s="1"/>
  <c r="M395" i="2" s="1"/>
  <c r="D395" i="2"/>
  <c r="J395" i="2" s="1"/>
  <c r="L395" i="2" s="1"/>
  <c r="G394" i="2"/>
  <c r="F394" i="2"/>
  <c r="E394" i="2"/>
  <c r="K394" i="2" s="1"/>
  <c r="M394" i="2" s="1"/>
  <c r="D394" i="2"/>
  <c r="J394" i="2" s="1"/>
  <c r="L394" i="2" s="1"/>
  <c r="G393" i="2"/>
  <c r="F393" i="2"/>
  <c r="E393" i="2"/>
  <c r="K393" i="2" s="1"/>
  <c r="M393" i="2" s="1"/>
  <c r="D393" i="2"/>
  <c r="J393" i="2" s="1"/>
  <c r="L393" i="2" s="1"/>
  <c r="G392" i="2"/>
  <c r="F392" i="2"/>
  <c r="E392" i="2"/>
  <c r="K392" i="2" s="1"/>
  <c r="M392" i="2" s="1"/>
  <c r="D392" i="2"/>
  <c r="J392" i="2" s="1"/>
  <c r="L392" i="2" s="1"/>
  <c r="G391" i="2"/>
  <c r="F391" i="2"/>
  <c r="E391" i="2"/>
  <c r="K391" i="2" s="1"/>
  <c r="M391" i="2" s="1"/>
  <c r="D391" i="2"/>
  <c r="J391" i="2" s="1"/>
  <c r="L391" i="2" s="1"/>
  <c r="G390" i="2"/>
  <c r="F390" i="2"/>
  <c r="E390" i="2"/>
  <c r="K390" i="2" s="1"/>
  <c r="M390" i="2" s="1"/>
  <c r="D390" i="2"/>
  <c r="J390" i="2" s="1"/>
  <c r="L390" i="2" s="1"/>
  <c r="G389" i="2"/>
  <c r="F389" i="2"/>
  <c r="E389" i="2"/>
  <c r="K389" i="2" s="1"/>
  <c r="M389" i="2" s="1"/>
  <c r="D389" i="2"/>
  <c r="J389" i="2" s="1"/>
  <c r="L389" i="2" s="1"/>
  <c r="G388" i="2"/>
  <c r="F388" i="2"/>
  <c r="E388" i="2"/>
  <c r="K388" i="2" s="1"/>
  <c r="M388" i="2" s="1"/>
  <c r="D388" i="2"/>
  <c r="J388" i="2" s="1"/>
  <c r="L388" i="2" s="1"/>
  <c r="G387" i="2"/>
  <c r="F387" i="2"/>
  <c r="E387" i="2"/>
  <c r="K387" i="2" s="1"/>
  <c r="M387" i="2" s="1"/>
  <c r="D387" i="2"/>
  <c r="J387" i="2" s="1"/>
  <c r="L387" i="2" s="1"/>
  <c r="G386" i="2"/>
  <c r="F386" i="2"/>
  <c r="E386" i="2"/>
  <c r="K386" i="2" s="1"/>
  <c r="M386" i="2" s="1"/>
  <c r="D386" i="2"/>
  <c r="J386" i="2" s="1"/>
  <c r="L386" i="2" s="1"/>
  <c r="G385" i="2"/>
  <c r="F385" i="2"/>
  <c r="E385" i="2"/>
  <c r="K385" i="2" s="1"/>
  <c r="M385" i="2" s="1"/>
  <c r="D385" i="2"/>
  <c r="J385" i="2" s="1"/>
  <c r="L385" i="2" s="1"/>
  <c r="G384" i="2"/>
  <c r="F384" i="2"/>
  <c r="E384" i="2"/>
  <c r="K384" i="2" s="1"/>
  <c r="M384" i="2" s="1"/>
  <c r="D384" i="2"/>
  <c r="J384" i="2" s="1"/>
  <c r="L384" i="2" s="1"/>
  <c r="G383" i="2"/>
  <c r="F383" i="2"/>
  <c r="E383" i="2"/>
  <c r="K383" i="2" s="1"/>
  <c r="M383" i="2" s="1"/>
  <c r="D383" i="2"/>
  <c r="J383" i="2" s="1"/>
  <c r="L383" i="2" s="1"/>
  <c r="G382" i="2"/>
  <c r="F382" i="2"/>
  <c r="E382" i="2"/>
  <c r="K382" i="2" s="1"/>
  <c r="M382" i="2" s="1"/>
  <c r="D382" i="2"/>
  <c r="J382" i="2" s="1"/>
  <c r="L382" i="2" s="1"/>
  <c r="G381" i="2"/>
  <c r="F381" i="2"/>
  <c r="E381" i="2"/>
  <c r="K381" i="2" s="1"/>
  <c r="M381" i="2" s="1"/>
  <c r="D381" i="2"/>
  <c r="J381" i="2" s="1"/>
  <c r="L381" i="2" s="1"/>
  <c r="G380" i="2"/>
  <c r="F380" i="2"/>
  <c r="E380" i="2"/>
  <c r="K380" i="2" s="1"/>
  <c r="M380" i="2" s="1"/>
  <c r="D380" i="2"/>
  <c r="J380" i="2" s="1"/>
  <c r="L380" i="2" s="1"/>
  <c r="G379" i="2"/>
  <c r="F379" i="2"/>
  <c r="E379" i="2"/>
  <c r="K379" i="2" s="1"/>
  <c r="M379" i="2" s="1"/>
  <c r="D379" i="2"/>
  <c r="J379" i="2" s="1"/>
  <c r="L379" i="2" s="1"/>
  <c r="G378" i="2"/>
  <c r="F378" i="2"/>
  <c r="E378" i="2"/>
  <c r="K378" i="2" s="1"/>
  <c r="M378" i="2" s="1"/>
  <c r="D378" i="2"/>
  <c r="J378" i="2" s="1"/>
  <c r="L378" i="2" s="1"/>
  <c r="G377" i="2"/>
  <c r="F377" i="2"/>
  <c r="E377" i="2"/>
  <c r="K377" i="2" s="1"/>
  <c r="M377" i="2" s="1"/>
  <c r="D377" i="2"/>
  <c r="J377" i="2" s="1"/>
  <c r="L377" i="2" s="1"/>
  <c r="G376" i="2"/>
  <c r="F376" i="2"/>
  <c r="E376" i="2"/>
  <c r="K376" i="2" s="1"/>
  <c r="M376" i="2" s="1"/>
  <c r="D376" i="2"/>
  <c r="J376" i="2" s="1"/>
  <c r="L376" i="2" s="1"/>
  <c r="G375" i="2"/>
  <c r="F375" i="2"/>
  <c r="E375" i="2"/>
  <c r="K375" i="2" s="1"/>
  <c r="M375" i="2" s="1"/>
  <c r="D375" i="2"/>
  <c r="J375" i="2" s="1"/>
  <c r="L375" i="2" s="1"/>
  <c r="G374" i="2"/>
  <c r="F374" i="2"/>
  <c r="E374" i="2"/>
  <c r="K374" i="2" s="1"/>
  <c r="M374" i="2" s="1"/>
  <c r="D374" i="2"/>
  <c r="J374" i="2" s="1"/>
  <c r="L374" i="2" s="1"/>
  <c r="G373" i="2"/>
  <c r="F373" i="2"/>
  <c r="E373" i="2"/>
  <c r="K373" i="2" s="1"/>
  <c r="M373" i="2" s="1"/>
  <c r="D373" i="2"/>
  <c r="J373" i="2" s="1"/>
  <c r="L373" i="2" s="1"/>
  <c r="G372" i="2"/>
  <c r="F372" i="2"/>
  <c r="E372" i="2"/>
  <c r="K372" i="2" s="1"/>
  <c r="M372" i="2" s="1"/>
  <c r="D372" i="2"/>
  <c r="J372" i="2" s="1"/>
  <c r="L372" i="2" s="1"/>
  <c r="G371" i="2"/>
  <c r="F371" i="2"/>
  <c r="E371" i="2"/>
  <c r="K371" i="2" s="1"/>
  <c r="M371" i="2" s="1"/>
  <c r="D371" i="2"/>
  <c r="J371" i="2" s="1"/>
  <c r="L371" i="2" s="1"/>
  <c r="G370" i="2"/>
  <c r="F370" i="2"/>
  <c r="E370" i="2"/>
  <c r="K370" i="2" s="1"/>
  <c r="M370" i="2" s="1"/>
  <c r="D370" i="2"/>
  <c r="J370" i="2" s="1"/>
  <c r="L370" i="2" s="1"/>
  <c r="G369" i="2"/>
  <c r="F369" i="2"/>
  <c r="E369" i="2"/>
  <c r="K369" i="2" s="1"/>
  <c r="M369" i="2" s="1"/>
  <c r="D369" i="2"/>
  <c r="J369" i="2" s="1"/>
  <c r="L369" i="2" s="1"/>
  <c r="G368" i="2"/>
  <c r="F368" i="2"/>
  <c r="E368" i="2"/>
  <c r="K368" i="2" s="1"/>
  <c r="M368" i="2" s="1"/>
  <c r="D368" i="2"/>
  <c r="J368" i="2" s="1"/>
  <c r="L368" i="2" s="1"/>
  <c r="G367" i="2"/>
  <c r="F367" i="2"/>
  <c r="E367" i="2"/>
  <c r="K367" i="2" s="1"/>
  <c r="M367" i="2" s="1"/>
  <c r="D367" i="2"/>
  <c r="J367" i="2" s="1"/>
  <c r="L367" i="2" s="1"/>
  <c r="G366" i="2"/>
  <c r="F366" i="2"/>
  <c r="E366" i="2"/>
  <c r="K366" i="2" s="1"/>
  <c r="M366" i="2" s="1"/>
  <c r="D366" i="2"/>
  <c r="J366" i="2" s="1"/>
  <c r="L366" i="2" s="1"/>
  <c r="G365" i="2"/>
  <c r="F365" i="2"/>
  <c r="E365" i="2"/>
  <c r="K365" i="2" s="1"/>
  <c r="M365" i="2" s="1"/>
  <c r="D365" i="2"/>
  <c r="J365" i="2" s="1"/>
  <c r="L365" i="2" s="1"/>
  <c r="G364" i="2"/>
  <c r="F364" i="2"/>
  <c r="E364" i="2"/>
  <c r="K364" i="2" s="1"/>
  <c r="M364" i="2" s="1"/>
  <c r="D364" i="2"/>
  <c r="J364" i="2" s="1"/>
  <c r="L364" i="2" s="1"/>
  <c r="G363" i="2"/>
  <c r="F363" i="2"/>
  <c r="E363" i="2"/>
  <c r="K363" i="2" s="1"/>
  <c r="M363" i="2" s="1"/>
  <c r="D363" i="2"/>
  <c r="J363" i="2" s="1"/>
  <c r="L363" i="2" s="1"/>
  <c r="G362" i="2"/>
  <c r="F362" i="2"/>
  <c r="E362" i="2"/>
  <c r="K362" i="2" s="1"/>
  <c r="M362" i="2" s="1"/>
  <c r="D362" i="2"/>
  <c r="J362" i="2" s="1"/>
  <c r="L362" i="2" s="1"/>
  <c r="G361" i="2"/>
  <c r="F361" i="2"/>
  <c r="E361" i="2"/>
  <c r="K361" i="2" s="1"/>
  <c r="M361" i="2" s="1"/>
  <c r="D361" i="2"/>
  <c r="J361" i="2" s="1"/>
  <c r="L361" i="2" s="1"/>
  <c r="G360" i="2"/>
  <c r="F360" i="2"/>
  <c r="E360" i="2"/>
  <c r="K360" i="2" s="1"/>
  <c r="M360" i="2" s="1"/>
  <c r="D360" i="2"/>
  <c r="J360" i="2" s="1"/>
  <c r="L360" i="2" s="1"/>
  <c r="G359" i="2"/>
  <c r="F359" i="2"/>
  <c r="E359" i="2"/>
  <c r="K359" i="2" s="1"/>
  <c r="M359" i="2" s="1"/>
  <c r="D359" i="2"/>
  <c r="J359" i="2" s="1"/>
  <c r="L359" i="2" s="1"/>
  <c r="G358" i="2"/>
  <c r="F358" i="2"/>
  <c r="E358" i="2"/>
  <c r="K358" i="2" s="1"/>
  <c r="M358" i="2" s="1"/>
  <c r="D358" i="2"/>
  <c r="J358" i="2" s="1"/>
  <c r="L358" i="2" s="1"/>
  <c r="G357" i="2"/>
  <c r="F357" i="2"/>
  <c r="E357" i="2"/>
  <c r="K357" i="2" s="1"/>
  <c r="M357" i="2" s="1"/>
  <c r="D357" i="2"/>
  <c r="J357" i="2" s="1"/>
  <c r="L357" i="2" s="1"/>
  <c r="G356" i="2"/>
  <c r="F356" i="2"/>
  <c r="E356" i="2"/>
  <c r="K356" i="2" s="1"/>
  <c r="M356" i="2" s="1"/>
  <c r="D356" i="2"/>
  <c r="J356" i="2" s="1"/>
  <c r="L356" i="2" s="1"/>
  <c r="G355" i="2"/>
  <c r="F355" i="2"/>
  <c r="E355" i="2"/>
  <c r="K355" i="2" s="1"/>
  <c r="M355" i="2" s="1"/>
  <c r="D355" i="2"/>
  <c r="J355" i="2" s="1"/>
  <c r="L355" i="2" s="1"/>
  <c r="G354" i="2"/>
  <c r="F354" i="2"/>
  <c r="E354" i="2"/>
  <c r="K354" i="2" s="1"/>
  <c r="M354" i="2" s="1"/>
  <c r="D354" i="2"/>
  <c r="J354" i="2" s="1"/>
  <c r="L354" i="2" s="1"/>
  <c r="G353" i="2"/>
  <c r="F353" i="2"/>
  <c r="E353" i="2"/>
  <c r="K353" i="2" s="1"/>
  <c r="M353" i="2" s="1"/>
  <c r="D353" i="2"/>
  <c r="J353" i="2" s="1"/>
  <c r="L353" i="2" s="1"/>
  <c r="G352" i="2"/>
  <c r="F352" i="2"/>
  <c r="E352" i="2"/>
  <c r="K352" i="2" s="1"/>
  <c r="M352" i="2" s="1"/>
  <c r="D352" i="2"/>
  <c r="J352" i="2" s="1"/>
  <c r="L352" i="2" s="1"/>
  <c r="G351" i="2"/>
  <c r="F351" i="2"/>
  <c r="E351" i="2"/>
  <c r="K351" i="2" s="1"/>
  <c r="M351" i="2" s="1"/>
  <c r="D351" i="2"/>
  <c r="J351" i="2" s="1"/>
  <c r="L351" i="2" s="1"/>
  <c r="G350" i="2"/>
  <c r="F350" i="2"/>
  <c r="E350" i="2"/>
  <c r="K350" i="2" s="1"/>
  <c r="M350" i="2" s="1"/>
  <c r="D350" i="2"/>
  <c r="J350" i="2" s="1"/>
  <c r="L350" i="2" s="1"/>
  <c r="G349" i="2"/>
  <c r="F349" i="2"/>
  <c r="E349" i="2"/>
  <c r="K349" i="2" s="1"/>
  <c r="M349" i="2" s="1"/>
  <c r="D349" i="2"/>
  <c r="J349" i="2" s="1"/>
  <c r="L349" i="2" s="1"/>
  <c r="G348" i="2"/>
  <c r="F348" i="2"/>
  <c r="E348" i="2"/>
  <c r="K348" i="2" s="1"/>
  <c r="M348" i="2" s="1"/>
  <c r="D348" i="2"/>
  <c r="J348" i="2" s="1"/>
  <c r="L348" i="2" s="1"/>
  <c r="G347" i="2"/>
  <c r="F347" i="2"/>
  <c r="E347" i="2"/>
  <c r="K347" i="2" s="1"/>
  <c r="M347" i="2" s="1"/>
  <c r="D347" i="2"/>
  <c r="J347" i="2" s="1"/>
  <c r="L347" i="2" s="1"/>
  <c r="G346" i="2"/>
  <c r="F346" i="2"/>
  <c r="E346" i="2"/>
  <c r="K346" i="2" s="1"/>
  <c r="M346" i="2" s="1"/>
  <c r="D346" i="2"/>
  <c r="J346" i="2" s="1"/>
  <c r="L346" i="2" s="1"/>
  <c r="G345" i="2"/>
  <c r="F345" i="2"/>
  <c r="E345" i="2"/>
  <c r="K345" i="2" s="1"/>
  <c r="M345" i="2" s="1"/>
  <c r="D345" i="2"/>
  <c r="J345" i="2" s="1"/>
  <c r="L345" i="2" s="1"/>
  <c r="G344" i="2"/>
  <c r="F344" i="2"/>
  <c r="E344" i="2"/>
  <c r="K344" i="2" s="1"/>
  <c r="M344" i="2" s="1"/>
  <c r="D344" i="2"/>
  <c r="J344" i="2" s="1"/>
  <c r="L344" i="2" s="1"/>
  <c r="G343" i="2"/>
  <c r="F343" i="2"/>
  <c r="E343" i="2"/>
  <c r="K343" i="2" s="1"/>
  <c r="M343" i="2" s="1"/>
  <c r="D343" i="2"/>
  <c r="J343" i="2" s="1"/>
  <c r="L343" i="2" s="1"/>
  <c r="G342" i="2"/>
  <c r="F342" i="2"/>
  <c r="E342" i="2"/>
  <c r="K342" i="2" s="1"/>
  <c r="M342" i="2" s="1"/>
  <c r="D342" i="2"/>
  <c r="J342" i="2" s="1"/>
  <c r="L342" i="2" s="1"/>
  <c r="G341" i="2"/>
  <c r="F341" i="2"/>
  <c r="E341" i="2"/>
  <c r="K341" i="2" s="1"/>
  <c r="M341" i="2" s="1"/>
  <c r="D341" i="2"/>
  <c r="J341" i="2" s="1"/>
  <c r="L341" i="2" s="1"/>
  <c r="G340" i="2"/>
  <c r="F340" i="2"/>
  <c r="E340" i="2"/>
  <c r="K340" i="2" s="1"/>
  <c r="M340" i="2" s="1"/>
  <c r="D340" i="2"/>
  <c r="J340" i="2" s="1"/>
  <c r="L340" i="2" s="1"/>
  <c r="G339" i="2"/>
  <c r="F339" i="2"/>
  <c r="E339" i="2"/>
  <c r="K339" i="2" s="1"/>
  <c r="M339" i="2" s="1"/>
  <c r="D339" i="2"/>
  <c r="J339" i="2" s="1"/>
  <c r="L339" i="2" s="1"/>
  <c r="G338" i="2"/>
  <c r="F338" i="2"/>
  <c r="E338" i="2"/>
  <c r="K338" i="2" s="1"/>
  <c r="M338" i="2" s="1"/>
  <c r="D338" i="2"/>
  <c r="J338" i="2" s="1"/>
  <c r="L338" i="2" s="1"/>
  <c r="G337" i="2"/>
  <c r="F337" i="2"/>
  <c r="E337" i="2"/>
  <c r="K337" i="2" s="1"/>
  <c r="M337" i="2" s="1"/>
  <c r="D337" i="2"/>
  <c r="J337" i="2" s="1"/>
  <c r="L337" i="2" s="1"/>
  <c r="G336" i="2"/>
  <c r="F336" i="2"/>
  <c r="E336" i="2"/>
  <c r="K336" i="2" s="1"/>
  <c r="M336" i="2" s="1"/>
  <c r="D336" i="2"/>
  <c r="J336" i="2" s="1"/>
  <c r="L336" i="2" s="1"/>
  <c r="G335" i="2"/>
  <c r="F335" i="2"/>
  <c r="E335" i="2"/>
  <c r="K335" i="2" s="1"/>
  <c r="M335" i="2" s="1"/>
  <c r="D335" i="2"/>
  <c r="J335" i="2" s="1"/>
  <c r="L335" i="2" s="1"/>
  <c r="G334" i="2"/>
  <c r="F334" i="2"/>
  <c r="E334" i="2"/>
  <c r="K334" i="2" s="1"/>
  <c r="M334" i="2" s="1"/>
  <c r="D334" i="2"/>
  <c r="J334" i="2" s="1"/>
  <c r="L334" i="2" s="1"/>
  <c r="G333" i="2"/>
  <c r="F333" i="2"/>
  <c r="E333" i="2"/>
  <c r="K333" i="2" s="1"/>
  <c r="M333" i="2" s="1"/>
  <c r="D333" i="2"/>
  <c r="J333" i="2" s="1"/>
  <c r="L333" i="2" s="1"/>
  <c r="G332" i="2"/>
  <c r="F332" i="2"/>
  <c r="E332" i="2"/>
  <c r="K332" i="2" s="1"/>
  <c r="M332" i="2" s="1"/>
  <c r="D332" i="2"/>
  <c r="J332" i="2" s="1"/>
  <c r="L332" i="2" s="1"/>
  <c r="G331" i="2"/>
  <c r="F331" i="2"/>
  <c r="E331" i="2"/>
  <c r="K331" i="2" s="1"/>
  <c r="M331" i="2" s="1"/>
  <c r="D331" i="2"/>
  <c r="J331" i="2" s="1"/>
  <c r="L331" i="2" s="1"/>
  <c r="G330" i="2"/>
  <c r="F330" i="2"/>
  <c r="E330" i="2"/>
  <c r="K330" i="2" s="1"/>
  <c r="M330" i="2" s="1"/>
  <c r="D330" i="2"/>
  <c r="J330" i="2" s="1"/>
  <c r="L330" i="2" s="1"/>
  <c r="G329" i="2"/>
  <c r="F329" i="2"/>
  <c r="E329" i="2"/>
  <c r="K329" i="2" s="1"/>
  <c r="M329" i="2" s="1"/>
  <c r="D329" i="2"/>
  <c r="J329" i="2" s="1"/>
  <c r="L329" i="2" s="1"/>
  <c r="G328" i="2"/>
  <c r="F328" i="2"/>
  <c r="E328" i="2"/>
  <c r="K328" i="2" s="1"/>
  <c r="M328" i="2" s="1"/>
  <c r="D328" i="2"/>
  <c r="J328" i="2" s="1"/>
  <c r="L328" i="2" s="1"/>
  <c r="G327" i="2"/>
  <c r="F327" i="2"/>
  <c r="E327" i="2"/>
  <c r="K327" i="2" s="1"/>
  <c r="M327" i="2" s="1"/>
  <c r="D327" i="2"/>
  <c r="J327" i="2" s="1"/>
  <c r="L327" i="2" s="1"/>
  <c r="G326" i="2"/>
  <c r="F326" i="2"/>
  <c r="E326" i="2"/>
  <c r="K326" i="2" s="1"/>
  <c r="M326" i="2" s="1"/>
  <c r="D326" i="2"/>
  <c r="J326" i="2" s="1"/>
  <c r="L326" i="2" s="1"/>
  <c r="G325" i="2"/>
  <c r="F325" i="2"/>
  <c r="E325" i="2"/>
  <c r="K325" i="2" s="1"/>
  <c r="M325" i="2" s="1"/>
  <c r="D325" i="2"/>
  <c r="J325" i="2" s="1"/>
  <c r="L325" i="2" s="1"/>
  <c r="G324" i="2"/>
  <c r="F324" i="2"/>
  <c r="E324" i="2"/>
  <c r="K324" i="2" s="1"/>
  <c r="M324" i="2" s="1"/>
  <c r="D324" i="2"/>
  <c r="J324" i="2" s="1"/>
  <c r="L324" i="2" s="1"/>
  <c r="G323" i="2"/>
  <c r="F323" i="2"/>
  <c r="E323" i="2"/>
  <c r="K323" i="2" s="1"/>
  <c r="M323" i="2" s="1"/>
  <c r="D323" i="2"/>
  <c r="J323" i="2" s="1"/>
  <c r="L323" i="2" s="1"/>
  <c r="G322" i="2"/>
  <c r="F322" i="2"/>
  <c r="E322" i="2"/>
  <c r="K322" i="2" s="1"/>
  <c r="M322" i="2" s="1"/>
  <c r="D322" i="2"/>
  <c r="J322" i="2" s="1"/>
  <c r="L322" i="2" s="1"/>
  <c r="G321" i="2"/>
  <c r="F321" i="2"/>
  <c r="E321" i="2"/>
  <c r="K321" i="2" s="1"/>
  <c r="M321" i="2" s="1"/>
  <c r="D321" i="2"/>
  <c r="J321" i="2" s="1"/>
  <c r="L321" i="2" s="1"/>
  <c r="G320" i="2"/>
  <c r="F320" i="2"/>
  <c r="E320" i="2"/>
  <c r="K320" i="2" s="1"/>
  <c r="M320" i="2" s="1"/>
  <c r="D320" i="2"/>
  <c r="J320" i="2" s="1"/>
  <c r="L320" i="2" s="1"/>
  <c r="G319" i="2"/>
  <c r="F319" i="2"/>
  <c r="E319" i="2"/>
  <c r="K319" i="2" s="1"/>
  <c r="M319" i="2" s="1"/>
  <c r="D319" i="2"/>
  <c r="J319" i="2" s="1"/>
  <c r="L319" i="2" s="1"/>
  <c r="G318" i="2"/>
  <c r="F318" i="2"/>
  <c r="E318" i="2"/>
  <c r="K318" i="2" s="1"/>
  <c r="M318" i="2" s="1"/>
  <c r="D318" i="2"/>
  <c r="J318" i="2" s="1"/>
  <c r="L318" i="2" s="1"/>
  <c r="G317" i="2"/>
  <c r="F317" i="2"/>
  <c r="E317" i="2"/>
  <c r="K317" i="2" s="1"/>
  <c r="M317" i="2" s="1"/>
  <c r="D317" i="2"/>
  <c r="J317" i="2" s="1"/>
  <c r="L317" i="2" s="1"/>
  <c r="G316" i="2"/>
  <c r="F316" i="2"/>
  <c r="E316" i="2"/>
  <c r="K316" i="2" s="1"/>
  <c r="M316" i="2" s="1"/>
  <c r="D316" i="2"/>
  <c r="J316" i="2" s="1"/>
  <c r="L316" i="2" s="1"/>
  <c r="G315" i="2"/>
  <c r="F315" i="2"/>
  <c r="E315" i="2"/>
  <c r="K315" i="2" s="1"/>
  <c r="M315" i="2" s="1"/>
  <c r="D315" i="2"/>
  <c r="J315" i="2" s="1"/>
  <c r="L315" i="2" s="1"/>
  <c r="G314" i="2"/>
  <c r="F314" i="2"/>
  <c r="E314" i="2"/>
  <c r="K314" i="2" s="1"/>
  <c r="M314" i="2" s="1"/>
  <c r="D314" i="2"/>
  <c r="J314" i="2" s="1"/>
  <c r="L314" i="2" s="1"/>
  <c r="G313" i="2"/>
  <c r="F313" i="2"/>
  <c r="E313" i="2"/>
  <c r="K313" i="2" s="1"/>
  <c r="M313" i="2" s="1"/>
  <c r="D313" i="2"/>
  <c r="J313" i="2" s="1"/>
  <c r="L313" i="2" s="1"/>
  <c r="G312" i="2"/>
  <c r="F312" i="2"/>
  <c r="E312" i="2"/>
  <c r="K312" i="2" s="1"/>
  <c r="M312" i="2" s="1"/>
  <c r="D312" i="2"/>
  <c r="J312" i="2" s="1"/>
  <c r="L312" i="2" s="1"/>
  <c r="G311" i="2"/>
  <c r="F311" i="2"/>
  <c r="E311" i="2"/>
  <c r="K311" i="2" s="1"/>
  <c r="M311" i="2" s="1"/>
  <c r="D311" i="2"/>
  <c r="J311" i="2" s="1"/>
  <c r="L311" i="2" s="1"/>
  <c r="G310" i="2"/>
  <c r="F310" i="2"/>
  <c r="E310" i="2"/>
  <c r="K310" i="2" s="1"/>
  <c r="M310" i="2" s="1"/>
  <c r="D310" i="2"/>
  <c r="J310" i="2" s="1"/>
  <c r="L310" i="2" s="1"/>
  <c r="G309" i="2"/>
  <c r="F309" i="2"/>
  <c r="E309" i="2"/>
  <c r="K309" i="2" s="1"/>
  <c r="M309" i="2" s="1"/>
  <c r="D309" i="2"/>
  <c r="J309" i="2" s="1"/>
  <c r="L309" i="2" s="1"/>
  <c r="G308" i="2"/>
  <c r="F308" i="2"/>
  <c r="E308" i="2"/>
  <c r="K308" i="2" s="1"/>
  <c r="M308" i="2" s="1"/>
  <c r="D308" i="2"/>
  <c r="J308" i="2" s="1"/>
  <c r="L308" i="2" s="1"/>
  <c r="K307" i="2"/>
  <c r="M307" i="2" s="1"/>
  <c r="G307" i="2"/>
  <c r="F307" i="2"/>
  <c r="E307" i="2"/>
  <c r="D307" i="2"/>
  <c r="J307" i="2" s="1"/>
  <c r="L307" i="2" s="1"/>
  <c r="G306" i="2"/>
  <c r="F306" i="2"/>
  <c r="E306" i="2"/>
  <c r="K306" i="2" s="1"/>
  <c r="M306" i="2" s="1"/>
  <c r="D306" i="2"/>
  <c r="J306" i="2" s="1"/>
  <c r="L306" i="2" s="1"/>
  <c r="G305" i="2"/>
  <c r="F305" i="2"/>
  <c r="E305" i="2"/>
  <c r="K305" i="2" s="1"/>
  <c r="M305" i="2" s="1"/>
  <c r="D305" i="2"/>
  <c r="J305" i="2" s="1"/>
  <c r="L305" i="2" s="1"/>
  <c r="G304" i="2"/>
  <c r="F304" i="2"/>
  <c r="E304" i="2"/>
  <c r="K304" i="2" s="1"/>
  <c r="M304" i="2" s="1"/>
  <c r="D304" i="2"/>
  <c r="J304" i="2" s="1"/>
  <c r="L304" i="2" s="1"/>
  <c r="G303" i="2"/>
  <c r="F303" i="2"/>
  <c r="E303" i="2"/>
  <c r="K303" i="2" s="1"/>
  <c r="M303" i="2" s="1"/>
  <c r="D303" i="2"/>
  <c r="J303" i="2" s="1"/>
  <c r="L303" i="2" s="1"/>
  <c r="G302" i="2"/>
  <c r="F302" i="2"/>
  <c r="E302" i="2"/>
  <c r="K302" i="2" s="1"/>
  <c r="M302" i="2" s="1"/>
  <c r="D302" i="2"/>
  <c r="J302" i="2" s="1"/>
  <c r="L302" i="2" s="1"/>
  <c r="G301" i="2"/>
  <c r="F301" i="2"/>
  <c r="E301" i="2"/>
  <c r="K301" i="2" s="1"/>
  <c r="M301" i="2" s="1"/>
  <c r="D301" i="2"/>
  <c r="J301" i="2" s="1"/>
  <c r="L301" i="2" s="1"/>
  <c r="G300" i="2"/>
  <c r="F300" i="2"/>
  <c r="E300" i="2"/>
  <c r="K300" i="2" s="1"/>
  <c r="M300" i="2" s="1"/>
  <c r="D300" i="2"/>
  <c r="J300" i="2" s="1"/>
  <c r="L300" i="2" s="1"/>
  <c r="G299" i="2"/>
  <c r="F299" i="2"/>
  <c r="E299" i="2"/>
  <c r="K299" i="2" s="1"/>
  <c r="M299" i="2" s="1"/>
  <c r="D299" i="2"/>
  <c r="J299" i="2" s="1"/>
  <c r="L299" i="2" s="1"/>
  <c r="G298" i="2"/>
  <c r="F298" i="2"/>
  <c r="E298" i="2"/>
  <c r="K298" i="2" s="1"/>
  <c r="M298" i="2" s="1"/>
  <c r="D298" i="2"/>
  <c r="J298" i="2" s="1"/>
  <c r="L298" i="2" s="1"/>
  <c r="G297" i="2"/>
  <c r="F297" i="2"/>
  <c r="E297" i="2"/>
  <c r="K297" i="2" s="1"/>
  <c r="M297" i="2" s="1"/>
  <c r="D297" i="2"/>
  <c r="J297" i="2" s="1"/>
  <c r="L297" i="2" s="1"/>
  <c r="G296" i="2"/>
  <c r="F296" i="2"/>
  <c r="E296" i="2"/>
  <c r="K296" i="2" s="1"/>
  <c r="M296" i="2" s="1"/>
  <c r="D296" i="2"/>
  <c r="J296" i="2" s="1"/>
  <c r="L296" i="2" s="1"/>
  <c r="G295" i="2"/>
  <c r="F295" i="2"/>
  <c r="E295" i="2"/>
  <c r="K295" i="2" s="1"/>
  <c r="M295" i="2" s="1"/>
  <c r="D295" i="2"/>
  <c r="J295" i="2" s="1"/>
  <c r="L295" i="2" s="1"/>
  <c r="G294" i="2"/>
  <c r="F294" i="2"/>
  <c r="E294" i="2"/>
  <c r="K294" i="2" s="1"/>
  <c r="M294" i="2" s="1"/>
  <c r="D294" i="2"/>
  <c r="J294" i="2" s="1"/>
  <c r="L294" i="2" s="1"/>
  <c r="G293" i="2"/>
  <c r="F293" i="2"/>
  <c r="E293" i="2"/>
  <c r="K293" i="2" s="1"/>
  <c r="M293" i="2" s="1"/>
  <c r="D293" i="2"/>
  <c r="J293" i="2" s="1"/>
  <c r="L293" i="2" s="1"/>
  <c r="G292" i="2"/>
  <c r="F292" i="2"/>
  <c r="E292" i="2"/>
  <c r="K292" i="2" s="1"/>
  <c r="M292" i="2" s="1"/>
  <c r="D292" i="2"/>
  <c r="J292" i="2" s="1"/>
  <c r="L292" i="2" s="1"/>
  <c r="G291" i="2"/>
  <c r="F291" i="2"/>
  <c r="E291" i="2"/>
  <c r="K291" i="2" s="1"/>
  <c r="M291" i="2" s="1"/>
  <c r="D291" i="2"/>
  <c r="J291" i="2" s="1"/>
  <c r="L291" i="2" s="1"/>
  <c r="G290" i="2"/>
  <c r="F290" i="2"/>
  <c r="E290" i="2"/>
  <c r="K290" i="2" s="1"/>
  <c r="M290" i="2" s="1"/>
  <c r="D290" i="2"/>
  <c r="J290" i="2" s="1"/>
  <c r="L290" i="2" s="1"/>
  <c r="G289" i="2"/>
  <c r="F289" i="2"/>
  <c r="E289" i="2"/>
  <c r="K289" i="2" s="1"/>
  <c r="M289" i="2" s="1"/>
  <c r="D289" i="2"/>
  <c r="J289" i="2" s="1"/>
  <c r="L289" i="2" s="1"/>
  <c r="G288" i="2"/>
  <c r="F288" i="2"/>
  <c r="E288" i="2"/>
  <c r="K288" i="2" s="1"/>
  <c r="M288" i="2" s="1"/>
  <c r="D288" i="2"/>
  <c r="J288" i="2" s="1"/>
  <c r="L288" i="2" s="1"/>
  <c r="G287" i="2"/>
  <c r="F287" i="2"/>
  <c r="E287" i="2"/>
  <c r="K287" i="2" s="1"/>
  <c r="M287" i="2" s="1"/>
  <c r="D287" i="2"/>
  <c r="J287" i="2" s="1"/>
  <c r="L287" i="2" s="1"/>
  <c r="G286" i="2"/>
  <c r="F286" i="2"/>
  <c r="E286" i="2"/>
  <c r="K286" i="2" s="1"/>
  <c r="M286" i="2" s="1"/>
  <c r="D286" i="2"/>
  <c r="J286" i="2" s="1"/>
  <c r="L286" i="2" s="1"/>
  <c r="G285" i="2"/>
  <c r="F285" i="2"/>
  <c r="E285" i="2"/>
  <c r="K285" i="2" s="1"/>
  <c r="M285" i="2" s="1"/>
  <c r="D285" i="2"/>
  <c r="J285" i="2" s="1"/>
  <c r="L285" i="2" s="1"/>
  <c r="G284" i="2"/>
  <c r="F284" i="2"/>
  <c r="E284" i="2"/>
  <c r="K284" i="2" s="1"/>
  <c r="M284" i="2" s="1"/>
  <c r="D284" i="2"/>
  <c r="J284" i="2" s="1"/>
  <c r="L284" i="2" s="1"/>
  <c r="G283" i="2"/>
  <c r="F283" i="2"/>
  <c r="E283" i="2"/>
  <c r="K283" i="2" s="1"/>
  <c r="M283" i="2" s="1"/>
  <c r="D283" i="2"/>
  <c r="J283" i="2" s="1"/>
  <c r="L283" i="2" s="1"/>
  <c r="G282" i="2"/>
  <c r="F282" i="2"/>
  <c r="E282" i="2"/>
  <c r="K282" i="2" s="1"/>
  <c r="M282" i="2" s="1"/>
  <c r="D282" i="2"/>
  <c r="J282" i="2" s="1"/>
  <c r="L282" i="2" s="1"/>
  <c r="G281" i="2"/>
  <c r="F281" i="2"/>
  <c r="E281" i="2"/>
  <c r="K281" i="2" s="1"/>
  <c r="M281" i="2" s="1"/>
  <c r="D281" i="2"/>
  <c r="J281" i="2" s="1"/>
  <c r="L281" i="2" s="1"/>
  <c r="G280" i="2"/>
  <c r="F280" i="2"/>
  <c r="E280" i="2"/>
  <c r="K280" i="2" s="1"/>
  <c r="M280" i="2" s="1"/>
  <c r="D280" i="2"/>
  <c r="J280" i="2" s="1"/>
  <c r="L280" i="2" s="1"/>
  <c r="G279" i="2"/>
  <c r="F279" i="2"/>
  <c r="E279" i="2"/>
  <c r="K279" i="2" s="1"/>
  <c r="M279" i="2" s="1"/>
  <c r="D279" i="2"/>
  <c r="J279" i="2" s="1"/>
  <c r="L279" i="2" s="1"/>
  <c r="G278" i="2"/>
  <c r="F278" i="2"/>
  <c r="E278" i="2"/>
  <c r="K278" i="2" s="1"/>
  <c r="M278" i="2" s="1"/>
  <c r="D278" i="2"/>
  <c r="J278" i="2" s="1"/>
  <c r="L278" i="2" s="1"/>
  <c r="G277" i="2"/>
  <c r="F277" i="2"/>
  <c r="E277" i="2"/>
  <c r="K277" i="2" s="1"/>
  <c r="M277" i="2" s="1"/>
  <c r="D277" i="2"/>
  <c r="J277" i="2" s="1"/>
  <c r="L277" i="2" s="1"/>
  <c r="G276" i="2"/>
  <c r="F276" i="2"/>
  <c r="E276" i="2"/>
  <c r="K276" i="2" s="1"/>
  <c r="M276" i="2" s="1"/>
  <c r="D276" i="2"/>
  <c r="J276" i="2" s="1"/>
  <c r="L276" i="2" s="1"/>
  <c r="G275" i="2"/>
  <c r="F275" i="2"/>
  <c r="E275" i="2"/>
  <c r="K275" i="2" s="1"/>
  <c r="M275" i="2" s="1"/>
  <c r="D275" i="2"/>
  <c r="J275" i="2" s="1"/>
  <c r="L275" i="2" s="1"/>
  <c r="G274" i="2"/>
  <c r="F274" i="2"/>
  <c r="E274" i="2"/>
  <c r="K274" i="2" s="1"/>
  <c r="M274" i="2" s="1"/>
  <c r="D274" i="2"/>
  <c r="J274" i="2" s="1"/>
  <c r="L274" i="2" s="1"/>
  <c r="G273" i="2"/>
  <c r="F273" i="2"/>
  <c r="E273" i="2"/>
  <c r="K273" i="2" s="1"/>
  <c r="M273" i="2" s="1"/>
  <c r="D273" i="2"/>
  <c r="J273" i="2" s="1"/>
  <c r="L273" i="2" s="1"/>
  <c r="G272" i="2"/>
  <c r="F272" i="2"/>
  <c r="E272" i="2"/>
  <c r="K272" i="2" s="1"/>
  <c r="M272" i="2" s="1"/>
  <c r="D272" i="2"/>
  <c r="J272" i="2" s="1"/>
  <c r="L272" i="2" s="1"/>
  <c r="G271" i="2"/>
  <c r="F271" i="2"/>
  <c r="E271" i="2"/>
  <c r="K271" i="2" s="1"/>
  <c r="M271" i="2" s="1"/>
  <c r="D271" i="2"/>
  <c r="J271" i="2" s="1"/>
  <c r="L271" i="2" s="1"/>
  <c r="G270" i="2"/>
  <c r="F270" i="2"/>
  <c r="E270" i="2"/>
  <c r="K270" i="2" s="1"/>
  <c r="M270" i="2" s="1"/>
  <c r="D270" i="2"/>
  <c r="J270" i="2" s="1"/>
  <c r="L270" i="2" s="1"/>
  <c r="G269" i="2"/>
  <c r="F269" i="2"/>
  <c r="E269" i="2"/>
  <c r="K269" i="2" s="1"/>
  <c r="M269" i="2" s="1"/>
  <c r="D269" i="2"/>
  <c r="J269" i="2" s="1"/>
  <c r="L269" i="2" s="1"/>
  <c r="G268" i="2"/>
  <c r="F268" i="2"/>
  <c r="E268" i="2"/>
  <c r="K268" i="2" s="1"/>
  <c r="M268" i="2" s="1"/>
  <c r="D268" i="2"/>
  <c r="J268" i="2" s="1"/>
  <c r="L268" i="2" s="1"/>
  <c r="G267" i="2"/>
  <c r="F267" i="2"/>
  <c r="E267" i="2"/>
  <c r="K267" i="2" s="1"/>
  <c r="M267" i="2" s="1"/>
  <c r="D267" i="2"/>
  <c r="J267" i="2" s="1"/>
  <c r="L267" i="2" s="1"/>
  <c r="G266" i="2"/>
  <c r="F266" i="2"/>
  <c r="E266" i="2"/>
  <c r="K266" i="2" s="1"/>
  <c r="M266" i="2" s="1"/>
  <c r="D266" i="2"/>
  <c r="J266" i="2" s="1"/>
  <c r="L266" i="2" s="1"/>
  <c r="G265" i="2"/>
  <c r="F265" i="2"/>
  <c r="E265" i="2"/>
  <c r="K265" i="2" s="1"/>
  <c r="M265" i="2" s="1"/>
  <c r="D265" i="2"/>
  <c r="J265" i="2" s="1"/>
  <c r="L265" i="2" s="1"/>
  <c r="G264" i="2"/>
  <c r="F264" i="2"/>
  <c r="E264" i="2"/>
  <c r="K264" i="2" s="1"/>
  <c r="M264" i="2" s="1"/>
  <c r="D264" i="2"/>
  <c r="J264" i="2" s="1"/>
  <c r="L264" i="2" s="1"/>
  <c r="G263" i="2"/>
  <c r="F263" i="2"/>
  <c r="E263" i="2"/>
  <c r="K263" i="2" s="1"/>
  <c r="M263" i="2" s="1"/>
  <c r="D263" i="2"/>
  <c r="J263" i="2" s="1"/>
  <c r="L263" i="2" s="1"/>
  <c r="G262" i="2"/>
  <c r="F262" i="2"/>
  <c r="E262" i="2"/>
  <c r="K262" i="2" s="1"/>
  <c r="M262" i="2" s="1"/>
  <c r="D262" i="2"/>
  <c r="J262" i="2" s="1"/>
  <c r="L262" i="2" s="1"/>
  <c r="G261" i="2"/>
  <c r="F261" i="2"/>
  <c r="E261" i="2"/>
  <c r="K261" i="2" s="1"/>
  <c r="M261" i="2" s="1"/>
  <c r="D261" i="2"/>
  <c r="J261" i="2" s="1"/>
  <c r="L261" i="2" s="1"/>
  <c r="G260" i="2"/>
  <c r="F260" i="2"/>
  <c r="E260" i="2"/>
  <c r="K260" i="2" s="1"/>
  <c r="M260" i="2" s="1"/>
  <c r="D260" i="2"/>
  <c r="J260" i="2" s="1"/>
  <c r="L260" i="2" s="1"/>
  <c r="G259" i="2"/>
  <c r="F259" i="2"/>
  <c r="E259" i="2"/>
  <c r="K259" i="2" s="1"/>
  <c r="M259" i="2" s="1"/>
  <c r="D259" i="2"/>
  <c r="J259" i="2" s="1"/>
  <c r="L259" i="2" s="1"/>
  <c r="G258" i="2"/>
  <c r="F258" i="2"/>
  <c r="E258" i="2"/>
  <c r="K258" i="2" s="1"/>
  <c r="M258" i="2" s="1"/>
  <c r="D258" i="2"/>
  <c r="J258" i="2" s="1"/>
  <c r="L258" i="2" s="1"/>
  <c r="G257" i="2"/>
  <c r="F257" i="2"/>
  <c r="E257" i="2"/>
  <c r="K257" i="2" s="1"/>
  <c r="M257" i="2" s="1"/>
  <c r="D257" i="2"/>
  <c r="J257" i="2" s="1"/>
  <c r="L257" i="2" s="1"/>
  <c r="G256" i="2"/>
  <c r="F256" i="2"/>
  <c r="E256" i="2"/>
  <c r="K256" i="2" s="1"/>
  <c r="M256" i="2" s="1"/>
  <c r="D256" i="2"/>
  <c r="J256" i="2" s="1"/>
  <c r="L256" i="2" s="1"/>
  <c r="G255" i="2"/>
  <c r="F255" i="2"/>
  <c r="E255" i="2"/>
  <c r="K255" i="2" s="1"/>
  <c r="M255" i="2" s="1"/>
  <c r="D255" i="2"/>
  <c r="J255" i="2" s="1"/>
  <c r="L255" i="2" s="1"/>
  <c r="G254" i="2"/>
  <c r="F254" i="2"/>
  <c r="E254" i="2"/>
  <c r="K254" i="2" s="1"/>
  <c r="M254" i="2" s="1"/>
  <c r="D254" i="2"/>
  <c r="J254" i="2" s="1"/>
  <c r="L254" i="2" s="1"/>
  <c r="G253" i="2"/>
  <c r="F253" i="2"/>
  <c r="E253" i="2"/>
  <c r="K253" i="2" s="1"/>
  <c r="M253" i="2" s="1"/>
  <c r="D253" i="2"/>
  <c r="J253" i="2" s="1"/>
  <c r="L253" i="2" s="1"/>
  <c r="G252" i="2"/>
  <c r="F252" i="2"/>
  <c r="E252" i="2"/>
  <c r="K252" i="2" s="1"/>
  <c r="M252" i="2" s="1"/>
  <c r="D252" i="2"/>
  <c r="J252" i="2" s="1"/>
  <c r="L252" i="2" s="1"/>
  <c r="G251" i="2"/>
  <c r="F251" i="2"/>
  <c r="E251" i="2"/>
  <c r="K251" i="2" s="1"/>
  <c r="M251" i="2" s="1"/>
  <c r="D251" i="2"/>
  <c r="J251" i="2" s="1"/>
  <c r="L251" i="2" s="1"/>
  <c r="G250" i="2"/>
  <c r="F250" i="2"/>
  <c r="E250" i="2"/>
  <c r="K250" i="2" s="1"/>
  <c r="M250" i="2" s="1"/>
  <c r="D250" i="2"/>
  <c r="J250" i="2" s="1"/>
  <c r="L250" i="2" s="1"/>
  <c r="G249" i="2"/>
  <c r="F249" i="2"/>
  <c r="E249" i="2"/>
  <c r="K249" i="2" s="1"/>
  <c r="M249" i="2" s="1"/>
  <c r="D249" i="2"/>
  <c r="J249" i="2" s="1"/>
  <c r="L249" i="2" s="1"/>
  <c r="G248" i="2"/>
  <c r="F248" i="2"/>
  <c r="E248" i="2"/>
  <c r="K248" i="2" s="1"/>
  <c r="M248" i="2" s="1"/>
  <c r="D248" i="2"/>
  <c r="J248" i="2" s="1"/>
  <c r="L248" i="2" s="1"/>
  <c r="G247" i="2"/>
  <c r="F247" i="2"/>
  <c r="E247" i="2"/>
  <c r="K247" i="2" s="1"/>
  <c r="M247" i="2" s="1"/>
  <c r="D247" i="2"/>
  <c r="J247" i="2" s="1"/>
  <c r="L247" i="2" s="1"/>
  <c r="G246" i="2"/>
  <c r="F246" i="2"/>
  <c r="E246" i="2"/>
  <c r="K246" i="2" s="1"/>
  <c r="M246" i="2" s="1"/>
  <c r="D246" i="2"/>
  <c r="J246" i="2" s="1"/>
  <c r="L246" i="2" s="1"/>
  <c r="G245" i="2"/>
  <c r="F245" i="2"/>
  <c r="E245" i="2"/>
  <c r="K245" i="2" s="1"/>
  <c r="M245" i="2" s="1"/>
  <c r="D245" i="2"/>
  <c r="J245" i="2" s="1"/>
  <c r="L245" i="2" s="1"/>
  <c r="G244" i="2"/>
  <c r="F244" i="2"/>
  <c r="E244" i="2"/>
  <c r="K244" i="2" s="1"/>
  <c r="M244" i="2" s="1"/>
  <c r="D244" i="2"/>
  <c r="J244" i="2" s="1"/>
  <c r="L244" i="2" s="1"/>
  <c r="G243" i="2"/>
  <c r="F243" i="2"/>
  <c r="E243" i="2"/>
  <c r="K243" i="2" s="1"/>
  <c r="M243" i="2" s="1"/>
  <c r="D243" i="2"/>
  <c r="J243" i="2" s="1"/>
  <c r="L243" i="2" s="1"/>
  <c r="G242" i="2"/>
  <c r="F242" i="2"/>
  <c r="E242" i="2"/>
  <c r="K242" i="2" s="1"/>
  <c r="M242" i="2" s="1"/>
  <c r="D242" i="2"/>
  <c r="J242" i="2" s="1"/>
  <c r="L242" i="2" s="1"/>
  <c r="G241" i="2"/>
  <c r="F241" i="2"/>
  <c r="E241" i="2"/>
  <c r="K241" i="2" s="1"/>
  <c r="M241" i="2" s="1"/>
  <c r="D241" i="2"/>
  <c r="J241" i="2" s="1"/>
  <c r="L241" i="2" s="1"/>
  <c r="G240" i="2"/>
  <c r="F240" i="2"/>
  <c r="E240" i="2"/>
  <c r="K240" i="2" s="1"/>
  <c r="M240" i="2" s="1"/>
  <c r="D240" i="2"/>
  <c r="J240" i="2" s="1"/>
  <c r="L240" i="2" s="1"/>
  <c r="G239" i="2"/>
  <c r="F239" i="2"/>
  <c r="E239" i="2"/>
  <c r="K239" i="2" s="1"/>
  <c r="M239" i="2" s="1"/>
  <c r="D239" i="2"/>
  <c r="J239" i="2" s="1"/>
  <c r="L239" i="2" s="1"/>
  <c r="G238" i="2"/>
  <c r="F238" i="2"/>
  <c r="E238" i="2"/>
  <c r="K238" i="2" s="1"/>
  <c r="M238" i="2" s="1"/>
  <c r="D238" i="2"/>
  <c r="J238" i="2" s="1"/>
  <c r="L238" i="2" s="1"/>
  <c r="G237" i="2"/>
  <c r="F237" i="2"/>
  <c r="E237" i="2"/>
  <c r="K237" i="2" s="1"/>
  <c r="M237" i="2" s="1"/>
  <c r="D237" i="2"/>
  <c r="J237" i="2" s="1"/>
  <c r="L237" i="2" s="1"/>
  <c r="G236" i="2"/>
  <c r="F236" i="2"/>
  <c r="E236" i="2"/>
  <c r="K236" i="2" s="1"/>
  <c r="M236" i="2" s="1"/>
  <c r="D236" i="2"/>
  <c r="J236" i="2" s="1"/>
  <c r="L236" i="2" s="1"/>
  <c r="G235" i="2"/>
  <c r="F235" i="2"/>
  <c r="E235" i="2"/>
  <c r="K235" i="2" s="1"/>
  <c r="M235" i="2" s="1"/>
  <c r="D235" i="2"/>
  <c r="J235" i="2" s="1"/>
  <c r="L235" i="2" s="1"/>
  <c r="G234" i="2"/>
  <c r="F234" i="2"/>
  <c r="E234" i="2"/>
  <c r="K234" i="2" s="1"/>
  <c r="M234" i="2" s="1"/>
  <c r="D234" i="2"/>
  <c r="J234" i="2" s="1"/>
  <c r="L234" i="2" s="1"/>
  <c r="G233" i="2"/>
  <c r="F233" i="2"/>
  <c r="E233" i="2"/>
  <c r="K233" i="2" s="1"/>
  <c r="M233" i="2" s="1"/>
  <c r="D233" i="2"/>
  <c r="J233" i="2" s="1"/>
  <c r="L233" i="2" s="1"/>
  <c r="G232" i="2"/>
  <c r="F232" i="2"/>
  <c r="E232" i="2"/>
  <c r="K232" i="2" s="1"/>
  <c r="M232" i="2" s="1"/>
  <c r="D232" i="2"/>
  <c r="J232" i="2" s="1"/>
  <c r="L232" i="2" s="1"/>
  <c r="G231" i="2"/>
  <c r="F231" i="2"/>
  <c r="E231" i="2"/>
  <c r="K231" i="2" s="1"/>
  <c r="M231" i="2" s="1"/>
  <c r="D231" i="2"/>
  <c r="J231" i="2" s="1"/>
  <c r="L231" i="2" s="1"/>
  <c r="G230" i="2"/>
  <c r="F230" i="2"/>
  <c r="E230" i="2"/>
  <c r="K230" i="2" s="1"/>
  <c r="M230" i="2" s="1"/>
  <c r="D230" i="2"/>
  <c r="J230" i="2" s="1"/>
  <c r="L230" i="2" s="1"/>
  <c r="G229" i="2"/>
  <c r="F229" i="2"/>
  <c r="E229" i="2"/>
  <c r="K229" i="2" s="1"/>
  <c r="M229" i="2" s="1"/>
  <c r="D229" i="2"/>
  <c r="J229" i="2" s="1"/>
  <c r="L229" i="2" s="1"/>
  <c r="G228" i="2"/>
  <c r="F228" i="2"/>
  <c r="E228" i="2"/>
  <c r="K228" i="2" s="1"/>
  <c r="M228" i="2" s="1"/>
  <c r="D228" i="2"/>
  <c r="J228" i="2" s="1"/>
  <c r="L228" i="2" s="1"/>
  <c r="G227" i="2"/>
  <c r="F227" i="2"/>
  <c r="E227" i="2"/>
  <c r="K227" i="2" s="1"/>
  <c r="M227" i="2" s="1"/>
  <c r="D227" i="2"/>
  <c r="J227" i="2" s="1"/>
  <c r="L227" i="2" s="1"/>
  <c r="G226" i="2"/>
  <c r="F226" i="2"/>
  <c r="E226" i="2"/>
  <c r="K226" i="2" s="1"/>
  <c r="M226" i="2" s="1"/>
  <c r="D226" i="2"/>
  <c r="J226" i="2" s="1"/>
  <c r="L226" i="2" s="1"/>
  <c r="G225" i="2"/>
  <c r="F225" i="2"/>
  <c r="E225" i="2"/>
  <c r="K225" i="2" s="1"/>
  <c r="M225" i="2" s="1"/>
  <c r="D225" i="2"/>
  <c r="J225" i="2" s="1"/>
  <c r="L225" i="2" s="1"/>
  <c r="G224" i="2"/>
  <c r="F224" i="2"/>
  <c r="E224" i="2"/>
  <c r="K224" i="2" s="1"/>
  <c r="M224" i="2" s="1"/>
  <c r="D224" i="2"/>
  <c r="J224" i="2" s="1"/>
  <c r="L224" i="2" s="1"/>
  <c r="G223" i="2"/>
  <c r="F223" i="2"/>
  <c r="E223" i="2"/>
  <c r="K223" i="2" s="1"/>
  <c r="M223" i="2" s="1"/>
  <c r="D223" i="2"/>
  <c r="J223" i="2" s="1"/>
  <c r="L223" i="2" s="1"/>
  <c r="G222" i="2"/>
  <c r="F222" i="2"/>
  <c r="E222" i="2"/>
  <c r="K222" i="2" s="1"/>
  <c r="M222" i="2" s="1"/>
  <c r="D222" i="2"/>
  <c r="J222" i="2" s="1"/>
  <c r="L222" i="2" s="1"/>
  <c r="G221" i="2"/>
  <c r="F221" i="2"/>
  <c r="E221" i="2"/>
  <c r="K221" i="2" s="1"/>
  <c r="M221" i="2" s="1"/>
  <c r="D221" i="2"/>
  <c r="J221" i="2" s="1"/>
  <c r="L221" i="2" s="1"/>
  <c r="G220" i="2"/>
  <c r="F220" i="2"/>
  <c r="E220" i="2"/>
  <c r="K220" i="2" s="1"/>
  <c r="M220" i="2" s="1"/>
  <c r="D220" i="2"/>
  <c r="J220" i="2" s="1"/>
  <c r="L220" i="2" s="1"/>
  <c r="G219" i="2"/>
  <c r="F219" i="2"/>
  <c r="E219" i="2"/>
  <c r="K219" i="2" s="1"/>
  <c r="M219" i="2" s="1"/>
  <c r="D219" i="2"/>
  <c r="J219" i="2" s="1"/>
  <c r="L219" i="2" s="1"/>
  <c r="G218" i="2"/>
  <c r="F218" i="2"/>
  <c r="E218" i="2"/>
  <c r="K218" i="2" s="1"/>
  <c r="M218" i="2" s="1"/>
  <c r="D218" i="2"/>
  <c r="J218" i="2" s="1"/>
  <c r="L218" i="2" s="1"/>
  <c r="G217" i="2"/>
  <c r="F217" i="2"/>
  <c r="E217" i="2"/>
  <c r="K217" i="2" s="1"/>
  <c r="M217" i="2" s="1"/>
  <c r="D217" i="2"/>
  <c r="J217" i="2" s="1"/>
  <c r="L217" i="2" s="1"/>
  <c r="G216" i="2"/>
  <c r="F216" i="2"/>
  <c r="E216" i="2"/>
  <c r="K216" i="2" s="1"/>
  <c r="M216" i="2" s="1"/>
  <c r="D216" i="2"/>
  <c r="J216" i="2" s="1"/>
  <c r="L216" i="2" s="1"/>
  <c r="G215" i="2"/>
  <c r="F215" i="2"/>
  <c r="E215" i="2"/>
  <c r="K215" i="2" s="1"/>
  <c r="M215" i="2" s="1"/>
  <c r="D215" i="2"/>
  <c r="J215" i="2" s="1"/>
  <c r="L215" i="2" s="1"/>
  <c r="G214" i="2"/>
  <c r="F214" i="2"/>
  <c r="E214" i="2"/>
  <c r="K214" i="2" s="1"/>
  <c r="M214" i="2" s="1"/>
  <c r="D214" i="2"/>
  <c r="J214" i="2" s="1"/>
  <c r="L214" i="2" s="1"/>
  <c r="G213" i="2"/>
  <c r="F213" i="2"/>
  <c r="E213" i="2"/>
  <c r="K213" i="2" s="1"/>
  <c r="M213" i="2" s="1"/>
  <c r="D213" i="2"/>
  <c r="J213" i="2" s="1"/>
  <c r="L213" i="2" s="1"/>
  <c r="G212" i="2"/>
  <c r="F212" i="2"/>
  <c r="E212" i="2"/>
  <c r="K212" i="2" s="1"/>
  <c r="M212" i="2" s="1"/>
  <c r="D212" i="2"/>
  <c r="J212" i="2" s="1"/>
  <c r="L212" i="2" s="1"/>
  <c r="G211" i="2"/>
  <c r="F211" i="2"/>
  <c r="E211" i="2"/>
  <c r="K211" i="2" s="1"/>
  <c r="M211" i="2" s="1"/>
  <c r="D211" i="2"/>
  <c r="J211" i="2" s="1"/>
  <c r="L211" i="2" s="1"/>
  <c r="G210" i="2"/>
  <c r="F210" i="2"/>
  <c r="E210" i="2"/>
  <c r="K210" i="2" s="1"/>
  <c r="M210" i="2" s="1"/>
  <c r="D210" i="2"/>
  <c r="J210" i="2" s="1"/>
  <c r="L210" i="2" s="1"/>
  <c r="G209" i="2"/>
  <c r="F209" i="2"/>
  <c r="E209" i="2"/>
  <c r="K209" i="2" s="1"/>
  <c r="M209" i="2" s="1"/>
  <c r="D209" i="2"/>
  <c r="J209" i="2" s="1"/>
  <c r="L209" i="2" s="1"/>
  <c r="G208" i="2"/>
  <c r="F208" i="2"/>
  <c r="E208" i="2"/>
  <c r="K208" i="2" s="1"/>
  <c r="M208" i="2" s="1"/>
  <c r="D208" i="2"/>
  <c r="J208" i="2" s="1"/>
  <c r="L208" i="2" s="1"/>
  <c r="G207" i="2"/>
  <c r="F207" i="2"/>
  <c r="E207" i="2"/>
  <c r="K207" i="2" s="1"/>
  <c r="M207" i="2" s="1"/>
  <c r="D207" i="2"/>
  <c r="J207" i="2" s="1"/>
  <c r="L207" i="2" s="1"/>
  <c r="G206" i="2"/>
  <c r="F206" i="2"/>
  <c r="E206" i="2"/>
  <c r="K206" i="2" s="1"/>
  <c r="M206" i="2" s="1"/>
  <c r="D206" i="2"/>
  <c r="J206" i="2" s="1"/>
  <c r="L206" i="2" s="1"/>
  <c r="G205" i="2"/>
  <c r="F205" i="2"/>
  <c r="E205" i="2"/>
  <c r="K205" i="2" s="1"/>
  <c r="M205" i="2" s="1"/>
  <c r="D205" i="2"/>
  <c r="J205" i="2" s="1"/>
  <c r="L205" i="2" s="1"/>
  <c r="G204" i="2"/>
  <c r="F204" i="2"/>
  <c r="E204" i="2"/>
  <c r="K204" i="2" s="1"/>
  <c r="M204" i="2" s="1"/>
  <c r="D204" i="2"/>
  <c r="J204" i="2" s="1"/>
  <c r="L204" i="2" s="1"/>
  <c r="G203" i="2"/>
  <c r="F203" i="2"/>
  <c r="E203" i="2"/>
  <c r="K203" i="2" s="1"/>
  <c r="M203" i="2" s="1"/>
  <c r="D203" i="2"/>
  <c r="J203" i="2" s="1"/>
  <c r="L203" i="2" s="1"/>
  <c r="G202" i="2"/>
  <c r="F202" i="2"/>
  <c r="E202" i="2"/>
  <c r="K202" i="2" s="1"/>
  <c r="M202" i="2" s="1"/>
  <c r="D202" i="2"/>
  <c r="J202" i="2" s="1"/>
  <c r="L202" i="2" s="1"/>
  <c r="G201" i="2"/>
  <c r="F201" i="2"/>
  <c r="E201" i="2"/>
  <c r="K201" i="2" s="1"/>
  <c r="M201" i="2" s="1"/>
  <c r="D201" i="2"/>
  <c r="J201" i="2" s="1"/>
  <c r="L201" i="2" s="1"/>
  <c r="G200" i="2"/>
  <c r="F200" i="2"/>
  <c r="E200" i="2"/>
  <c r="K200" i="2" s="1"/>
  <c r="M200" i="2" s="1"/>
  <c r="D200" i="2"/>
  <c r="J200" i="2" s="1"/>
  <c r="L200" i="2" s="1"/>
  <c r="G199" i="2"/>
  <c r="F199" i="2"/>
  <c r="E199" i="2"/>
  <c r="K199" i="2" s="1"/>
  <c r="M199" i="2" s="1"/>
  <c r="D199" i="2"/>
  <c r="J199" i="2" s="1"/>
  <c r="L199" i="2" s="1"/>
  <c r="G198" i="2"/>
  <c r="F198" i="2"/>
  <c r="E198" i="2"/>
  <c r="K198" i="2" s="1"/>
  <c r="M198" i="2" s="1"/>
  <c r="D198" i="2"/>
  <c r="J198" i="2" s="1"/>
  <c r="L198" i="2" s="1"/>
  <c r="G197" i="2"/>
  <c r="F197" i="2"/>
  <c r="E197" i="2"/>
  <c r="K197" i="2" s="1"/>
  <c r="M197" i="2" s="1"/>
  <c r="D197" i="2"/>
  <c r="J197" i="2" s="1"/>
  <c r="L197" i="2" s="1"/>
  <c r="G196" i="2"/>
  <c r="F196" i="2"/>
  <c r="E196" i="2"/>
  <c r="K196" i="2" s="1"/>
  <c r="M196" i="2" s="1"/>
  <c r="D196" i="2"/>
  <c r="J196" i="2" s="1"/>
  <c r="L196" i="2" s="1"/>
  <c r="G195" i="2"/>
  <c r="F195" i="2"/>
  <c r="E195" i="2"/>
  <c r="K195" i="2" s="1"/>
  <c r="M195" i="2" s="1"/>
  <c r="D195" i="2"/>
  <c r="J195" i="2" s="1"/>
  <c r="L195" i="2" s="1"/>
  <c r="G194" i="2"/>
  <c r="F194" i="2"/>
  <c r="E194" i="2"/>
  <c r="K194" i="2" s="1"/>
  <c r="M194" i="2" s="1"/>
  <c r="D194" i="2"/>
  <c r="J194" i="2" s="1"/>
  <c r="L194" i="2" s="1"/>
  <c r="G193" i="2"/>
  <c r="F193" i="2"/>
  <c r="E193" i="2"/>
  <c r="K193" i="2" s="1"/>
  <c r="M193" i="2" s="1"/>
  <c r="D193" i="2"/>
  <c r="J193" i="2" s="1"/>
  <c r="L193" i="2" s="1"/>
  <c r="G192" i="2"/>
  <c r="F192" i="2"/>
  <c r="E192" i="2"/>
  <c r="K192" i="2" s="1"/>
  <c r="M192" i="2" s="1"/>
  <c r="D192" i="2"/>
  <c r="J192" i="2" s="1"/>
  <c r="L192" i="2" s="1"/>
  <c r="G191" i="2"/>
  <c r="F191" i="2"/>
  <c r="E191" i="2"/>
  <c r="K191" i="2" s="1"/>
  <c r="M191" i="2" s="1"/>
  <c r="D191" i="2"/>
  <c r="J191" i="2" s="1"/>
  <c r="L191" i="2" s="1"/>
  <c r="G190" i="2"/>
  <c r="F190" i="2"/>
  <c r="E190" i="2"/>
  <c r="K190" i="2" s="1"/>
  <c r="M190" i="2" s="1"/>
  <c r="D190" i="2"/>
  <c r="J190" i="2" s="1"/>
  <c r="L190" i="2" s="1"/>
  <c r="G189" i="2"/>
  <c r="F189" i="2"/>
  <c r="E189" i="2"/>
  <c r="K189" i="2" s="1"/>
  <c r="M189" i="2" s="1"/>
  <c r="D189" i="2"/>
  <c r="J189" i="2" s="1"/>
  <c r="L189" i="2" s="1"/>
  <c r="G188" i="2"/>
  <c r="F188" i="2"/>
  <c r="E188" i="2"/>
  <c r="K188" i="2" s="1"/>
  <c r="M188" i="2" s="1"/>
  <c r="D188" i="2"/>
  <c r="J188" i="2" s="1"/>
  <c r="L188" i="2" s="1"/>
  <c r="G187" i="2"/>
  <c r="F187" i="2"/>
  <c r="E187" i="2"/>
  <c r="K187" i="2" s="1"/>
  <c r="M187" i="2" s="1"/>
  <c r="D187" i="2"/>
  <c r="J187" i="2" s="1"/>
  <c r="L187" i="2" s="1"/>
  <c r="G186" i="2"/>
  <c r="F186" i="2"/>
  <c r="E186" i="2"/>
  <c r="K186" i="2" s="1"/>
  <c r="M186" i="2" s="1"/>
  <c r="D186" i="2"/>
  <c r="J186" i="2" s="1"/>
  <c r="L186" i="2" s="1"/>
  <c r="G185" i="2"/>
  <c r="F185" i="2"/>
  <c r="E185" i="2"/>
  <c r="K185" i="2" s="1"/>
  <c r="M185" i="2" s="1"/>
  <c r="D185" i="2"/>
  <c r="J185" i="2" s="1"/>
  <c r="L185" i="2" s="1"/>
  <c r="G184" i="2"/>
  <c r="F184" i="2"/>
  <c r="E184" i="2"/>
  <c r="K184" i="2" s="1"/>
  <c r="M184" i="2" s="1"/>
  <c r="D184" i="2"/>
  <c r="J184" i="2" s="1"/>
  <c r="L184" i="2" s="1"/>
  <c r="G183" i="2"/>
  <c r="F183" i="2"/>
  <c r="E183" i="2"/>
  <c r="K183" i="2" s="1"/>
  <c r="M183" i="2" s="1"/>
  <c r="D183" i="2"/>
  <c r="J183" i="2" s="1"/>
  <c r="L183" i="2" s="1"/>
  <c r="G182" i="2"/>
  <c r="F182" i="2"/>
  <c r="E182" i="2"/>
  <c r="K182" i="2" s="1"/>
  <c r="M182" i="2" s="1"/>
  <c r="D182" i="2"/>
  <c r="J182" i="2" s="1"/>
  <c r="L182" i="2" s="1"/>
  <c r="G181" i="2"/>
  <c r="F181" i="2"/>
  <c r="E181" i="2"/>
  <c r="K181" i="2" s="1"/>
  <c r="M181" i="2" s="1"/>
  <c r="D181" i="2"/>
  <c r="J181" i="2" s="1"/>
  <c r="L181" i="2" s="1"/>
  <c r="G180" i="2"/>
  <c r="F180" i="2"/>
  <c r="E180" i="2"/>
  <c r="K180" i="2" s="1"/>
  <c r="M180" i="2" s="1"/>
  <c r="D180" i="2"/>
  <c r="J180" i="2" s="1"/>
  <c r="L180" i="2" s="1"/>
  <c r="G179" i="2"/>
  <c r="F179" i="2"/>
  <c r="E179" i="2"/>
  <c r="K179" i="2" s="1"/>
  <c r="M179" i="2" s="1"/>
  <c r="D179" i="2"/>
  <c r="J179" i="2" s="1"/>
  <c r="L179" i="2" s="1"/>
  <c r="G178" i="2"/>
  <c r="F178" i="2"/>
  <c r="E178" i="2"/>
  <c r="K178" i="2" s="1"/>
  <c r="M178" i="2" s="1"/>
  <c r="D178" i="2"/>
  <c r="J178" i="2" s="1"/>
  <c r="L178" i="2" s="1"/>
  <c r="G177" i="2"/>
  <c r="F177" i="2"/>
  <c r="E177" i="2"/>
  <c r="K177" i="2" s="1"/>
  <c r="M177" i="2" s="1"/>
  <c r="D177" i="2"/>
  <c r="J177" i="2" s="1"/>
  <c r="L177" i="2" s="1"/>
  <c r="G176" i="2"/>
  <c r="F176" i="2"/>
  <c r="E176" i="2"/>
  <c r="K176" i="2" s="1"/>
  <c r="M176" i="2" s="1"/>
  <c r="D176" i="2"/>
  <c r="J176" i="2" s="1"/>
  <c r="L176" i="2" s="1"/>
  <c r="G175" i="2"/>
  <c r="F175" i="2"/>
  <c r="E175" i="2"/>
  <c r="K175" i="2" s="1"/>
  <c r="M175" i="2" s="1"/>
  <c r="D175" i="2"/>
  <c r="J175" i="2" s="1"/>
  <c r="L175" i="2" s="1"/>
  <c r="K174" i="2"/>
  <c r="M174" i="2" s="1"/>
  <c r="G174" i="2"/>
  <c r="F174" i="2"/>
  <c r="E174" i="2"/>
  <c r="D174" i="2"/>
  <c r="J174" i="2" s="1"/>
  <c r="L174" i="2" s="1"/>
  <c r="G173" i="2"/>
  <c r="F173" i="2"/>
  <c r="E173" i="2"/>
  <c r="K173" i="2" s="1"/>
  <c r="M173" i="2" s="1"/>
  <c r="D173" i="2"/>
  <c r="J173" i="2" s="1"/>
  <c r="L173" i="2" s="1"/>
  <c r="G172" i="2"/>
  <c r="F172" i="2"/>
  <c r="E172" i="2"/>
  <c r="K172" i="2" s="1"/>
  <c r="M172" i="2" s="1"/>
  <c r="D172" i="2"/>
  <c r="J172" i="2" s="1"/>
  <c r="L172" i="2" s="1"/>
  <c r="G171" i="2"/>
  <c r="F171" i="2"/>
  <c r="E171" i="2"/>
  <c r="K171" i="2" s="1"/>
  <c r="M171" i="2" s="1"/>
  <c r="D171" i="2"/>
  <c r="J171" i="2" s="1"/>
  <c r="L171" i="2" s="1"/>
  <c r="G170" i="2"/>
  <c r="F170" i="2"/>
  <c r="E170" i="2"/>
  <c r="K170" i="2" s="1"/>
  <c r="M170" i="2" s="1"/>
  <c r="D170" i="2"/>
  <c r="J170" i="2" s="1"/>
  <c r="L170" i="2" s="1"/>
  <c r="G169" i="2"/>
  <c r="F169" i="2"/>
  <c r="E169" i="2"/>
  <c r="K169" i="2" s="1"/>
  <c r="M169" i="2" s="1"/>
  <c r="D169" i="2"/>
  <c r="J169" i="2" s="1"/>
  <c r="L169" i="2" s="1"/>
  <c r="G168" i="2"/>
  <c r="F168" i="2"/>
  <c r="E168" i="2"/>
  <c r="K168" i="2" s="1"/>
  <c r="M168" i="2" s="1"/>
  <c r="D168" i="2"/>
  <c r="J168" i="2" s="1"/>
  <c r="L168" i="2" s="1"/>
  <c r="G167" i="2"/>
  <c r="F167" i="2"/>
  <c r="E167" i="2"/>
  <c r="K167" i="2" s="1"/>
  <c r="M167" i="2" s="1"/>
  <c r="D167" i="2"/>
  <c r="J167" i="2" s="1"/>
  <c r="L167" i="2" s="1"/>
  <c r="G166" i="2"/>
  <c r="F166" i="2"/>
  <c r="E166" i="2"/>
  <c r="K166" i="2" s="1"/>
  <c r="M166" i="2" s="1"/>
  <c r="D166" i="2"/>
  <c r="J166" i="2" s="1"/>
  <c r="L166" i="2" s="1"/>
  <c r="G165" i="2"/>
  <c r="F165" i="2"/>
  <c r="E165" i="2"/>
  <c r="K165" i="2" s="1"/>
  <c r="M165" i="2" s="1"/>
  <c r="D165" i="2"/>
  <c r="J165" i="2" s="1"/>
  <c r="L165" i="2" s="1"/>
  <c r="G164" i="2"/>
  <c r="F164" i="2"/>
  <c r="E164" i="2"/>
  <c r="K164" i="2" s="1"/>
  <c r="M164" i="2" s="1"/>
  <c r="D164" i="2"/>
  <c r="J164" i="2" s="1"/>
  <c r="L164" i="2" s="1"/>
  <c r="G163" i="2"/>
  <c r="F163" i="2"/>
  <c r="E163" i="2"/>
  <c r="K163" i="2" s="1"/>
  <c r="M163" i="2" s="1"/>
  <c r="D163" i="2"/>
  <c r="J163" i="2" s="1"/>
  <c r="L163" i="2" s="1"/>
  <c r="G162" i="2"/>
  <c r="F162" i="2"/>
  <c r="E162" i="2"/>
  <c r="K162" i="2" s="1"/>
  <c r="M162" i="2" s="1"/>
  <c r="D162" i="2"/>
  <c r="J162" i="2" s="1"/>
  <c r="L162" i="2" s="1"/>
  <c r="G161" i="2"/>
  <c r="F161" i="2"/>
  <c r="E161" i="2"/>
  <c r="K161" i="2" s="1"/>
  <c r="M161" i="2" s="1"/>
  <c r="D161" i="2"/>
  <c r="J161" i="2" s="1"/>
  <c r="L161" i="2" s="1"/>
  <c r="G160" i="2"/>
  <c r="F160" i="2"/>
  <c r="E160" i="2"/>
  <c r="K160" i="2" s="1"/>
  <c r="M160" i="2" s="1"/>
  <c r="D160" i="2"/>
  <c r="J160" i="2" s="1"/>
  <c r="L160" i="2" s="1"/>
  <c r="G159" i="2"/>
  <c r="F159" i="2"/>
  <c r="E159" i="2"/>
  <c r="K159" i="2" s="1"/>
  <c r="M159" i="2" s="1"/>
  <c r="D159" i="2"/>
  <c r="J159" i="2" s="1"/>
  <c r="L159" i="2" s="1"/>
  <c r="G158" i="2"/>
  <c r="F158" i="2"/>
  <c r="E158" i="2"/>
  <c r="K158" i="2" s="1"/>
  <c r="M158" i="2" s="1"/>
  <c r="D158" i="2"/>
  <c r="J158" i="2" s="1"/>
  <c r="L158" i="2" s="1"/>
  <c r="G157" i="2"/>
  <c r="F157" i="2"/>
  <c r="E157" i="2"/>
  <c r="K157" i="2" s="1"/>
  <c r="M157" i="2" s="1"/>
  <c r="D157" i="2"/>
  <c r="J157" i="2" s="1"/>
  <c r="L157" i="2" s="1"/>
  <c r="G156" i="2"/>
  <c r="F156" i="2"/>
  <c r="E156" i="2"/>
  <c r="K156" i="2" s="1"/>
  <c r="M156" i="2" s="1"/>
  <c r="D156" i="2"/>
  <c r="J156" i="2" s="1"/>
  <c r="L156" i="2" s="1"/>
  <c r="G155" i="2"/>
  <c r="F155" i="2"/>
  <c r="E155" i="2"/>
  <c r="K155" i="2" s="1"/>
  <c r="M155" i="2" s="1"/>
  <c r="D155" i="2"/>
  <c r="J155" i="2" s="1"/>
  <c r="L155" i="2" s="1"/>
  <c r="G154" i="2"/>
  <c r="F154" i="2"/>
  <c r="E154" i="2"/>
  <c r="K154" i="2" s="1"/>
  <c r="M154" i="2" s="1"/>
  <c r="D154" i="2"/>
  <c r="J154" i="2" s="1"/>
  <c r="L154" i="2" s="1"/>
  <c r="G153" i="2"/>
  <c r="F153" i="2"/>
  <c r="E153" i="2"/>
  <c r="K153" i="2" s="1"/>
  <c r="M153" i="2" s="1"/>
  <c r="D153" i="2"/>
  <c r="J153" i="2" s="1"/>
  <c r="L153" i="2" s="1"/>
  <c r="G152" i="2"/>
  <c r="F152" i="2"/>
  <c r="E152" i="2"/>
  <c r="K152" i="2" s="1"/>
  <c r="M152" i="2" s="1"/>
  <c r="D152" i="2"/>
  <c r="J152" i="2" s="1"/>
  <c r="L152" i="2" s="1"/>
  <c r="G151" i="2"/>
  <c r="F151" i="2"/>
  <c r="E151" i="2"/>
  <c r="K151" i="2" s="1"/>
  <c r="M151" i="2" s="1"/>
  <c r="D151" i="2"/>
  <c r="J151" i="2" s="1"/>
  <c r="L151" i="2" s="1"/>
  <c r="G150" i="2"/>
  <c r="F150" i="2"/>
  <c r="E150" i="2"/>
  <c r="K150" i="2" s="1"/>
  <c r="M150" i="2" s="1"/>
  <c r="D150" i="2"/>
  <c r="J150" i="2" s="1"/>
  <c r="L150" i="2" s="1"/>
  <c r="G149" i="2"/>
  <c r="F149" i="2"/>
  <c r="E149" i="2"/>
  <c r="K149" i="2" s="1"/>
  <c r="M149" i="2" s="1"/>
  <c r="D149" i="2"/>
  <c r="J149" i="2" s="1"/>
  <c r="L149" i="2" s="1"/>
  <c r="G148" i="2"/>
  <c r="F148" i="2"/>
  <c r="E148" i="2"/>
  <c r="K148" i="2" s="1"/>
  <c r="M148" i="2" s="1"/>
  <c r="D148" i="2"/>
  <c r="J148" i="2" s="1"/>
  <c r="L148" i="2" s="1"/>
  <c r="G147" i="2"/>
  <c r="F147" i="2"/>
  <c r="E147" i="2"/>
  <c r="K147" i="2" s="1"/>
  <c r="M147" i="2" s="1"/>
  <c r="D147" i="2"/>
  <c r="J147" i="2" s="1"/>
  <c r="L147" i="2" s="1"/>
  <c r="G146" i="2"/>
  <c r="F146" i="2"/>
  <c r="E146" i="2"/>
  <c r="K146" i="2" s="1"/>
  <c r="M146" i="2" s="1"/>
  <c r="D146" i="2"/>
  <c r="J146" i="2" s="1"/>
  <c r="L146" i="2" s="1"/>
  <c r="G145" i="2"/>
  <c r="F145" i="2"/>
  <c r="E145" i="2"/>
  <c r="K145" i="2" s="1"/>
  <c r="M145" i="2" s="1"/>
  <c r="D145" i="2"/>
  <c r="J145" i="2" s="1"/>
  <c r="L145" i="2" s="1"/>
  <c r="G144" i="2"/>
  <c r="F144" i="2"/>
  <c r="E144" i="2"/>
  <c r="K144" i="2" s="1"/>
  <c r="M144" i="2" s="1"/>
  <c r="D144" i="2"/>
  <c r="J144" i="2" s="1"/>
  <c r="L144" i="2" s="1"/>
  <c r="G143" i="2"/>
  <c r="F143" i="2"/>
  <c r="E143" i="2"/>
  <c r="K143" i="2" s="1"/>
  <c r="M143" i="2" s="1"/>
  <c r="D143" i="2"/>
  <c r="J143" i="2" s="1"/>
  <c r="L143" i="2" s="1"/>
  <c r="G142" i="2"/>
  <c r="F142" i="2"/>
  <c r="E142" i="2"/>
  <c r="K142" i="2" s="1"/>
  <c r="M142" i="2" s="1"/>
  <c r="D142" i="2"/>
  <c r="J142" i="2" s="1"/>
  <c r="L142" i="2" s="1"/>
  <c r="G141" i="2"/>
  <c r="F141" i="2"/>
  <c r="E141" i="2"/>
  <c r="K141" i="2" s="1"/>
  <c r="M141" i="2" s="1"/>
  <c r="D141" i="2"/>
  <c r="J141" i="2" s="1"/>
  <c r="L141" i="2" s="1"/>
  <c r="G140" i="2"/>
  <c r="F140" i="2"/>
  <c r="E140" i="2"/>
  <c r="K140" i="2" s="1"/>
  <c r="M140" i="2" s="1"/>
  <c r="D140" i="2"/>
  <c r="J140" i="2" s="1"/>
  <c r="L140" i="2" s="1"/>
  <c r="G139" i="2"/>
  <c r="F139" i="2"/>
  <c r="E139" i="2"/>
  <c r="K139" i="2" s="1"/>
  <c r="M139" i="2" s="1"/>
  <c r="D139" i="2"/>
  <c r="J139" i="2" s="1"/>
  <c r="L139" i="2" s="1"/>
  <c r="G138" i="2"/>
  <c r="F138" i="2"/>
  <c r="E138" i="2"/>
  <c r="K138" i="2" s="1"/>
  <c r="M138" i="2" s="1"/>
  <c r="D138" i="2"/>
  <c r="J138" i="2" s="1"/>
  <c r="L138" i="2" s="1"/>
  <c r="G137" i="2"/>
  <c r="F137" i="2"/>
  <c r="E137" i="2"/>
  <c r="K137" i="2" s="1"/>
  <c r="M137" i="2" s="1"/>
  <c r="D137" i="2"/>
  <c r="J137" i="2" s="1"/>
  <c r="L137" i="2" s="1"/>
  <c r="G136" i="2"/>
  <c r="F136" i="2"/>
  <c r="E136" i="2"/>
  <c r="K136" i="2" s="1"/>
  <c r="M136" i="2" s="1"/>
  <c r="D136" i="2"/>
  <c r="J136" i="2" s="1"/>
  <c r="L136" i="2" s="1"/>
  <c r="G135" i="2"/>
  <c r="F135" i="2"/>
  <c r="E135" i="2"/>
  <c r="K135" i="2" s="1"/>
  <c r="M135" i="2" s="1"/>
  <c r="D135" i="2"/>
  <c r="J135" i="2" s="1"/>
  <c r="L135" i="2" s="1"/>
  <c r="G134" i="2"/>
  <c r="F134" i="2"/>
  <c r="E134" i="2"/>
  <c r="K134" i="2" s="1"/>
  <c r="M134" i="2" s="1"/>
  <c r="D134" i="2"/>
  <c r="J134" i="2" s="1"/>
  <c r="L134" i="2" s="1"/>
  <c r="G133" i="2"/>
  <c r="F133" i="2"/>
  <c r="E133" i="2"/>
  <c r="K133" i="2" s="1"/>
  <c r="M133" i="2" s="1"/>
  <c r="D133" i="2"/>
  <c r="J133" i="2" s="1"/>
  <c r="L133" i="2" s="1"/>
  <c r="G132" i="2"/>
  <c r="F132" i="2"/>
  <c r="E132" i="2"/>
  <c r="K132" i="2" s="1"/>
  <c r="M132" i="2" s="1"/>
  <c r="D132" i="2"/>
  <c r="J132" i="2" s="1"/>
  <c r="L132" i="2" s="1"/>
  <c r="G131" i="2"/>
  <c r="F131" i="2"/>
  <c r="E131" i="2"/>
  <c r="K131" i="2" s="1"/>
  <c r="M131" i="2" s="1"/>
  <c r="D131" i="2"/>
  <c r="J131" i="2" s="1"/>
  <c r="L131" i="2" s="1"/>
  <c r="G130" i="2"/>
  <c r="F130" i="2"/>
  <c r="E130" i="2"/>
  <c r="K130" i="2" s="1"/>
  <c r="M130" i="2" s="1"/>
  <c r="D130" i="2"/>
  <c r="J130" i="2" s="1"/>
  <c r="L130" i="2" s="1"/>
  <c r="G129" i="2"/>
  <c r="F129" i="2"/>
  <c r="E129" i="2"/>
  <c r="K129" i="2" s="1"/>
  <c r="M129" i="2" s="1"/>
  <c r="D129" i="2"/>
  <c r="J129" i="2" s="1"/>
  <c r="L129" i="2" s="1"/>
  <c r="G128" i="2"/>
  <c r="F128" i="2"/>
  <c r="E128" i="2"/>
  <c r="K128" i="2" s="1"/>
  <c r="M128" i="2" s="1"/>
  <c r="D128" i="2"/>
  <c r="J128" i="2" s="1"/>
  <c r="L128" i="2" s="1"/>
  <c r="G127" i="2"/>
  <c r="F127" i="2"/>
  <c r="E127" i="2"/>
  <c r="K127" i="2" s="1"/>
  <c r="M127" i="2" s="1"/>
  <c r="D127" i="2"/>
  <c r="J127" i="2" s="1"/>
  <c r="L127" i="2" s="1"/>
  <c r="G126" i="2"/>
  <c r="F126" i="2"/>
  <c r="E126" i="2"/>
  <c r="K126" i="2" s="1"/>
  <c r="M126" i="2" s="1"/>
  <c r="D126" i="2"/>
  <c r="J126" i="2" s="1"/>
  <c r="L126" i="2" s="1"/>
  <c r="G125" i="2"/>
  <c r="F125" i="2"/>
  <c r="E125" i="2"/>
  <c r="K125" i="2" s="1"/>
  <c r="M125" i="2" s="1"/>
  <c r="D125" i="2"/>
  <c r="J125" i="2" s="1"/>
  <c r="L125" i="2" s="1"/>
  <c r="G124" i="2"/>
  <c r="F124" i="2"/>
  <c r="E124" i="2"/>
  <c r="K124" i="2" s="1"/>
  <c r="M124" i="2" s="1"/>
  <c r="D124" i="2"/>
  <c r="J124" i="2" s="1"/>
  <c r="L124" i="2" s="1"/>
  <c r="G123" i="2"/>
  <c r="F123" i="2"/>
  <c r="E123" i="2"/>
  <c r="K123" i="2" s="1"/>
  <c r="M123" i="2" s="1"/>
  <c r="D123" i="2"/>
  <c r="J123" i="2" s="1"/>
  <c r="L123" i="2" s="1"/>
  <c r="G122" i="2"/>
  <c r="F122" i="2"/>
  <c r="E122" i="2"/>
  <c r="K122" i="2" s="1"/>
  <c r="M122" i="2" s="1"/>
  <c r="D122" i="2"/>
  <c r="J122" i="2" s="1"/>
  <c r="L122" i="2" s="1"/>
  <c r="G121" i="2"/>
  <c r="F121" i="2"/>
  <c r="E121" i="2"/>
  <c r="K121" i="2" s="1"/>
  <c r="M121" i="2" s="1"/>
  <c r="D121" i="2"/>
  <c r="J121" i="2" s="1"/>
  <c r="L121" i="2" s="1"/>
  <c r="G120" i="2"/>
  <c r="F120" i="2"/>
  <c r="E120" i="2"/>
  <c r="K120" i="2" s="1"/>
  <c r="M120" i="2" s="1"/>
  <c r="D120" i="2"/>
  <c r="J120" i="2" s="1"/>
  <c r="L120" i="2" s="1"/>
  <c r="G119" i="2"/>
  <c r="F119" i="2"/>
  <c r="E119" i="2"/>
  <c r="K119" i="2" s="1"/>
  <c r="M119" i="2" s="1"/>
  <c r="D119" i="2"/>
  <c r="J119" i="2" s="1"/>
  <c r="L119" i="2" s="1"/>
  <c r="G118" i="2"/>
  <c r="F118" i="2"/>
  <c r="E118" i="2"/>
  <c r="K118" i="2" s="1"/>
  <c r="M118" i="2" s="1"/>
  <c r="D118" i="2"/>
  <c r="J118" i="2" s="1"/>
  <c r="L118" i="2" s="1"/>
  <c r="G117" i="2"/>
  <c r="F117" i="2"/>
  <c r="E117" i="2"/>
  <c r="K117" i="2" s="1"/>
  <c r="M117" i="2" s="1"/>
  <c r="D117" i="2"/>
  <c r="J117" i="2" s="1"/>
  <c r="L117" i="2" s="1"/>
  <c r="G116" i="2"/>
  <c r="F116" i="2"/>
  <c r="E116" i="2"/>
  <c r="K116" i="2" s="1"/>
  <c r="M116" i="2" s="1"/>
  <c r="D116" i="2"/>
  <c r="J116" i="2" s="1"/>
  <c r="L116" i="2" s="1"/>
  <c r="G115" i="2"/>
  <c r="F115" i="2"/>
  <c r="E115" i="2"/>
  <c r="K115" i="2" s="1"/>
  <c r="M115" i="2" s="1"/>
  <c r="D115" i="2"/>
  <c r="J115" i="2" s="1"/>
  <c r="L115" i="2" s="1"/>
  <c r="G114" i="2"/>
  <c r="F114" i="2"/>
  <c r="E114" i="2"/>
  <c r="K114" i="2" s="1"/>
  <c r="M114" i="2" s="1"/>
  <c r="D114" i="2"/>
  <c r="J114" i="2" s="1"/>
  <c r="L114" i="2" s="1"/>
  <c r="G113" i="2"/>
  <c r="F113" i="2"/>
  <c r="E113" i="2"/>
  <c r="K113" i="2" s="1"/>
  <c r="M113" i="2" s="1"/>
  <c r="D113" i="2"/>
  <c r="J113" i="2" s="1"/>
  <c r="L113" i="2" s="1"/>
  <c r="G112" i="2"/>
  <c r="F112" i="2"/>
  <c r="E112" i="2"/>
  <c r="K112" i="2" s="1"/>
  <c r="M112" i="2" s="1"/>
  <c r="D112" i="2"/>
  <c r="J112" i="2" s="1"/>
  <c r="L112" i="2" s="1"/>
  <c r="G111" i="2"/>
  <c r="F111" i="2"/>
  <c r="E111" i="2"/>
  <c r="K111" i="2" s="1"/>
  <c r="M111" i="2" s="1"/>
  <c r="D111" i="2"/>
  <c r="J111" i="2" s="1"/>
  <c r="L111" i="2" s="1"/>
  <c r="G110" i="2"/>
  <c r="F110" i="2"/>
  <c r="E110" i="2"/>
  <c r="K110" i="2" s="1"/>
  <c r="M110" i="2" s="1"/>
  <c r="D110" i="2"/>
  <c r="J110" i="2" s="1"/>
  <c r="L110" i="2" s="1"/>
  <c r="G109" i="2"/>
  <c r="F109" i="2"/>
  <c r="E109" i="2"/>
  <c r="K109" i="2" s="1"/>
  <c r="M109" i="2" s="1"/>
  <c r="D109" i="2"/>
  <c r="J109" i="2" s="1"/>
  <c r="L109" i="2" s="1"/>
  <c r="G108" i="2"/>
  <c r="F108" i="2"/>
  <c r="E108" i="2"/>
  <c r="K108" i="2" s="1"/>
  <c r="M108" i="2" s="1"/>
  <c r="D108" i="2"/>
  <c r="J108" i="2" s="1"/>
  <c r="L108" i="2" s="1"/>
  <c r="G107" i="2"/>
  <c r="F107" i="2"/>
  <c r="E107" i="2"/>
  <c r="K107" i="2" s="1"/>
  <c r="M107" i="2" s="1"/>
  <c r="D107" i="2"/>
  <c r="J107" i="2" s="1"/>
  <c r="L107" i="2" s="1"/>
  <c r="G106" i="2"/>
  <c r="F106" i="2"/>
  <c r="E106" i="2"/>
  <c r="K106" i="2" s="1"/>
  <c r="M106" i="2" s="1"/>
  <c r="D106" i="2"/>
  <c r="J106" i="2" s="1"/>
  <c r="L106" i="2" s="1"/>
  <c r="G105" i="2"/>
  <c r="F105" i="2"/>
  <c r="E105" i="2"/>
  <c r="K105" i="2" s="1"/>
  <c r="M105" i="2" s="1"/>
  <c r="D105" i="2"/>
  <c r="J105" i="2" s="1"/>
  <c r="L105" i="2" s="1"/>
  <c r="G104" i="2"/>
  <c r="F104" i="2"/>
  <c r="E104" i="2"/>
  <c r="K104" i="2" s="1"/>
  <c r="M104" i="2" s="1"/>
  <c r="D104" i="2"/>
  <c r="J104" i="2" s="1"/>
  <c r="L104" i="2" s="1"/>
  <c r="G103" i="2"/>
  <c r="F103" i="2"/>
  <c r="E103" i="2"/>
  <c r="K103" i="2" s="1"/>
  <c r="M103" i="2" s="1"/>
  <c r="D103" i="2"/>
  <c r="J103" i="2" s="1"/>
  <c r="L103" i="2" s="1"/>
  <c r="G102" i="2"/>
  <c r="F102" i="2"/>
  <c r="E102" i="2"/>
  <c r="K102" i="2" s="1"/>
  <c r="M102" i="2" s="1"/>
  <c r="D102" i="2"/>
  <c r="J102" i="2" s="1"/>
  <c r="L102" i="2" s="1"/>
  <c r="G101" i="2"/>
  <c r="F101" i="2"/>
  <c r="E101" i="2"/>
  <c r="K101" i="2" s="1"/>
  <c r="M101" i="2" s="1"/>
  <c r="D101" i="2"/>
  <c r="J101" i="2" s="1"/>
  <c r="L101" i="2" s="1"/>
  <c r="G100" i="2"/>
  <c r="F100" i="2"/>
  <c r="E100" i="2"/>
  <c r="K100" i="2" s="1"/>
  <c r="M100" i="2" s="1"/>
  <c r="D100" i="2"/>
  <c r="J100" i="2" s="1"/>
  <c r="L100" i="2" s="1"/>
  <c r="G99" i="2"/>
  <c r="F99" i="2"/>
  <c r="E99" i="2"/>
  <c r="K99" i="2" s="1"/>
  <c r="M99" i="2" s="1"/>
  <c r="D99" i="2"/>
  <c r="J99" i="2" s="1"/>
  <c r="L99" i="2" s="1"/>
  <c r="G98" i="2"/>
  <c r="F98" i="2"/>
  <c r="E98" i="2"/>
  <c r="K98" i="2" s="1"/>
  <c r="M98" i="2" s="1"/>
  <c r="D98" i="2"/>
  <c r="J98" i="2" s="1"/>
  <c r="L98" i="2" s="1"/>
  <c r="G97" i="2"/>
  <c r="F97" i="2"/>
  <c r="E97" i="2"/>
  <c r="K97" i="2" s="1"/>
  <c r="M97" i="2" s="1"/>
  <c r="D97" i="2"/>
  <c r="J97" i="2" s="1"/>
  <c r="L97" i="2" s="1"/>
  <c r="G96" i="2"/>
  <c r="F96" i="2"/>
  <c r="E96" i="2"/>
  <c r="K96" i="2" s="1"/>
  <c r="M96" i="2" s="1"/>
  <c r="D96" i="2"/>
  <c r="J96" i="2" s="1"/>
  <c r="L96" i="2" s="1"/>
  <c r="G95" i="2"/>
  <c r="F95" i="2"/>
  <c r="E95" i="2"/>
  <c r="K95" i="2" s="1"/>
  <c r="M95" i="2" s="1"/>
  <c r="D95" i="2"/>
  <c r="J95" i="2" s="1"/>
  <c r="L95" i="2" s="1"/>
  <c r="G94" i="2"/>
  <c r="F94" i="2"/>
  <c r="E94" i="2"/>
  <c r="K94" i="2" s="1"/>
  <c r="M94" i="2" s="1"/>
  <c r="D94" i="2"/>
  <c r="J94" i="2" s="1"/>
  <c r="L94" i="2" s="1"/>
  <c r="G93" i="2"/>
  <c r="F93" i="2"/>
  <c r="E93" i="2"/>
  <c r="K93" i="2" s="1"/>
  <c r="M93" i="2" s="1"/>
  <c r="D93" i="2"/>
  <c r="J93" i="2" s="1"/>
  <c r="L93" i="2" s="1"/>
  <c r="G92" i="2"/>
  <c r="F92" i="2"/>
  <c r="E92" i="2"/>
  <c r="K92" i="2" s="1"/>
  <c r="M92" i="2" s="1"/>
  <c r="D92" i="2"/>
  <c r="J92" i="2" s="1"/>
  <c r="L92" i="2" s="1"/>
  <c r="G91" i="2"/>
  <c r="F91" i="2"/>
  <c r="E91" i="2"/>
  <c r="K91" i="2" s="1"/>
  <c r="M91" i="2" s="1"/>
  <c r="D91" i="2"/>
  <c r="J91" i="2" s="1"/>
  <c r="L91" i="2" s="1"/>
  <c r="G90" i="2"/>
  <c r="F90" i="2"/>
  <c r="E90" i="2"/>
  <c r="K90" i="2" s="1"/>
  <c r="M90" i="2" s="1"/>
  <c r="D90" i="2"/>
  <c r="J90" i="2" s="1"/>
  <c r="L90" i="2" s="1"/>
  <c r="G89" i="2"/>
  <c r="F89" i="2"/>
  <c r="E89" i="2"/>
  <c r="K89" i="2" s="1"/>
  <c r="M89" i="2" s="1"/>
  <c r="D89" i="2"/>
  <c r="J89" i="2" s="1"/>
  <c r="L89" i="2" s="1"/>
  <c r="G88" i="2"/>
  <c r="F88" i="2"/>
  <c r="E88" i="2"/>
  <c r="K88" i="2" s="1"/>
  <c r="M88" i="2" s="1"/>
  <c r="D88" i="2"/>
  <c r="J88" i="2" s="1"/>
  <c r="L88" i="2" s="1"/>
  <c r="J87" i="2"/>
  <c r="L87" i="2" s="1"/>
  <c r="G87" i="2"/>
  <c r="F87" i="2"/>
  <c r="E87" i="2"/>
  <c r="K87" i="2" s="1"/>
  <c r="M87" i="2" s="1"/>
  <c r="D87" i="2"/>
  <c r="G86" i="2"/>
  <c r="F86" i="2"/>
  <c r="E86" i="2"/>
  <c r="K86" i="2" s="1"/>
  <c r="M86" i="2" s="1"/>
  <c r="D86" i="2"/>
  <c r="J86" i="2" s="1"/>
  <c r="L86" i="2" s="1"/>
  <c r="G85" i="2"/>
  <c r="F85" i="2"/>
  <c r="E85" i="2"/>
  <c r="K85" i="2" s="1"/>
  <c r="M85" i="2" s="1"/>
  <c r="D85" i="2"/>
  <c r="J85" i="2" s="1"/>
  <c r="L85" i="2" s="1"/>
  <c r="G84" i="2"/>
  <c r="F84" i="2"/>
  <c r="E84" i="2"/>
  <c r="K84" i="2" s="1"/>
  <c r="M84" i="2" s="1"/>
  <c r="D84" i="2"/>
  <c r="J84" i="2" s="1"/>
  <c r="L84" i="2" s="1"/>
  <c r="G83" i="2"/>
  <c r="F83" i="2"/>
  <c r="E83" i="2"/>
  <c r="K83" i="2" s="1"/>
  <c r="M83" i="2" s="1"/>
  <c r="D83" i="2"/>
  <c r="J83" i="2" s="1"/>
  <c r="L83" i="2" s="1"/>
  <c r="G82" i="2"/>
  <c r="F82" i="2"/>
  <c r="E82" i="2"/>
  <c r="K82" i="2" s="1"/>
  <c r="M82" i="2" s="1"/>
  <c r="D82" i="2"/>
  <c r="J82" i="2" s="1"/>
  <c r="L82" i="2" s="1"/>
  <c r="G81" i="2"/>
  <c r="F81" i="2"/>
  <c r="E81" i="2"/>
  <c r="K81" i="2" s="1"/>
  <c r="M81" i="2" s="1"/>
  <c r="D81" i="2"/>
  <c r="J81" i="2" s="1"/>
  <c r="L81" i="2" s="1"/>
  <c r="G80" i="2"/>
  <c r="F80" i="2"/>
  <c r="E80" i="2"/>
  <c r="K80" i="2" s="1"/>
  <c r="M80" i="2" s="1"/>
  <c r="D80" i="2"/>
  <c r="J80" i="2" s="1"/>
  <c r="L80" i="2" s="1"/>
  <c r="G79" i="2"/>
  <c r="F79" i="2"/>
  <c r="E79" i="2"/>
  <c r="K79" i="2" s="1"/>
  <c r="M79" i="2" s="1"/>
  <c r="D79" i="2"/>
  <c r="J79" i="2" s="1"/>
  <c r="L79" i="2" s="1"/>
  <c r="G78" i="2"/>
  <c r="F78" i="2"/>
  <c r="E78" i="2"/>
  <c r="K78" i="2" s="1"/>
  <c r="M78" i="2" s="1"/>
  <c r="D78" i="2"/>
  <c r="J78" i="2" s="1"/>
  <c r="L78" i="2" s="1"/>
  <c r="G77" i="2"/>
  <c r="F77" i="2"/>
  <c r="E77" i="2"/>
  <c r="K77" i="2" s="1"/>
  <c r="M77" i="2" s="1"/>
  <c r="D77" i="2"/>
  <c r="J77" i="2" s="1"/>
  <c r="L77" i="2" s="1"/>
  <c r="G76" i="2"/>
  <c r="F76" i="2"/>
  <c r="E76" i="2"/>
  <c r="K76" i="2" s="1"/>
  <c r="M76" i="2" s="1"/>
  <c r="D76" i="2"/>
  <c r="J76" i="2" s="1"/>
  <c r="L76" i="2" s="1"/>
  <c r="G75" i="2"/>
  <c r="F75" i="2"/>
  <c r="E75" i="2"/>
  <c r="K75" i="2" s="1"/>
  <c r="M75" i="2" s="1"/>
  <c r="D75" i="2"/>
  <c r="J75" i="2" s="1"/>
  <c r="L75" i="2" s="1"/>
  <c r="G74" i="2"/>
  <c r="F74" i="2"/>
  <c r="E74" i="2"/>
  <c r="K74" i="2" s="1"/>
  <c r="M74" i="2" s="1"/>
  <c r="D74" i="2"/>
  <c r="J74" i="2" s="1"/>
  <c r="L74" i="2" s="1"/>
  <c r="G73" i="2"/>
  <c r="F73" i="2"/>
  <c r="E73" i="2"/>
  <c r="K73" i="2" s="1"/>
  <c r="M73" i="2" s="1"/>
  <c r="D73" i="2"/>
  <c r="J73" i="2" s="1"/>
  <c r="L73" i="2" s="1"/>
  <c r="G72" i="2"/>
  <c r="F72" i="2"/>
  <c r="E72" i="2"/>
  <c r="K72" i="2" s="1"/>
  <c r="M72" i="2" s="1"/>
  <c r="D72" i="2"/>
  <c r="J72" i="2" s="1"/>
  <c r="L72" i="2" s="1"/>
  <c r="G71" i="2"/>
  <c r="F71" i="2"/>
  <c r="E71" i="2"/>
  <c r="K71" i="2" s="1"/>
  <c r="M71" i="2" s="1"/>
  <c r="D71" i="2"/>
  <c r="J71" i="2" s="1"/>
  <c r="L71" i="2" s="1"/>
  <c r="G70" i="2"/>
  <c r="F70" i="2"/>
  <c r="E70" i="2"/>
  <c r="K70" i="2" s="1"/>
  <c r="M70" i="2" s="1"/>
  <c r="D70" i="2"/>
  <c r="J70" i="2" s="1"/>
  <c r="L70" i="2" s="1"/>
  <c r="G69" i="2"/>
  <c r="F69" i="2"/>
  <c r="E69" i="2"/>
  <c r="K69" i="2" s="1"/>
  <c r="M69" i="2" s="1"/>
  <c r="D69" i="2"/>
  <c r="J69" i="2" s="1"/>
  <c r="L69" i="2" s="1"/>
  <c r="G68" i="2"/>
  <c r="F68" i="2"/>
  <c r="E68" i="2"/>
  <c r="K68" i="2" s="1"/>
  <c r="M68" i="2" s="1"/>
  <c r="D68" i="2"/>
  <c r="J68" i="2" s="1"/>
  <c r="L68" i="2" s="1"/>
  <c r="G67" i="2"/>
  <c r="F67" i="2"/>
  <c r="E67" i="2"/>
  <c r="K67" i="2" s="1"/>
  <c r="M67" i="2" s="1"/>
  <c r="D67" i="2"/>
  <c r="J67" i="2" s="1"/>
  <c r="L67" i="2" s="1"/>
  <c r="J66" i="2"/>
  <c r="L66" i="2" s="1"/>
  <c r="G66" i="2"/>
  <c r="F66" i="2"/>
  <c r="E66" i="2"/>
  <c r="K66" i="2" s="1"/>
  <c r="M66" i="2" s="1"/>
  <c r="D66" i="2"/>
  <c r="G65" i="2"/>
  <c r="F65" i="2"/>
  <c r="E65" i="2"/>
  <c r="K65" i="2" s="1"/>
  <c r="M65" i="2" s="1"/>
  <c r="D65" i="2"/>
  <c r="J65" i="2" s="1"/>
  <c r="L65" i="2" s="1"/>
  <c r="G64" i="2"/>
  <c r="F64" i="2"/>
  <c r="E64" i="2"/>
  <c r="K64" i="2" s="1"/>
  <c r="M64" i="2" s="1"/>
  <c r="D64" i="2"/>
  <c r="J64" i="2" s="1"/>
  <c r="L64" i="2" s="1"/>
  <c r="G63" i="2"/>
  <c r="F63" i="2"/>
  <c r="E63" i="2"/>
  <c r="K63" i="2" s="1"/>
  <c r="M63" i="2" s="1"/>
  <c r="D63" i="2"/>
  <c r="J63" i="2" s="1"/>
  <c r="L63" i="2" s="1"/>
  <c r="G62" i="2"/>
  <c r="F62" i="2"/>
  <c r="E62" i="2"/>
  <c r="K62" i="2" s="1"/>
  <c r="M62" i="2" s="1"/>
  <c r="D62" i="2"/>
  <c r="J62" i="2" s="1"/>
  <c r="L62" i="2" s="1"/>
  <c r="G61" i="2"/>
  <c r="F61" i="2"/>
  <c r="E61" i="2"/>
  <c r="K61" i="2" s="1"/>
  <c r="M61" i="2" s="1"/>
  <c r="D61" i="2"/>
  <c r="J61" i="2" s="1"/>
  <c r="L61" i="2" s="1"/>
  <c r="G60" i="2"/>
  <c r="F60" i="2"/>
  <c r="E60" i="2"/>
  <c r="K60" i="2" s="1"/>
  <c r="M60" i="2" s="1"/>
  <c r="D60" i="2"/>
  <c r="J60" i="2" s="1"/>
  <c r="L60" i="2" s="1"/>
  <c r="G59" i="2"/>
  <c r="F59" i="2"/>
  <c r="E59" i="2"/>
  <c r="K59" i="2" s="1"/>
  <c r="M59" i="2" s="1"/>
  <c r="D59" i="2"/>
  <c r="J59" i="2" s="1"/>
  <c r="L59" i="2" s="1"/>
  <c r="G58" i="2"/>
  <c r="F58" i="2"/>
  <c r="E58" i="2"/>
  <c r="K58" i="2" s="1"/>
  <c r="M58" i="2" s="1"/>
  <c r="D58" i="2"/>
  <c r="J58" i="2" s="1"/>
  <c r="L58" i="2" s="1"/>
  <c r="G57" i="2"/>
  <c r="F57" i="2"/>
  <c r="E57" i="2"/>
  <c r="K57" i="2" s="1"/>
  <c r="M57" i="2" s="1"/>
  <c r="D57" i="2"/>
  <c r="J57" i="2" s="1"/>
  <c r="L57" i="2" s="1"/>
  <c r="G56" i="2"/>
  <c r="F56" i="2"/>
  <c r="E56" i="2"/>
  <c r="K56" i="2" s="1"/>
  <c r="M56" i="2" s="1"/>
  <c r="D56" i="2"/>
  <c r="J56" i="2" s="1"/>
  <c r="L56" i="2" s="1"/>
  <c r="G55" i="2"/>
  <c r="F55" i="2"/>
  <c r="E55" i="2"/>
  <c r="K55" i="2" s="1"/>
  <c r="M55" i="2" s="1"/>
  <c r="D55" i="2"/>
  <c r="J55" i="2" s="1"/>
  <c r="L55" i="2" s="1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I6" i="2" s="1"/>
  <c r="F6" i="2"/>
  <c r="H6" i="2" s="1"/>
  <c r="I5" i="2"/>
  <c r="H5" i="2"/>
  <c r="E5" i="2"/>
  <c r="K5" i="2" s="1"/>
  <c r="M5" i="2" s="1"/>
  <c r="O5" i="2" s="1"/>
  <c r="D5" i="2"/>
  <c r="J5" i="2" s="1"/>
  <c r="L5" i="2" s="1"/>
  <c r="N5" i="2" s="1"/>
  <c r="P5" i="2" s="1"/>
  <c r="J162" i="1"/>
  <c r="L162" i="1" s="1"/>
  <c r="J674" i="1"/>
  <c r="L674" i="1" s="1"/>
  <c r="I5" i="1"/>
  <c r="H5" i="1"/>
  <c r="F7" i="1"/>
  <c r="G7" i="1"/>
  <c r="F8" i="1"/>
  <c r="G8" i="1"/>
  <c r="F9" i="1"/>
  <c r="G9" i="1"/>
  <c r="F10" i="1"/>
  <c r="G10" i="1"/>
  <c r="F11" i="1"/>
  <c r="G11" i="1"/>
  <c r="F12" i="1"/>
  <c r="H12" i="1" s="1"/>
  <c r="G12" i="1"/>
  <c r="I12" i="1" s="1"/>
  <c r="F13" i="1"/>
  <c r="G13" i="1"/>
  <c r="F14" i="1"/>
  <c r="G14" i="1"/>
  <c r="F15" i="1"/>
  <c r="G15" i="1"/>
  <c r="F16" i="1"/>
  <c r="H16" i="1" s="1"/>
  <c r="G16" i="1"/>
  <c r="I16" i="1" s="1"/>
  <c r="F17" i="1"/>
  <c r="G17" i="1"/>
  <c r="F18" i="1"/>
  <c r="G18" i="1"/>
  <c r="F19" i="1"/>
  <c r="G19" i="1"/>
  <c r="F20" i="1"/>
  <c r="H20" i="1" s="1"/>
  <c r="G20" i="1"/>
  <c r="I20" i="1" s="1"/>
  <c r="F21" i="1"/>
  <c r="G21" i="1"/>
  <c r="F22" i="1"/>
  <c r="G22" i="1"/>
  <c r="F23" i="1"/>
  <c r="G23" i="1"/>
  <c r="F24" i="1"/>
  <c r="H24" i="1" s="1"/>
  <c r="G24" i="1"/>
  <c r="I24" i="1" s="1"/>
  <c r="F25" i="1"/>
  <c r="G25" i="1"/>
  <c r="F26" i="1"/>
  <c r="G26" i="1"/>
  <c r="F27" i="1"/>
  <c r="G27" i="1"/>
  <c r="F28" i="1"/>
  <c r="H28" i="1" s="1"/>
  <c r="G28" i="1"/>
  <c r="I28" i="1" s="1"/>
  <c r="F29" i="1"/>
  <c r="G29" i="1"/>
  <c r="F30" i="1"/>
  <c r="G30" i="1"/>
  <c r="F31" i="1"/>
  <c r="G31" i="1"/>
  <c r="F32" i="1"/>
  <c r="H32" i="1" s="1"/>
  <c r="G32" i="1"/>
  <c r="I32" i="1" s="1"/>
  <c r="F33" i="1"/>
  <c r="G33" i="1"/>
  <c r="F34" i="1"/>
  <c r="G34" i="1"/>
  <c r="F35" i="1"/>
  <c r="G35" i="1"/>
  <c r="F36" i="1"/>
  <c r="H36" i="1" s="1"/>
  <c r="G36" i="1"/>
  <c r="I36" i="1" s="1"/>
  <c r="F37" i="1"/>
  <c r="G37" i="1"/>
  <c r="F38" i="1"/>
  <c r="G38" i="1"/>
  <c r="F39" i="1"/>
  <c r="G39" i="1"/>
  <c r="F40" i="1"/>
  <c r="H40" i="1" s="1"/>
  <c r="G40" i="1"/>
  <c r="I40" i="1" s="1"/>
  <c r="F41" i="1"/>
  <c r="G41" i="1"/>
  <c r="F42" i="1"/>
  <c r="G42" i="1"/>
  <c r="F43" i="1"/>
  <c r="G43" i="1"/>
  <c r="F44" i="1"/>
  <c r="H44" i="1" s="1"/>
  <c r="G44" i="1"/>
  <c r="I44" i="1" s="1"/>
  <c r="F45" i="1"/>
  <c r="G45" i="1"/>
  <c r="F46" i="1"/>
  <c r="G46" i="1"/>
  <c r="F47" i="1"/>
  <c r="G47" i="1"/>
  <c r="F48" i="1"/>
  <c r="H48" i="1" s="1"/>
  <c r="G48" i="1"/>
  <c r="I48" i="1" s="1"/>
  <c r="F49" i="1"/>
  <c r="G49" i="1"/>
  <c r="F50" i="1"/>
  <c r="G50" i="1"/>
  <c r="F51" i="1"/>
  <c r="G51" i="1"/>
  <c r="F52" i="1"/>
  <c r="H52" i="1" s="1"/>
  <c r="G52" i="1"/>
  <c r="I52" i="1" s="1"/>
  <c r="F53" i="1"/>
  <c r="G53" i="1"/>
  <c r="F54" i="1"/>
  <c r="G54" i="1"/>
  <c r="F55" i="1"/>
  <c r="G55" i="1"/>
  <c r="F56" i="1"/>
  <c r="H56" i="1" s="1"/>
  <c r="G56" i="1"/>
  <c r="I56" i="1" s="1"/>
  <c r="F57" i="1"/>
  <c r="G57" i="1"/>
  <c r="F58" i="1"/>
  <c r="G58" i="1"/>
  <c r="F59" i="1"/>
  <c r="G59" i="1"/>
  <c r="F60" i="1"/>
  <c r="H60" i="1" s="1"/>
  <c r="G60" i="1"/>
  <c r="I60" i="1" s="1"/>
  <c r="F61" i="1"/>
  <c r="G61" i="1"/>
  <c r="F62" i="1"/>
  <c r="G62" i="1"/>
  <c r="F63" i="1"/>
  <c r="G63" i="1"/>
  <c r="F64" i="1"/>
  <c r="H64" i="1" s="1"/>
  <c r="G64" i="1"/>
  <c r="I64" i="1" s="1"/>
  <c r="F65" i="1"/>
  <c r="G65" i="1"/>
  <c r="F66" i="1"/>
  <c r="G66" i="1"/>
  <c r="F67" i="1"/>
  <c r="G67" i="1"/>
  <c r="F68" i="1"/>
  <c r="H68" i="1" s="1"/>
  <c r="G68" i="1"/>
  <c r="I68" i="1" s="1"/>
  <c r="F69" i="1"/>
  <c r="G69" i="1"/>
  <c r="F70" i="1"/>
  <c r="G70" i="1"/>
  <c r="F71" i="1"/>
  <c r="G71" i="1"/>
  <c r="F72" i="1"/>
  <c r="H72" i="1" s="1"/>
  <c r="G72" i="1"/>
  <c r="I72" i="1" s="1"/>
  <c r="F73" i="1"/>
  <c r="G73" i="1"/>
  <c r="F74" i="1"/>
  <c r="G74" i="1"/>
  <c r="F75" i="1"/>
  <c r="G75" i="1"/>
  <c r="F76" i="1"/>
  <c r="H76" i="1" s="1"/>
  <c r="G76" i="1"/>
  <c r="I76" i="1" s="1"/>
  <c r="F77" i="1"/>
  <c r="G77" i="1"/>
  <c r="F78" i="1"/>
  <c r="G78" i="1"/>
  <c r="F79" i="1"/>
  <c r="G79" i="1"/>
  <c r="I79" i="1" s="1"/>
  <c r="F80" i="1"/>
  <c r="H80" i="1" s="1"/>
  <c r="G80" i="1"/>
  <c r="I80" i="1" s="1"/>
  <c r="F81" i="1"/>
  <c r="G81" i="1"/>
  <c r="F82" i="1"/>
  <c r="G82" i="1"/>
  <c r="F83" i="1"/>
  <c r="G83" i="1"/>
  <c r="F84" i="1"/>
  <c r="H84" i="1" s="1"/>
  <c r="G84" i="1"/>
  <c r="I84" i="1" s="1"/>
  <c r="F85" i="1"/>
  <c r="G85" i="1"/>
  <c r="F86" i="1"/>
  <c r="G86" i="1"/>
  <c r="F87" i="1"/>
  <c r="G87" i="1"/>
  <c r="F88" i="1"/>
  <c r="H88" i="1" s="1"/>
  <c r="G88" i="1"/>
  <c r="I88" i="1" s="1"/>
  <c r="F89" i="1"/>
  <c r="G89" i="1"/>
  <c r="F90" i="1"/>
  <c r="G90" i="1"/>
  <c r="F91" i="1"/>
  <c r="G91" i="1"/>
  <c r="F92" i="1"/>
  <c r="H92" i="1" s="1"/>
  <c r="G92" i="1"/>
  <c r="I92" i="1" s="1"/>
  <c r="F93" i="1"/>
  <c r="G93" i="1"/>
  <c r="F94" i="1"/>
  <c r="G94" i="1"/>
  <c r="F95" i="1"/>
  <c r="G95" i="1"/>
  <c r="F96" i="1"/>
  <c r="H96" i="1" s="1"/>
  <c r="G96" i="1"/>
  <c r="I96" i="1" s="1"/>
  <c r="F97" i="1"/>
  <c r="G97" i="1"/>
  <c r="F98" i="1"/>
  <c r="G98" i="1"/>
  <c r="F99" i="1"/>
  <c r="G99" i="1"/>
  <c r="F100" i="1"/>
  <c r="H100" i="1" s="1"/>
  <c r="G100" i="1"/>
  <c r="I100" i="1" s="1"/>
  <c r="F101" i="1"/>
  <c r="G101" i="1"/>
  <c r="F102" i="1"/>
  <c r="G102" i="1"/>
  <c r="F103" i="1"/>
  <c r="G103" i="1"/>
  <c r="F104" i="1"/>
  <c r="H104" i="1" s="1"/>
  <c r="G104" i="1"/>
  <c r="I104" i="1" s="1"/>
  <c r="F105" i="1"/>
  <c r="G105" i="1"/>
  <c r="F106" i="1"/>
  <c r="G106" i="1"/>
  <c r="F107" i="1"/>
  <c r="G107" i="1"/>
  <c r="F108" i="1"/>
  <c r="H108" i="1" s="1"/>
  <c r="G108" i="1"/>
  <c r="I108" i="1" s="1"/>
  <c r="F109" i="1"/>
  <c r="G109" i="1"/>
  <c r="F110" i="1"/>
  <c r="G110" i="1"/>
  <c r="F111" i="1"/>
  <c r="G111" i="1"/>
  <c r="F112" i="1"/>
  <c r="H112" i="1" s="1"/>
  <c r="G112" i="1"/>
  <c r="I112" i="1" s="1"/>
  <c r="F113" i="1"/>
  <c r="G113" i="1"/>
  <c r="F114" i="1"/>
  <c r="G114" i="1"/>
  <c r="F115" i="1"/>
  <c r="G115" i="1"/>
  <c r="F116" i="1"/>
  <c r="H116" i="1" s="1"/>
  <c r="G116" i="1"/>
  <c r="I116" i="1" s="1"/>
  <c r="F117" i="1"/>
  <c r="G117" i="1"/>
  <c r="F118" i="1"/>
  <c r="G118" i="1"/>
  <c r="F119" i="1"/>
  <c r="G119" i="1"/>
  <c r="F120" i="1"/>
  <c r="H120" i="1" s="1"/>
  <c r="G120" i="1"/>
  <c r="I120" i="1" s="1"/>
  <c r="F121" i="1"/>
  <c r="G121" i="1"/>
  <c r="F122" i="1"/>
  <c r="G122" i="1"/>
  <c r="F123" i="1"/>
  <c r="G123" i="1"/>
  <c r="I123" i="1" s="1"/>
  <c r="F124" i="1"/>
  <c r="H124" i="1" s="1"/>
  <c r="G124" i="1"/>
  <c r="I124" i="1" s="1"/>
  <c r="F125" i="1"/>
  <c r="G125" i="1"/>
  <c r="F126" i="1"/>
  <c r="G126" i="1"/>
  <c r="F127" i="1"/>
  <c r="G127" i="1"/>
  <c r="F128" i="1"/>
  <c r="H128" i="1" s="1"/>
  <c r="G128" i="1"/>
  <c r="I128" i="1" s="1"/>
  <c r="F129" i="1"/>
  <c r="G129" i="1"/>
  <c r="F130" i="1"/>
  <c r="G130" i="1"/>
  <c r="F131" i="1"/>
  <c r="G131" i="1"/>
  <c r="F132" i="1"/>
  <c r="H132" i="1" s="1"/>
  <c r="G132" i="1"/>
  <c r="I132" i="1" s="1"/>
  <c r="F133" i="1"/>
  <c r="G133" i="1"/>
  <c r="F134" i="1"/>
  <c r="G134" i="1"/>
  <c r="F135" i="1"/>
  <c r="G135" i="1"/>
  <c r="F136" i="1"/>
  <c r="H136" i="1" s="1"/>
  <c r="G136" i="1"/>
  <c r="I136" i="1" s="1"/>
  <c r="F137" i="1"/>
  <c r="G137" i="1"/>
  <c r="F138" i="1"/>
  <c r="G138" i="1"/>
  <c r="F139" i="1"/>
  <c r="G139" i="1"/>
  <c r="F140" i="1"/>
  <c r="H140" i="1" s="1"/>
  <c r="G140" i="1"/>
  <c r="I140" i="1" s="1"/>
  <c r="F141" i="1"/>
  <c r="G141" i="1"/>
  <c r="F142" i="1"/>
  <c r="G142" i="1"/>
  <c r="F143" i="1"/>
  <c r="G143" i="1"/>
  <c r="F144" i="1"/>
  <c r="H144" i="1" s="1"/>
  <c r="G144" i="1"/>
  <c r="I144" i="1" s="1"/>
  <c r="F145" i="1"/>
  <c r="G145" i="1"/>
  <c r="F146" i="1"/>
  <c r="G146" i="1"/>
  <c r="F147" i="1"/>
  <c r="G147" i="1"/>
  <c r="F148" i="1"/>
  <c r="H148" i="1" s="1"/>
  <c r="G148" i="1"/>
  <c r="I148" i="1" s="1"/>
  <c r="F149" i="1"/>
  <c r="G149" i="1"/>
  <c r="F150" i="1"/>
  <c r="G150" i="1"/>
  <c r="F151" i="1"/>
  <c r="G151" i="1"/>
  <c r="F152" i="1"/>
  <c r="H152" i="1" s="1"/>
  <c r="G152" i="1"/>
  <c r="I152" i="1" s="1"/>
  <c r="F153" i="1"/>
  <c r="G153" i="1"/>
  <c r="F154" i="1"/>
  <c r="G154" i="1"/>
  <c r="F155" i="1"/>
  <c r="G155" i="1"/>
  <c r="F156" i="1"/>
  <c r="H156" i="1" s="1"/>
  <c r="G156" i="1"/>
  <c r="I156" i="1" s="1"/>
  <c r="F157" i="1"/>
  <c r="G157" i="1"/>
  <c r="F158" i="1"/>
  <c r="G158" i="1"/>
  <c r="F159" i="1"/>
  <c r="G159" i="1"/>
  <c r="F160" i="1"/>
  <c r="H160" i="1" s="1"/>
  <c r="G160" i="1"/>
  <c r="I160" i="1" s="1"/>
  <c r="F161" i="1"/>
  <c r="G161" i="1"/>
  <c r="F162" i="1"/>
  <c r="G162" i="1"/>
  <c r="F163" i="1"/>
  <c r="G163" i="1"/>
  <c r="F164" i="1"/>
  <c r="H164" i="1" s="1"/>
  <c r="G164" i="1"/>
  <c r="I164" i="1" s="1"/>
  <c r="F165" i="1"/>
  <c r="G165" i="1"/>
  <c r="F166" i="1"/>
  <c r="G166" i="1"/>
  <c r="F167" i="1"/>
  <c r="G167" i="1"/>
  <c r="F168" i="1"/>
  <c r="H168" i="1" s="1"/>
  <c r="G168" i="1"/>
  <c r="I168" i="1" s="1"/>
  <c r="F169" i="1"/>
  <c r="G169" i="1"/>
  <c r="F170" i="1"/>
  <c r="G170" i="1"/>
  <c r="F171" i="1"/>
  <c r="G171" i="1"/>
  <c r="F172" i="1"/>
  <c r="H172" i="1" s="1"/>
  <c r="G172" i="1"/>
  <c r="I172" i="1" s="1"/>
  <c r="F173" i="1"/>
  <c r="G173" i="1"/>
  <c r="F174" i="1"/>
  <c r="G174" i="1"/>
  <c r="F175" i="1"/>
  <c r="G175" i="1"/>
  <c r="F176" i="1"/>
  <c r="H176" i="1" s="1"/>
  <c r="G176" i="1"/>
  <c r="I176" i="1" s="1"/>
  <c r="F177" i="1"/>
  <c r="G177" i="1"/>
  <c r="F178" i="1"/>
  <c r="G178" i="1"/>
  <c r="F179" i="1"/>
  <c r="G179" i="1"/>
  <c r="F180" i="1"/>
  <c r="H180" i="1" s="1"/>
  <c r="G180" i="1"/>
  <c r="I180" i="1" s="1"/>
  <c r="F181" i="1"/>
  <c r="G181" i="1"/>
  <c r="F182" i="1"/>
  <c r="G182" i="1"/>
  <c r="F183" i="1"/>
  <c r="G183" i="1"/>
  <c r="F184" i="1"/>
  <c r="H184" i="1" s="1"/>
  <c r="G184" i="1"/>
  <c r="I184" i="1" s="1"/>
  <c r="F185" i="1"/>
  <c r="G185" i="1"/>
  <c r="F186" i="1"/>
  <c r="G186" i="1"/>
  <c r="F187" i="1"/>
  <c r="G187" i="1"/>
  <c r="F188" i="1"/>
  <c r="H188" i="1" s="1"/>
  <c r="G188" i="1"/>
  <c r="I188" i="1" s="1"/>
  <c r="F189" i="1"/>
  <c r="G189" i="1"/>
  <c r="F190" i="1"/>
  <c r="G190" i="1"/>
  <c r="F191" i="1"/>
  <c r="G191" i="1"/>
  <c r="F192" i="1"/>
  <c r="H192" i="1" s="1"/>
  <c r="G192" i="1"/>
  <c r="I192" i="1" s="1"/>
  <c r="F193" i="1"/>
  <c r="G193" i="1"/>
  <c r="F194" i="1"/>
  <c r="G194" i="1"/>
  <c r="F195" i="1"/>
  <c r="G195" i="1"/>
  <c r="F196" i="1"/>
  <c r="H196" i="1" s="1"/>
  <c r="G196" i="1"/>
  <c r="I196" i="1" s="1"/>
  <c r="F197" i="1"/>
  <c r="G197" i="1"/>
  <c r="F198" i="1"/>
  <c r="G198" i="1"/>
  <c r="F199" i="1"/>
  <c r="G199" i="1"/>
  <c r="F200" i="1"/>
  <c r="H200" i="1" s="1"/>
  <c r="G200" i="1"/>
  <c r="I200" i="1" s="1"/>
  <c r="F201" i="1"/>
  <c r="G201" i="1"/>
  <c r="F202" i="1"/>
  <c r="G202" i="1"/>
  <c r="F203" i="1"/>
  <c r="G203" i="1"/>
  <c r="F204" i="1"/>
  <c r="H204" i="1" s="1"/>
  <c r="G204" i="1"/>
  <c r="I204" i="1" s="1"/>
  <c r="F205" i="1"/>
  <c r="G205" i="1"/>
  <c r="F206" i="1"/>
  <c r="G206" i="1"/>
  <c r="F207" i="1"/>
  <c r="G207" i="1"/>
  <c r="F208" i="1"/>
  <c r="H208" i="1" s="1"/>
  <c r="G208" i="1"/>
  <c r="I208" i="1" s="1"/>
  <c r="F209" i="1"/>
  <c r="G209" i="1"/>
  <c r="F210" i="1"/>
  <c r="G210" i="1"/>
  <c r="F211" i="1"/>
  <c r="G211" i="1"/>
  <c r="F212" i="1"/>
  <c r="H212" i="1" s="1"/>
  <c r="G212" i="1"/>
  <c r="I212" i="1" s="1"/>
  <c r="F213" i="1"/>
  <c r="G213" i="1"/>
  <c r="F214" i="1"/>
  <c r="G214" i="1"/>
  <c r="F215" i="1"/>
  <c r="G215" i="1"/>
  <c r="F216" i="1"/>
  <c r="H216" i="1" s="1"/>
  <c r="G216" i="1"/>
  <c r="I216" i="1" s="1"/>
  <c r="F217" i="1"/>
  <c r="G217" i="1"/>
  <c r="F218" i="1"/>
  <c r="G218" i="1"/>
  <c r="F219" i="1"/>
  <c r="G219" i="1"/>
  <c r="F220" i="1"/>
  <c r="H220" i="1" s="1"/>
  <c r="G220" i="1"/>
  <c r="I220" i="1" s="1"/>
  <c r="F221" i="1"/>
  <c r="G221" i="1"/>
  <c r="F222" i="1"/>
  <c r="G222" i="1"/>
  <c r="F223" i="1"/>
  <c r="G223" i="1"/>
  <c r="F224" i="1"/>
  <c r="H224" i="1" s="1"/>
  <c r="G224" i="1"/>
  <c r="I224" i="1" s="1"/>
  <c r="F225" i="1"/>
  <c r="G225" i="1"/>
  <c r="F226" i="1"/>
  <c r="G226" i="1"/>
  <c r="F227" i="1"/>
  <c r="G227" i="1"/>
  <c r="F228" i="1"/>
  <c r="H228" i="1" s="1"/>
  <c r="G228" i="1"/>
  <c r="I228" i="1" s="1"/>
  <c r="F229" i="1"/>
  <c r="G229" i="1"/>
  <c r="F230" i="1"/>
  <c r="G230" i="1"/>
  <c r="F231" i="1"/>
  <c r="G231" i="1"/>
  <c r="F232" i="1"/>
  <c r="H232" i="1" s="1"/>
  <c r="G232" i="1"/>
  <c r="I232" i="1" s="1"/>
  <c r="F233" i="1"/>
  <c r="G233" i="1"/>
  <c r="F234" i="1"/>
  <c r="G234" i="1"/>
  <c r="F235" i="1"/>
  <c r="G235" i="1"/>
  <c r="I235" i="1" s="1"/>
  <c r="F236" i="1"/>
  <c r="H236" i="1" s="1"/>
  <c r="G236" i="1"/>
  <c r="I236" i="1" s="1"/>
  <c r="F237" i="1"/>
  <c r="G237" i="1"/>
  <c r="F238" i="1"/>
  <c r="G238" i="1"/>
  <c r="F239" i="1"/>
  <c r="G239" i="1"/>
  <c r="F240" i="1"/>
  <c r="H240" i="1" s="1"/>
  <c r="G240" i="1"/>
  <c r="I240" i="1" s="1"/>
  <c r="F241" i="1"/>
  <c r="G241" i="1"/>
  <c r="F242" i="1"/>
  <c r="G242" i="1"/>
  <c r="F243" i="1"/>
  <c r="G243" i="1"/>
  <c r="F244" i="1"/>
  <c r="H244" i="1" s="1"/>
  <c r="G244" i="1"/>
  <c r="I244" i="1" s="1"/>
  <c r="F245" i="1"/>
  <c r="G245" i="1"/>
  <c r="F246" i="1"/>
  <c r="G246" i="1"/>
  <c r="F247" i="1"/>
  <c r="G247" i="1"/>
  <c r="F248" i="1"/>
  <c r="H248" i="1" s="1"/>
  <c r="G248" i="1"/>
  <c r="I248" i="1" s="1"/>
  <c r="F249" i="1"/>
  <c r="G249" i="1"/>
  <c r="F250" i="1"/>
  <c r="G250" i="1"/>
  <c r="F251" i="1"/>
  <c r="G251" i="1"/>
  <c r="F252" i="1"/>
  <c r="H252" i="1" s="1"/>
  <c r="G252" i="1"/>
  <c r="I252" i="1" s="1"/>
  <c r="F253" i="1"/>
  <c r="G253" i="1"/>
  <c r="F254" i="1"/>
  <c r="G254" i="1"/>
  <c r="F255" i="1"/>
  <c r="G255" i="1"/>
  <c r="F256" i="1"/>
  <c r="H256" i="1" s="1"/>
  <c r="G256" i="1"/>
  <c r="I256" i="1" s="1"/>
  <c r="F257" i="1"/>
  <c r="G257" i="1"/>
  <c r="F258" i="1"/>
  <c r="G258" i="1"/>
  <c r="F259" i="1"/>
  <c r="G259" i="1"/>
  <c r="F260" i="1"/>
  <c r="H260" i="1" s="1"/>
  <c r="G260" i="1"/>
  <c r="I260" i="1" s="1"/>
  <c r="F261" i="1"/>
  <c r="G261" i="1"/>
  <c r="F262" i="1"/>
  <c r="G262" i="1"/>
  <c r="F263" i="1"/>
  <c r="G263" i="1"/>
  <c r="F264" i="1"/>
  <c r="H264" i="1" s="1"/>
  <c r="G264" i="1"/>
  <c r="I264" i="1" s="1"/>
  <c r="F265" i="1"/>
  <c r="G265" i="1"/>
  <c r="F266" i="1"/>
  <c r="G266" i="1"/>
  <c r="F267" i="1"/>
  <c r="G267" i="1"/>
  <c r="F268" i="1"/>
  <c r="H268" i="1" s="1"/>
  <c r="G268" i="1"/>
  <c r="I268" i="1" s="1"/>
  <c r="F269" i="1"/>
  <c r="G269" i="1"/>
  <c r="F270" i="1"/>
  <c r="G270" i="1"/>
  <c r="F271" i="1"/>
  <c r="G271" i="1"/>
  <c r="F272" i="1"/>
  <c r="H272" i="1" s="1"/>
  <c r="G272" i="1"/>
  <c r="I272" i="1" s="1"/>
  <c r="F273" i="1"/>
  <c r="G273" i="1"/>
  <c r="F274" i="1"/>
  <c r="G274" i="1"/>
  <c r="F275" i="1"/>
  <c r="G275" i="1"/>
  <c r="F276" i="1"/>
  <c r="H276" i="1" s="1"/>
  <c r="G276" i="1"/>
  <c r="I276" i="1" s="1"/>
  <c r="F277" i="1"/>
  <c r="G277" i="1"/>
  <c r="F278" i="1"/>
  <c r="G278" i="1"/>
  <c r="F279" i="1"/>
  <c r="G279" i="1"/>
  <c r="F280" i="1"/>
  <c r="H280" i="1" s="1"/>
  <c r="G280" i="1"/>
  <c r="I280" i="1" s="1"/>
  <c r="F281" i="1"/>
  <c r="G281" i="1"/>
  <c r="F282" i="1"/>
  <c r="G282" i="1"/>
  <c r="F283" i="1"/>
  <c r="G283" i="1"/>
  <c r="F284" i="1"/>
  <c r="H284" i="1" s="1"/>
  <c r="G284" i="1"/>
  <c r="I284" i="1" s="1"/>
  <c r="F285" i="1"/>
  <c r="G285" i="1"/>
  <c r="F286" i="1"/>
  <c r="G286" i="1"/>
  <c r="F287" i="1"/>
  <c r="G287" i="1"/>
  <c r="F288" i="1"/>
  <c r="H288" i="1" s="1"/>
  <c r="G288" i="1"/>
  <c r="I288" i="1" s="1"/>
  <c r="F289" i="1"/>
  <c r="G289" i="1"/>
  <c r="F290" i="1"/>
  <c r="G290" i="1"/>
  <c r="F291" i="1"/>
  <c r="G291" i="1"/>
  <c r="F292" i="1"/>
  <c r="H292" i="1" s="1"/>
  <c r="G292" i="1"/>
  <c r="I292" i="1" s="1"/>
  <c r="F293" i="1"/>
  <c r="G293" i="1"/>
  <c r="F294" i="1"/>
  <c r="G294" i="1"/>
  <c r="F295" i="1"/>
  <c r="G295" i="1"/>
  <c r="F296" i="1"/>
  <c r="H296" i="1" s="1"/>
  <c r="G296" i="1"/>
  <c r="I296" i="1" s="1"/>
  <c r="F297" i="1"/>
  <c r="G297" i="1"/>
  <c r="F298" i="1"/>
  <c r="G298" i="1"/>
  <c r="F299" i="1"/>
  <c r="G299" i="1"/>
  <c r="F300" i="1"/>
  <c r="H300" i="1" s="1"/>
  <c r="G300" i="1"/>
  <c r="I300" i="1" s="1"/>
  <c r="F301" i="1"/>
  <c r="G301" i="1"/>
  <c r="F302" i="1"/>
  <c r="G302" i="1"/>
  <c r="F303" i="1"/>
  <c r="G303" i="1"/>
  <c r="F304" i="1"/>
  <c r="H304" i="1" s="1"/>
  <c r="G304" i="1"/>
  <c r="I304" i="1" s="1"/>
  <c r="F305" i="1"/>
  <c r="G305" i="1"/>
  <c r="F306" i="1"/>
  <c r="G306" i="1"/>
  <c r="F307" i="1"/>
  <c r="G307" i="1"/>
  <c r="F308" i="1"/>
  <c r="H308" i="1" s="1"/>
  <c r="G308" i="1"/>
  <c r="I308" i="1" s="1"/>
  <c r="F309" i="1"/>
  <c r="G309" i="1"/>
  <c r="F310" i="1"/>
  <c r="G310" i="1"/>
  <c r="F311" i="1"/>
  <c r="G311" i="1"/>
  <c r="F312" i="1"/>
  <c r="H312" i="1" s="1"/>
  <c r="G312" i="1"/>
  <c r="I312" i="1" s="1"/>
  <c r="F313" i="1"/>
  <c r="G313" i="1"/>
  <c r="F314" i="1"/>
  <c r="G314" i="1"/>
  <c r="F315" i="1"/>
  <c r="G315" i="1"/>
  <c r="F316" i="1"/>
  <c r="H316" i="1" s="1"/>
  <c r="G316" i="1"/>
  <c r="I316" i="1" s="1"/>
  <c r="F317" i="1"/>
  <c r="G317" i="1"/>
  <c r="F318" i="1"/>
  <c r="G318" i="1"/>
  <c r="F319" i="1"/>
  <c r="G319" i="1"/>
  <c r="F320" i="1"/>
  <c r="H320" i="1" s="1"/>
  <c r="G320" i="1"/>
  <c r="I320" i="1" s="1"/>
  <c r="F321" i="1"/>
  <c r="G321" i="1"/>
  <c r="F322" i="1"/>
  <c r="G322" i="1"/>
  <c r="F323" i="1"/>
  <c r="G323" i="1"/>
  <c r="F324" i="1"/>
  <c r="H324" i="1" s="1"/>
  <c r="G324" i="1"/>
  <c r="I324" i="1" s="1"/>
  <c r="F325" i="1"/>
  <c r="G325" i="1"/>
  <c r="F326" i="1"/>
  <c r="G326" i="1"/>
  <c r="F327" i="1"/>
  <c r="G327" i="1"/>
  <c r="F328" i="1"/>
  <c r="H328" i="1" s="1"/>
  <c r="G328" i="1"/>
  <c r="I328" i="1" s="1"/>
  <c r="F329" i="1"/>
  <c r="G329" i="1"/>
  <c r="F330" i="1"/>
  <c r="G330" i="1"/>
  <c r="F331" i="1"/>
  <c r="G331" i="1"/>
  <c r="F332" i="1"/>
  <c r="H332" i="1" s="1"/>
  <c r="G332" i="1"/>
  <c r="I332" i="1" s="1"/>
  <c r="F333" i="1"/>
  <c r="G333" i="1"/>
  <c r="F334" i="1"/>
  <c r="G334" i="1"/>
  <c r="F335" i="1"/>
  <c r="G335" i="1"/>
  <c r="F336" i="1"/>
  <c r="H336" i="1" s="1"/>
  <c r="G336" i="1"/>
  <c r="I336" i="1" s="1"/>
  <c r="F337" i="1"/>
  <c r="G337" i="1"/>
  <c r="F338" i="1"/>
  <c r="G338" i="1"/>
  <c r="F339" i="1"/>
  <c r="G339" i="1"/>
  <c r="F340" i="1"/>
  <c r="H340" i="1" s="1"/>
  <c r="G340" i="1"/>
  <c r="I340" i="1" s="1"/>
  <c r="F341" i="1"/>
  <c r="G341" i="1"/>
  <c r="F342" i="1"/>
  <c r="G342" i="1"/>
  <c r="F343" i="1"/>
  <c r="G343" i="1"/>
  <c r="F344" i="1"/>
  <c r="H344" i="1" s="1"/>
  <c r="G344" i="1"/>
  <c r="I344" i="1" s="1"/>
  <c r="F345" i="1"/>
  <c r="G345" i="1"/>
  <c r="F346" i="1"/>
  <c r="G346" i="1"/>
  <c r="F347" i="1"/>
  <c r="G347" i="1"/>
  <c r="F348" i="1"/>
  <c r="H348" i="1" s="1"/>
  <c r="G348" i="1"/>
  <c r="I348" i="1" s="1"/>
  <c r="F349" i="1"/>
  <c r="G349" i="1"/>
  <c r="F350" i="1"/>
  <c r="G350" i="1"/>
  <c r="F351" i="1"/>
  <c r="G351" i="1"/>
  <c r="F352" i="1"/>
  <c r="H352" i="1" s="1"/>
  <c r="G352" i="1"/>
  <c r="I352" i="1" s="1"/>
  <c r="F353" i="1"/>
  <c r="G353" i="1"/>
  <c r="F354" i="1"/>
  <c r="G354" i="1"/>
  <c r="F355" i="1"/>
  <c r="G355" i="1"/>
  <c r="F356" i="1"/>
  <c r="H356" i="1" s="1"/>
  <c r="G356" i="1"/>
  <c r="I356" i="1" s="1"/>
  <c r="F357" i="1"/>
  <c r="G357" i="1"/>
  <c r="F358" i="1"/>
  <c r="G358" i="1"/>
  <c r="F359" i="1"/>
  <c r="G359" i="1"/>
  <c r="F360" i="1"/>
  <c r="H360" i="1" s="1"/>
  <c r="G360" i="1"/>
  <c r="I360" i="1" s="1"/>
  <c r="F361" i="1"/>
  <c r="G361" i="1"/>
  <c r="F362" i="1"/>
  <c r="G362" i="1"/>
  <c r="F363" i="1"/>
  <c r="G363" i="1"/>
  <c r="F364" i="1"/>
  <c r="H364" i="1" s="1"/>
  <c r="G364" i="1"/>
  <c r="I364" i="1" s="1"/>
  <c r="F365" i="1"/>
  <c r="G365" i="1"/>
  <c r="F366" i="1"/>
  <c r="G366" i="1"/>
  <c r="F367" i="1"/>
  <c r="G367" i="1"/>
  <c r="F368" i="1"/>
  <c r="H368" i="1" s="1"/>
  <c r="G368" i="1"/>
  <c r="I368" i="1" s="1"/>
  <c r="F369" i="1"/>
  <c r="G369" i="1"/>
  <c r="F370" i="1"/>
  <c r="G370" i="1"/>
  <c r="F371" i="1"/>
  <c r="G371" i="1"/>
  <c r="F372" i="1"/>
  <c r="H372" i="1" s="1"/>
  <c r="G372" i="1"/>
  <c r="I372" i="1" s="1"/>
  <c r="F373" i="1"/>
  <c r="G373" i="1"/>
  <c r="F374" i="1"/>
  <c r="G374" i="1"/>
  <c r="F375" i="1"/>
  <c r="G375" i="1"/>
  <c r="F376" i="1"/>
  <c r="H376" i="1" s="1"/>
  <c r="G376" i="1"/>
  <c r="I376" i="1" s="1"/>
  <c r="F377" i="1"/>
  <c r="G377" i="1"/>
  <c r="F378" i="1"/>
  <c r="G378" i="1"/>
  <c r="F379" i="1"/>
  <c r="G379" i="1"/>
  <c r="F380" i="1"/>
  <c r="H380" i="1" s="1"/>
  <c r="G380" i="1"/>
  <c r="I380" i="1" s="1"/>
  <c r="F381" i="1"/>
  <c r="G381" i="1"/>
  <c r="F382" i="1"/>
  <c r="G382" i="1"/>
  <c r="F383" i="1"/>
  <c r="G383" i="1"/>
  <c r="F384" i="1"/>
  <c r="H384" i="1" s="1"/>
  <c r="G384" i="1"/>
  <c r="I384" i="1" s="1"/>
  <c r="F385" i="1"/>
  <c r="G385" i="1"/>
  <c r="F386" i="1"/>
  <c r="G386" i="1"/>
  <c r="F387" i="1"/>
  <c r="G387" i="1"/>
  <c r="F388" i="1"/>
  <c r="H388" i="1" s="1"/>
  <c r="G388" i="1"/>
  <c r="I388" i="1" s="1"/>
  <c r="F389" i="1"/>
  <c r="G389" i="1"/>
  <c r="F390" i="1"/>
  <c r="G390" i="1"/>
  <c r="F391" i="1"/>
  <c r="G391" i="1"/>
  <c r="F392" i="1"/>
  <c r="H392" i="1" s="1"/>
  <c r="G392" i="1"/>
  <c r="I392" i="1" s="1"/>
  <c r="F393" i="1"/>
  <c r="G393" i="1"/>
  <c r="F394" i="1"/>
  <c r="G394" i="1"/>
  <c r="F395" i="1"/>
  <c r="G395" i="1"/>
  <c r="F396" i="1"/>
  <c r="H396" i="1" s="1"/>
  <c r="G396" i="1"/>
  <c r="I396" i="1" s="1"/>
  <c r="F397" i="1"/>
  <c r="G397" i="1"/>
  <c r="F398" i="1"/>
  <c r="G398" i="1"/>
  <c r="F399" i="1"/>
  <c r="G399" i="1"/>
  <c r="F400" i="1"/>
  <c r="H400" i="1" s="1"/>
  <c r="G400" i="1"/>
  <c r="I400" i="1" s="1"/>
  <c r="F401" i="1"/>
  <c r="G401" i="1"/>
  <c r="F402" i="1"/>
  <c r="G402" i="1"/>
  <c r="F403" i="1"/>
  <c r="G403" i="1"/>
  <c r="F404" i="1"/>
  <c r="H404" i="1" s="1"/>
  <c r="G404" i="1"/>
  <c r="I404" i="1" s="1"/>
  <c r="F405" i="1"/>
  <c r="G405" i="1"/>
  <c r="F406" i="1"/>
  <c r="G406" i="1"/>
  <c r="F407" i="1"/>
  <c r="G407" i="1"/>
  <c r="F408" i="1"/>
  <c r="H408" i="1" s="1"/>
  <c r="G408" i="1"/>
  <c r="I408" i="1" s="1"/>
  <c r="F409" i="1"/>
  <c r="G409" i="1"/>
  <c r="F410" i="1"/>
  <c r="G410" i="1"/>
  <c r="F411" i="1"/>
  <c r="G411" i="1"/>
  <c r="F412" i="1"/>
  <c r="H412" i="1" s="1"/>
  <c r="G412" i="1"/>
  <c r="I412" i="1" s="1"/>
  <c r="F413" i="1"/>
  <c r="G413" i="1"/>
  <c r="F414" i="1"/>
  <c r="G414" i="1"/>
  <c r="F415" i="1"/>
  <c r="G415" i="1"/>
  <c r="F416" i="1"/>
  <c r="H416" i="1" s="1"/>
  <c r="G416" i="1"/>
  <c r="I416" i="1" s="1"/>
  <c r="F417" i="1"/>
  <c r="G417" i="1"/>
  <c r="F418" i="1"/>
  <c r="G418" i="1"/>
  <c r="F419" i="1"/>
  <c r="G419" i="1"/>
  <c r="F420" i="1"/>
  <c r="H420" i="1" s="1"/>
  <c r="G420" i="1"/>
  <c r="I420" i="1" s="1"/>
  <c r="F421" i="1"/>
  <c r="G421" i="1"/>
  <c r="F422" i="1"/>
  <c r="G422" i="1"/>
  <c r="F423" i="1"/>
  <c r="G423" i="1"/>
  <c r="F424" i="1"/>
  <c r="H424" i="1" s="1"/>
  <c r="G424" i="1"/>
  <c r="I424" i="1" s="1"/>
  <c r="F425" i="1"/>
  <c r="G425" i="1"/>
  <c r="F426" i="1"/>
  <c r="G426" i="1"/>
  <c r="F427" i="1"/>
  <c r="G427" i="1"/>
  <c r="F428" i="1"/>
  <c r="H428" i="1" s="1"/>
  <c r="G428" i="1"/>
  <c r="I428" i="1" s="1"/>
  <c r="F429" i="1"/>
  <c r="G429" i="1"/>
  <c r="F430" i="1"/>
  <c r="G430" i="1"/>
  <c r="F431" i="1"/>
  <c r="G431" i="1"/>
  <c r="F432" i="1"/>
  <c r="H432" i="1" s="1"/>
  <c r="G432" i="1"/>
  <c r="I432" i="1" s="1"/>
  <c r="F433" i="1"/>
  <c r="G433" i="1"/>
  <c r="F434" i="1"/>
  <c r="G434" i="1"/>
  <c r="F435" i="1"/>
  <c r="G435" i="1"/>
  <c r="F436" i="1"/>
  <c r="H436" i="1" s="1"/>
  <c r="G436" i="1"/>
  <c r="I436" i="1" s="1"/>
  <c r="F437" i="1"/>
  <c r="G437" i="1"/>
  <c r="F438" i="1"/>
  <c r="G438" i="1"/>
  <c r="F439" i="1"/>
  <c r="G439" i="1"/>
  <c r="F440" i="1"/>
  <c r="H440" i="1" s="1"/>
  <c r="G440" i="1"/>
  <c r="I440" i="1" s="1"/>
  <c r="F441" i="1"/>
  <c r="G441" i="1"/>
  <c r="F442" i="1"/>
  <c r="G442" i="1"/>
  <c r="F443" i="1"/>
  <c r="G443" i="1"/>
  <c r="F444" i="1"/>
  <c r="H444" i="1" s="1"/>
  <c r="G444" i="1"/>
  <c r="I444" i="1" s="1"/>
  <c r="F445" i="1"/>
  <c r="G445" i="1"/>
  <c r="F446" i="1"/>
  <c r="G446" i="1"/>
  <c r="F447" i="1"/>
  <c r="G447" i="1"/>
  <c r="F448" i="1"/>
  <c r="H448" i="1" s="1"/>
  <c r="G448" i="1"/>
  <c r="I448" i="1" s="1"/>
  <c r="F449" i="1"/>
  <c r="G449" i="1"/>
  <c r="F450" i="1"/>
  <c r="G450" i="1"/>
  <c r="F451" i="1"/>
  <c r="G451" i="1"/>
  <c r="F452" i="1"/>
  <c r="H452" i="1" s="1"/>
  <c r="G452" i="1"/>
  <c r="I452" i="1" s="1"/>
  <c r="F453" i="1"/>
  <c r="G453" i="1"/>
  <c r="F454" i="1"/>
  <c r="G454" i="1"/>
  <c r="F455" i="1"/>
  <c r="G455" i="1"/>
  <c r="F456" i="1"/>
  <c r="H456" i="1" s="1"/>
  <c r="G456" i="1"/>
  <c r="I456" i="1" s="1"/>
  <c r="F457" i="1"/>
  <c r="G457" i="1"/>
  <c r="F458" i="1"/>
  <c r="G458" i="1"/>
  <c r="F459" i="1"/>
  <c r="G459" i="1"/>
  <c r="F460" i="1"/>
  <c r="H460" i="1" s="1"/>
  <c r="G460" i="1"/>
  <c r="I460" i="1" s="1"/>
  <c r="F461" i="1"/>
  <c r="G461" i="1"/>
  <c r="F462" i="1"/>
  <c r="G462" i="1"/>
  <c r="F463" i="1"/>
  <c r="G463" i="1"/>
  <c r="F464" i="1"/>
  <c r="H464" i="1" s="1"/>
  <c r="G464" i="1"/>
  <c r="I464" i="1" s="1"/>
  <c r="F465" i="1"/>
  <c r="G465" i="1"/>
  <c r="F466" i="1"/>
  <c r="G466" i="1"/>
  <c r="F467" i="1"/>
  <c r="G467" i="1"/>
  <c r="F468" i="1"/>
  <c r="H468" i="1" s="1"/>
  <c r="G468" i="1"/>
  <c r="I468" i="1" s="1"/>
  <c r="F469" i="1"/>
  <c r="G469" i="1"/>
  <c r="F470" i="1"/>
  <c r="G470" i="1"/>
  <c r="F471" i="1"/>
  <c r="G471" i="1"/>
  <c r="F472" i="1"/>
  <c r="H472" i="1" s="1"/>
  <c r="G472" i="1"/>
  <c r="I472" i="1" s="1"/>
  <c r="F473" i="1"/>
  <c r="G473" i="1"/>
  <c r="F474" i="1"/>
  <c r="G474" i="1"/>
  <c r="F475" i="1"/>
  <c r="G475" i="1"/>
  <c r="F476" i="1"/>
  <c r="H476" i="1" s="1"/>
  <c r="G476" i="1"/>
  <c r="I476" i="1" s="1"/>
  <c r="F477" i="1"/>
  <c r="G477" i="1"/>
  <c r="F478" i="1"/>
  <c r="G478" i="1"/>
  <c r="F479" i="1"/>
  <c r="G479" i="1"/>
  <c r="F480" i="1"/>
  <c r="H480" i="1" s="1"/>
  <c r="G480" i="1"/>
  <c r="I480" i="1" s="1"/>
  <c r="F481" i="1"/>
  <c r="G481" i="1"/>
  <c r="F482" i="1"/>
  <c r="G482" i="1"/>
  <c r="F483" i="1"/>
  <c r="G483" i="1"/>
  <c r="F484" i="1"/>
  <c r="H484" i="1" s="1"/>
  <c r="G484" i="1"/>
  <c r="I484" i="1" s="1"/>
  <c r="F485" i="1"/>
  <c r="G485" i="1"/>
  <c r="F486" i="1"/>
  <c r="G486" i="1"/>
  <c r="F487" i="1"/>
  <c r="G487" i="1"/>
  <c r="F488" i="1"/>
  <c r="H488" i="1" s="1"/>
  <c r="G488" i="1"/>
  <c r="I488" i="1" s="1"/>
  <c r="F489" i="1"/>
  <c r="G489" i="1"/>
  <c r="F490" i="1"/>
  <c r="G490" i="1"/>
  <c r="F491" i="1"/>
  <c r="G491" i="1"/>
  <c r="F492" i="1"/>
  <c r="H492" i="1" s="1"/>
  <c r="G492" i="1"/>
  <c r="I492" i="1" s="1"/>
  <c r="F493" i="1"/>
  <c r="G493" i="1"/>
  <c r="F494" i="1"/>
  <c r="G494" i="1"/>
  <c r="F495" i="1"/>
  <c r="G495" i="1"/>
  <c r="F496" i="1"/>
  <c r="H496" i="1" s="1"/>
  <c r="G496" i="1"/>
  <c r="I496" i="1" s="1"/>
  <c r="F497" i="1"/>
  <c r="G497" i="1"/>
  <c r="F498" i="1"/>
  <c r="G498" i="1"/>
  <c r="F499" i="1"/>
  <c r="G499" i="1"/>
  <c r="F500" i="1"/>
  <c r="H500" i="1" s="1"/>
  <c r="G500" i="1"/>
  <c r="I500" i="1" s="1"/>
  <c r="F501" i="1"/>
  <c r="G501" i="1"/>
  <c r="F502" i="1"/>
  <c r="G502" i="1"/>
  <c r="F503" i="1"/>
  <c r="G503" i="1"/>
  <c r="F504" i="1"/>
  <c r="H504" i="1" s="1"/>
  <c r="G504" i="1"/>
  <c r="I504" i="1" s="1"/>
  <c r="F505" i="1"/>
  <c r="G505" i="1"/>
  <c r="F506" i="1"/>
  <c r="G506" i="1"/>
  <c r="F507" i="1"/>
  <c r="G507" i="1"/>
  <c r="F508" i="1"/>
  <c r="H508" i="1" s="1"/>
  <c r="G508" i="1"/>
  <c r="I508" i="1" s="1"/>
  <c r="F509" i="1"/>
  <c r="G509" i="1"/>
  <c r="F510" i="1"/>
  <c r="G510" i="1"/>
  <c r="F511" i="1"/>
  <c r="G511" i="1"/>
  <c r="F512" i="1"/>
  <c r="H512" i="1" s="1"/>
  <c r="G512" i="1"/>
  <c r="I512" i="1" s="1"/>
  <c r="F513" i="1"/>
  <c r="H513" i="1" s="1"/>
  <c r="G513" i="1"/>
  <c r="F514" i="1"/>
  <c r="G514" i="1"/>
  <c r="F515" i="1"/>
  <c r="G515" i="1"/>
  <c r="F516" i="1"/>
  <c r="G516" i="1"/>
  <c r="I516" i="1" s="1"/>
  <c r="F517" i="1"/>
  <c r="H517" i="1" s="1"/>
  <c r="G517" i="1"/>
  <c r="F518" i="1"/>
  <c r="G518" i="1"/>
  <c r="F519" i="1"/>
  <c r="G519" i="1"/>
  <c r="F520" i="1"/>
  <c r="G520" i="1"/>
  <c r="I520" i="1" s="1"/>
  <c r="F521" i="1"/>
  <c r="H521" i="1" s="1"/>
  <c r="G521" i="1"/>
  <c r="F522" i="1"/>
  <c r="G522" i="1"/>
  <c r="F523" i="1"/>
  <c r="G523" i="1"/>
  <c r="F524" i="1"/>
  <c r="G524" i="1"/>
  <c r="I524" i="1" s="1"/>
  <c r="F525" i="1"/>
  <c r="H525" i="1" s="1"/>
  <c r="G525" i="1"/>
  <c r="F526" i="1"/>
  <c r="G526" i="1"/>
  <c r="F527" i="1"/>
  <c r="G527" i="1"/>
  <c r="I527" i="1" s="1"/>
  <c r="F528" i="1"/>
  <c r="G528" i="1"/>
  <c r="I528" i="1" s="1"/>
  <c r="F529" i="1"/>
  <c r="H529" i="1" s="1"/>
  <c r="G529" i="1"/>
  <c r="F530" i="1"/>
  <c r="G530" i="1"/>
  <c r="F531" i="1"/>
  <c r="G531" i="1"/>
  <c r="I531" i="1" s="1"/>
  <c r="F532" i="1"/>
  <c r="G532" i="1"/>
  <c r="F533" i="1"/>
  <c r="H533" i="1" s="1"/>
  <c r="G533" i="1"/>
  <c r="F534" i="1"/>
  <c r="G534" i="1"/>
  <c r="F535" i="1"/>
  <c r="G535" i="1"/>
  <c r="I535" i="1" s="1"/>
  <c r="F536" i="1"/>
  <c r="G536" i="1"/>
  <c r="F537" i="1"/>
  <c r="H537" i="1" s="1"/>
  <c r="G537" i="1"/>
  <c r="F538" i="1"/>
  <c r="G538" i="1"/>
  <c r="F539" i="1"/>
  <c r="G539" i="1"/>
  <c r="I539" i="1" s="1"/>
  <c r="F540" i="1"/>
  <c r="G540" i="1"/>
  <c r="F541" i="1"/>
  <c r="H541" i="1" s="1"/>
  <c r="G541" i="1"/>
  <c r="F542" i="1"/>
  <c r="G542" i="1"/>
  <c r="F543" i="1"/>
  <c r="G543" i="1"/>
  <c r="I543" i="1" s="1"/>
  <c r="F544" i="1"/>
  <c r="G544" i="1"/>
  <c r="F545" i="1"/>
  <c r="H545" i="1" s="1"/>
  <c r="G545" i="1"/>
  <c r="F546" i="1"/>
  <c r="G546" i="1"/>
  <c r="F547" i="1"/>
  <c r="G547" i="1"/>
  <c r="I547" i="1" s="1"/>
  <c r="F548" i="1"/>
  <c r="G548" i="1"/>
  <c r="F549" i="1"/>
  <c r="H549" i="1" s="1"/>
  <c r="G549" i="1"/>
  <c r="F550" i="1"/>
  <c r="G550" i="1"/>
  <c r="F551" i="1"/>
  <c r="G551" i="1"/>
  <c r="I551" i="1" s="1"/>
  <c r="F552" i="1"/>
  <c r="G552" i="1"/>
  <c r="F553" i="1"/>
  <c r="H553" i="1" s="1"/>
  <c r="G553" i="1"/>
  <c r="F554" i="1"/>
  <c r="G554" i="1"/>
  <c r="F555" i="1"/>
  <c r="G555" i="1"/>
  <c r="I555" i="1" s="1"/>
  <c r="F556" i="1"/>
  <c r="G556" i="1"/>
  <c r="F557" i="1"/>
  <c r="H557" i="1" s="1"/>
  <c r="G557" i="1"/>
  <c r="F558" i="1"/>
  <c r="G558" i="1"/>
  <c r="F559" i="1"/>
  <c r="G559" i="1"/>
  <c r="I559" i="1" s="1"/>
  <c r="F560" i="1"/>
  <c r="G560" i="1"/>
  <c r="F561" i="1"/>
  <c r="H561" i="1" s="1"/>
  <c r="G561" i="1"/>
  <c r="F562" i="1"/>
  <c r="G562" i="1"/>
  <c r="F563" i="1"/>
  <c r="G563" i="1"/>
  <c r="I563" i="1" s="1"/>
  <c r="F564" i="1"/>
  <c r="G564" i="1"/>
  <c r="I564" i="1" s="1"/>
  <c r="F565" i="1"/>
  <c r="H565" i="1" s="1"/>
  <c r="G565" i="1"/>
  <c r="F566" i="1"/>
  <c r="G566" i="1"/>
  <c r="F567" i="1"/>
  <c r="G567" i="1"/>
  <c r="I567" i="1" s="1"/>
  <c r="F568" i="1"/>
  <c r="G568" i="1"/>
  <c r="F569" i="1"/>
  <c r="H569" i="1" s="1"/>
  <c r="G569" i="1"/>
  <c r="F570" i="1"/>
  <c r="G570" i="1"/>
  <c r="F571" i="1"/>
  <c r="G571" i="1"/>
  <c r="I571" i="1" s="1"/>
  <c r="F572" i="1"/>
  <c r="G572" i="1"/>
  <c r="F573" i="1"/>
  <c r="H573" i="1" s="1"/>
  <c r="G573" i="1"/>
  <c r="F574" i="1"/>
  <c r="G574" i="1"/>
  <c r="F575" i="1"/>
  <c r="G575" i="1"/>
  <c r="I575" i="1" s="1"/>
  <c r="F576" i="1"/>
  <c r="G576" i="1"/>
  <c r="F577" i="1"/>
  <c r="H577" i="1" s="1"/>
  <c r="G577" i="1"/>
  <c r="F578" i="1"/>
  <c r="G578" i="1"/>
  <c r="F579" i="1"/>
  <c r="G579" i="1"/>
  <c r="I579" i="1" s="1"/>
  <c r="F580" i="1"/>
  <c r="G580" i="1"/>
  <c r="F581" i="1"/>
  <c r="H581" i="1" s="1"/>
  <c r="G581" i="1"/>
  <c r="F582" i="1"/>
  <c r="G582" i="1"/>
  <c r="F583" i="1"/>
  <c r="G583" i="1"/>
  <c r="I583" i="1" s="1"/>
  <c r="F584" i="1"/>
  <c r="G584" i="1"/>
  <c r="F585" i="1"/>
  <c r="H585" i="1" s="1"/>
  <c r="G585" i="1"/>
  <c r="F586" i="1"/>
  <c r="G586" i="1"/>
  <c r="F587" i="1"/>
  <c r="G587" i="1"/>
  <c r="I587" i="1" s="1"/>
  <c r="F588" i="1"/>
  <c r="G588" i="1"/>
  <c r="F589" i="1"/>
  <c r="H589" i="1" s="1"/>
  <c r="G589" i="1"/>
  <c r="F590" i="1"/>
  <c r="G590" i="1"/>
  <c r="F591" i="1"/>
  <c r="G591" i="1"/>
  <c r="I591" i="1" s="1"/>
  <c r="F592" i="1"/>
  <c r="G592" i="1"/>
  <c r="F593" i="1"/>
  <c r="H593" i="1" s="1"/>
  <c r="G593" i="1"/>
  <c r="F594" i="1"/>
  <c r="G594" i="1"/>
  <c r="F595" i="1"/>
  <c r="G595" i="1"/>
  <c r="I595" i="1" s="1"/>
  <c r="F596" i="1"/>
  <c r="G596" i="1"/>
  <c r="F597" i="1"/>
  <c r="H597" i="1" s="1"/>
  <c r="G597" i="1"/>
  <c r="F598" i="1"/>
  <c r="G598" i="1"/>
  <c r="F599" i="1"/>
  <c r="G599" i="1"/>
  <c r="I599" i="1" s="1"/>
  <c r="F600" i="1"/>
  <c r="G600" i="1"/>
  <c r="F601" i="1"/>
  <c r="H601" i="1" s="1"/>
  <c r="G601" i="1"/>
  <c r="F602" i="1"/>
  <c r="G602" i="1"/>
  <c r="F603" i="1"/>
  <c r="G603" i="1"/>
  <c r="I603" i="1" s="1"/>
  <c r="F604" i="1"/>
  <c r="G604" i="1"/>
  <c r="F605" i="1"/>
  <c r="H605" i="1" s="1"/>
  <c r="G605" i="1"/>
  <c r="F606" i="1"/>
  <c r="G606" i="1"/>
  <c r="F607" i="1"/>
  <c r="G607" i="1"/>
  <c r="I607" i="1" s="1"/>
  <c r="F608" i="1"/>
  <c r="G608" i="1"/>
  <c r="F609" i="1"/>
  <c r="H609" i="1" s="1"/>
  <c r="G609" i="1"/>
  <c r="F610" i="1"/>
  <c r="G610" i="1"/>
  <c r="F611" i="1"/>
  <c r="G611" i="1"/>
  <c r="I611" i="1" s="1"/>
  <c r="F612" i="1"/>
  <c r="G612" i="1"/>
  <c r="F613" i="1"/>
  <c r="H613" i="1" s="1"/>
  <c r="G613" i="1"/>
  <c r="F614" i="1"/>
  <c r="G614" i="1"/>
  <c r="F615" i="1"/>
  <c r="G615" i="1"/>
  <c r="I615" i="1" s="1"/>
  <c r="F616" i="1"/>
  <c r="G616" i="1"/>
  <c r="F617" i="1"/>
  <c r="H617" i="1" s="1"/>
  <c r="G617" i="1"/>
  <c r="F618" i="1"/>
  <c r="G618" i="1"/>
  <c r="F619" i="1"/>
  <c r="G619" i="1"/>
  <c r="I619" i="1" s="1"/>
  <c r="F620" i="1"/>
  <c r="G620" i="1"/>
  <c r="F621" i="1"/>
  <c r="H621" i="1" s="1"/>
  <c r="G621" i="1"/>
  <c r="F622" i="1"/>
  <c r="G622" i="1"/>
  <c r="F623" i="1"/>
  <c r="G623" i="1"/>
  <c r="I623" i="1" s="1"/>
  <c r="F624" i="1"/>
  <c r="H624" i="1" s="1"/>
  <c r="G624" i="1"/>
  <c r="F625" i="1"/>
  <c r="H625" i="1" s="1"/>
  <c r="G625" i="1"/>
  <c r="F626" i="1"/>
  <c r="G626" i="1"/>
  <c r="F627" i="1"/>
  <c r="G627" i="1"/>
  <c r="I627" i="1" s="1"/>
  <c r="F628" i="1"/>
  <c r="G628" i="1"/>
  <c r="F629" i="1"/>
  <c r="H629" i="1" s="1"/>
  <c r="G629" i="1"/>
  <c r="F630" i="1"/>
  <c r="G630" i="1"/>
  <c r="F631" i="1"/>
  <c r="G631" i="1"/>
  <c r="I631" i="1" s="1"/>
  <c r="F632" i="1"/>
  <c r="G632" i="1"/>
  <c r="F633" i="1"/>
  <c r="H633" i="1" s="1"/>
  <c r="G633" i="1"/>
  <c r="F634" i="1"/>
  <c r="G634" i="1"/>
  <c r="F635" i="1"/>
  <c r="G635" i="1"/>
  <c r="I635" i="1" s="1"/>
  <c r="F636" i="1"/>
  <c r="G636" i="1"/>
  <c r="F637" i="1"/>
  <c r="H637" i="1" s="1"/>
  <c r="G637" i="1"/>
  <c r="F638" i="1"/>
  <c r="G638" i="1"/>
  <c r="F639" i="1"/>
  <c r="G639" i="1"/>
  <c r="I639" i="1" s="1"/>
  <c r="F640" i="1"/>
  <c r="G640" i="1"/>
  <c r="F641" i="1"/>
  <c r="H641" i="1" s="1"/>
  <c r="G641" i="1"/>
  <c r="F642" i="1"/>
  <c r="G642" i="1"/>
  <c r="F643" i="1"/>
  <c r="G643" i="1"/>
  <c r="I643" i="1" s="1"/>
  <c r="F644" i="1"/>
  <c r="G644" i="1"/>
  <c r="F645" i="1"/>
  <c r="H645" i="1" s="1"/>
  <c r="G645" i="1"/>
  <c r="F646" i="1"/>
  <c r="G646" i="1"/>
  <c r="F647" i="1"/>
  <c r="G647" i="1"/>
  <c r="I647" i="1" s="1"/>
  <c r="F648" i="1"/>
  <c r="G648" i="1"/>
  <c r="F649" i="1"/>
  <c r="H649" i="1" s="1"/>
  <c r="G649" i="1"/>
  <c r="F650" i="1"/>
  <c r="G650" i="1"/>
  <c r="F651" i="1"/>
  <c r="G651" i="1"/>
  <c r="I651" i="1" s="1"/>
  <c r="F652" i="1"/>
  <c r="G652" i="1"/>
  <c r="F653" i="1"/>
  <c r="H653" i="1" s="1"/>
  <c r="G653" i="1"/>
  <c r="F654" i="1"/>
  <c r="G654" i="1"/>
  <c r="F655" i="1"/>
  <c r="G655" i="1"/>
  <c r="I655" i="1" s="1"/>
  <c r="F656" i="1"/>
  <c r="G656" i="1"/>
  <c r="F657" i="1"/>
  <c r="H657" i="1" s="1"/>
  <c r="G657" i="1"/>
  <c r="F658" i="1"/>
  <c r="G658" i="1"/>
  <c r="F659" i="1"/>
  <c r="G659" i="1"/>
  <c r="I659" i="1" s="1"/>
  <c r="F660" i="1"/>
  <c r="G660" i="1"/>
  <c r="F661" i="1"/>
  <c r="H661" i="1" s="1"/>
  <c r="G661" i="1"/>
  <c r="F662" i="1"/>
  <c r="G662" i="1"/>
  <c r="F663" i="1"/>
  <c r="G663" i="1"/>
  <c r="I663" i="1" s="1"/>
  <c r="F664" i="1"/>
  <c r="G664" i="1"/>
  <c r="F665" i="1"/>
  <c r="H665" i="1" s="1"/>
  <c r="G665" i="1"/>
  <c r="F666" i="1"/>
  <c r="G666" i="1"/>
  <c r="F667" i="1"/>
  <c r="G667" i="1"/>
  <c r="I667" i="1" s="1"/>
  <c r="F668" i="1"/>
  <c r="G668" i="1"/>
  <c r="F669" i="1"/>
  <c r="H669" i="1" s="1"/>
  <c r="G669" i="1"/>
  <c r="F670" i="1"/>
  <c r="G670" i="1"/>
  <c r="F671" i="1"/>
  <c r="G671" i="1"/>
  <c r="I671" i="1" s="1"/>
  <c r="F672" i="1"/>
  <c r="G672" i="1"/>
  <c r="F673" i="1"/>
  <c r="H673" i="1" s="1"/>
  <c r="G673" i="1"/>
  <c r="F674" i="1"/>
  <c r="G674" i="1"/>
  <c r="F675" i="1"/>
  <c r="G675" i="1"/>
  <c r="I675" i="1" s="1"/>
  <c r="F676" i="1"/>
  <c r="G676" i="1"/>
  <c r="F677" i="1"/>
  <c r="H677" i="1" s="1"/>
  <c r="G677" i="1"/>
  <c r="F678" i="1"/>
  <c r="G678" i="1"/>
  <c r="F679" i="1"/>
  <c r="G679" i="1"/>
  <c r="I679" i="1" s="1"/>
  <c r="F680" i="1"/>
  <c r="G680" i="1"/>
  <c r="F681" i="1"/>
  <c r="H681" i="1" s="1"/>
  <c r="G681" i="1"/>
  <c r="F682" i="1"/>
  <c r="G682" i="1"/>
  <c r="F683" i="1"/>
  <c r="G683" i="1"/>
  <c r="I683" i="1" s="1"/>
  <c r="F684" i="1"/>
  <c r="G684" i="1"/>
  <c r="F685" i="1"/>
  <c r="H685" i="1" s="1"/>
  <c r="G685" i="1"/>
  <c r="F686" i="1"/>
  <c r="G686" i="1"/>
  <c r="F687" i="1"/>
  <c r="G687" i="1"/>
  <c r="I687" i="1" s="1"/>
  <c r="F688" i="1"/>
  <c r="H688" i="1" s="1"/>
  <c r="G688" i="1"/>
  <c r="F689" i="1"/>
  <c r="H689" i="1" s="1"/>
  <c r="G689" i="1"/>
  <c r="F690" i="1"/>
  <c r="G690" i="1"/>
  <c r="F691" i="1"/>
  <c r="G691" i="1"/>
  <c r="I691" i="1" s="1"/>
  <c r="F692" i="1"/>
  <c r="G692" i="1"/>
  <c r="I692" i="1" s="1"/>
  <c r="F693" i="1"/>
  <c r="H693" i="1" s="1"/>
  <c r="G693" i="1"/>
  <c r="F694" i="1"/>
  <c r="G694" i="1"/>
  <c r="F695" i="1"/>
  <c r="G695" i="1"/>
  <c r="I695" i="1" s="1"/>
  <c r="F696" i="1"/>
  <c r="G696" i="1"/>
  <c r="F697" i="1"/>
  <c r="H697" i="1" s="1"/>
  <c r="G697" i="1"/>
  <c r="F698" i="1"/>
  <c r="G698" i="1"/>
  <c r="F699" i="1"/>
  <c r="G699" i="1"/>
  <c r="I699" i="1" s="1"/>
  <c r="F700" i="1"/>
  <c r="G700" i="1"/>
  <c r="F701" i="1"/>
  <c r="H701" i="1" s="1"/>
  <c r="G701" i="1"/>
  <c r="F702" i="1"/>
  <c r="G702" i="1"/>
  <c r="F703" i="1"/>
  <c r="G703" i="1"/>
  <c r="I703" i="1" s="1"/>
  <c r="F704" i="1"/>
  <c r="G704" i="1"/>
  <c r="F705" i="1"/>
  <c r="H705" i="1" s="1"/>
  <c r="G705" i="1"/>
  <c r="F706" i="1"/>
  <c r="G706" i="1"/>
  <c r="F707" i="1"/>
  <c r="G707" i="1"/>
  <c r="I707" i="1" s="1"/>
  <c r="F708" i="1"/>
  <c r="G708" i="1"/>
  <c r="F709" i="1"/>
  <c r="H709" i="1" s="1"/>
  <c r="G709" i="1"/>
  <c r="F710" i="1"/>
  <c r="G710" i="1"/>
  <c r="F711" i="1"/>
  <c r="G711" i="1"/>
  <c r="I711" i="1" s="1"/>
  <c r="F712" i="1"/>
  <c r="G712" i="1"/>
  <c r="F713" i="1"/>
  <c r="H713" i="1" s="1"/>
  <c r="G713" i="1"/>
  <c r="F714" i="1"/>
  <c r="G714" i="1"/>
  <c r="F715" i="1"/>
  <c r="G715" i="1"/>
  <c r="I715" i="1" s="1"/>
  <c r="F716" i="1"/>
  <c r="G716" i="1"/>
  <c r="F717" i="1"/>
  <c r="H717" i="1" s="1"/>
  <c r="G717" i="1"/>
  <c r="F718" i="1"/>
  <c r="G718" i="1"/>
  <c r="F719" i="1"/>
  <c r="G719" i="1"/>
  <c r="I719" i="1" s="1"/>
  <c r="F720" i="1"/>
  <c r="G720" i="1"/>
  <c r="F721" i="1"/>
  <c r="H721" i="1" s="1"/>
  <c r="G721" i="1"/>
  <c r="F722" i="1"/>
  <c r="G722" i="1"/>
  <c r="F723" i="1"/>
  <c r="G723" i="1"/>
  <c r="I723" i="1" s="1"/>
  <c r="F724" i="1"/>
  <c r="G724" i="1"/>
  <c r="F725" i="1"/>
  <c r="H725" i="1" s="1"/>
  <c r="G725" i="1"/>
  <c r="F726" i="1"/>
  <c r="G726" i="1"/>
  <c r="F727" i="1"/>
  <c r="G727" i="1"/>
  <c r="I727" i="1" s="1"/>
  <c r="F728" i="1"/>
  <c r="G728" i="1"/>
  <c r="F729" i="1"/>
  <c r="H729" i="1" s="1"/>
  <c r="G729" i="1"/>
  <c r="F730" i="1"/>
  <c r="G730" i="1"/>
  <c r="F731" i="1"/>
  <c r="G731" i="1"/>
  <c r="I731" i="1" s="1"/>
  <c r="F732" i="1"/>
  <c r="G732" i="1"/>
  <c r="F733" i="1"/>
  <c r="H733" i="1" s="1"/>
  <c r="G733" i="1"/>
  <c r="F734" i="1"/>
  <c r="G734" i="1"/>
  <c r="F735" i="1"/>
  <c r="G735" i="1"/>
  <c r="I735" i="1" s="1"/>
  <c r="F736" i="1"/>
  <c r="G736" i="1"/>
  <c r="G6" i="1"/>
  <c r="I6" i="1" s="1"/>
  <c r="F6" i="1"/>
  <c r="H6" i="1" s="1"/>
  <c r="E56" i="1"/>
  <c r="K56" i="1" s="1"/>
  <c r="M56" i="1" s="1"/>
  <c r="E57" i="1"/>
  <c r="K57" i="1" s="1"/>
  <c r="M57" i="1" s="1"/>
  <c r="E58" i="1"/>
  <c r="K58" i="1" s="1"/>
  <c r="M58" i="1" s="1"/>
  <c r="E59" i="1"/>
  <c r="K59" i="1" s="1"/>
  <c r="M59" i="1" s="1"/>
  <c r="E60" i="1"/>
  <c r="K60" i="1" s="1"/>
  <c r="M60" i="1" s="1"/>
  <c r="E61" i="1"/>
  <c r="K61" i="1" s="1"/>
  <c r="M61" i="1" s="1"/>
  <c r="E62" i="1"/>
  <c r="K62" i="1" s="1"/>
  <c r="M62" i="1" s="1"/>
  <c r="E63" i="1"/>
  <c r="K63" i="1" s="1"/>
  <c r="M63" i="1" s="1"/>
  <c r="E64" i="1"/>
  <c r="K64" i="1" s="1"/>
  <c r="M64" i="1" s="1"/>
  <c r="E65" i="1"/>
  <c r="K65" i="1" s="1"/>
  <c r="M65" i="1" s="1"/>
  <c r="E66" i="1"/>
  <c r="K66" i="1" s="1"/>
  <c r="M66" i="1" s="1"/>
  <c r="E67" i="1"/>
  <c r="K67" i="1" s="1"/>
  <c r="M67" i="1" s="1"/>
  <c r="E68" i="1"/>
  <c r="K68" i="1" s="1"/>
  <c r="M68" i="1" s="1"/>
  <c r="E69" i="1"/>
  <c r="K69" i="1" s="1"/>
  <c r="M69" i="1" s="1"/>
  <c r="E70" i="1"/>
  <c r="K70" i="1" s="1"/>
  <c r="M70" i="1" s="1"/>
  <c r="E71" i="1"/>
  <c r="K71" i="1" s="1"/>
  <c r="M71" i="1" s="1"/>
  <c r="E72" i="1"/>
  <c r="K72" i="1" s="1"/>
  <c r="M72" i="1" s="1"/>
  <c r="E73" i="1"/>
  <c r="K73" i="1" s="1"/>
  <c r="M73" i="1" s="1"/>
  <c r="E74" i="1"/>
  <c r="K74" i="1" s="1"/>
  <c r="M74" i="1" s="1"/>
  <c r="E75" i="1"/>
  <c r="K75" i="1" s="1"/>
  <c r="M75" i="1" s="1"/>
  <c r="E76" i="1"/>
  <c r="K76" i="1" s="1"/>
  <c r="M76" i="1" s="1"/>
  <c r="E77" i="1"/>
  <c r="K77" i="1" s="1"/>
  <c r="M77" i="1" s="1"/>
  <c r="E78" i="1"/>
  <c r="K78" i="1" s="1"/>
  <c r="M78" i="1" s="1"/>
  <c r="E79" i="1"/>
  <c r="K79" i="1" s="1"/>
  <c r="M79" i="1" s="1"/>
  <c r="E80" i="1"/>
  <c r="K80" i="1" s="1"/>
  <c r="M80" i="1" s="1"/>
  <c r="E81" i="1"/>
  <c r="K81" i="1" s="1"/>
  <c r="M81" i="1" s="1"/>
  <c r="E82" i="1"/>
  <c r="K82" i="1" s="1"/>
  <c r="M82" i="1" s="1"/>
  <c r="E83" i="1"/>
  <c r="K83" i="1" s="1"/>
  <c r="M83" i="1" s="1"/>
  <c r="E84" i="1"/>
  <c r="K84" i="1" s="1"/>
  <c r="M84" i="1" s="1"/>
  <c r="E85" i="1"/>
  <c r="K85" i="1" s="1"/>
  <c r="M85" i="1" s="1"/>
  <c r="E86" i="1"/>
  <c r="K86" i="1" s="1"/>
  <c r="M86" i="1" s="1"/>
  <c r="E87" i="1"/>
  <c r="K87" i="1" s="1"/>
  <c r="M87" i="1" s="1"/>
  <c r="E88" i="1"/>
  <c r="K88" i="1" s="1"/>
  <c r="M88" i="1" s="1"/>
  <c r="E89" i="1"/>
  <c r="K89" i="1" s="1"/>
  <c r="M89" i="1" s="1"/>
  <c r="E90" i="1"/>
  <c r="K90" i="1" s="1"/>
  <c r="M90" i="1" s="1"/>
  <c r="E91" i="1"/>
  <c r="K91" i="1" s="1"/>
  <c r="M91" i="1" s="1"/>
  <c r="E92" i="1"/>
  <c r="K92" i="1" s="1"/>
  <c r="M92" i="1" s="1"/>
  <c r="E93" i="1"/>
  <c r="K93" i="1" s="1"/>
  <c r="M93" i="1" s="1"/>
  <c r="E94" i="1"/>
  <c r="K94" i="1" s="1"/>
  <c r="M94" i="1" s="1"/>
  <c r="E95" i="1"/>
  <c r="K95" i="1" s="1"/>
  <c r="M95" i="1" s="1"/>
  <c r="E96" i="1"/>
  <c r="K96" i="1" s="1"/>
  <c r="M96" i="1" s="1"/>
  <c r="E97" i="1"/>
  <c r="K97" i="1" s="1"/>
  <c r="M97" i="1" s="1"/>
  <c r="E98" i="1"/>
  <c r="K98" i="1" s="1"/>
  <c r="M98" i="1" s="1"/>
  <c r="E99" i="1"/>
  <c r="K99" i="1" s="1"/>
  <c r="M99" i="1" s="1"/>
  <c r="E100" i="1"/>
  <c r="K100" i="1" s="1"/>
  <c r="M100" i="1" s="1"/>
  <c r="E101" i="1"/>
  <c r="K101" i="1" s="1"/>
  <c r="M101" i="1" s="1"/>
  <c r="E102" i="1"/>
  <c r="K102" i="1" s="1"/>
  <c r="M102" i="1" s="1"/>
  <c r="E103" i="1"/>
  <c r="K103" i="1" s="1"/>
  <c r="M103" i="1" s="1"/>
  <c r="E104" i="1"/>
  <c r="K104" i="1" s="1"/>
  <c r="M104" i="1" s="1"/>
  <c r="E105" i="1"/>
  <c r="K105" i="1" s="1"/>
  <c r="M105" i="1" s="1"/>
  <c r="E106" i="1"/>
  <c r="K106" i="1" s="1"/>
  <c r="M106" i="1" s="1"/>
  <c r="E107" i="1"/>
  <c r="K107" i="1" s="1"/>
  <c r="M107" i="1" s="1"/>
  <c r="E108" i="1"/>
  <c r="K108" i="1" s="1"/>
  <c r="M108" i="1" s="1"/>
  <c r="E109" i="1"/>
  <c r="K109" i="1" s="1"/>
  <c r="M109" i="1" s="1"/>
  <c r="E110" i="1"/>
  <c r="K110" i="1" s="1"/>
  <c r="M110" i="1" s="1"/>
  <c r="E111" i="1"/>
  <c r="K111" i="1" s="1"/>
  <c r="M111" i="1" s="1"/>
  <c r="E112" i="1"/>
  <c r="K112" i="1" s="1"/>
  <c r="M112" i="1" s="1"/>
  <c r="E113" i="1"/>
  <c r="K113" i="1" s="1"/>
  <c r="M113" i="1" s="1"/>
  <c r="E114" i="1"/>
  <c r="K114" i="1" s="1"/>
  <c r="M114" i="1" s="1"/>
  <c r="E115" i="1"/>
  <c r="K115" i="1" s="1"/>
  <c r="M115" i="1" s="1"/>
  <c r="E116" i="1"/>
  <c r="K116" i="1" s="1"/>
  <c r="M116" i="1" s="1"/>
  <c r="E117" i="1"/>
  <c r="K117" i="1" s="1"/>
  <c r="M117" i="1" s="1"/>
  <c r="E118" i="1"/>
  <c r="K118" i="1" s="1"/>
  <c r="M118" i="1" s="1"/>
  <c r="E119" i="1"/>
  <c r="K119" i="1" s="1"/>
  <c r="M119" i="1" s="1"/>
  <c r="E120" i="1"/>
  <c r="K120" i="1" s="1"/>
  <c r="M120" i="1" s="1"/>
  <c r="E121" i="1"/>
  <c r="K121" i="1" s="1"/>
  <c r="M121" i="1" s="1"/>
  <c r="E122" i="1"/>
  <c r="K122" i="1" s="1"/>
  <c r="M122" i="1" s="1"/>
  <c r="E123" i="1"/>
  <c r="K123" i="1" s="1"/>
  <c r="M123" i="1" s="1"/>
  <c r="E124" i="1"/>
  <c r="K124" i="1" s="1"/>
  <c r="M124" i="1" s="1"/>
  <c r="E125" i="1"/>
  <c r="K125" i="1" s="1"/>
  <c r="M125" i="1" s="1"/>
  <c r="E126" i="1"/>
  <c r="K126" i="1" s="1"/>
  <c r="M126" i="1" s="1"/>
  <c r="E127" i="1"/>
  <c r="K127" i="1" s="1"/>
  <c r="M127" i="1" s="1"/>
  <c r="E128" i="1"/>
  <c r="K128" i="1" s="1"/>
  <c r="M128" i="1" s="1"/>
  <c r="E129" i="1"/>
  <c r="K129" i="1" s="1"/>
  <c r="M129" i="1" s="1"/>
  <c r="E130" i="1"/>
  <c r="K130" i="1" s="1"/>
  <c r="M130" i="1" s="1"/>
  <c r="E131" i="1"/>
  <c r="K131" i="1" s="1"/>
  <c r="M131" i="1" s="1"/>
  <c r="E132" i="1"/>
  <c r="K132" i="1" s="1"/>
  <c r="M132" i="1" s="1"/>
  <c r="E133" i="1"/>
  <c r="K133" i="1" s="1"/>
  <c r="M133" i="1" s="1"/>
  <c r="E134" i="1"/>
  <c r="K134" i="1" s="1"/>
  <c r="M134" i="1" s="1"/>
  <c r="E135" i="1"/>
  <c r="K135" i="1" s="1"/>
  <c r="M135" i="1" s="1"/>
  <c r="E136" i="1"/>
  <c r="K136" i="1" s="1"/>
  <c r="M136" i="1" s="1"/>
  <c r="E137" i="1"/>
  <c r="K137" i="1" s="1"/>
  <c r="M137" i="1" s="1"/>
  <c r="E138" i="1"/>
  <c r="K138" i="1" s="1"/>
  <c r="M138" i="1" s="1"/>
  <c r="E139" i="1"/>
  <c r="K139" i="1" s="1"/>
  <c r="M139" i="1" s="1"/>
  <c r="E140" i="1"/>
  <c r="K140" i="1" s="1"/>
  <c r="M140" i="1" s="1"/>
  <c r="E141" i="1"/>
  <c r="K141" i="1" s="1"/>
  <c r="M141" i="1" s="1"/>
  <c r="E142" i="1"/>
  <c r="K142" i="1" s="1"/>
  <c r="M142" i="1" s="1"/>
  <c r="E143" i="1"/>
  <c r="K143" i="1" s="1"/>
  <c r="M143" i="1" s="1"/>
  <c r="E144" i="1"/>
  <c r="K144" i="1" s="1"/>
  <c r="M144" i="1" s="1"/>
  <c r="E145" i="1"/>
  <c r="K145" i="1" s="1"/>
  <c r="M145" i="1" s="1"/>
  <c r="E146" i="1"/>
  <c r="K146" i="1" s="1"/>
  <c r="M146" i="1" s="1"/>
  <c r="E147" i="1"/>
  <c r="K147" i="1" s="1"/>
  <c r="M147" i="1" s="1"/>
  <c r="E148" i="1"/>
  <c r="K148" i="1" s="1"/>
  <c r="M148" i="1" s="1"/>
  <c r="E149" i="1"/>
  <c r="K149" i="1" s="1"/>
  <c r="M149" i="1" s="1"/>
  <c r="E150" i="1"/>
  <c r="K150" i="1" s="1"/>
  <c r="M150" i="1" s="1"/>
  <c r="E151" i="1"/>
  <c r="K151" i="1" s="1"/>
  <c r="M151" i="1" s="1"/>
  <c r="E152" i="1"/>
  <c r="K152" i="1" s="1"/>
  <c r="M152" i="1" s="1"/>
  <c r="E153" i="1"/>
  <c r="K153" i="1" s="1"/>
  <c r="M153" i="1" s="1"/>
  <c r="E154" i="1"/>
  <c r="K154" i="1" s="1"/>
  <c r="M154" i="1" s="1"/>
  <c r="E155" i="1"/>
  <c r="K155" i="1" s="1"/>
  <c r="M155" i="1" s="1"/>
  <c r="E156" i="1"/>
  <c r="K156" i="1" s="1"/>
  <c r="M156" i="1" s="1"/>
  <c r="E157" i="1"/>
  <c r="K157" i="1" s="1"/>
  <c r="M157" i="1" s="1"/>
  <c r="E158" i="1"/>
  <c r="K158" i="1" s="1"/>
  <c r="M158" i="1" s="1"/>
  <c r="E159" i="1"/>
  <c r="K159" i="1" s="1"/>
  <c r="M159" i="1" s="1"/>
  <c r="E160" i="1"/>
  <c r="K160" i="1" s="1"/>
  <c r="M160" i="1" s="1"/>
  <c r="E161" i="1"/>
  <c r="K161" i="1" s="1"/>
  <c r="M161" i="1" s="1"/>
  <c r="E162" i="1"/>
  <c r="K162" i="1" s="1"/>
  <c r="M162" i="1" s="1"/>
  <c r="E163" i="1"/>
  <c r="K163" i="1" s="1"/>
  <c r="M163" i="1" s="1"/>
  <c r="E164" i="1"/>
  <c r="K164" i="1" s="1"/>
  <c r="M164" i="1" s="1"/>
  <c r="E165" i="1"/>
  <c r="K165" i="1" s="1"/>
  <c r="M165" i="1" s="1"/>
  <c r="E166" i="1"/>
  <c r="K166" i="1" s="1"/>
  <c r="M166" i="1" s="1"/>
  <c r="E167" i="1"/>
  <c r="K167" i="1" s="1"/>
  <c r="M167" i="1" s="1"/>
  <c r="E168" i="1"/>
  <c r="K168" i="1" s="1"/>
  <c r="M168" i="1" s="1"/>
  <c r="E169" i="1"/>
  <c r="K169" i="1" s="1"/>
  <c r="M169" i="1" s="1"/>
  <c r="E170" i="1"/>
  <c r="K170" i="1" s="1"/>
  <c r="M170" i="1" s="1"/>
  <c r="E171" i="1"/>
  <c r="K171" i="1" s="1"/>
  <c r="M171" i="1" s="1"/>
  <c r="E172" i="1"/>
  <c r="K172" i="1" s="1"/>
  <c r="M172" i="1" s="1"/>
  <c r="E173" i="1"/>
  <c r="K173" i="1" s="1"/>
  <c r="M173" i="1" s="1"/>
  <c r="E174" i="1"/>
  <c r="K174" i="1" s="1"/>
  <c r="M174" i="1" s="1"/>
  <c r="E175" i="1"/>
  <c r="K175" i="1" s="1"/>
  <c r="M175" i="1" s="1"/>
  <c r="E176" i="1"/>
  <c r="K176" i="1" s="1"/>
  <c r="M176" i="1" s="1"/>
  <c r="E177" i="1"/>
  <c r="K177" i="1" s="1"/>
  <c r="M177" i="1" s="1"/>
  <c r="E178" i="1"/>
  <c r="K178" i="1" s="1"/>
  <c r="M178" i="1" s="1"/>
  <c r="E179" i="1"/>
  <c r="K179" i="1" s="1"/>
  <c r="M179" i="1" s="1"/>
  <c r="E180" i="1"/>
  <c r="K180" i="1" s="1"/>
  <c r="M180" i="1" s="1"/>
  <c r="E181" i="1"/>
  <c r="K181" i="1" s="1"/>
  <c r="M181" i="1" s="1"/>
  <c r="E182" i="1"/>
  <c r="K182" i="1" s="1"/>
  <c r="M182" i="1" s="1"/>
  <c r="E183" i="1"/>
  <c r="K183" i="1" s="1"/>
  <c r="M183" i="1" s="1"/>
  <c r="E184" i="1"/>
  <c r="K184" i="1" s="1"/>
  <c r="M184" i="1" s="1"/>
  <c r="E185" i="1"/>
  <c r="K185" i="1" s="1"/>
  <c r="M185" i="1" s="1"/>
  <c r="E186" i="1"/>
  <c r="K186" i="1" s="1"/>
  <c r="M186" i="1" s="1"/>
  <c r="E187" i="1"/>
  <c r="K187" i="1" s="1"/>
  <c r="M187" i="1" s="1"/>
  <c r="E188" i="1"/>
  <c r="K188" i="1" s="1"/>
  <c r="M188" i="1" s="1"/>
  <c r="E189" i="1"/>
  <c r="K189" i="1" s="1"/>
  <c r="M189" i="1" s="1"/>
  <c r="E190" i="1"/>
  <c r="K190" i="1" s="1"/>
  <c r="M190" i="1" s="1"/>
  <c r="E191" i="1"/>
  <c r="K191" i="1" s="1"/>
  <c r="M191" i="1" s="1"/>
  <c r="E192" i="1"/>
  <c r="K192" i="1" s="1"/>
  <c r="M192" i="1" s="1"/>
  <c r="E193" i="1"/>
  <c r="K193" i="1" s="1"/>
  <c r="M193" i="1" s="1"/>
  <c r="E194" i="1"/>
  <c r="K194" i="1" s="1"/>
  <c r="M194" i="1" s="1"/>
  <c r="E195" i="1"/>
  <c r="K195" i="1" s="1"/>
  <c r="M195" i="1" s="1"/>
  <c r="E196" i="1"/>
  <c r="K196" i="1" s="1"/>
  <c r="M196" i="1" s="1"/>
  <c r="E197" i="1"/>
  <c r="K197" i="1" s="1"/>
  <c r="M197" i="1" s="1"/>
  <c r="E198" i="1"/>
  <c r="K198" i="1" s="1"/>
  <c r="M198" i="1" s="1"/>
  <c r="E199" i="1"/>
  <c r="K199" i="1" s="1"/>
  <c r="M199" i="1" s="1"/>
  <c r="E200" i="1"/>
  <c r="K200" i="1" s="1"/>
  <c r="M200" i="1" s="1"/>
  <c r="E201" i="1"/>
  <c r="K201" i="1" s="1"/>
  <c r="M201" i="1" s="1"/>
  <c r="E202" i="1"/>
  <c r="K202" i="1" s="1"/>
  <c r="M202" i="1" s="1"/>
  <c r="E203" i="1"/>
  <c r="K203" i="1" s="1"/>
  <c r="M203" i="1" s="1"/>
  <c r="E204" i="1"/>
  <c r="K204" i="1" s="1"/>
  <c r="M204" i="1" s="1"/>
  <c r="E205" i="1"/>
  <c r="K205" i="1" s="1"/>
  <c r="M205" i="1" s="1"/>
  <c r="E206" i="1"/>
  <c r="K206" i="1" s="1"/>
  <c r="M206" i="1" s="1"/>
  <c r="E207" i="1"/>
  <c r="K207" i="1" s="1"/>
  <c r="M207" i="1" s="1"/>
  <c r="E208" i="1"/>
  <c r="K208" i="1" s="1"/>
  <c r="M208" i="1" s="1"/>
  <c r="E209" i="1"/>
  <c r="K209" i="1" s="1"/>
  <c r="M209" i="1" s="1"/>
  <c r="E210" i="1"/>
  <c r="K210" i="1" s="1"/>
  <c r="M210" i="1" s="1"/>
  <c r="E211" i="1"/>
  <c r="K211" i="1" s="1"/>
  <c r="M211" i="1" s="1"/>
  <c r="E212" i="1"/>
  <c r="K212" i="1" s="1"/>
  <c r="M212" i="1" s="1"/>
  <c r="E213" i="1"/>
  <c r="K213" i="1" s="1"/>
  <c r="M213" i="1" s="1"/>
  <c r="E214" i="1"/>
  <c r="K214" i="1" s="1"/>
  <c r="M214" i="1" s="1"/>
  <c r="E215" i="1"/>
  <c r="K215" i="1" s="1"/>
  <c r="M215" i="1" s="1"/>
  <c r="E216" i="1"/>
  <c r="K216" i="1" s="1"/>
  <c r="M216" i="1" s="1"/>
  <c r="E217" i="1"/>
  <c r="K217" i="1" s="1"/>
  <c r="M217" i="1" s="1"/>
  <c r="E218" i="1"/>
  <c r="K218" i="1" s="1"/>
  <c r="M218" i="1" s="1"/>
  <c r="E219" i="1"/>
  <c r="K219" i="1" s="1"/>
  <c r="M219" i="1" s="1"/>
  <c r="E220" i="1"/>
  <c r="K220" i="1" s="1"/>
  <c r="M220" i="1" s="1"/>
  <c r="E221" i="1"/>
  <c r="K221" i="1" s="1"/>
  <c r="M221" i="1" s="1"/>
  <c r="E222" i="1"/>
  <c r="K222" i="1" s="1"/>
  <c r="M222" i="1" s="1"/>
  <c r="E223" i="1"/>
  <c r="K223" i="1" s="1"/>
  <c r="M223" i="1" s="1"/>
  <c r="E224" i="1"/>
  <c r="K224" i="1" s="1"/>
  <c r="M224" i="1" s="1"/>
  <c r="E225" i="1"/>
  <c r="K225" i="1" s="1"/>
  <c r="M225" i="1" s="1"/>
  <c r="E226" i="1"/>
  <c r="K226" i="1" s="1"/>
  <c r="M226" i="1" s="1"/>
  <c r="E227" i="1"/>
  <c r="K227" i="1" s="1"/>
  <c r="M227" i="1" s="1"/>
  <c r="E228" i="1"/>
  <c r="K228" i="1" s="1"/>
  <c r="M228" i="1" s="1"/>
  <c r="E229" i="1"/>
  <c r="K229" i="1" s="1"/>
  <c r="M229" i="1" s="1"/>
  <c r="E230" i="1"/>
  <c r="K230" i="1" s="1"/>
  <c r="M230" i="1" s="1"/>
  <c r="E231" i="1"/>
  <c r="K231" i="1" s="1"/>
  <c r="M231" i="1" s="1"/>
  <c r="E232" i="1"/>
  <c r="K232" i="1" s="1"/>
  <c r="M232" i="1" s="1"/>
  <c r="E233" i="1"/>
  <c r="K233" i="1" s="1"/>
  <c r="M233" i="1" s="1"/>
  <c r="E234" i="1"/>
  <c r="K234" i="1" s="1"/>
  <c r="M234" i="1" s="1"/>
  <c r="E235" i="1"/>
  <c r="K235" i="1" s="1"/>
  <c r="M235" i="1" s="1"/>
  <c r="E236" i="1"/>
  <c r="K236" i="1" s="1"/>
  <c r="M236" i="1" s="1"/>
  <c r="E237" i="1"/>
  <c r="K237" i="1" s="1"/>
  <c r="M237" i="1" s="1"/>
  <c r="E238" i="1"/>
  <c r="K238" i="1" s="1"/>
  <c r="M238" i="1" s="1"/>
  <c r="E239" i="1"/>
  <c r="K239" i="1" s="1"/>
  <c r="M239" i="1" s="1"/>
  <c r="E240" i="1"/>
  <c r="K240" i="1" s="1"/>
  <c r="M240" i="1" s="1"/>
  <c r="E241" i="1"/>
  <c r="K241" i="1" s="1"/>
  <c r="M241" i="1" s="1"/>
  <c r="E242" i="1"/>
  <c r="K242" i="1" s="1"/>
  <c r="M242" i="1" s="1"/>
  <c r="E243" i="1"/>
  <c r="K243" i="1" s="1"/>
  <c r="M243" i="1" s="1"/>
  <c r="E244" i="1"/>
  <c r="K244" i="1" s="1"/>
  <c r="M244" i="1" s="1"/>
  <c r="E245" i="1"/>
  <c r="K245" i="1" s="1"/>
  <c r="M245" i="1" s="1"/>
  <c r="E246" i="1"/>
  <c r="K246" i="1" s="1"/>
  <c r="M246" i="1" s="1"/>
  <c r="E247" i="1"/>
  <c r="K247" i="1" s="1"/>
  <c r="M247" i="1" s="1"/>
  <c r="E248" i="1"/>
  <c r="K248" i="1" s="1"/>
  <c r="M248" i="1" s="1"/>
  <c r="E249" i="1"/>
  <c r="K249" i="1" s="1"/>
  <c r="M249" i="1" s="1"/>
  <c r="E250" i="1"/>
  <c r="K250" i="1" s="1"/>
  <c r="M250" i="1" s="1"/>
  <c r="E251" i="1"/>
  <c r="K251" i="1" s="1"/>
  <c r="M251" i="1" s="1"/>
  <c r="E252" i="1"/>
  <c r="K252" i="1" s="1"/>
  <c r="M252" i="1" s="1"/>
  <c r="E253" i="1"/>
  <c r="K253" i="1" s="1"/>
  <c r="M253" i="1" s="1"/>
  <c r="E254" i="1"/>
  <c r="K254" i="1" s="1"/>
  <c r="M254" i="1" s="1"/>
  <c r="E255" i="1"/>
  <c r="K255" i="1" s="1"/>
  <c r="M255" i="1" s="1"/>
  <c r="E256" i="1"/>
  <c r="K256" i="1" s="1"/>
  <c r="M256" i="1" s="1"/>
  <c r="E257" i="1"/>
  <c r="K257" i="1" s="1"/>
  <c r="M257" i="1" s="1"/>
  <c r="E258" i="1"/>
  <c r="K258" i="1" s="1"/>
  <c r="M258" i="1" s="1"/>
  <c r="E259" i="1"/>
  <c r="K259" i="1" s="1"/>
  <c r="M259" i="1" s="1"/>
  <c r="E260" i="1"/>
  <c r="K260" i="1" s="1"/>
  <c r="M260" i="1" s="1"/>
  <c r="E261" i="1"/>
  <c r="K261" i="1" s="1"/>
  <c r="M261" i="1" s="1"/>
  <c r="E262" i="1"/>
  <c r="K262" i="1" s="1"/>
  <c r="M262" i="1" s="1"/>
  <c r="E263" i="1"/>
  <c r="K263" i="1" s="1"/>
  <c r="M263" i="1" s="1"/>
  <c r="E264" i="1"/>
  <c r="K264" i="1" s="1"/>
  <c r="M264" i="1" s="1"/>
  <c r="E265" i="1"/>
  <c r="K265" i="1" s="1"/>
  <c r="M265" i="1" s="1"/>
  <c r="E266" i="1"/>
  <c r="K266" i="1" s="1"/>
  <c r="M266" i="1" s="1"/>
  <c r="E267" i="1"/>
  <c r="K267" i="1" s="1"/>
  <c r="M267" i="1" s="1"/>
  <c r="E268" i="1"/>
  <c r="K268" i="1" s="1"/>
  <c r="M268" i="1" s="1"/>
  <c r="E269" i="1"/>
  <c r="K269" i="1" s="1"/>
  <c r="M269" i="1" s="1"/>
  <c r="E270" i="1"/>
  <c r="K270" i="1" s="1"/>
  <c r="M270" i="1" s="1"/>
  <c r="E271" i="1"/>
  <c r="K271" i="1" s="1"/>
  <c r="M271" i="1" s="1"/>
  <c r="E272" i="1"/>
  <c r="K272" i="1" s="1"/>
  <c r="M272" i="1" s="1"/>
  <c r="E273" i="1"/>
  <c r="K273" i="1" s="1"/>
  <c r="M273" i="1" s="1"/>
  <c r="E274" i="1"/>
  <c r="K274" i="1" s="1"/>
  <c r="M274" i="1" s="1"/>
  <c r="E275" i="1"/>
  <c r="K275" i="1" s="1"/>
  <c r="M275" i="1" s="1"/>
  <c r="E276" i="1"/>
  <c r="K276" i="1" s="1"/>
  <c r="M276" i="1" s="1"/>
  <c r="E277" i="1"/>
  <c r="K277" i="1" s="1"/>
  <c r="M277" i="1" s="1"/>
  <c r="E278" i="1"/>
  <c r="K278" i="1" s="1"/>
  <c r="M278" i="1" s="1"/>
  <c r="E279" i="1"/>
  <c r="K279" i="1" s="1"/>
  <c r="M279" i="1" s="1"/>
  <c r="E280" i="1"/>
  <c r="K280" i="1" s="1"/>
  <c r="M280" i="1" s="1"/>
  <c r="E281" i="1"/>
  <c r="K281" i="1" s="1"/>
  <c r="M281" i="1" s="1"/>
  <c r="E282" i="1"/>
  <c r="K282" i="1" s="1"/>
  <c r="M282" i="1" s="1"/>
  <c r="E283" i="1"/>
  <c r="K283" i="1" s="1"/>
  <c r="M283" i="1" s="1"/>
  <c r="E284" i="1"/>
  <c r="K284" i="1" s="1"/>
  <c r="M284" i="1" s="1"/>
  <c r="E285" i="1"/>
  <c r="K285" i="1" s="1"/>
  <c r="M285" i="1" s="1"/>
  <c r="E286" i="1"/>
  <c r="K286" i="1" s="1"/>
  <c r="M286" i="1" s="1"/>
  <c r="E287" i="1"/>
  <c r="K287" i="1" s="1"/>
  <c r="M287" i="1" s="1"/>
  <c r="E288" i="1"/>
  <c r="K288" i="1" s="1"/>
  <c r="M288" i="1" s="1"/>
  <c r="E289" i="1"/>
  <c r="K289" i="1" s="1"/>
  <c r="M289" i="1" s="1"/>
  <c r="E290" i="1"/>
  <c r="K290" i="1" s="1"/>
  <c r="M290" i="1" s="1"/>
  <c r="E291" i="1"/>
  <c r="K291" i="1" s="1"/>
  <c r="M291" i="1" s="1"/>
  <c r="E292" i="1"/>
  <c r="K292" i="1" s="1"/>
  <c r="M292" i="1" s="1"/>
  <c r="E293" i="1"/>
  <c r="K293" i="1" s="1"/>
  <c r="M293" i="1" s="1"/>
  <c r="E294" i="1"/>
  <c r="K294" i="1" s="1"/>
  <c r="M294" i="1" s="1"/>
  <c r="E295" i="1"/>
  <c r="K295" i="1" s="1"/>
  <c r="M295" i="1" s="1"/>
  <c r="E296" i="1"/>
  <c r="K296" i="1" s="1"/>
  <c r="M296" i="1" s="1"/>
  <c r="E297" i="1"/>
  <c r="K297" i="1" s="1"/>
  <c r="M297" i="1" s="1"/>
  <c r="E298" i="1"/>
  <c r="K298" i="1" s="1"/>
  <c r="M298" i="1" s="1"/>
  <c r="E299" i="1"/>
  <c r="K299" i="1" s="1"/>
  <c r="M299" i="1" s="1"/>
  <c r="E300" i="1"/>
  <c r="K300" i="1" s="1"/>
  <c r="M300" i="1" s="1"/>
  <c r="E301" i="1"/>
  <c r="K301" i="1" s="1"/>
  <c r="M301" i="1" s="1"/>
  <c r="E302" i="1"/>
  <c r="K302" i="1" s="1"/>
  <c r="M302" i="1" s="1"/>
  <c r="E303" i="1"/>
  <c r="K303" i="1" s="1"/>
  <c r="M303" i="1" s="1"/>
  <c r="E304" i="1"/>
  <c r="K304" i="1" s="1"/>
  <c r="M304" i="1" s="1"/>
  <c r="E305" i="1"/>
  <c r="K305" i="1" s="1"/>
  <c r="M305" i="1" s="1"/>
  <c r="E306" i="1"/>
  <c r="K306" i="1" s="1"/>
  <c r="M306" i="1" s="1"/>
  <c r="E307" i="1"/>
  <c r="K307" i="1" s="1"/>
  <c r="M307" i="1" s="1"/>
  <c r="E308" i="1"/>
  <c r="K308" i="1" s="1"/>
  <c r="M308" i="1" s="1"/>
  <c r="E309" i="1"/>
  <c r="K309" i="1" s="1"/>
  <c r="M309" i="1" s="1"/>
  <c r="E310" i="1"/>
  <c r="K310" i="1" s="1"/>
  <c r="M310" i="1" s="1"/>
  <c r="E311" i="1"/>
  <c r="K311" i="1" s="1"/>
  <c r="M311" i="1" s="1"/>
  <c r="E312" i="1"/>
  <c r="K312" i="1" s="1"/>
  <c r="M312" i="1" s="1"/>
  <c r="E313" i="1"/>
  <c r="K313" i="1" s="1"/>
  <c r="M313" i="1" s="1"/>
  <c r="E314" i="1"/>
  <c r="K314" i="1" s="1"/>
  <c r="M314" i="1" s="1"/>
  <c r="E315" i="1"/>
  <c r="K315" i="1" s="1"/>
  <c r="M315" i="1" s="1"/>
  <c r="E316" i="1"/>
  <c r="K316" i="1" s="1"/>
  <c r="M316" i="1" s="1"/>
  <c r="E317" i="1"/>
  <c r="K317" i="1" s="1"/>
  <c r="M317" i="1" s="1"/>
  <c r="E318" i="1"/>
  <c r="K318" i="1" s="1"/>
  <c r="M318" i="1" s="1"/>
  <c r="E319" i="1"/>
  <c r="K319" i="1" s="1"/>
  <c r="M319" i="1" s="1"/>
  <c r="E320" i="1"/>
  <c r="K320" i="1" s="1"/>
  <c r="M320" i="1" s="1"/>
  <c r="E321" i="1"/>
  <c r="K321" i="1" s="1"/>
  <c r="M321" i="1" s="1"/>
  <c r="E322" i="1"/>
  <c r="K322" i="1" s="1"/>
  <c r="M322" i="1" s="1"/>
  <c r="E323" i="1"/>
  <c r="K323" i="1" s="1"/>
  <c r="M323" i="1" s="1"/>
  <c r="E324" i="1"/>
  <c r="K324" i="1" s="1"/>
  <c r="M324" i="1" s="1"/>
  <c r="E325" i="1"/>
  <c r="K325" i="1" s="1"/>
  <c r="M325" i="1" s="1"/>
  <c r="E326" i="1"/>
  <c r="K326" i="1" s="1"/>
  <c r="M326" i="1" s="1"/>
  <c r="E327" i="1"/>
  <c r="K327" i="1" s="1"/>
  <c r="M327" i="1" s="1"/>
  <c r="E328" i="1"/>
  <c r="K328" i="1" s="1"/>
  <c r="M328" i="1" s="1"/>
  <c r="E329" i="1"/>
  <c r="K329" i="1" s="1"/>
  <c r="M329" i="1" s="1"/>
  <c r="E330" i="1"/>
  <c r="K330" i="1" s="1"/>
  <c r="M330" i="1" s="1"/>
  <c r="E331" i="1"/>
  <c r="K331" i="1" s="1"/>
  <c r="M331" i="1" s="1"/>
  <c r="E332" i="1"/>
  <c r="K332" i="1" s="1"/>
  <c r="M332" i="1" s="1"/>
  <c r="E333" i="1"/>
  <c r="K333" i="1" s="1"/>
  <c r="M333" i="1" s="1"/>
  <c r="E334" i="1"/>
  <c r="K334" i="1" s="1"/>
  <c r="M334" i="1" s="1"/>
  <c r="E335" i="1"/>
  <c r="K335" i="1" s="1"/>
  <c r="M335" i="1" s="1"/>
  <c r="E336" i="1"/>
  <c r="K336" i="1" s="1"/>
  <c r="M336" i="1" s="1"/>
  <c r="E337" i="1"/>
  <c r="K337" i="1" s="1"/>
  <c r="M337" i="1" s="1"/>
  <c r="E338" i="1"/>
  <c r="K338" i="1" s="1"/>
  <c r="M338" i="1" s="1"/>
  <c r="E339" i="1"/>
  <c r="K339" i="1" s="1"/>
  <c r="M339" i="1" s="1"/>
  <c r="E340" i="1"/>
  <c r="K340" i="1" s="1"/>
  <c r="M340" i="1" s="1"/>
  <c r="E341" i="1"/>
  <c r="K341" i="1" s="1"/>
  <c r="M341" i="1" s="1"/>
  <c r="E342" i="1"/>
  <c r="K342" i="1" s="1"/>
  <c r="M342" i="1" s="1"/>
  <c r="E343" i="1"/>
  <c r="K343" i="1" s="1"/>
  <c r="M343" i="1" s="1"/>
  <c r="E344" i="1"/>
  <c r="K344" i="1" s="1"/>
  <c r="M344" i="1" s="1"/>
  <c r="E345" i="1"/>
  <c r="K345" i="1" s="1"/>
  <c r="M345" i="1" s="1"/>
  <c r="E346" i="1"/>
  <c r="K346" i="1" s="1"/>
  <c r="M346" i="1" s="1"/>
  <c r="E347" i="1"/>
  <c r="K347" i="1" s="1"/>
  <c r="M347" i="1" s="1"/>
  <c r="E348" i="1"/>
  <c r="K348" i="1" s="1"/>
  <c r="M348" i="1" s="1"/>
  <c r="E349" i="1"/>
  <c r="K349" i="1" s="1"/>
  <c r="M349" i="1" s="1"/>
  <c r="E350" i="1"/>
  <c r="K350" i="1" s="1"/>
  <c r="M350" i="1" s="1"/>
  <c r="E351" i="1"/>
  <c r="K351" i="1" s="1"/>
  <c r="M351" i="1" s="1"/>
  <c r="E352" i="1"/>
  <c r="K352" i="1" s="1"/>
  <c r="M352" i="1" s="1"/>
  <c r="E353" i="1"/>
  <c r="K353" i="1" s="1"/>
  <c r="M353" i="1" s="1"/>
  <c r="E354" i="1"/>
  <c r="K354" i="1" s="1"/>
  <c r="M354" i="1" s="1"/>
  <c r="E355" i="1"/>
  <c r="K355" i="1" s="1"/>
  <c r="M355" i="1" s="1"/>
  <c r="E356" i="1"/>
  <c r="K356" i="1" s="1"/>
  <c r="M356" i="1" s="1"/>
  <c r="E357" i="1"/>
  <c r="K357" i="1" s="1"/>
  <c r="M357" i="1" s="1"/>
  <c r="E358" i="1"/>
  <c r="K358" i="1" s="1"/>
  <c r="M358" i="1" s="1"/>
  <c r="E359" i="1"/>
  <c r="K359" i="1" s="1"/>
  <c r="M359" i="1" s="1"/>
  <c r="E360" i="1"/>
  <c r="K360" i="1" s="1"/>
  <c r="M360" i="1" s="1"/>
  <c r="E361" i="1"/>
  <c r="K361" i="1" s="1"/>
  <c r="M361" i="1" s="1"/>
  <c r="E362" i="1"/>
  <c r="K362" i="1" s="1"/>
  <c r="M362" i="1" s="1"/>
  <c r="E363" i="1"/>
  <c r="K363" i="1" s="1"/>
  <c r="M363" i="1" s="1"/>
  <c r="E364" i="1"/>
  <c r="K364" i="1" s="1"/>
  <c r="M364" i="1" s="1"/>
  <c r="E365" i="1"/>
  <c r="K365" i="1" s="1"/>
  <c r="M365" i="1" s="1"/>
  <c r="E366" i="1"/>
  <c r="K366" i="1" s="1"/>
  <c r="M366" i="1" s="1"/>
  <c r="E367" i="1"/>
  <c r="K367" i="1" s="1"/>
  <c r="M367" i="1" s="1"/>
  <c r="E368" i="1"/>
  <c r="K368" i="1" s="1"/>
  <c r="M368" i="1" s="1"/>
  <c r="E369" i="1"/>
  <c r="K369" i="1" s="1"/>
  <c r="M369" i="1" s="1"/>
  <c r="E370" i="1"/>
  <c r="K370" i="1" s="1"/>
  <c r="M370" i="1" s="1"/>
  <c r="E371" i="1"/>
  <c r="K371" i="1" s="1"/>
  <c r="M371" i="1" s="1"/>
  <c r="E372" i="1"/>
  <c r="K372" i="1" s="1"/>
  <c r="M372" i="1" s="1"/>
  <c r="E373" i="1"/>
  <c r="K373" i="1" s="1"/>
  <c r="M373" i="1" s="1"/>
  <c r="E374" i="1"/>
  <c r="K374" i="1" s="1"/>
  <c r="M374" i="1" s="1"/>
  <c r="E375" i="1"/>
  <c r="K375" i="1" s="1"/>
  <c r="M375" i="1" s="1"/>
  <c r="E376" i="1"/>
  <c r="K376" i="1" s="1"/>
  <c r="M376" i="1" s="1"/>
  <c r="E377" i="1"/>
  <c r="K377" i="1" s="1"/>
  <c r="M377" i="1" s="1"/>
  <c r="E378" i="1"/>
  <c r="K378" i="1" s="1"/>
  <c r="M378" i="1" s="1"/>
  <c r="E379" i="1"/>
  <c r="K379" i="1" s="1"/>
  <c r="M379" i="1" s="1"/>
  <c r="E380" i="1"/>
  <c r="K380" i="1" s="1"/>
  <c r="M380" i="1" s="1"/>
  <c r="E381" i="1"/>
  <c r="K381" i="1" s="1"/>
  <c r="M381" i="1" s="1"/>
  <c r="E382" i="1"/>
  <c r="K382" i="1" s="1"/>
  <c r="M382" i="1" s="1"/>
  <c r="E383" i="1"/>
  <c r="K383" i="1" s="1"/>
  <c r="M383" i="1" s="1"/>
  <c r="E384" i="1"/>
  <c r="K384" i="1" s="1"/>
  <c r="M384" i="1" s="1"/>
  <c r="E385" i="1"/>
  <c r="K385" i="1" s="1"/>
  <c r="M385" i="1" s="1"/>
  <c r="E386" i="1"/>
  <c r="K386" i="1" s="1"/>
  <c r="M386" i="1" s="1"/>
  <c r="E387" i="1"/>
  <c r="K387" i="1" s="1"/>
  <c r="M387" i="1" s="1"/>
  <c r="E388" i="1"/>
  <c r="K388" i="1" s="1"/>
  <c r="M388" i="1" s="1"/>
  <c r="E389" i="1"/>
  <c r="K389" i="1" s="1"/>
  <c r="M389" i="1" s="1"/>
  <c r="E390" i="1"/>
  <c r="K390" i="1" s="1"/>
  <c r="M390" i="1" s="1"/>
  <c r="E391" i="1"/>
  <c r="K391" i="1" s="1"/>
  <c r="M391" i="1" s="1"/>
  <c r="E392" i="1"/>
  <c r="K392" i="1" s="1"/>
  <c r="M392" i="1" s="1"/>
  <c r="E393" i="1"/>
  <c r="K393" i="1" s="1"/>
  <c r="M393" i="1" s="1"/>
  <c r="E394" i="1"/>
  <c r="K394" i="1" s="1"/>
  <c r="M394" i="1" s="1"/>
  <c r="E395" i="1"/>
  <c r="K395" i="1" s="1"/>
  <c r="M395" i="1" s="1"/>
  <c r="E396" i="1"/>
  <c r="K396" i="1" s="1"/>
  <c r="M396" i="1" s="1"/>
  <c r="E397" i="1"/>
  <c r="K397" i="1" s="1"/>
  <c r="M397" i="1" s="1"/>
  <c r="E398" i="1"/>
  <c r="K398" i="1" s="1"/>
  <c r="M398" i="1" s="1"/>
  <c r="E399" i="1"/>
  <c r="K399" i="1" s="1"/>
  <c r="M399" i="1" s="1"/>
  <c r="E400" i="1"/>
  <c r="K400" i="1" s="1"/>
  <c r="M400" i="1" s="1"/>
  <c r="E401" i="1"/>
  <c r="K401" i="1" s="1"/>
  <c r="M401" i="1" s="1"/>
  <c r="E402" i="1"/>
  <c r="K402" i="1" s="1"/>
  <c r="M402" i="1" s="1"/>
  <c r="E403" i="1"/>
  <c r="K403" i="1" s="1"/>
  <c r="M403" i="1" s="1"/>
  <c r="E404" i="1"/>
  <c r="K404" i="1" s="1"/>
  <c r="M404" i="1" s="1"/>
  <c r="E405" i="1"/>
  <c r="K405" i="1" s="1"/>
  <c r="M405" i="1" s="1"/>
  <c r="E406" i="1"/>
  <c r="K406" i="1" s="1"/>
  <c r="M406" i="1" s="1"/>
  <c r="E407" i="1"/>
  <c r="K407" i="1" s="1"/>
  <c r="M407" i="1" s="1"/>
  <c r="E408" i="1"/>
  <c r="K408" i="1" s="1"/>
  <c r="M408" i="1" s="1"/>
  <c r="E409" i="1"/>
  <c r="K409" i="1" s="1"/>
  <c r="M409" i="1" s="1"/>
  <c r="E410" i="1"/>
  <c r="K410" i="1" s="1"/>
  <c r="M410" i="1" s="1"/>
  <c r="E411" i="1"/>
  <c r="K411" i="1" s="1"/>
  <c r="M411" i="1" s="1"/>
  <c r="E412" i="1"/>
  <c r="K412" i="1" s="1"/>
  <c r="M412" i="1" s="1"/>
  <c r="E413" i="1"/>
  <c r="K413" i="1" s="1"/>
  <c r="M413" i="1" s="1"/>
  <c r="E414" i="1"/>
  <c r="K414" i="1" s="1"/>
  <c r="M414" i="1" s="1"/>
  <c r="E415" i="1"/>
  <c r="K415" i="1" s="1"/>
  <c r="M415" i="1" s="1"/>
  <c r="E416" i="1"/>
  <c r="K416" i="1" s="1"/>
  <c r="M416" i="1" s="1"/>
  <c r="E417" i="1"/>
  <c r="K417" i="1" s="1"/>
  <c r="M417" i="1" s="1"/>
  <c r="E418" i="1"/>
  <c r="K418" i="1" s="1"/>
  <c r="M418" i="1" s="1"/>
  <c r="E419" i="1"/>
  <c r="K419" i="1" s="1"/>
  <c r="M419" i="1" s="1"/>
  <c r="E420" i="1"/>
  <c r="K420" i="1" s="1"/>
  <c r="M420" i="1" s="1"/>
  <c r="E421" i="1"/>
  <c r="K421" i="1" s="1"/>
  <c r="M421" i="1" s="1"/>
  <c r="E422" i="1"/>
  <c r="K422" i="1" s="1"/>
  <c r="M422" i="1" s="1"/>
  <c r="E423" i="1"/>
  <c r="K423" i="1" s="1"/>
  <c r="M423" i="1" s="1"/>
  <c r="E424" i="1"/>
  <c r="K424" i="1" s="1"/>
  <c r="M424" i="1" s="1"/>
  <c r="E425" i="1"/>
  <c r="K425" i="1" s="1"/>
  <c r="M425" i="1" s="1"/>
  <c r="E426" i="1"/>
  <c r="K426" i="1" s="1"/>
  <c r="M426" i="1" s="1"/>
  <c r="E427" i="1"/>
  <c r="K427" i="1" s="1"/>
  <c r="M427" i="1" s="1"/>
  <c r="E428" i="1"/>
  <c r="K428" i="1" s="1"/>
  <c r="M428" i="1" s="1"/>
  <c r="E429" i="1"/>
  <c r="K429" i="1" s="1"/>
  <c r="M429" i="1" s="1"/>
  <c r="E430" i="1"/>
  <c r="K430" i="1" s="1"/>
  <c r="M430" i="1" s="1"/>
  <c r="E431" i="1"/>
  <c r="K431" i="1" s="1"/>
  <c r="M431" i="1" s="1"/>
  <c r="E432" i="1"/>
  <c r="K432" i="1" s="1"/>
  <c r="M432" i="1" s="1"/>
  <c r="E433" i="1"/>
  <c r="K433" i="1" s="1"/>
  <c r="M433" i="1" s="1"/>
  <c r="E434" i="1"/>
  <c r="K434" i="1" s="1"/>
  <c r="M434" i="1" s="1"/>
  <c r="E435" i="1"/>
  <c r="K435" i="1" s="1"/>
  <c r="M435" i="1" s="1"/>
  <c r="E436" i="1"/>
  <c r="K436" i="1" s="1"/>
  <c r="M436" i="1" s="1"/>
  <c r="E437" i="1"/>
  <c r="K437" i="1" s="1"/>
  <c r="M437" i="1" s="1"/>
  <c r="E438" i="1"/>
  <c r="K438" i="1" s="1"/>
  <c r="M438" i="1" s="1"/>
  <c r="E439" i="1"/>
  <c r="K439" i="1" s="1"/>
  <c r="M439" i="1" s="1"/>
  <c r="E440" i="1"/>
  <c r="K440" i="1" s="1"/>
  <c r="M440" i="1" s="1"/>
  <c r="E441" i="1"/>
  <c r="K441" i="1" s="1"/>
  <c r="M441" i="1" s="1"/>
  <c r="E442" i="1"/>
  <c r="K442" i="1" s="1"/>
  <c r="M442" i="1" s="1"/>
  <c r="E443" i="1"/>
  <c r="K443" i="1" s="1"/>
  <c r="M443" i="1" s="1"/>
  <c r="E444" i="1"/>
  <c r="K444" i="1" s="1"/>
  <c r="M444" i="1" s="1"/>
  <c r="E445" i="1"/>
  <c r="K445" i="1" s="1"/>
  <c r="M445" i="1" s="1"/>
  <c r="E446" i="1"/>
  <c r="K446" i="1" s="1"/>
  <c r="M446" i="1" s="1"/>
  <c r="E447" i="1"/>
  <c r="K447" i="1" s="1"/>
  <c r="M447" i="1" s="1"/>
  <c r="E448" i="1"/>
  <c r="K448" i="1" s="1"/>
  <c r="M448" i="1" s="1"/>
  <c r="E449" i="1"/>
  <c r="K449" i="1" s="1"/>
  <c r="M449" i="1" s="1"/>
  <c r="E450" i="1"/>
  <c r="K450" i="1" s="1"/>
  <c r="M450" i="1" s="1"/>
  <c r="E451" i="1"/>
  <c r="K451" i="1" s="1"/>
  <c r="M451" i="1" s="1"/>
  <c r="E452" i="1"/>
  <c r="K452" i="1" s="1"/>
  <c r="M452" i="1" s="1"/>
  <c r="E453" i="1"/>
  <c r="K453" i="1" s="1"/>
  <c r="M453" i="1" s="1"/>
  <c r="E454" i="1"/>
  <c r="K454" i="1" s="1"/>
  <c r="M454" i="1" s="1"/>
  <c r="E455" i="1"/>
  <c r="K455" i="1" s="1"/>
  <c r="M455" i="1" s="1"/>
  <c r="E456" i="1"/>
  <c r="K456" i="1" s="1"/>
  <c r="M456" i="1" s="1"/>
  <c r="E457" i="1"/>
  <c r="K457" i="1" s="1"/>
  <c r="M457" i="1" s="1"/>
  <c r="E458" i="1"/>
  <c r="K458" i="1" s="1"/>
  <c r="M458" i="1" s="1"/>
  <c r="E459" i="1"/>
  <c r="K459" i="1" s="1"/>
  <c r="M459" i="1" s="1"/>
  <c r="E460" i="1"/>
  <c r="K460" i="1" s="1"/>
  <c r="M460" i="1" s="1"/>
  <c r="E461" i="1"/>
  <c r="K461" i="1" s="1"/>
  <c r="M461" i="1" s="1"/>
  <c r="E462" i="1"/>
  <c r="K462" i="1" s="1"/>
  <c r="M462" i="1" s="1"/>
  <c r="E463" i="1"/>
  <c r="K463" i="1" s="1"/>
  <c r="M463" i="1" s="1"/>
  <c r="E464" i="1"/>
  <c r="K464" i="1" s="1"/>
  <c r="M464" i="1" s="1"/>
  <c r="E465" i="1"/>
  <c r="K465" i="1" s="1"/>
  <c r="M465" i="1" s="1"/>
  <c r="E466" i="1"/>
  <c r="K466" i="1" s="1"/>
  <c r="M466" i="1" s="1"/>
  <c r="E467" i="1"/>
  <c r="K467" i="1" s="1"/>
  <c r="M467" i="1" s="1"/>
  <c r="E468" i="1"/>
  <c r="K468" i="1" s="1"/>
  <c r="M468" i="1" s="1"/>
  <c r="E469" i="1"/>
  <c r="K469" i="1" s="1"/>
  <c r="M469" i="1" s="1"/>
  <c r="E470" i="1"/>
  <c r="K470" i="1" s="1"/>
  <c r="M470" i="1" s="1"/>
  <c r="E471" i="1"/>
  <c r="K471" i="1" s="1"/>
  <c r="M471" i="1" s="1"/>
  <c r="E472" i="1"/>
  <c r="K472" i="1" s="1"/>
  <c r="M472" i="1" s="1"/>
  <c r="E473" i="1"/>
  <c r="K473" i="1" s="1"/>
  <c r="M473" i="1" s="1"/>
  <c r="E474" i="1"/>
  <c r="K474" i="1" s="1"/>
  <c r="M474" i="1" s="1"/>
  <c r="E475" i="1"/>
  <c r="K475" i="1" s="1"/>
  <c r="M475" i="1" s="1"/>
  <c r="E476" i="1"/>
  <c r="K476" i="1" s="1"/>
  <c r="M476" i="1" s="1"/>
  <c r="E477" i="1"/>
  <c r="K477" i="1" s="1"/>
  <c r="M477" i="1" s="1"/>
  <c r="E478" i="1"/>
  <c r="K478" i="1" s="1"/>
  <c r="M478" i="1" s="1"/>
  <c r="E479" i="1"/>
  <c r="K479" i="1" s="1"/>
  <c r="M479" i="1" s="1"/>
  <c r="E480" i="1"/>
  <c r="K480" i="1" s="1"/>
  <c r="M480" i="1" s="1"/>
  <c r="E481" i="1"/>
  <c r="K481" i="1" s="1"/>
  <c r="M481" i="1" s="1"/>
  <c r="E482" i="1"/>
  <c r="K482" i="1" s="1"/>
  <c r="M482" i="1" s="1"/>
  <c r="E483" i="1"/>
  <c r="K483" i="1" s="1"/>
  <c r="M483" i="1" s="1"/>
  <c r="E484" i="1"/>
  <c r="K484" i="1" s="1"/>
  <c r="M484" i="1" s="1"/>
  <c r="E485" i="1"/>
  <c r="K485" i="1" s="1"/>
  <c r="M485" i="1" s="1"/>
  <c r="E486" i="1"/>
  <c r="K486" i="1" s="1"/>
  <c r="M486" i="1" s="1"/>
  <c r="E487" i="1"/>
  <c r="K487" i="1" s="1"/>
  <c r="M487" i="1" s="1"/>
  <c r="E488" i="1"/>
  <c r="K488" i="1" s="1"/>
  <c r="M488" i="1" s="1"/>
  <c r="E489" i="1"/>
  <c r="K489" i="1" s="1"/>
  <c r="M489" i="1" s="1"/>
  <c r="E490" i="1"/>
  <c r="K490" i="1" s="1"/>
  <c r="M490" i="1" s="1"/>
  <c r="E491" i="1"/>
  <c r="K491" i="1" s="1"/>
  <c r="M491" i="1" s="1"/>
  <c r="E492" i="1"/>
  <c r="K492" i="1" s="1"/>
  <c r="M492" i="1" s="1"/>
  <c r="E493" i="1"/>
  <c r="K493" i="1" s="1"/>
  <c r="M493" i="1" s="1"/>
  <c r="E494" i="1"/>
  <c r="K494" i="1" s="1"/>
  <c r="M494" i="1" s="1"/>
  <c r="E495" i="1"/>
  <c r="K495" i="1" s="1"/>
  <c r="M495" i="1" s="1"/>
  <c r="E496" i="1"/>
  <c r="K496" i="1" s="1"/>
  <c r="M496" i="1" s="1"/>
  <c r="E497" i="1"/>
  <c r="K497" i="1" s="1"/>
  <c r="M497" i="1" s="1"/>
  <c r="E498" i="1"/>
  <c r="K498" i="1" s="1"/>
  <c r="M498" i="1" s="1"/>
  <c r="E499" i="1"/>
  <c r="K499" i="1" s="1"/>
  <c r="M499" i="1" s="1"/>
  <c r="E500" i="1"/>
  <c r="K500" i="1" s="1"/>
  <c r="M500" i="1" s="1"/>
  <c r="E501" i="1"/>
  <c r="K501" i="1" s="1"/>
  <c r="M501" i="1" s="1"/>
  <c r="E502" i="1"/>
  <c r="K502" i="1" s="1"/>
  <c r="M502" i="1" s="1"/>
  <c r="E503" i="1"/>
  <c r="K503" i="1" s="1"/>
  <c r="M503" i="1" s="1"/>
  <c r="E504" i="1"/>
  <c r="K504" i="1" s="1"/>
  <c r="M504" i="1" s="1"/>
  <c r="E505" i="1"/>
  <c r="K505" i="1" s="1"/>
  <c r="M505" i="1" s="1"/>
  <c r="E506" i="1"/>
  <c r="K506" i="1" s="1"/>
  <c r="M506" i="1" s="1"/>
  <c r="E507" i="1"/>
  <c r="K507" i="1" s="1"/>
  <c r="M507" i="1" s="1"/>
  <c r="E508" i="1"/>
  <c r="K508" i="1" s="1"/>
  <c r="M508" i="1" s="1"/>
  <c r="E509" i="1"/>
  <c r="K509" i="1" s="1"/>
  <c r="M509" i="1" s="1"/>
  <c r="E510" i="1"/>
  <c r="K510" i="1" s="1"/>
  <c r="M510" i="1" s="1"/>
  <c r="E511" i="1"/>
  <c r="K511" i="1" s="1"/>
  <c r="M511" i="1" s="1"/>
  <c r="E512" i="1"/>
  <c r="K512" i="1" s="1"/>
  <c r="M512" i="1" s="1"/>
  <c r="E513" i="1"/>
  <c r="K513" i="1" s="1"/>
  <c r="M513" i="1" s="1"/>
  <c r="E514" i="1"/>
  <c r="K514" i="1" s="1"/>
  <c r="M514" i="1" s="1"/>
  <c r="E515" i="1"/>
  <c r="K515" i="1" s="1"/>
  <c r="M515" i="1" s="1"/>
  <c r="E516" i="1"/>
  <c r="K516" i="1" s="1"/>
  <c r="M516" i="1" s="1"/>
  <c r="E517" i="1"/>
  <c r="K517" i="1" s="1"/>
  <c r="M517" i="1" s="1"/>
  <c r="E518" i="1"/>
  <c r="K518" i="1" s="1"/>
  <c r="M518" i="1" s="1"/>
  <c r="E519" i="1"/>
  <c r="K519" i="1" s="1"/>
  <c r="M519" i="1" s="1"/>
  <c r="E520" i="1"/>
  <c r="K520" i="1" s="1"/>
  <c r="M520" i="1" s="1"/>
  <c r="E521" i="1"/>
  <c r="K521" i="1" s="1"/>
  <c r="M521" i="1" s="1"/>
  <c r="E522" i="1"/>
  <c r="K522" i="1" s="1"/>
  <c r="M522" i="1" s="1"/>
  <c r="E523" i="1"/>
  <c r="K523" i="1" s="1"/>
  <c r="M523" i="1" s="1"/>
  <c r="E524" i="1"/>
  <c r="K524" i="1" s="1"/>
  <c r="M524" i="1" s="1"/>
  <c r="E525" i="1"/>
  <c r="K525" i="1" s="1"/>
  <c r="M525" i="1" s="1"/>
  <c r="E526" i="1"/>
  <c r="K526" i="1" s="1"/>
  <c r="M526" i="1" s="1"/>
  <c r="E527" i="1"/>
  <c r="K527" i="1" s="1"/>
  <c r="M527" i="1" s="1"/>
  <c r="E528" i="1"/>
  <c r="K528" i="1" s="1"/>
  <c r="M528" i="1" s="1"/>
  <c r="E529" i="1"/>
  <c r="K529" i="1" s="1"/>
  <c r="M529" i="1" s="1"/>
  <c r="E530" i="1"/>
  <c r="K530" i="1" s="1"/>
  <c r="M530" i="1" s="1"/>
  <c r="E531" i="1"/>
  <c r="K531" i="1" s="1"/>
  <c r="M531" i="1" s="1"/>
  <c r="E532" i="1"/>
  <c r="K532" i="1" s="1"/>
  <c r="M532" i="1" s="1"/>
  <c r="E533" i="1"/>
  <c r="K533" i="1" s="1"/>
  <c r="M533" i="1" s="1"/>
  <c r="E534" i="1"/>
  <c r="K534" i="1" s="1"/>
  <c r="M534" i="1" s="1"/>
  <c r="E535" i="1"/>
  <c r="K535" i="1" s="1"/>
  <c r="M535" i="1" s="1"/>
  <c r="E536" i="1"/>
  <c r="K536" i="1" s="1"/>
  <c r="M536" i="1" s="1"/>
  <c r="E537" i="1"/>
  <c r="K537" i="1" s="1"/>
  <c r="M537" i="1" s="1"/>
  <c r="E538" i="1"/>
  <c r="K538" i="1" s="1"/>
  <c r="M538" i="1" s="1"/>
  <c r="E539" i="1"/>
  <c r="K539" i="1" s="1"/>
  <c r="M539" i="1" s="1"/>
  <c r="E540" i="1"/>
  <c r="K540" i="1" s="1"/>
  <c r="M540" i="1" s="1"/>
  <c r="E541" i="1"/>
  <c r="K541" i="1" s="1"/>
  <c r="M541" i="1" s="1"/>
  <c r="E542" i="1"/>
  <c r="K542" i="1" s="1"/>
  <c r="M542" i="1" s="1"/>
  <c r="E543" i="1"/>
  <c r="K543" i="1" s="1"/>
  <c r="M543" i="1" s="1"/>
  <c r="E544" i="1"/>
  <c r="K544" i="1" s="1"/>
  <c r="M544" i="1" s="1"/>
  <c r="E545" i="1"/>
  <c r="K545" i="1" s="1"/>
  <c r="M545" i="1" s="1"/>
  <c r="E546" i="1"/>
  <c r="K546" i="1" s="1"/>
  <c r="M546" i="1" s="1"/>
  <c r="E547" i="1"/>
  <c r="K547" i="1" s="1"/>
  <c r="M547" i="1" s="1"/>
  <c r="E548" i="1"/>
  <c r="K548" i="1" s="1"/>
  <c r="M548" i="1" s="1"/>
  <c r="E549" i="1"/>
  <c r="K549" i="1" s="1"/>
  <c r="M549" i="1" s="1"/>
  <c r="E550" i="1"/>
  <c r="K550" i="1" s="1"/>
  <c r="M550" i="1" s="1"/>
  <c r="E551" i="1"/>
  <c r="K551" i="1" s="1"/>
  <c r="M551" i="1" s="1"/>
  <c r="E552" i="1"/>
  <c r="K552" i="1" s="1"/>
  <c r="M552" i="1" s="1"/>
  <c r="E553" i="1"/>
  <c r="K553" i="1" s="1"/>
  <c r="M553" i="1" s="1"/>
  <c r="E554" i="1"/>
  <c r="K554" i="1" s="1"/>
  <c r="M554" i="1" s="1"/>
  <c r="E555" i="1"/>
  <c r="K555" i="1" s="1"/>
  <c r="M555" i="1" s="1"/>
  <c r="E556" i="1"/>
  <c r="K556" i="1" s="1"/>
  <c r="M556" i="1" s="1"/>
  <c r="E557" i="1"/>
  <c r="K557" i="1" s="1"/>
  <c r="M557" i="1" s="1"/>
  <c r="E558" i="1"/>
  <c r="K558" i="1" s="1"/>
  <c r="M558" i="1" s="1"/>
  <c r="E559" i="1"/>
  <c r="K559" i="1" s="1"/>
  <c r="M559" i="1" s="1"/>
  <c r="E560" i="1"/>
  <c r="K560" i="1" s="1"/>
  <c r="M560" i="1" s="1"/>
  <c r="E561" i="1"/>
  <c r="K561" i="1" s="1"/>
  <c r="M561" i="1" s="1"/>
  <c r="E562" i="1"/>
  <c r="K562" i="1" s="1"/>
  <c r="M562" i="1" s="1"/>
  <c r="E563" i="1"/>
  <c r="K563" i="1" s="1"/>
  <c r="M563" i="1" s="1"/>
  <c r="E564" i="1"/>
  <c r="K564" i="1" s="1"/>
  <c r="M564" i="1" s="1"/>
  <c r="E565" i="1"/>
  <c r="K565" i="1" s="1"/>
  <c r="M565" i="1" s="1"/>
  <c r="E566" i="1"/>
  <c r="K566" i="1" s="1"/>
  <c r="M566" i="1" s="1"/>
  <c r="E567" i="1"/>
  <c r="K567" i="1" s="1"/>
  <c r="M567" i="1" s="1"/>
  <c r="E568" i="1"/>
  <c r="K568" i="1" s="1"/>
  <c r="M568" i="1" s="1"/>
  <c r="E569" i="1"/>
  <c r="K569" i="1" s="1"/>
  <c r="M569" i="1" s="1"/>
  <c r="E570" i="1"/>
  <c r="K570" i="1" s="1"/>
  <c r="M570" i="1" s="1"/>
  <c r="E571" i="1"/>
  <c r="K571" i="1" s="1"/>
  <c r="M571" i="1" s="1"/>
  <c r="E572" i="1"/>
  <c r="K572" i="1" s="1"/>
  <c r="M572" i="1" s="1"/>
  <c r="E573" i="1"/>
  <c r="K573" i="1" s="1"/>
  <c r="M573" i="1" s="1"/>
  <c r="E574" i="1"/>
  <c r="K574" i="1" s="1"/>
  <c r="M574" i="1" s="1"/>
  <c r="E575" i="1"/>
  <c r="K575" i="1" s="1"/>
  <c r="M575" i="1" s="1"/>
  <c r="E576" i="1"/>
  <c r="K576" i="1" s="1"/>
  <c r="M576" i="1" s="1"/>
  <c r="E577" i="1"/>
  <c r="K577" i="1" s="1"/>
  <c r="M577" i="1" s="1"/>
  <c r="E578" i="1"/>
  <c r="K578" i="1" s="1"/>
  <c r="M578" i="1" s="1"/>
  <c r="E579" i="1"/>
  <c r="K579" i="1" s="1"/>
  <c r="M579" i="1" s="1"/>
  <c r="E580" i="1"/>
  <c r="K580" i="1" s="1"/>
  <c r="M580" i="1" s="1"/>
  <c r="E581" i="1"/>
  <c r="K581" i="1" s="1"/>
  <c r="M581" i="1" s="1"/>
  <c r="E582" i="1"/>
  <c r="K582" i="1" s="1"/>
  <c r="M582" i="1" s="1"/>
  <c r="E583" i="1"/>
  <c r="K583" i="1" s="1"/>
  <c r="M583" i="1" s="1"/>
  <c r="E584" i="1"/>
  <c r="K584" i="1" s="1"/>
  <c r="M584" i="1" s="1"/>
  <c r="E585" i="1"/>
  <c r="K585" i="1" s="1"/>
  <c r="M585" i="1" s="1"/>
  <c r="E586" i="1"/>
  <c r="K586" i="1" s="1"/>
  <c r="M586" i="1" s="1"/>
  <c r="E587" i="1"/>
  <c r="K587" i="1" s="1"/>
  <c r="M587" i="1" s="1"/>
  <c r="E588" i="1"/>
  <c r="K588" i="1" s="1"/>
  <c r="M588" i="1" s="1"/>
  <c r="E589" i="1"/>
  <c r="K589" i="1" s="1"/>
  <c r="M589" i="1" s="1"/>
  <c r="E590" i="1"/>
  <c r="K590" i="1" s="1"/>
  <c r="M590" i="1" s="1"/>
  <c r="E591" i="1"/>
  <c r="K591" i="1" s="1"/>
  <c r="M591" i="1" s="1"/>
  <c r="E592" i="1"/>
  <c r="K592" i="1" s="1"/>
  <c r="M592" i="1" s="1"/>
  <c r="E593" i="1"/>
  <c r="K593" i="1" s="1"/>
  <c r="M593" i="1" s="1"/>
  <c r="E594" i="1"/>
  <c r="K594" i="1" s="1"/>
  <c r="M594" i="1" s="1"/>
  <c r="E595" i="1"/>
  <c r="K595" i="1" s="1"/>
  <c r="M595" i="1" s="1"/>
  <c r="E596" i="1"/>
  <c r="K596" i="1" s="1"/>
  <c r="M596" i="1" s="1"/>
  <c r="E597" i="1"/>
  <c r="K597" i="1" s="1"/>
  <c r="M597" i="1" s="1"/>
  <c r="E598" i="1"/>
  <c r="K598" i="1" s="1"/>
  <c r="M598" i="1" s="1"/>
  <c r="E599" i="1"/>
  <c r="K599" i="1" s="1"/>
  <c r="M599" i="1" s="1"/>
  <c r="E600" i="1"/>
  <c r="K600" i="1" s="1"/>
  <c r="M600" i="1" s="1"/>
  <c r="E601" i="1"/>
  <c r="K601" i="1" s="1"/>
  <c r="M601" i="1" s="1"/>
  <c r="E602" i="1"/>
  <c r="K602" i="1" s="1"/>
  <c r="M602" i="1" s="1"/>
  <c r="E603" i="1"/>
  <c r="K603" i="1" s="1"/>
  <c r="M603" i="1" s="1"/>
  <c r="E604" i="1"/>
  <c r="K604" i="1" s="1"/>
  <c r="M604" i="1" s="1"/>
  <c r="E605" i="1"/>
  <c r="K605" i="1" s="1"/>
  <c r="M605" i="1" s="1"/>
  <c r="E606" i="1"/>
  <c r="K606" i="1" s="1"/>
  <c r="M606" i="1" s="1"/>
  <c r="E607" i="1"/>
  <c r="K607" i="1" s="1"/>
  <c r="M607" i="1" s="1"/>
  <c r="E608" i="1"/>
  <c r="K608" i="1" s="1"/>
  <c r="M608" i="1" s="1"/>
  <c r="E609" i="1"/>
  <c r="K609" i="1" s="1"/>
  <c r="M609" i="1" s="1"/>
  <c r="E610" i="1"/>
  <c r="K610" i="1" s="1"/>
  <c r="M610" i="1" s="1"/>
  <c r="E611" i="1"/>
  <c r="K611" i="1" s="1"/>
  <c r="M611" i="1" s="1"/>
  <c r="E612" i="1"/>
  <c r="K612" i="1" s="1"/>
  <c r="M612" i="1" s="1"/>
  <c r="E613" i="1"/>
  <c r="K613" i="1" s="1"/>
  <c r="M613" i="1" s="1"/>
  <c r="E614" i="1"/>
  <c r="K614" i="1" s="1"/>
  <c r="M614" i="1" s="1"/>
  <c r="E615" i="1"/>
  <c r="K615" i="1" s="1"/>
  <c r="M615" i="1" s="1"/>
  <c r="E616" i="1"/>
  <c r="K616" i="1" s="1"/>
  <c r="M616" i="1" s="1"/>
  <c r="E617" i="1"/>
  <c r="K617" i="1" s="1"/>
  <c r="M617" i="1" s="1"/>
  <c r="E618" i="1"/>
  <c r="K618" i="1" s="1"/>
  <c r="M618" i="1" s="1"/>
  <c r="E619" i="1"/>
  <c r="K619" i="1" s="1"/>
  <c r="M619" i="1" s="1"/>
  <c r="E620" i="1"/>
  <c r="K620" i="1" s="1"/>
  <c r="M620" i="1" s="1"/>
  <c r="E621" i="1"/>
  <c r="K621" i="1" s="1"/>
  <c r="M621" i="1" s="1"/>
  <c r="E622" i="1"/>
  <c r="K622" i="1" s="1"/>
  <c r="M622" i="1" s="1"/>
  <c r="E623" i="1"/>
  <c r="K623" i="1" s="1"/>
  <c r="M623" i="1" s="1"/>
  <c r="E624" i="1"/>
  <c r="K624" i="1" s="1"/>
  <c r="M624" i="1" s="1"/>
  <c r="E625" i="1"/>
  <c r="K625" i="1" s="1"/>
  <c r="M625" i="1" s="1"/>
  <c r="E626" i="1"/>
  <c r="K626" i="1" s="1"/>
  <c r="M626" i="1" s="1"/>
  <c r="E627" i="1"/>
  <c r="K627" i="1" s="1"/>
  <c r="M627" i="1" s="1"/>
  <c r="E628" i="1"/>
  <c r="K628" i="1" s="1"/>
  <c r="M628" i="1" s="1"/>
  <c r="E629" i="1"/>
  <c r="K629" i="1" s="1"/>
  <c r="M629" i="1" s="1"/>
  <c r="E630" i="1"/>
  <c r="K630" i="1" s="1"/>
  <c r="M630" i="1" s="1"/>
  <c r="E631" i="1"/>
  <c r="K631" i="1" s="1"/>
  <c r="M631" i="1" s="1"/>
  <c r="E632" i="1"/>
  <c r="K632" i="1" s="1"/>
  <c r="M632" i="1" s="1"/>
  <c r="E633" i="1"/>
  <c r="K633" i="1" s="1"/>
  <c r="M633" i="1" s="1"/>
  <c r="E634" i="1"/>
  <c r="K634" i="1" s="1"/>
  <c r="M634" i="1" s="1"/>
  <c r="E635" i="1"/>
  <c r="K635" i="1" s="1"/>
  <c r="M635" i="1" s="1"/>
  <c r="E636" i="1"/>
  <c r="K636" i="1" s="1"/>
  <c r="M636" i="1" s="1"/>
  <c r="E637" i="1"/>
  <c r="K637" i="1" s="1"/>
  <c r="M637" i="1" s="1"/>
  <c r="E638" i="1"/>
  <c r="K638" i="1" s="1"/>
  <c r="M638" i="1" s="1"/>
  <c r="E639" i="1"/>
  <c r="K639" i="1" s="1"/>
  <c r="M639" i="1" s="1"/>
  <c r="E640" i="1"/>
  <c r="K640" i="1" s="1"/>
  <c r="M640" i="1" s="1"/>
  <c r="E641" i="1"/>
  <c r="K641" i="1" s="1"/>
  <c r="M641" i="1" s="1"/>
  <c r="E642" i="1"/>
  <c r="K642" i="1" s="1"/>
  <c r="M642" i="1" s="1"/>
  <c r="E643" i="1"/>
  <c r="K643" i="1" s="1"/>
  <c r="M643" i="1" s="1"/>
  <c r="E644" i="1"/>
  <c r="K644" i="1" s="1"/>
  <c r="M644" i="1" s="1"/>
  <c r="E645" i="1"/>
  <c r="K645" i="1" s="1"/>
  <c r="M645" i="1" s="1"/>
  <c r="E646" i="1"/>
  <c r="K646" i="1" s="1"/>
  <c r="M646" i="1" s="1"/>
  <c r="E647" i="1"/>
  <c r="K647" i="1" s="1"/>
  <c r="M647" i="1" s="1"/>
  <c r="E648" i="1"/>
  <c r="K648" i="1" s="1"/>
  <c r="M648" i="1" s="1"/>
  <c r="E649" i="1"/>
  <c r="K649" i="1" s="1"/>
  <c r="M649" i="1" s="1"/>
  <c r="E650" i="1"/>
  <c r="K650" i="1" s="1"/>
  <c r="M650" i="1" s="1"/>
  <c r="E651" i="1"/>
  <c r="K651" i="1" s="1"/>
  <c r="M651" i="1" s="1"/>
  <c r="E652" i="1"/>
  <c r="K652" i="1" s="1"/>
  <c r="M652" i="1" s="1"/>
  <c r="E653" i="1"/>
  <c r="K653" i="1" s="1"/>
  <c r="M653" i="1" s="1"/>
  <c r="E654" i="1"/>
  <c r="K654" i="1" s="1"/>
  <c r="M654" i="1" s="1"/>
  <c r="E655" i="1"/>
  <c r="K655" i="1" s="1"/>
  <c r="M655" i="1" s="1"/>
  <c r="E656" i="1"/>
  <c r="K656" i="1" s="1"/>
  <c r="M656" i="1" s="1"/>
  <c r="E657" i="1"/>
  <c r="K657" i="1" s="1"/>
  <c r="M657" i="1" s="1"/>
  <c r="E658" i="1"/>
  <c r="K658" i="1" s="1"/>
  <c r="M658" i="1" s="1"/>
  <c r="E659" i="1"/>
  <c r="K659" i="1" s="1"/>
  <c r="M659" i="1" s="1"/>
  <c r="E660" i="1"/>
  <c r="K660" i="1" s="1"/>
  <c r="M660" i="1" s="1"/>
  <c r="E661" i="1"/>
  <c r="K661" i="1" s="1"/>
  <c r="M661" i="1" s="1"/>
  <c r="E662" i="1"/>
  <c r="K662" i="1" s="1"/>
  <c r="M662" i="1" s="1"/>
  <c r="E663" i="1"/>
  <c r="K663" i="1" s="1"/>
  <c r="M663" i="1" s="1"/>
  <c r="E664" i="1"/>
  <c r="K664" i="1" s="1"/>
  <c r="M664" i="1" s="1"/>
  <c r="E665" i="1"/>
  <c r="K665" i="1" s="1"/>
  <c r="M665" i="1" s="1"/>
  <c r="E666" i="1"/>
  <c r="K666" i="1" s="1"/>
  <c r="M666" i="1" s="1"/>
  <c r="E667" i="1"/>
  <c r="K667" i="1" s="1"/>
  <c r="M667" i="1" s="1"/>
  <c r="E668" i="1"/>
  <c r="K668" i="1" s="1"/>
  <c r="M668" i="1" s="1"/>
  <c r="E669" i="1"/>
  <c r="K669" i="1" s="1"/>
  <c r="M669" i="1" s="1"/>
  <c r="E670" i="1"/>
  <c r="K670" i="1" s="1"/>
  <c r="M670" i="1" s="1"/>
  <c r="E671" i="1"/>
  <c r="K671" i="1" s="1"/>
  <c r="M671" i="1" s="1"/>
  <c r="E672" i="1"/>
  <c r="K672" i="1" s="1"/>
  <c r="M672" i="1" s="1"/>
  <c r="E673" i="1"/>
  <c r="K673" i="1" s="1"/>
  <c r="M673" i="1" s="1"/>
  <c r="E674" i="1"/>
  <c r="K674" i="1" s="1"/>
  <c r="M674" i="1" s="1"/>
  <c r="E675" i="1"/>
  <c r="K675" i="1" s="1"/>
  <c r="M675" i="1" s="1"/>
  <c r="E676" i="1"/>
  <c r="K676" i="1" s="1"/>
  <c r="M676" i="1" s="1"/>
  <c r="E677" i="1"/>
  <c r="K677" i="1" s="1"/>
  <c r="M677" i="1" s="1"/>
  <c r="E678" i="1"/>
  <c r="K678" i="1" s="1"/>
  <c r="M678" i="1" s="1"/>
  <c r="E679" i="1"/>
  <c r="K679" i="1" s="1"/>
  <c r="M679" i="1" s="1"/>
  <c r="E680" i="1"/>
  <c r="K680" i="1" s="1"/>
  <c r="M680" i="1" s="1"/>
  <c r="E681" i="1"/>
  <c r="K681" i="1" s="1"/>
  <c r="M681" i="1" s="1"/>
  <c r="E682" i="1"/>
  <c r="K682" i="1" s="1"/>
  <c r="M682" i="1" s="1"/>
  <c r="E683" i="1"/>
  <c r="K683" i="1" s="1"/>
  <c r="M683" i="1" s="1"/>
  <c r="E684" i="1"/>
  <c r="K684" i="1" s="1"/>
  <c r="M684" i="1" s="1"/>
  <c r="E685" i="1"/>
  <c r="K685" i="1" s="1"/>
  <c r="M685" i="1" s="1"/>
  <c r="E686" i="1"/>
  <c r="K686" i="1" s="1"/>
  <c r="M686" i="1" s="1"/>
  <c r="E687" i="1"/>
  <c r="K687" i="1" s="1"/>
  <c r="M687" i="1" s="1"/>
  <c r="E688" i="1"/>
  <c r="K688" i="1" s="1"/>
  <c r="M688" i="1" s="1"/>
  <c r="E689" i="1"/>
  <c r="K689" i="1" s="1"/>
  <c r="M689" i="1" s="1"/>
  <c r="E690" i="1"/>
  <c r="K690" i="1" s="1"/>
  <c r="M690" i="1" s="1"/>
  <c r="E691" i="1"/>
  <c r="K691" i="1" s="1"/>
  <c r="M691" i="1" s="1"/>
  <c r="E692" i="1"/>
  <c r="K692" i="1" s="1"/>
  <c r="M692" i="1" s="1"/>
  <c r="E693" i="1"/>
  <c r="K693" i="1" s="1"/>
  <c r="M693" i="1" s="1"/>
  <c r="E694" i="1"/>
  <c r="K694" i="1" s="1"/>
  <c r="M694" i="1" s="1"/>
  <c r="E695" i="1"/>
  <c r="K695" i="1" s="1"/>
  <c r="M695" i="1" s="1"/>
  <c r="E696" i="1"/>
  <c r="K696" i="1" s="1"/>
  <c r="M696" i="1" s="1"/>
  <c r="E697" i="1"/>
  <c r="K697" i="1" s="1"/>
  <c r="M697" i="1" s="1"/>
  <c r="E698" i="1"/>
  <c r="K698" i="1" s="1"/>
  <c r="M698" i="1" s="1"/>
  <c r="E699" i="1"/>
  <c r="K699" i="1" s="1"/>
  <c r="M699" i="1" s="1"/>
  <c r="E700" i="1"/>
  <c r="K700" i="1" s="1"/>
  <c r="M700" i="1" s="1"/>
  <c r="E701" i="1"/>
  <c r="K701" i="1" s="1"/>
  <c r="M701" i="1" s="1"/>
  <c r="E702" i="1"/>
  <c r="K702" i="1" s="1"/>
  <c r="M702" i="1" s="1"/>
  <c r="E703" i="1"/>
  <c r="K703" i="1" s="1"/>
  <c r="M703" i="1" s="1"/>
  <c r="E704" i="1"/>
  <c r="K704" i="1" s="1"/>
  <c r="M704" i="1" s="1"/>
  <c r="E705" i="1"/>
  <c r="K705" i="1" s="1"/>
  <c r="M705" i="1" s="1"/>
  <c r="E706" i="1"/>
  <c r="K706" i="1" s="1"/>
  <c r="M706" i="1" s="1"/>
  <c r="E707" i="1"/>
  <c r="K707" i="1" s="1"/>
  <c r="M707" i="1" s="1"/>
  <c r="E708" i="1"/>
  <c r="K708" i="1" s="1"/>
  <c r="M708" i="1" s="1"/>
  <c r="E709" i="1"/>
  <c r="K709" i="1" s="1"/>
  <c r="M709" i="1" s="1"/>
  <c r="E710" i="1"/>
  <c r="K710" i="1" s="1"/>
  <c r="M710" i="1" s="1"/>
  <c r="E711" i="1"/>
  <c r="K711" i="1" s="1"/>
  <c r="M711" i="1" s="1"/>
  <c r="E712" i="1"/>
  <c r="K712" i="1" s="1"/>
  <c r="M712" i="1" s="1"/>
  <c r="E713" i="1"/>
  <c r="K713" i="1" s="1"/>
  <c r="M713" i="1" s="1"/>
  <c r="E714" i="1"/>
  <c r="K714" i="1" s="1"/>
  <c r="M714" i="1" s="1"/>
  <c r="E715" i="1"/>
  <c r="K715" i="1" s="1"/>
  <c r="M715" i="1" s="1"/>
  <c r="E716" i="1"/>
  <c r="K716" i="1" s="1"/>
  <c r="M716" i="1" s="1"/>
  <c r="E717" i="1"/>
  <c r="K717" i="1" s="1"/>
  <c r="M717" i="1" s="1"/>
  <c r="E718" i="1"/>
  <c r="K718" i="1" s="1"/>
  <c r="M718" i="1" s="1"/>
  <c r="E719" i="1"/>
  <c r="K719" i="1" s="1"/>
  <c r="M719" i="1" s="1"/>
  <c r="E720" i="1"/>
  <c r="K720" i="1" s="1"/>
  <c r="M720" i="1" s="1"/>
  <c r="E721" i="1"/>
  <c r="K721" i="1" s="1"/>
  <c r="M721" i="1" s="1"/>
  <c r="E722" i="1"/>
  <c r="K722" i="1" s="1"/>
  <c r="M722" i="1" s="1"/>
  <c r="E723" i="1"/>
  <c r="K723" i="1" s="1"/>
  <c r="M723" i="1" s="1"/>
  <c r="E724" i="1"/>
  <c r="K724" i="1" s="1"/>
  <c r="M724" i="1" s="1"/>
  <c r="E725" i="1"/>
  <c r="K725" i="1" s="1"/>
  <c r="M725" i="1" s="1"/>
  <c r="E726" i="1"/>
  <c r="K726" i="1" s="1"/>
  <c r="M726" i="1" s="1"/>
  <c r="E727" i="1"/>
  <c r="K727" i="1" s="1"/>
  <c r="M727" i="1" s="1"/>
  <c r="E728" i="1"/>
  <c r="K728" i="1" s="1"/>
  <c r="M728" i="1" s="1"/>
  <c r="E729" i="1"/>
  <c r="K729" i="1" s="1"/>
  <c r="M729" i="1" s="1"/>
  <c r="E730" i="1"/>
  <c r="K730" i="1" s="1"/>
  <c r="M730" i="1" s="1"/>
  <c r="E731" i="1"/>
  <c r="K731" i="1" s="1"/>
  <c r="M731" i="1" s="1"/>
  <c r="E732" i="1"/>
  <c r="K732" i="1" s="1"/>
  <c r="M732" i="1" s="1"/>
  <c r="E733" i="1"/>
  <c r="K733" i="1" s="1"/>
  <c r="M733" i="1" s="1"/>
  <c r="E734" i="1"/>
  <c r="K734" i="1" s="1"/>
  <c r="M734" i="1" s="1"/>
  <c r="E735" i="1"/>
  <c r="K735" i="1" s="1"/>
  <c r="M735" i="1" s="1"/>
  <c r="E736" i="1"/>
  <c r="K736" i="1" s="1"/>
  <c r="M736" i="1" s="1"/>
  <c r="E55" i="1"/>
  <c r="K55" i="1" s="1"/>
  <c r="M5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D57" i="1"/>
  <c r="J57" i="1" s="1"/>
  <c r="L57" i="1" s="1"/>
  <c r="D58" i="1"/>
  <c r="J58" i="1" s="1"/>
  <c r="L58" i="1" s="1"/>
  <c r="D59" i="1"/>
  <c r="J59" i="1" s="1"/>
  <c r="L59" i="1" s="1"/>
  <c r="D60" i="1"/>
  <c r="J60" i="1" s="1"/>
  <c r="L60" i="1" s="1"/>
  <c r="D61" i="1"/>
  <c r="J61" i="1" s="1"/>
  <c r="L61" i="1" s="1"/>
  <c r="D62" i="1"/>
  <c r="J62" i="1" s="1"/>
  <c r="L62" i="1" s="1"/>
  <c r="D63" i="1"/>
  <c r="J63" i="1" s="1"/>
  <c r="L63" i="1" s="1"/>
  <c r="D64" i="1"/>
  <c r="J64" i="1" s="1"/>
  <c r="L64" i="1" s="1"/>
  <c r="D65" i="1"/>
  <c r="J65" i="1" s="1"/>
  <c r="L65" i="1" s="1"/>
  <c r="D66" i="1"/>
  <c r="J66" i="1" s="1"/>
  <c r="L66" i="1" s="1"/>
  <c r="D67" i="1"/>
  <c r="J67" i="1" s="1"/>
  <c r="L67" i="1" s="1"/>
  <c r="D68" i="1"/>
  <c r="J68" i="1" s="1"/>
  <c r="L68" i="1" s="1"/>
  <c r="D69" i="1"/>
  <c r="J69" i="1" s="1"/>
  <c r="L69" i="1" s="1"/>
  <c r="D70" i="1"/>
  <c r="J70" i="1" s="1"/>
  <c r="L70" i="1" s="1"/>
  <c r="D71" i="1"/>
  <c r="J71" i="1" s="1"/>
  <c r="L71" i="1" s="1"/>
  <c r="D72" i="1"/>
  <c r="J72" i="1" s="1"/>
  <c r="L72" i="1" s="1"/>
  <c r="D73" i="1"/>
  <c r="J73" i="1" s="1"/>
  <c r="L73" i="1" s="1"/>
  <c r="D74" i="1"/>
  <c r="J74" i="1" s="1"/>
  <c r="L74" i="1" s="1"/>
  <c r="D75" i="1"/>
  <c r="J75" i="1" s="1"/>
  <c r="L75" i="1" s="1"/>
  <c r="D76" i="1"/>
  <c r="J76" i="1" s="1"/>
  <c r="L76" i="1" s="1"/>
  <c r="D77" i="1"/>
  <c r="J77" i="1" s="1"/>
  <c r="L77" i="1" s="1"/>
  <c r="D78" i="1"/>
  <c r="J78" i="1" s="1"/>
  <c r="L78" i="1" s="1"/>
  <c r="D79" i="1"/>
  <c r="J79" i="1" s="1"/>
  <c r="L79" i="1" s="1"/>
  <c r="D80" i="1"/>
  <c r="J80" i="1" s="1"/>
  <c r="L80" i="1" s="1"/>
  <c r="D81" i="1"/>
  <c r="J81" i="1" s="1"/>
  <c r="L81" i="1" s="1"/>
  <c r="D82" i="1"/>
  <c r="J82" i="1" s="1"/>
  <c r="L82" i="1" s="1"/>
  <c r="D83" i="1"/>
  <c r="J83" i="1" s="1"/>
  <c r="L83" i="1" s="1"/>
  <c r="D84" i="1"/>
  <c r="J84" i="1" s="1"/>
  <c r="L84" i="1" s="1"/>
  <c r="D85" i="1"/>
  <c r="J85" i="1" s="1"/>
  <c r="L85" i="1" s="1"/>
  <c r="D86" i="1"/>
  <c r="J86" i="1" s="1"/>
  <c r="L86" i="1" s="1"/>
  <c r="D87" i="1"/>
  <c r="J87" i="1" s="1"/>
  <c r="L87" i="1" s="1"/>
  <c r="D88" i="1"/>
  <c r="J88" i="1" s="1"/>
  <c r="L88" i="1" s="1"/>
  <c r="D89" i="1"/>
  <c r="J89" i="1" s="1"/>
  <c r="L89" i="1" s="1"/>
  <c r="D90" i="1"/>
  <c r="J90" i="1" s="1"/>
  <c r="L90" i="1" s="1"/>
  <c r="D91" i="1"/>
  <c r="J91" i="1" s="1"/>
  <c r="L91" i="1" s="1"/>
  <c r="D92" i="1"/>
  <c r="J92" i="1" s="1"/>
  <c r="L92" i="1" s="1"/>
  <c r="D93" i="1"/>
  <c r="J93" i="1" s="1"/>
  <c r="L93" i="1" s="1"/>
  <c r="D94" i="1"/>
  <c r="J94" i="1" s="1"/>
  <c r="L94" i="1" s="1"/>
  <c r="D95" i="1"/>
  <c r="J95" i="1" s="1"/>
  <c r="L95" i="1" s="1"/>
  <c r="D96" i="1"/>
  <c r="J96" i="1" s="1"/>
  <c r="L96" i="1" s="1"/>
  <c r="D97" i="1"/>
  <c r="J97" i="1" s="1"/>
  <c r="L97" i="1" s="1"/>
  <c r="D98" i="1"/>
  <c r="J98" i="1" s="1"/>
  <c r="L98" i="1" s="1"/>
  <c r="D99" i="1"/>
  <c r="J99" i="1" s="1"/>
  <c r="L99" i="1" s="1"/>
  <c r="D100" i="1"/>
  <c r="J100" i="1" s="1"/>
  <c r="L100" i="1" s="1"/>
  <c r="D101" i="1"/>
  <c r="J101" i="1" s="1"/>
  <c r="L101" i="1" s="1"/>
  <c r="D102" i="1"/>
  <c r="J102" i="1" s="1"/>
  <c r="L102" i="1" s="1"/>
  <c r="D103" i="1"/>
  <c r="J103" i="1" s="1"/>
  <c r="L103" i="1" s="1"/>
  <c r="D104" i="1"/>
  <c r="J104" i="1" s="1"/>
  <c r="L104" i="1" s="1"/>
  <c r="D105" i="1"/>
  <c r="J105" i="1" s="1"/>
  <c r="L105" i="1" s="1"/>
  <c r="D106" i="1"/>
  <c r="J106" i="1" s="1"/>
  <c r="L106" i="1" s="1"/>
  <c r="D107" i="1"/>
  <c r="J107" i="1" s="1"/>
  <c r="L107" i="1" s="1"/>
  <c r="D108" i="1"/>
  <c r="J108" i="1" s="1"/>
  <c r="L108" i="1" s="1"/>
  <c r="D109" i="1"/>
  <c r="J109" i="1" s="1"/>
  <c r="L109" i="1" s="1"/>
  <c r="D110" i="1"/>
  <c r="J110" i="1" s="1"/>
  <c r="L110" i="1" s="1"/>
  <c r="D111" i="1"/>
  <c r="J111" i="1" s="1"/>
  <c r="L111" i="1" s="1"/>
  <c r="D112" i="1"/>
  <c r="J112" i="1" s="1"/>
  <c r="L112" i="1" s="1"/>
  <c r="D113" i="1"/>
  <c r="J113" i="1" s="1"/>
  <c r="L113" i="1" s="1"/>
  <c r="D114" i="1"/>
  <c r="J114" i="1" s="1"/>
  <c r="L114" i="1" s="1"/>
  <c r="D115" i="1"/>
  <c r="J115" i="1" s="1"/>
  <c r="L115" i="1" s="1"/>
  <c r="D116" i="1"/>
  <c r="J116" i="1" s="1"/>
  <c r="L116" i="1" s="1"/>
  <c r="D117" i="1"/>
  <c r="J117" i="1" s="1"/>
  <c r="L117" i="1" s="1"/>
  <c r="D118" i="1"/>
  <c r="J118" i="1" s="1"/>
  <c r="L118" i="1" s="1"/>
  <c r="D119" i="1"/>
  <c r="J119" i="1" s="1"/>
  <c r="L119" i="1" s="1"/>
  <c r="D120" i="1"/>
  <c r="J120" i="1" s="1"/>
  <c r="L120" i="1" s="1"/>
  <c r="D121" i="1"/>
  <c r="J121" i="1" s="1"/>
  <c r="L121" i="1" s="1"/>
  <c r="D122" i="1"/>
  <c r="J122" i="1" s="1"/>
  <c r="L122" i="1" s="1"/>
  <c r="D123" i="1"/>
  <c r="J123" i="1" s="1"/>
  <c r="L123" i="1" s="1"/>
  <c r="D124" i="1"/>
  <c r="J124" i="1" s="1"/>
  <c r="L124" i="1" s="1"/>
  <c r="D125" i="1"/>
  <c r="J125" i="1" s="1"/>
  <c r="L125" i="1" s="1"/>
  <c r="D126" i="1"/>
  <c r="J126" i="1" s="1"/>
  <c r="L126" i="1" s="1"/>
  <c r="D127" i="1"/>
  <c r="J127" i="1" s="1"/>
  <c r="L127" i="1" s="1"/>
  <c r="D128" i="1"/>
  <c r="J128" i="1" s="1"/>
  <c r="L128" i="1" s="1"/>
  <c r="D129" i="1"/>
  <c r="J129" i="1" s="1"/>
  <c r="L129" i="1" s="1"/>
  <c r="D130" i="1"/>
  <c r="J130" i="1" s="1"/>
  <c r="L130" i="1" s="1"/>
  <c r="D131" i="1"/>
  <c r="J131" i="1" s="1"/>
  <c r="L131" i="1" s="1"/>
  <c r="D132" i="1"/>
  <c r="J132" i="1" s="1"/>
  <c r="L132" i="1" s="1"/>
  <c r="D133" i="1"/>
  <c r="J133" i="1" s="1"/>
  <c r="L133" i="1" s="1"/>
  <c r="D134" i="1"/>
  <c r="J134" i="1" s="1"/>
  <c r="L134" i="1" s="1"/>
  <c r="D135" i="1"/>
  <c r="J135" i="1" s="1"/>
  <c r="L135" i="1" s="1"/>
  <c r="D136" i="1"/>
  <c r="J136" i="1" s="1"/>
  <c r="L136" i="1" s="1"/>
  <c r="D137" i="1"/>
  <c r="J137" i="1" s="1"/>
  <c r="L137" i="1" s="1"/>
  <c r="D138" i="1"/>
  <c r="J138" i="1" s="1"/>
  <c r="L138" i="1" s="1"/>
  <c r="D139" i="1"/>
  <c r="J139" i="1" s="1"/>
  <c r="L139" i="1" s="1"/>
  <c r="D140" i="1"/>
  <c r="J140" i="1" s="1"/>
  <c r="L140" i="1" s="1"/>
  <c r="D141" i="1"/>
  <c r="J141" i="1" s="1"/>
  <c r="L141" i="1" s="1"/>
  <c r="D142" i="1"/>
  <c r="J142" i="1" s="1"/>
  <c r="L142" i="1" s="1"/>
  <c r="D143" i="1"/>
  <c r="J143" i="1" s="1"/>
  <c r="L143" i="1" s="1"/>
  <c r="D144" i="1"/>
  <c r="J144" i="1" s="1"/>
  <c r="L144" i="1" s="1"/>
  <c r="D145" i="1"/>
  <c r="J145" i="1" s="1"/>
  <c r="L145" i="1" s="1"/>
  <c r="D146" i="1"/>
  <c r="J146" i="1" s="1"/>
  <c r="L146" i="1" s="1"/>
  <c r="D147" i="1"/>
  <c r="J147" i="1" s="1"/>
  <c r="L147" i="1" s="1"/>
  <c r="D148" i="1"/>
  <c r="J148" i="1" s="1"/>
  <c r="L148" i="1" s="1"/>
  <c r="D149" i="1"/>
  <c r="J149" i="1" s="1"/>
  <c r="L149" i="1" s="1"/>
  <c r="D150" i="1"/>
  <c r="J150" i="1" s="1"/>
  <c r="L150" i="1" s="1"/>
  <c r="D151" i="1"/>
  <c r="J151" i="1" s="1"/>
  <c r="L151" i="1" s="1"/>
  <c r="D152" i="1"/>
  <c r="J152" i="1" s="1"/>
  <c r="L152" i="1" s="1"/>
  <c r="D153" i="1"/>
  <c r="J153" i="1" s="1"/>
  <c r="L153" i="1" s="1"/>
  <c r="D154" i="1"/>
  <c r="J154" i="1" s="1"/>
  <c r="L154" i="1" s="1"/>
  <c r="D155" i="1"/>
  <c r="J155" i="1" s="1"/>
  <c r="L155" i="1" s="1"/>
  <c r="D156" i="1"/>
  <c r="J156" i="1" s="1"/>
  <c r="L156" i="1" s="1"/>
  <c r="D157" i="1"/>
  <c r="J157" i="1" s="1"/>
  <c r="L157" i="1" s="1"/>
  <c r="D158" i="1"/>
  <c r="J158" i="1" s="1"/>
  <c r="L158" i="1" s="1"/>
  <c r="D159" i="1"/>
  <c r="J159" i="1" s="1"/>
  <c r="L159" i="1" s="1"/>
  <c r="D160" i="1"/>
  <c r="J160" i="1" s="1"/>
  <c r="L160" i="1" s="1"/>
  <c r="D161" i="1"/>
  <c r="J161" i="1" s="1"/>
  <c r="L161" i="1" s="1"/>
  <c r="D162" i="1"/>
  <c r="D163" i="1"/>
  <c r="J163" i="1" s="1"/>
  <c r="L163" i="1" s="1"/>
  <c r="D164" i="1"/>
  <c r="J164" i="1" s="1"/>
  <c r="L164" i="1" s="1"/>
  <c r="D165" i="1"/>
  <c r="J165" i="1" s="1"/>
  <c r="L165" i="1" s="1"/>
  <c r="D166" i="1"/>
  <c r="J166" i="1" s="1"/>
  <c r="L166" i="1" s="1"/>
  <c r="D167" i="1"/>
  <c r="J167" i="1" s="1"/>
  <c r="L167" i="1" s="1"/>
  <c r="D168" i="1"/>
  <c r="J168" i="1" s="1"/>
  <c r="L168" i="1" s="1"/>
  <c r="D169" i="1"/>
  <c r="J169" i="1" s="1"/>
  <c r="L169" i="1" s="1"/>
  <c r="D170" i="1"/>
  <c r="J170" i="1" s="1"/>
  <c r="L170" i="1" s="1"/>
  <c r="D171" i="1"/>
  <c r="J171" i="1" s="1"/>
  <c r="L171" i="1" s="1"/>
  <c r="D172" i="1"/>
  <c r="J172" i="1" s="1"/>
  <c r="L172" i="1" s="1"/>
  <c r="D173" i="1"/>
  <c r="J173" i="1" s="1"/>
  <c r="L173" i="1" s="1"/>
  <c r="D174" i="1"/>
  <c r="J174" i="1" s="1"/>
  <c r="L174" i="1" s="1"/>
  <c r="D175" i="1"/>
  <c r="J175" i="1" s="1"/>
  <c r="L175" i="1" s="1"/>
  <c r="D176" i="1"/>
  <c r="J176" i="1" s="1"/>
  <c r="L176" i="1" s="1"/>
  <c r="D177" i="1"/>
  <c r="J177" i="1" s="1"/>
  <c r="L177" i="1" s="1"/>
  <c r="D178" i="1"/>
  <c r="J178" i="1" s="1"/>
  <c r="L178" i="1" s="1"/>
  <c r="D179" i="1"/>
  <c r="J179" i="1" s="1"/>
  <c r="L179" i="1" s="1"/>
  <c r="D180" i="1"/>
  <c r="J180" i="1" s="1"/>
  <c r="L180" i="1" s="1"/>
  <c r="D181" i="1"/>
  <c r="J181" i="1" s="1"/>
  <c r="L181" i="1" s="1"/>
  <c r="D182" i="1"/>
  <c r="J182" i="1" s="1"/>
  <c r="L182" i="1" s="1"/>
  <c r="D183" i="1"/>
  <c r="J183" i="1" s="1"/>
  <c r="L183" i="1" s="1"/>
  <c r="D184" i="1"/>
  <c r="J184" i="1" s="1"/>
  <c r="L184" i="1" s="1"/>
  <c r="D185" i="1"/>
  <c r="J185" i="1" s="1"/>
  <c r="L185" i="1" s="1"/>
  <c r="D186" i="1"/>
  <c r="J186" i="1" s="1"/>
  <c r="L186" i="1" s="1"/>
  <c r="D187" i="1"/>
  <c r="J187" i="1" s="1"/>
  <c r="L187" i="1" s="1"/>
  <c r="D188" i="1"/>
  <c r="J188" i="1" s="1"/>
  <c r="L188" i="1" s="1"/>
  <c r="D189" i="1"/>
  <c r="J189" i="1" s="1"/>
  <c r="L189" i="1" s="1"/>
  <c r="D190" i="1"/>
  <c r="J190" i="1" s="1"/>
  <c r="L190" i="1" s="1"/>
  <c r="D191" i="1"/>
  <c r="J191" i="1" s="1"/>
  <c r="L191" i="1" s="1"/>
  <c r="D192" i="1"/>
  <c r="J192" i="1" s="1"/>
  <c r="L192" i="1" s="1"/>
  <c r="D193" i="1"/>
  <c r="J193" i="1" s="1"/>
  <c r="L193" i="1" s="1"/>
  <c r="D194" i="1"/>
  <c r="J194" i="1" s="1"/>
  <c r="L194" i="1" s="1"/>
  <c r="D195" i="1"/>
  <c r="J195" i="1" s="1"/>
  <c r="L195" i="1" s="1"/>
  <c r="D196" i="1"/>
  <c r="J196" i="1" s="1"/>
  <c r="L196" i="1" s="1"/>
  <c r="D197" i="1"/>
  <c r="J197" i="1" s="1"/>
  <c r="L197" i="1" s="1"/>
  <c r="D198" i="1"/>
  <c r="J198" i="1" s="1"/>
  <c r="L198" i="1" s="1"/>
  <c r="D199" i="1"/>
  <c r="J199" i="1" s="1"/>
  <c r="L199" i="1" s="1"/>
  <c r="D200" i="1"/>
  <c r="J200" i="1" s="1"/>
  <c r="L200" i="1" s="1"/>
  <c r="D201" i="1"/>
  <c r="J201" i="1" s="1"/>
  <c r="L201" i="1" s="1"/>
  <c r="D202" i="1"/>
  <c r="J202" i="1" s="1"/>
  <c r="L202" i="1" s="1"/>
  <c r="D203" i="1"/>
  <c r="J203" i="1" s="1"/>
  <c r="L203" i="1" s="1"/>
  <c r="D204" i="1"/>
  <c r="J204" i="1" s="1"/>
  <c r="L204" i="1" s="1"/>
  <c r="D205" i="1"/>
  <c r="J205" i="1" s="1"/>
  <c r="L205" i="1" s="1"/>
  <c r="D206" i="1"/>
  <c r="J206" i="1" s="1"/>
  <c r="L206" i="1" s="1"/>
  <c r="D207" i="1"/>
  <c r="J207" i="1" s="1"/>
  <c r="L207" i="1" s="1"/>
  <c r="D208" i="1"/>
  <c r="J208" i="1" s="1"/>
  <c r="L208" i="1" s="1"/>
  <c r="D209" i="1"/>
  <c r="J209" i="1" s="1"/>
  <c r="L209" i="1" s="1"/>
  <c r="D210" i="1"/>
  <c r="J210" i="1" s="1"/>
  <c r="L210" i="1" s="1"/>
  <c r="D211" i="1"/>
  <c r="J211" i="1" s="1"/>
  <c r="L211" i="1" s="1"/>
  <c r="D212" i="1"/>
  <c r="J212" i="1" s="1"/>
  <c r="L212" i="1" s="1"/>
  <c r="D213" i="1"/>
  <c r="J213" i="1" s="1"/>
  <c r="L213" i="1" s="1"/>
  <c r="D214" i="1"/>
  <c r="J214" i="1" s="1"/>
  <c r="L214" i="1" s="1"/>
  <c r="D215" i="1"/>
  <c r="J215" i="1" s="1"/>
  <c r="L215" i="1" s="1"/>
  <c r="D216" i="1"/>
  <c r="J216" i="1" s="1"/>
  <c r="L216" i="1" s="1"/>
  <c r="D217" i="1"/>
  <c r="J217" i="1" s="1"/>
  <c r="L217" i="1" s="1"/>
  <c r="D218" i="1"/>
  <c r="J218" i="1" s="1"/>
  <c r="L218" i="1" s="1"/>
  <c r="D219" i="1"/>
  <c r="J219" i="1" s="1"/>
  <c r="L219" i="1" s="1"/>
  <c r="D220" i="1"/>
  <c r="J220" i="1" s="1"/>
  <c r="L220" i="1" s="1"/>
  <c r="D221" i="1"/>
  <c r="J221" i="1" s="1"/>
  <c r="L221" i="1" s="1"/>
  <c r="D222" i="1"/>
  <c r="J222" i="1" s="1"/>
  <c r="L222" i="1" s="1"/>
  <c r="D223" i="1"/>
  <c r="J223" i="1" s="1"/>
  <c r="L223" i="1" s="1"/>
  <c r="D224" i="1"/>
  <c r="J224" i="1" s="1"/>
  <c r="L224" i="1" s="1"/>
  <c r="D225" i="1"/>
  <c r="J225" i="1" s="1"/>
  <c r="L225" i="1" s="1"/>
  <c r="D226" i="1"/>
  <c r="J226" i="1" s="1"/>
  <c r="L226" i="1" s="1"/>
  <c r="D227" i="1"/>
  <c r="J227" i="1" s="1"/>
  <c r="L227" i="1" s="1"/>
  <c r="D228" i="1"/>
  <c r="J228" i="1" s="1"/>
  <c r="L228" i="1" s="1"/>
  <c r="D229" i="1"/>
  <c r="J229" i="1" s="1"/>
  <c r="L229" i="1" s="1"/>
  <c r="D230" i="1"/>
  <c r="J230" i="1" s="1"/>
  <c r="L230" i="1" s="1"/>
  <c r="D231" i="1"/>
  <c r="J231" i="1" s="1"/>
  <c r="L231" i="1" s="1"/>
  <c r="D232" i="1"/>
  <c r="J232" i="1" s="1"/>
  <c r="L232" i="1" s="1"/>
  <c r="D233" i="1"/>
  <c r="J233" i="1" s="1"/>
  <c r="L233" i="1" s="1"/>
  <c r="D234" i="1"/>
  <c r="J234" i="1" s="1"/>
  <c r="L234" i="1" s="1"/>
  <c r="D235" i="1"/>
  <c r="J235" i="1" s="1"/>
  <c r="L235" i="1" s="1"/>
  <c r="D236" i="1"/>
  <c r="J236" i="1" s="1"/>
  <c r="L236" i="1" s="1"/>
  <c r="D237" i="1"/>
  <c r="J237" i="1" s="1"/>
  <c r="L237" i="1" s="1"/>
  <c r="D238" i="1"/>
  <c r="J238" i="1" s="1"/>
  <c r="L238" i="1" s="1"/>
  <c r="D239" i="1"/>
  <c r="J239" i="1" s="1"/>
  <c r="L239" i="1" s="1"/>
  <c r="D240" i="1"/>
  <c r="J240" i="1" s="1"/>
  <c r="L240" i="1" s="1"/>
  <c r="D241" i="1"/>
  <c r="J241" i="1" s="1"/>
  <c r="L241" i="1" s="1"/>
  <c r="D242" i="1"/>
  <c r="J242" i="1" s="1"/>
  <c r="L242" i="1" s="1"/>
  <c r="D243" i="1"/>
  <c r="J243" i="1" s="1"/>
  <c r="L243" i="1" s="1"/>
  <c r="D244" i="1"/>
  <c r="J244" i="1" s="1"/>
  <c r="L244" i="1" s="1"/>
  <c r="D245" i="1"/>
  <c r="J245" i="1" s="1"/>
  <c r="L245" i="1" s="1"/>
  <c r="D246" i="1"/>
  <c r="J246" i="1" s="1"/>
  <c r="L246" i="1" s="1"/>
  <c r="D247" i="1"/>
  <c r="J247" i="1" s="1"/>
  <c r="L247" i="1" s="1"/>
  <c r="D248" i="1"/>
  <c r="J248" i="1" s="1"/>
  <c r="L248" i="1" s="1"/>
  <c r="D249" i="1"/>
  <c r="J249" i="1" s="1"/>
  <c r="L249" i="1" s="1"/>
  <c r="D250" i="1"/>
  <c r="J250" i="1" s="1"/>
  <c r="L250" i="1" s="1"/>
  <c r="D251" i="1"/>
  <c r="J251" i="1" s="1"/>
  <c r="L251" i="1" s="1"/>
  <c r="D252" i="1"/>
  <c r="J252" i="1" s="1"/>
  <c r="L252" i="1" s="1"/>
  <c r="D253" i="1"/>
  <c r="J253" i="1" s="1"/>
  <c r="L253" i="1" s="1"/>
  <c r="D254" i="1"/>
  <c r="J254" i="1" s="1"/>
  <c r="L254" i="1" s="1"/>
  <c r="D255" i="1"/>
  <c r="J255" i="1" s="1"/>
  <c r="L255" i="1" s="1"/>
  <c r="D256" i="1"/>
  <c r="J256" i="1" s="1"/>
  <c r="L256" i="1" s="1"/>
  <c r="D257" i="1"/>
  <c r="J257" i="1" s="1"/>
  <c r="L257" i="1" s="1"/>
  <c r="D258" i="1"/>
  <c r="J258" i="1" s="1"/>
  <c r="L258" i="1" s="1"/>
  <c r="D259" i="1"/>
  <c r="J259" i="1" s="1"/>
  <c r="L259" i="1" s="1"/>
  <c r="D260" i="1"/>
  <c r="J260" i="1" s="1"/>
  <c r="L260" i="1" s="1"/>
  <c r="D261" i="1"/>
  <c r="J261" i="1" s="1"/>
  <c r="L261" i="1" s="1"/>
  <c r="D262" i="1"/>
  <c r="J262" i="1" s="1"/>
  <c r="L262" i="1" s="1"/>
  <c r="D263" i="1"/>
  <c r="J263" i="1" s="1"/>
  <c r="L263" i="1" s="1"/>
  <c r="D264" i="1"/>
  <c r="J264" i="1" s="1"/>
  <c r="L264" i="1" s="1"/>
  <c r="D265" i="1"/>
  <c r="J265" i="1" s="1"/>
  <c r="L265" i="1" s="1"/>
  <c r="D266" i="1"/>
  <c r="J266" i="1" s="1"/>
  <c r="L266" i="1" s="1"/>
  <c r="D267" i="1"/>
  <c r="J267" i="1" s="1"/>
  <c r="L267" i="1" s="1"/>
  <c r="D268" i="1"/>
  <c r="J268" i="1" s="1"/>
  <c r="L268" i="1" s="1"/>
  <c r="D269" i="1"/>
  <c r="J269" i="1" s="1"/>
  <c r="L269" i="1" s="1"/>
  <c r="D270" i="1"/>
  <c r="J270" i="1" s="1"/>
  <c r="L270" i="1" s="1"/>
  <c r="D271" i="1"/>
  <c r="J271" i="1" s="1"/>
  <c r="L271" i="1" s="1"/>
  <c r="D272" i="1"/>
  <c r="J272" i="1" s="1"/>
  <c r="L272" i="1" s="1"/>
  <c r="D273" i="1"/>
  <c r="J273" i="1" s="1"/>
  <c r="L273" i="1" s="1"/>
  <c r="D274" i="1"/>
  <c r="J274" i="1" s="1"/>
  <c r="L274" i="1" s="1"/>
  <c r="D275" i="1"/>
  <c r="J275" i="1" s="1"/>
  <c r="L275" i="1" s="1"/>
  <c r="D276" i="1"/>
  <c r="J276" i="1" s="1"/>
  <c r="L276" i="1" s="1"/>
  <c r="D277" i="1"/>
  <c r="J277" i="1" s="1"/>
  <c r="L277" i="1" s="1"/>
  <c r="D278" i="1"/>
  <c r="J278" i="1" s="1"/>
  <c r="L278" i="1" s="1"/>
  <c r="D279" i="1"/>
  <c r="J279" i="1" s="1"/>
  <c r="L279" i="1" s="1"/>
  <c r="D280" i="1"/>
  <c r="J280" i="1" s="1"/>
  <c r="L280" i="1" s="1"/>
  <c r="D281" i="1"/>
  <c r="J281" i="1" s="1"/>
  <c r="L281" i="1" s="1"/>
  <c r="D282" i="1"/>
  <c r="J282" i="1" s="1"/>
  <c r="L282" i="1" s="1"/>
  <c r="D283" i="1"/>
  <c r="J283" i="1" s="1"/>
  <c r="L283" i="1" s="1"/>
  <c r="D284" i="1"/>
  <c r="J284" i="1" s="1"/>
  <c r="L284" i="1" s="1"/>
  <c r="D285" i="1"/>
  <c r="J285" i="1" s="1"/>
  <c r="L285" i="1" s="1"/>
  <c r="D286" i="1"/>
  <c r="J286" i="1" s="1"/>
  <c r="L286" i="1" s="1"/>
  <c r="D287" i="1"/>
  <c r="J287" i="1" s="1"/>
  <c r="L287" i="1" s="1"/>
  <c r="D288" i="1"/>
  <c r="J288" i="1" s="1"/>
  <c r="L288" i="1" s="1"/>
  <c r="D289" i="1"/>
  <c r="J289" i="1" s="1"/>
  <c r="L289" i="1" s="1"/>
  <c r="D290" i="1"/>
  <c r="J290" i="1" s="1"/>
  <c r="L290" i="1" s="1"/>
  <c r="D291" i="1"/>
  <c r="J291" i="1" s="1"/>
  <c r="L291" i="1" s="1"/>
  <c r="D292" i="1"/>
  <c r="J292" i="1" s="1"/>
  <c r="L292" i="1" s="1"/>
  <c r="D293" i="1"/>
  <c r="J293" i="1" s="1"/>
  <c r="L293" i="1" s="1"/>
  <c r="D294" i="1"/>
  <c r="J294" i="1" s="1"/>
  <c r="L294" i="1" s="1"/>
  <c r="D295" i="1"/>
  <c r="J295" i="1" s="1"/>
  <c r="L295" i="1" s="1"/>
  <c r="D296" i="1"/>
  <c r="J296" i="1" s="1"/>
  <c r="L296" i="1" s="1"/>
  <c r="D297" i="1"/>
  <c r="J297" i="1" s="1"/>
  <c r="L297" i="1" s="1"/>
  <c r="D298" i="1"/>
  <c r="J298" i="1" s="1"/>
  <c r="L298" i="1" s="1"/>
  <c r="D299" i="1"/>
  <c r="J299" i="1" s="1"/>
  <c r="L299" i="1" s="1"/>
  <c r="D300" i="1"/>
  <c r="J300" i="1" s="1"/>
  <c r="L300" i="1" s="1"/>
  <c r="D301" i="1"/>
  <c r="J301" i="1" s="1"/>
  <c r="L301" i="1" s="1"/>
  <c r="D302" i="1"/>
  <c r="J302" i="1" s="1"/>
  <c r="L302" i="1" s="1"/>
  <c r="D303" i="1"/>
  <c r="J303" i="1" s="1"/>
  <c r="L303" i="1" s="1"/>
  <c r="D304" i="1"/>
  <c r="J304" i="1" s="1"/>
  <c r="L304" i="1" s="1"/>
  <c r="D305" i="1"/>
  <c r="J305" i="1" s="1"/>
  <c r="L305" i="1" s="1"/>
  <c r="D306" i="1"/>
  <c r="J306" i="1" s="1"/>
  <c r="L306" i="1" s="1"/>
  <c r="D307" i="1"/>
  <c r="J307" i="1" s="1"/>
  <c r="L307" i="1" s="1"/>
  <c r="D308" i="1"/>
  <c r="J308" i="1" s="1"/>
  <c r="L308" i="1" s="1"/>
  <c r="D309" i="1"/>
  <c r="J309" i="1" s="1"/>
  <c r="L309" i="1" s="1"/>
  <c r="D310" i="1"/>
  <c r="J310" i="1" s="1"/>
  <c r="L310" i="1" s="1"/>
  <c r="D311" i="1"/>
  <c r="J311" i="1" s="1"/>
  <c r="L311" i="1" s="1"/>
  <c r="D312" i="1"/>
  <c r="J312" i="1" s="1"/>
  <c r="L312" i="1" s="1"/>
  <c r="D313" i="1"/>
  <c r="J313" i="1" s="1"/>
  <c r="L313" i="1" s="1"/>
  <c r="D314" i="1"/>
  <c r="J314" i="1" s="1"/>
  <c r="L314" i="1" s="1"/>
  <c r="D315" i="1"/>
  <c r="J315" i="1" s="1"/>
  <c r="L315" i="1" s="1"/>
  <c r="D316" i="1"/>
  <c r="J316" i="1" s="1"/>
  <c r="L316" i="1" s="1"/>
  <c r="D317" i="1"/>
  <c r="J317" i="1" s="1"/>
  <c r="L317" i="1" s="1"/>
  <c r="D318" i="1"/>
  <c r="J318" i="1" s="1"/>
  <c r="L318" i="1" s="1"/>
  <c r="D319" i="1"/>
  <c r="J319" i="1" s="1"/>
  <c r="L319" i="1" s="1"/>
  <c r="D320" i="1"/>
  <c r="J320" i="1" s="1"/>
  <c r="L320" i="1" s="1"/>
  <c r="D321" i="1"/>
  <c r="J321" i="1" s="1"/>
  <c r="L321" i="1" s="1"/>
  <c r="D322" i="1"/>
  <c r="J322" i="1" s="1"/>
  <c r="L322" i="1" s="1"/>
  <c r="D323" i="1"/>
  <c r="J323" i="1" s="1"/>
  <c r="L323" i="1" s="1"/>
  <c r="D324" i="1"/>
  <c r="J324" i="1" s="1"/>
  <c r="L324" i="1" s="1"/>
  <c r="D325" i="1"/>
  <c r="J325" i="1" s="1"/>
  <c r="L325" i="1" s="1"/>
  <c r="D326" i="1"/>
  <c r="J326" i="1" s="1"/>
  <c r="L326" i="1" s="1"/>
  <c r="D327" i="1"/>
  <c r="J327" i="1" s="1"/>
  <c r="L327" i="1" s="1"/>
  <c r="D328" i="1"/>
  <c r="J328" i="1" s="1"/>
  <c r="L328" i="1" s="1"/>
  <c r="D329" i="1"/>
  <c r="J329" i="1" s="1"/>
  <c r="L329" i="1" s="1"/>
  <c r="D330" i="1"/>
  <c r="J330" i="1" s="1"/>
  <c r="L330" i="1" s="1"/>
  <c r="D331" i="1"/>
  <c r="J331" i="1" s="1"/>
  <c r="L331" i="1" s="1"/>
  <c r="D332" i="1"/>
  <c r="J332" i="1" s="1"/>
  <c r="L332" i="1" s="1"/>
  <c r="D333" i="1"/>
  <c r="J333" i="1" s="1"/>
  <c r="L333" i="1" s="1"/>
  <c r="D334" i="1"/>
  <c r="J334" i="1" s="1"/>
  <c r="L334" i="1" s="1"/>
  <c r="D335" i="1"/>
  <c r="J335" i="1" s="1"/>
  <c r="L335" i="1" s="1"/>
  <c r="D336" i="1"/>
  <c r="J336" i="1" s="1"/>
  <c r="L336" i="1" s="1"/>
  <c r="D337" i="1"/>
  <c r="J337" i="1" s="1"/>
  <c r="L337" i="1" s="1"/>
  <c r="D338" i="1"/>
  <c r="J338" i="1" s="1"/>
  <c r="L338" i="1" s="1"/>
  <c r="D339" i="1"/>
  <c r="J339" i="1" s="1"/>
  <c r="L339" i="1" s="1"/>
  <c r="D340" i="1"/>
  <c r="J340" i="1" s="1"/>
  <c r="L340" i="1" s="1"/>
  <c r="D341" i="1"/>
  <c r="J341" i="1" s="1"/>
  <c r="L341" i="1" s="1"/>
  <c r="D342" i="1"/>
  <c r="J342" i="1" s="1"/>
  <c r="L342" i="1" s="1"/>
  <c r="D343" i="1"/>
  <c r="J343" i="1" s="1"/>
  <c r="L343" i="1" s="1"/>
  <c r="D344" i="1"/>
  <c r="J344" i="1" s="1"/>
  <c r="L344" i="1" s="1"/>
  <c r="D345" i="1"/>
  <c r="J345" i="1" s="1"/>
  <c r="L345" i="1" s="1"/>
  <c r="D346" i="1"/>
  <c r="J346" i="1" s="1"/>
  <c r="L346" i="1" s="1"/>
  <c r="D347" i="1"/>
  <c r="J347" i="1" s="1"/>
  <c r="L347" i="1" s="1"/>
  <c r="D348" i="1"/>
  <c r="J348" i="1" s="1"/>
  <c r="L348" i="1" s="1"/>
  <c r="D349" i="1"/>
  <c r="J349" i="1" s="1"/>
  <c r="L349" i="1" s="1"/>
  <c r="D350" i="1"/>
  <c r="J350" i="1" s="1"/>
  <c r="L350" i="1" s="1"/>
  <c r="D351" i="1"/>
  <c r="J351" i="1" s="1"/>
  <c r="L351" i="1" s="1"/>
  <c r="D352" i="1"/>
  <c r="J352" i="1" s="1"/>
  <c r="L352" i="1" s="1"/>
  <c r="D353" i="1"/>
  <c r="J353" i="1" s="1"/>
  <c r="L353" i="1" s="1"/>
  <c r="D354" i="1"/>
  <c r="J354" i="1" s="1"/>
  <c r="L354" i="1" s="1"/>
  <c r="D355" i="1"/>
  <c r="J355" i="1" s="1"/>
  <c r="L355" i="1" s="1"/>
  <c r="D356" i="1"/>
  <c r="J356" i="1" s="1"/>
  <c r="L356" i="1" s="1"/>
  <c r="D357" i="1"/>
  <c r="J357" i="1" s="1"/>
  <c r="L357" i="1" s="1"/>
  <c r="D358" i="1"/>
  <c r="J358" i="1" s="1"/>
  <c r="L358" i="1" s="1"/>
  <c r="D359" i="1"/>
  <c r="J359" i="1" s="1"/>
  <c r="L359" i="1" s="1"/>
  <c r="D360" i="1"/>
  <c r="J360" i="1" s="1"/>
  <c r="L360" i="1" s="1"/>
  <c r="D361" i="1"/>
  <c r="J361" i="1" s="1"/>
  <c r="L361" i="1" s="1"/>
  <c r="D362" i="1"/>
  <c r="J362" i="1" s="1"/>
  <c r="L362" i="1" s="1"/>
  <c r="D363" i="1"/>
  <c r="J363" i="1" s="1"/>
  <c r="L363" i="1" s="1"/>
  <c r="D364" i="1"/>
  <c r="J364" i="1" s="1"/>
  <c r="L364" i="1" s="1"/>
  <c r="D365" i="1"/>
  <c r="J365" i="1" s="1"/>
  <c r="L365" i="1" s="1"/>
  <c r="D366" i="1"/>
  <c r="J366" i="1" s="1"/>
  <c r="L366" i="1" s="1"/>
  <c r="D367" i="1"/>
  <c r="J367" i="1" s="1"/>
  <c r="L367" i="1" s="1"/>
  <c r="D368" i="1"/>
  <c r="J368" i="1" s="1"/>
  <c r="L368" i="1" s="1"/>
  <c r="D369" i="1"/>
  <c r="J369" i="1" s="1"/>
  <c r="L369" i="1" s="1"/>
  <c r="D370" i="1"/>
  <c r="J370" i="1" s="1"/>
  <c r="L370" i="1" s="1"/>
  <c r="D371" i="1"/>
  <c r="J371" i="1" s="1"/>
  <c r="L371" i="1" s="1"/>
  <c r="D372" i="1"/>
  <c r="J372" i="1" s="1"/>
  <c r="L372" i="1" s="1"/>
  <c r="D373" i="1"/>
  <c r="J373" i="1" s="1"/>
  <c r="L373" i="1" s="1"/>
  <c r="D374" i="1"/>
  <c r="J374" i="1" s="1"/>
  <c r="L374" i="1" s="1"/>
  <c r="D375" i="1"/>
  <c r="J375" i="1" s="1"/>
  <c r="L375" i="1" s="1"/>
  <c r="D376" i="1"/>
  <c r="J376" i="1" s="1"/>
  <c r="L376" i="1" s="1"/>
  <c r="D377" i="1"/>
  <c r="J377" i="1" s="1"/>
  <c r="L377" i="1" s="1"/>
  <c r="D378" i="1"/>
  <c r="J378" i="1" s="1"/>
  <c r="L378" i="1" s="1"/>
  <c r="D379" i="1"/>
  <c r="J379" i="1" s="1"/>
  <c r="L379" i="1" s="1"/>
  <c r="D380" i="1"/>
  <c r="J380" i="1" s="1"/>
  <c r="L380" i="1" s="1"/>
  <c r="D381" i="1"/>
  <c r="J381" i="1" s="1"/>
  <c r="L381" i="1" s="1"/>
  <c r="D382" i="1"/>
  <c r="J382" i="1" s="1"/>
  <c r="L382" i="1" s="1"/>
  <c r="D383" i="1"/>
  <c r="J383" i="1" s="1"/>
  <c r="L383" i="1" s="1"/>
  <c r="D384" i="1"/>
  <c r="J384" i="1" s="1"/>
  <c r="L384" i="1" s="1"/>
  <c r="D385" i="1"/>
  <c r="J385" i="1" s="1"/>
  <c r="L385" i="1" s="1"/>
  <c r="D386" i="1"/>
  <c r="J386" i="1" s="1"/>
  <c r="L386" i="1" s="1"/>
  <c r="D387" i="1"/>
  <c r="J387" i="1" s="1"/>
  <c r="L387" i="1" s="1"/>
  <c r="D388" i="1"/>
  <c r="J388" i="1" s="1"/>
  <c r="L388" i="1" s="1"/>
  <c r="D389" i="1"/>
  <c r="J389" i="1" s="1"/>
  <c r="L389" i="1" s="1"/>
  <c r="D390" i="1"/>
  <c r="J390" i="1" s="1"/>
  <c r="L390" i="1" s="1"/>
  <c r="D391" i="1"/>
  <c r="J391" i="1" s="1"/>
  <c r="L391" i="1" s="1"/>
  <c r="D392" i="1"/>
  <c r="J392" i="1" s="1"/>
  <c r="L392" i="1" s="1"/>
  <c r="D393" i="1"/>
  <c r="J393" i="1" s="1"/>
  <c r="L393" i="1" s="1"/>
  <c r="D394" i="1"/>
  <c r="J394" i="1" s="1"/>
  <c r="L394" i="1" s="1"/>
  <c r="D395" i="1"/>
  <c r="J395" i="1" s="1"/>
  <c r="L395" i="1" s="1"/>
  <c r="D396" i="1"/>
  <c r="J396" i="1" s="1"/>
  <c r="L396" i="1" s="1"/>
  <c r="D397" i="1"/>
  <c r="J397" i="1" s="1"/>
  <c r="L397" i="1" s="1"/>
  <c r="D398" i="1"/>
  <c r="J398" i="1" s="1"/>
  <c r="L398" i="1" s="1"/>
  <c r="D399" i="1"/>
  <c r="J399" i="1" s="1"/>
  <c r="L399" i="1" s="1"/>
  <c r="D400" i="1"/>
  <c r="J400" i="1" s="1"/>
  <c r="L400" i="1" s="1"/>
  <c r="D401" i="1"/>
  <c r="J401" i="1" s="1"/>
  <c r="L401" i="1" s="1"/>
  <c r="D402" i="1"/>
  <c r="J402" i="1" s="1"/>
  <c r="L402" i="1" s="1"/>
  <c r="D403" i="1"/>
  <c r="J403" i="1" s="1"/>
  <c r="L403" i="1" s="1"/>
  <c r="D404" i="1"/>
  <c r="J404" i="1" s="1"/>
  <c r="L404" i="1" s="1"/>
  <c r="D405" i="1"/>
  <c r="J405" i="1" s="1"/>
  <c r="L405" i="1" s="1"/>
  <c r="D406" i="1"/>
  <c r="J406" i="1" s="1"/>
  <c r="L406" i="1" s="1"/>
  <c r="D407" i="1"/>
  <c r="J407" i="1" s="1"/>
  <c r="L407" i="1" s="1"/>
  <c r="D408" i="1"/>
  <c r="J408" i="1" s="1"/>
  <c r="L408" i="1" s="1"/>
  <c r="D409" i="1"/>
  <c r="J409" i="1" s="1"/>
  <c r="L409" i="1" s="1"/>
  <c r="D410" i="1"/>
  <c r="J410" i="1" s="1"/>
  <c r="L410" i="1" s="1"/>
  <c r="D411" i="1"/>
  <c r="J411" i="1" s="1"/>
  <c r="L411" i="1" s="1"/>
  <c r="D412" i="1"/>
  <c r="J412" i="1" s="1"/>
  <c r="L412" i="1" s="1"/>
  <c r="D413" i="1"/>
  <c r="J413" i="1" s="1"/>
  <c r="L413" i="1" s="1"/>
  <c r="D414" i="1"/>
  <c r="J414" i="1" s="1"/>
  <c r="L414" i="1" s="1"/>
  <c r="D415" i="1"/>
  <c r="J415" i="1" s="1"/>
  <c r="L415" i="1" s="1"/>
  <c r="D416" i="1"/>
  <c r="J416" i="1" s="1"/>
  <c r="L416" i="1" s="1"/>
  <c r="D417" i="1"/>
  <c r="J417" i="1" s="1"/>
  <c r="L417" i="1" s="1"/>
  <c r="D418" i="1"/>
  <c r="J418" i="1" s="1"/>
  <c r="L418" i="1" s="1"/>
  <c r="D419" i="1"/>
  <c r="J419" i="1" s="1"/>
  <c r="L419" i="1" s="1"/>
  <c r="D420" i="1"/>
  <c r="J420" i="1" s="1"/>
  <c r="L420" i="1" s="1"/>
  <c r="D421" i="1"/>
  <c r="J421" i="1" s="1"/>
  <c r="L421" i="1" s="1"/>
  <c r="D422" i="1"/>
  <c r="J422" i="1" s="1"/>
  <c r="L422" i="1" s="1"/>
  <c r="D423" i="1"/>
  <c r="J423" i="1" s="1"/>
  <c r="L423" i="1" s="1"/>
  <c r="D424" i="1"/>
  <c r="J424" i="1" s="1"/>
  <c r="L424" i="1" s="1"/>
  <c r="D425" i="1"/>
  <c r="J425" i="1" s="1"/>
  <c r="L425" i="1" s="1"/>
  <c r="D426" i="1"/>
  <c r="J426" i="1" s="1"/>
  <c r="L426" i="1" s="1"/>
  <c r="D427" i="1"/>
  <c r="J427" i="1" s="1"/>
  <c r="L427" i="1" s="1"/>
  <c r="D428" i="1"/>
  <c r="J428" i="1" s="1"/>
  <c r="L428" i="1" s="1"/>
  <c r="D429" i="1"/>
  <c r="J429" i="1" s="1"/>
  <c r="L429" i="1" s="1"/>
  <c r="D430" i="1"/>
  <c r="J430" i="1" s="1"/>
  <c r="L430" i="1" s="1"/>
  <c r="D431" i="1"/>
  <c r="J431" i="1" s="1"/>
  <c r="L431" i="1" s="1"/>
  <c r="D432" i="1"/>
  <c r="J432" i="1" s="1"/>
  <c r="L432" i="1" s="1"/>
  <c r="D433" i="1"/>
  <c r="J433" i="1" s="1"/>
  <c r="L433" i="1" s="1"/>
  <c r="D434" i="1"/>
  <c r="J434" i="1" s="1"/>
  <c r="L434" i="1" s="1"/>
  <c r="D435" i="1"/>
  <c r="J435" i="1" s="1"/>
  <c r="L435" i="1" s="1"/>
  <c r="D436" i="1"/>
  <c r="J436" i="1" s="1"/>
  <c r="L436" i="1" s="1"/>
  <c r="D437" i="1"/>
  <c r="J437" i="1" s="1"/>
  <c r="L437" i="1" s="1"/>
  <c r="D438" i="1"/>
  <c r="J438" i="1" s="1"/>
  <c r="L438" i="1" s="1"/>
  <c r="D439" i="1"/>
  <c r="J439" i="1" s="1"/>
  <c r="L439" i="1" s="1"/>
  <c r="D440" i="1"/>
  <c r="J440" i="1" s="1"/>
  <c r="L440" i="1" s="1"/>
  <c r="D441" i="1"/>
  <c r="J441" i="1" s="1"/>
  <c r="L441" i="1" s="1"/>
  <c r="D442" i="1"/>
  <c r="J442" i="1" s="1"/>
  <c r="L442" i="1" s="1"/>
  <c r="D443" i="1"/>
  <c r="J443" i="1" s="1"/>
  <c r="L443" i="1" s="1"/>
  <c r="D444" i="1"/>
  <c r="J444" i="1" s="1"/>
  <c r="L444" i="1" s="1"/>
  <c r="D445" i="1"/>
  <c r="J445" i="1" s="1"/>
  <c r="L445" i="1" s="1"/>
  <c r="D446" i="1"/>
  <c r="J446" i="1" s="1"/>
  <c r="L446" i="1" s="1"/>
  <c r="D447" i="1"/>
  <c r="J447" i="1" s="1"/>
  <c r="L447" i="1" s="1"/>
  <c r="D448" i="1"/>
  <c r="J448" i="1" s="1"/>
  <c r="L448" i="1" s="1"/>
  <c r="D449" i="1"/>
  <c r="J449" i="1" s="1"/>
  <c r="L449" i="1" s="1"/>
  <c r="D450" i="1"/>
  <c r="J450" i="1" s="1"/>
  <c r="L450" i="1" s="1"/>
  <c r="D451" i="1"/>
  <c r="J451" i="1" s="1"/>
  <c r="L451" i="1" s="1"/>
  <c r="D452" i="1"/>
  <c r="J452" i="1" s="1"/>
  <c r="L452" i="1" s="1"/>
  <c r="D453" i="1"/>
  <c r="J453" i="1" s="1"/>
  <c r="L453" i="1" s="1"/>
  <c r="D454" i="1"/>
  <c r="J454" i="1" s="1"/>
  <c r="L454" i="1" s="1"/>
  <c r="D455" i="1"/>
  <c r="J455" i="1" s="1"/>
  <c r="L455" i="1" s="1"/>
  <c r="D456" i="1"/>
  <c r="J456" i="1" s="1"/>
  <c r="L456" i="1" s="1"/>
  <c r="D457" i="1"/>
  <c r="J457" i="1" s="1"/>
  <c r="L457" i="1" s="1"/>
  <c r="D458" i="1"/>
  <c r="J458" i="1" s="1"/>
  <c r="L458" i="1" s="1"/>
  <c r="D459" i="1"/>
  <c r="J459" i="1" s="1"/>
  <c r="L459" i="1" s="1"/>
  <c r="D460" i="1"/>
  <c r="J460" i="1" s="1"/>
  <c r="L460" i="1" s="1"/>
  <c r="D461" i="1"/>
  <c r="J461" i="1" s="1"/>
  <c r="L461" i="1" s="1"/>
  <c r="D462" i="1"/>
  <c r="J462" i="1" s="1"/>
  <c r="L462" i="1" s="1"/>
  <c r="D463" i="1"/>
  <c r="J463" i="1" s="1"/>
  <c r="L463" i="1" s="1"/>
  <c r="D464" i="1"/>
  <c r="J464" i="1" s="1"/>
  <c r="L464" i="1" s="1"/>
  <c r="D465" i="1"/>
  <c r="J465" i="1" s="1"/>
  <c r="L465" i="1" s="1"/>
  <c r="D466" i="1"/>
  <c r="J466" i="1" s="1"/>
  <c r="L466" i="1" s="1"/>
  <c r="D467" i="1"/>
  <c r="J467" i="1" s="1"/>
  <c r="L467" i="1" s="1"/>
  <c r="D468" i="1"/>
  <c r="J468" i="1" s="1"/>
  <c r="L468" i="1" s="1"/>
  <c r="D469" i="1"/>
  <c r="J469" i="1" s="1"/>
  <c r="L469" i="1" s="1"/>
  <c r="D470" i="1"/>
  <c r="J470" i="1" s="1"/>
  <c r="L470" i="1" s="1"/>
  <c r="D471" i="1"/>
  <c r="J471" i="1" s="1"/>
  <c r="L471" i="1" s="1"/>
  <c r="D472" i="1"/>
  <c r="J472" i="1" s="1"/>
  <c r="L472" i="1" s="1"/>
  <c r="D473" i="1"/>
  <c r="J473" i="1" s="1"/>
  <c r="L473" i="1" s="1"/>
  <c r="D474" i="1"/>
  <c r="J474" i="1" s="1"/>
  <c r="L474" i="1" s="1"/>
  <c r="D475" i="1"/>
  <c r="J475" i="1" s="1"/>
  <c r="L475" i="1" s="1"/>
  <c r="D476" i="1"/>
  <c r="J476" i="1" s="1"/>
  <c r="L476" i="1" s="1"/>
  <c r="D477" i="1"/>
  <c r="J477" i="1" s="1"/>
  <c r="L477" i="1" s="1"/>
  <c r="D478" i="1"/>
  <c r="J478" i="1" s="1"/>
  <c r="L478" i="1" s="1"/>
  <c r="D479" i="1"/>
  <c r="J479" i="1" s="1"/>
  <c r="L479" i="1" s="1"/>
  <c r="D480" i="1"/>
  <c r="J480" i="1" s="1"/>
  <c r="L480" i="1" s="1"/>
  <c r="D481" i="1"/>
  <c r="J481" i="1" s="1"/>
  <c r="L481" i="1" s="1"/>
  <c r="D482" i="1"/>
  <c r="J482" i="1" s="1"/>
  <c r="L482" i="1" s="1"/>
  <c r="D483" i="1"/>
  <c r="J483" i="1" s="1"/>
  <c r="L483" i="1" s="1"/>
  <c r="D484" i="1"/>
  <c r="J484" i="1" s="1"/>
  <c r="L484" i="1" s="1"/>
  <c r="D485" i="1"/>
  <c r="J485" i="1" s="1"/>
  <c r="L485" i="1" s="1"/>
  <c r="D486" i="1"/>
  <c r="J486" i="1" s="1"/>
  <c r="L486" i="1" s="1"/>
  <c r="D487" i="1"/>
  <c r="J487" i="1" s="1"/>
  <c r="L487" i="1" s="1"/>
  <c r="D488" i="1"/>
  <c r="J488" i="1" s="1"/>
  <c r="L488" i="1" s="1"/>
  <c r="D489" i="1"/>
  <c r="J489" i="1" s="1"/>
  <c r="L489" i="1" s="1"/>
  <c r="D490" i="1"/>
  <c r="J490" i="1" s="1"/>
  <c r="L490" i="1" s="1"/>
  <c r="D491" i="1"/>
  <c r="J491" i="1" s="1"/>
  <c r="L491" i="1" s="1"/>
  <c r="D492" i="1"/>
  <c r="J492" i="1" s="1"/>
  <c r="L492" i="1" s="1"/>
  <c r="D493" i="1"/>
  <c r="J493" i="1" s="1"/>
  <c r="L493" i="1" s="1"/>
  <c r="D494" i="1"/>
  <c r="J494" i="1" s="1"/>
  <c r="L494" i="1" s="1"/>
  <c r="D495" i="1"/>
  <c r="J495" i="1" s="1"/>
  <c r="L495" i="1" s="1"/>
  <c r="D496" i="1"/>
  <c r="J496" i="1" s="1"/>
  <c r="L496" i="1" s="1"/>
  <c r="D497" i="1"/>
  <c r="J497" i="1" s="1"/>
  <c r="L497" i="1" s="1"/>
  <c r="D498" i="1"/>
  <c r="J498" i="1" s="1"/>
  <c r="L498" i="1" s="1"/>
  <c r="D499" i="1"/>
  <c r="J499" i="1" s="1"/>
  <c r="L499" i="1" s="1"/>
  <c r="D500" i="1"/>
  <c r="J500" i="1" s="1"/>
  <c r="L500" i="1" s="1"/>
  <c r="D501" i="1"/>
  <c r="J501" i="1" s="1"/>
  <c r="L501" i="1" s="1"/>
  <c r="D502" i="1"/>
  <c r="J502" i="1" s="1"/>
  <c r="L502" i="1" s="1"/>
  <c r="D503" i="1"/>
  <c r="J503" i="1" s="1"/>
  <c r="L503" i="1" s="1"/>
  <c r="D504" i="1"/>
  <c r="J504" i="1" s="1"/>
  <c r="L504" i="1" s="1"/>
  <c r="D505" i="1"/>
  <c r="J505" i="1" s="1"/>
  <c r="L505" i="1" s="1"/>
  <c r="D506" i="1"/>
  <c r="J506" i="1" s="1"/>
  <c r="L506" i="1" s="1"/>
  <c r="D507" i="1"/>
  <c r="J507" i="1" s="1"/>
  <c r="L507" i="1" s="1"/>
  <c r="D508" i="1"/>
  <c r="J508" i="1" s="1"/>
  <c r="L508" i="1" s="1"/>
  <c r="D509" i="1"/>
  <c r="J509" i="1" s="1"/>
  <c r="L509" i="1" s="1"/>
  <c r="D510" i="1"/>
  <c r="J510" i="1" s="1"/>
  <c r="L510" i="1" s="1"/>
  <c r="D511" i="1"/>
  <c r="J511" i="1" s="1"/>
  <c r="L511" i="1" s="1"/>
  <c r="D512" i="1"/>
  <c r="J512" i="1" s="1"/>
  <c r="L512" i="1" s="1"/>
  <c r="D513" i="1"/>
  <c r="J513" i="1" s="1"/>
  <c r="L513" i="1" s="1"/>
  <c r="D514" i="1"/>
  <c r="J514" i="1" s="1"/>
  <c r="L514" i="1" s="1"/>
  <c r="D515" i="1"/>
  <c r="J515" i="1" s="1"/>
  <c r="L515" i="1" s="1"/>
  <c r="D516" i="1"/>
  <c r="J516" i="1" s="1"/>
  <c r="L516" i="1" s="1"/>
  <c r="D517" i="1"/>
  <c r="J517" i="1" s="1"/>
  <c r="L517" i="1" s="1"/>
  <c r="D518" i="1"/>
  <c r="J518" i="1" s="1"/>
  <c r="L518" i="1" s="1"/>
  <c r="D519" i="1"/>
  <c r="J519" i="1" s="1"/>
  <c r="L519" i="1" s="1"/>
  <c r="D520" i="1"/>
  <c r="J520" i="1" s="1"/>
  <c r="L520" i="1" s="1"/>
  <c r="D521" i="1"/>
  <c r="J521" i="1" s="1"/>
  <c r="L521" i="1" s="1"/>
  <c r="D522" i="1"/>
  <c r="J522" i="1" s="1"/>
  <c r="L522" i="1" s="1"/>
  <c r="D523" i="1"/>
  <c r="J523" i="1" s="1"/>
  <c r="L523" i="1" s="1"/>
  <c r="D524" i="1"/>
  <c r="J524" i="1" s="1"/>
  <c r="L524" i="1" s="1"/>
  <c r="D525" i="1"/>
  <c r="J525" i="1" s="1"/>
  <c r="L525" i="1" s="1"/>
  <c r="D526" i="1"/>
  <c r="J526" i="1" s="1"/>
  <c r="L526" i="1" s="1"/>
  <c r="D527" i="1"/>
  <c r="J527" i="1" s="1"/>
  <c r="L527" i="1" s="1"/>
  <c r="D528" i="1"/>
  <c r="J528" i="1" s="1"/>
  <c r="L528" i="1" s="1"/>
  <c r="D529" i="1"/>
  <c r="J529" i="1" s="1"/>
  <c r="L529" i="1" s="1"/>
  <c r="D530" i="1"/>
  <c r="J530" i="1" s="1"/>
  <c r="L530" i="1" s="1"/>
  <c r="D531" i="1"/>
  <c r="J531" i="1" s="1"/>
  <c r="L531" i="1" s="1"/>
  <c r="D532" i="1"/>
  <c r="J532" i="1" s="1"/>
  <c r="L532" i="1" s="1"/>
  <c r="D533" i="1"/>
  <c r="J533" i="1" s="1"/>
  <c r="L533" i="1" s="1"/>
  <c r="D534" i="1"/>
  <c r="J534" i="1" s="1"/>
  <c r="L534" i="1" s="1"/>
  <c r="D535" i="1"/>
  <c r="J535" i="1" s="1"/>
  <c r="L535" i="1" s="1"/>
  <c r="D536" i="1"/>
  <c r="J536" i="1" s="1"/>
  <c r="L536" i="1" s="1"/>
  <c r="D537" i="1"/>
  <c r="J537" i="1" s="1"/>
  <c r="L537" i="1" s="1"/>
  <c r="D538" i="1"/>
  <c r="J538" i="1" s="1"/>
  <c r="L538" i="1" s="1"/>
  <c r="D539" i="1"/>
  <c r="J539" i="1" s="1"/>
  <c r="L539" i="1" s="1"/>
  <c r="D540" i="1"/>
  <c r="J540" i="1" s="1"/>
  <c r="L540" i="1" s="1"/>
  <c r="D541" i="1"/>
  <c r="J541" i="1" s="1"/>
  <c r="L541" i="1" s="1"/>
  <c r="D542" i="1"/>
  <c r="J542" i="1" s="1"/>
  <c r="L542" i="1" s="1"/>
  <c r="D543" i="1"/>
  <c r="J543" i="1" s="1"/>
  <c r="L543" i="1" s="1"/>
  <c r="D544" i="1"/>
  <c r="J544" i="1" s="1"/>
  <c r="L544" i="1" s="1"/>
  <c r="D545" i="1"/>
  <c r="J545" i="1" s="1"/>
  <c r="L545" i="1" s="1"/>
  <c r="D546" i="1"/>
  <c r="J546" i="1" s="1"/>
  <c r="L546" i="1" s="1"/>
  <c r="D547" i="1"/>
  <c r="J547" i="1" s="1"/>
  <c r="L547" i="1" s="1"/>
  <c r="D548" i="1"/>
  <c r="J548" i="1" s="1"/>
  <c r="L548" i="1" s="1"/>
  <c r="D549" i="1"/>
  <c r="J549" i="1" s="1"/>
  <c r="L549" i="1" s="1"/>
  <c r="D550" i="1"/>
  <c r="J550" i="1" s="1"/>
  <c r="L550" i="1" s="1"/>
  <c r="D551" i="1"/>
  <c r="J551" i="1" s="1"/>
  <c r="L551" i="1" s="1"/>
  <c r="D552" i="1"/>
  <c r="J552" i="1" s="1"/>
  <c r="L552" i="1" s="1"/>
  <c r="D553" i="1"/>
  <c r="J553" i="1" s="1"/>
  <c r="L553" i="1" s="1"/>
  <c r="D554" i="1"/>
  <c r="J554" i="1" s="1"/>
  <c r="L554" i="1" s="1"/>
  <c r="D555" i="1"/>
  <c r="J555" i="1" s="1"/>
  <c r="L555" i="1" s="1"/>
  <c r="D556" i="1"/>
  <c r="J556" i="1" s="1"/>
  <c r="L556" i="1" s="1"/>
  <c r="D557" i="1"/>
  <c r="J557" i="1" s="1"/>
  <c r="L557" i="1" s="1"/>
  <c r="D558" i="1"/>
  <c r="J558" i="1" s="1"/>
  <c r="L558" i="1" s="1"/>
  <c r="D559" i="1"/>
  <c r="J559" i="1" s="1"/>
  <c r="L559" i="1" s="1"/>
  <c r="D560" i="1"/>
  <c r="J560" i="1" s="1"/>
  <c r="L560" i="1" s="1"/>
  <c r="D561" i="1"/>
  <c r="J561" i="1" s="1"/>
  <c r="L561" i="1" s="1"/>
  <c r="D562" i="1"/>
  <c r="J562" i="1" s="1"/>
  <c r="L562" i="1" s="1"/>
  <c r="D563" i="1"/>
  <c r="J563" i="1" s="1"/>
  <c r="L563" i="1" s="1"/>
  <c r="D564" i="1"/>
  <c r="J564" i="1" s="1"/>
  <c r="L564" i="1" s="1"/>
  <c r="D565" i="1"/>
  <c r="J565" i="1" s="1"/>
  <c r="L565" i="1" s="1"/>
  <c r="D566" i="1"/>
  <c r="J566" i="1" s="1"/>
  <c r="L566" i="1" s="1"/>
  <c r="D567" i="1"/>
  <c r="J567" i="1" s="1"/>
  <c r="L567" i="1" s="1"/>
  <c r="D568" i="1"/>
  <c r="J568" i="1" s="1"/>
  <c r="L568" i="1" s="1"/>
  <c r="D569" i="1"/>
  <c r="J569" i="1" s="1"/>
  <c r="L569" i="1" s="1"/>
  <c r="D570" i="1"/>
  <c r="J570" i="1" s="1"/>
  <c r="L570" i="1" s="1"/>
  <c r="D571" i="1"/>
  <c r="J571" i="1" s="1"/>
  <c r="L571" i="1" s="1"/>
  <c r="D572" i="1"/>
  <c r="J572" i="1" s="1"/>
  <c r="L572" i="1" s="1"/>
  <c r="D573" i="1"/>
  <c r="J573" i="1" s="1"/>
  <c r="L573" i="1" s="1"/>
  <c r="D574" i="1"/>
  <c r="J574" i="1" s="1"/>
  <c r="L574" i="1" s="1"/>
  <c r="D575" i="1"/>
  <c r="J575" i="1" s="1"/>
  <c r="L575" i="1" s="1"/>
  <c r="D576" i="1"/>
  <c r="J576" i="1" s="1"/>
  <c r="L576" i="1" s="1"/>
  <c r="D577" i="1"/>
  <c r="J577" i="1" s="1"/>
  <c r="L577" i="1" s="1"/>
  <c r="D578" i="1"/>
  <c r="J578" i="1" s="1"/>
  <c r="L578" i="1" s="1"/>
  <c r="D579" i="1"/>
  <c r="J579" i="1" s="1"/>
  <c r="L579" i="1" s="1"/>
  <c r="D580" i="1"/>
  <c r="J580" i="1" s="1"/>
  <c r="L580" i="1" s="1"/>
  <c r="D581" i="1"/>
  <c r="J581" i="1" s="1"/>
  <c r="L581" i="1" s="1"/>
  <c r="D582" i="1"/>
  <c r="J582" i="1" s="1"/>
  <c r="L582" i="1" s="1"/>
  <c r="D583" i="1"/>
  <c r="J583" i="1" s="1"/>
  <c r="L583" i="1" s="1"/>
  <c r="D584" i="1"/>
  <c r="J584" i="1" s="1"/>
  <c r="L584" i="1" s="1"/>
  <c r="D585" i="1"/>
  <c r="J585" i="1" s="1"/>
  <c r="L585" i="1" s="1"/>
  <c r="D586" i="1"/>
  <c r="J586" i="1" s="1"/>
  <c r="L586" i="1" s="1"/>
  <c r="D587" i="1"/>
  <c r="J587" i="1" s="1"/>
  <c r="L587" i="1" s="1"/>
  <c r="D588" i="1"/>
  <c r="J588" i="1" s="1"/>
  <c r="L588" i="1" s="1"/>
  <c r="D589" i="1"/>
  <c r="J589" i="1" s="1"/>
  <c r="L589" i="1" s="1"/>
  <c r="D590" i="1"/>
  <c r="J590" i="1" s="1"/>
  <c r="L590" i="1" s="1"/>
  <c r="D591" i="1"/>
  <c r="J591" i="1" s="1"/>
  <c r="L591" i="1" s="1"/>
  <c r="D592" i="1"/>
  <c r="J592" i="1" s="1"/>
  <c r="L592" i="1" s="1"/>
  <c r="D593" i="1"/>
  <c r="J593" i="1" s="1"/>
  <c r="L593" i="1" s="1"/>
  <c r="D594" i="1"/>
  <c r="J594" i="1" s="1"/>
  <c r="L594" i="1" s="1"/>
  <c r="D595" i="1"/>
  <c r="J595" i="1" s="1"/>
  <c r="L595" i="1" s="1"/>
  <c r="D596" i="1"/>
  <c r="J596" i="1" s="1"/>
  <c r="L596" i="1" s="1"/>
  <c r="D597" i="1"/>
  <c r="J597" i="1" s="1"/>
  <c r="L597" i="1" s="1"/>
  <c r="D598" i="1"/>
  <c r="J598" i="1" s="1"/>
  <c r="L598" i="1" s="1"/>
  <c r="D599" i="1"/>
  <c r="J599" i="1" s="1"/>
  <c r="L599" i="1" s="1"/>
  <c r="D600" i="1"/>
  <c r="J600" i="1" s="1"/>
  <c r="L600" i="1" s="1"/>
  <c r="D601" i="1"/>
  <c r="J601" i="1" s="1"/>
  <c r="L601" i="1" s="1"/>
  <c r="D602" i="1"/>
  <c r="J602" i="1" s="1"/>
  <c r="L602" i="1" s="1"/>
  <c r="D603" i="1"/>
  <c r="J603" i="1" s="1"/>
  <c r="L603" i="1" s="1"/>
  <c r="D604" i="1"/>
  <c r="J604" i="1" s="1"/>
  <c r="L604" i="1" s="1"/>
  <c r="D605" i="1"/>
  <c r="J605" i="1" s="1"/>
  <c r="L605" i="1" s="1"/>
  <c r="D606" i="1"/>
  <c r="J606" i="1" s="1"/>
  <c r="L606" i="1" s="1"/>
  <c r="D607" i="1"/>
  <c r="J607" i="1" s="1"/>
  <c r="L607" i="1" s="1"/>
  <c r="D608" i="1"/>
  <c r="J608" i="1" s="1"/>
  <c r="L608" i="1" s="1"/>
  <c r="D609" i="1"/>
  <c r="J609" i="1" s="1"/>
  <c r="L609" i="1" s="1"/>
  <c r="D610" i="1"/>
  <c r="J610" i="1" s="1"/>
  <c r="L610" i="1" s="1"/>
  <c r="D611" i="1"/>
  <c r="J611" i="1" s="1"/>
  <c r="L611" i="1" s="1"/>
  <c r="D612" i="1"/>
  <c r="J612" i="1" s="1"/>
  <c r="L612" i="1" s="1"/>
  <c r="D613" i="1"/>
  <c r="J613" i="1" s="1"/>
  <c r="L613" i="1" s="1"/>
  <c r="D614" i="1"/>
  <c r="J614" i="1" s="1"/>
  <c r="L614" i="1" s="1"/>
  <c r="D615" i="1"/>
  <c r="J615" i="1" s="1"/>
  <c r="L615" i="1" s="1"/>
  <c r="D616" i="1"/>
  <c r="J616" i="1" s="1"/>
  <c r="L616" i="1" s="1"/>
  <c r="D617" i="1"/>
  <c r="J617" i="1" s="1"/>
  <c r="L617" i="1" s="1"/>
  <c r="D618" i="1"/>
  <c r="J618" i="1" s="1"/>
  <c r="L618" i="1" s="1"/>
  <c r="D619" i="1"/>
  <c r="J619" i="1" s="1"/>
  <c r="L619" i="1" s="1"/>
  <c r="D620" i="1"/>
  <c r="J620" i="1" s="1"/>
  <c r="L620" i="1" s="1"/>
  <c r="D621" i="1"/>
  <c r="J621" i="1" s="1"/>
  <c r="L621" i="1" s="1"/>
  <c r="D622" i="1"/>
  <c r="J622" i="1" s="1"/>
  <c r="L622" i="1" s="1"/>
  <c r="D623" i="1"/>
  <c r="J623" i="1" s="1"/>
  <c r="L623" i="1" s="1"/>
  <c r="D624" i="1"/>
  <c r="J624" i="1" s="1"/>
  <c r="L624" i="1" s="1"/>
  <c r="D625" i="1"/>
  <c r="J625" i="1" s="1"/>
  <c r="L625" i="1" s="1"/>
  <c r="D626" i="1"/>
  <c r="J626" i="1" s="1"/>
  <c r="L626" i="1" s="1"/>
  <c r="D627" i="1"/>
  <c r="J627" i="1" s="1"/>
  <c r="L627" i="1" s="1"/>
  <c r="D628" i="1"/>
  <c r="J628" i="1" s="1"/>
  <c r="L628" i="1" s="1"/>
  <c r="D629" i="1"/>
  <c r="J629" i="1" s="1"/>
  <c r="L629" i="1" s="1"/>
  <c r="D630" i="1"/>
  <c r="J630" i="1" s="1"/>
  <c r="L630" i="1" s="1"/>
  <c r="D631" i="1"/>
  <c r="J631" i="1" s="1"/>
  <c r="L631" i="1" s="1"/>
  <c r="D632" i="1"/>
  <c r="J632" i="1" s="1"/>
  <c r="L632" i="1" s="1"/>
  <c r="D633" i="1"/>
  <c r="J633" i="1" s="1"/>
  <c r="L633" i="1" s="1"/>
  <c r="D634" i="1"/>
  <c r="J634" i="1" s="1"/>
  <c r="L634" i="1" s="1"/>
  <c r="D635" i="1"/>
  <c r="J635" i="1" s="1"/>
  <c r="L635" i="1" s="1"/>
  <c r="D636" i="1"/>
  <c r="J636" i="1" s="1"/>
  <c r="L636" i="1" s="1"/>
  <c r="D637" i="1"/>
  <c r="J637" i="1" s="1"/>
  <c r="L637" i="1" s="1"/>
  <c r="D638" i="1"/>
  <c r="J638" i="1" s="1"/>
  <c r="L638" i="1" s="1"/>
  <c r="D639" i="1"/>
  <c r="J639" i="1" s="1"/>
  <c r="L639" i="1" s="1"/>
  <c r="D640" i="1"/>
  <c r="J640" i="1" s="1"/>
  <c r="L640" i="1" s="1"/>
  <c r="D641" i="1"/>
  <c r="J641" i="1" s="1"/>
  <c r="L641" i="1" s="1"/>
  <c r="D642" i="1"/>
  <c r="J642" i="1" s="1"/>
  <c r="L642" i="1" s="1"/>
  <c r="D643" i="1"/>
  <c r="J643" i="1" s="1"/>
  <c r="L643" i="1" s="1"/>
  <c r="D644" i="1"/>
  <c r="J644" i="1" s="1"/>
  <c r="L644" i="1" s="1"/>
  <c r="D645" i="1"/>
  <c r="J645" i="1" s="1"/>
  <c r="L645" i="1" s="1"/>
  <c r="D646" i="1"/>
  <c r="J646" i="1" s="1"/>
  <c r="L646" i="1" s="1"/>
  <c r="D647" i="1"/>
  <c r="J647" i="1" s="1"/>
  <c r="L647" i="1" s="1"/>
  <c r="D648" i="1"/>
  <c r="J648" i="1" s="1"/>
  <c r="L648" i="1" s="1"/>
  <c r="D649" i="1"/>
  <c r="J649" i="1" s="1"/>
  <c r="L649" i="1" s="1"/>
  <c r="D650" i="1"/>
  <c r="J650" i="1" s="1"/>
  <c r="L650" i="1" s="1"/>
  <c r="D651" i="1"/>
  <c r="J651" i="1" s="1"/>
  <c r="L651" i="1" s="1"/>
  <c r="D652" i="1"/>
  <c r="J652" i="1" s="1"/>
  <c r="L652" i="1" s="1"/>
  <c r="D653" i="1"/>
  <c r="J653" i="1" s="1"/>
  <c r="L653" i="1" s="1"/>
  <c r="D654" i="1"/>
  <c r="J654" i="1" s="1"/>
  <c r="L654" i="1" s="1"/>
  <c r="D655" i="1"/>
  <c r="J655" i="1" s="1"/>
  <c r="L655" i="1" s="1"/>
  <c r="D656" i="1"/>
  <c r="J656" i="1" s="1"/>
  <c r="L656" i="1" s="1"/>
  <c r="D657" i="1"/>
  <c r="J657" i="1" s="1"/>
  <c r="L657" i="1" s="1"/>
  <c r="D658" i="1"/>
  <c r="J658" i="1" s="1"/>
  <c r="L658" i="1" s="1"/>
  <c r="D659" i="1"/>
  <c r="J659" i="1" s="1"/>
  <c r="L659" i="1" s="1"/>
  <c r="D660" i="1"/>
  <c r="J660" i="1" s="1"/>
  <c r="L660" i="1" s="1"/>
  <c r="D661" i="1"/>
  <c r="J661" i="1" s="1"/>
  <c r="L661" i="1" s="1"/>
  <c r="D662" i="1"/>
  <c r="J662" i="1" s="1"/>
  <c r="L662" i="1" s="1"/>
  <c r="D663" i="1"/>
  <c r="J663" i="1" s="1"/>
  <c r="L663" i="1" s="1"/>
  <c r="D664" i="1"/>
  <c r="J664" i="1" s="1"/>
  <c r="L664" i="1" s="1"/>
  <c r="D665" i="1"/>
  <c r="J665" i="1" s="1"/>
  <c r="L665" i="1" s="1"/>
  <c r="D666" i="1"/>
  <c r="J666" i="1" s="1"/>
  <c r="L666" i="1" s="1"/>
  <c r="D667" i="1"/>
  <c r="J667" i="1" s="1"/>
  <c r="L667" i="1" s="1"/>
  <c r="D668" i="1"/>
  <c r="J668" i="1" s="1"/>
  <c r="L668" i="1" s="1"/>
  <c r="D669" i="1"/>
  <c r="J669" i="1" s="1"/>
  <c r="L669" i="1" s="1"/>
  <c r="D670" i="1"/>
  <c r="J670" i="1" s="1"/>
  <c r="L670" i="1" s="1"/>
  <c r="D671" i="1"/>
  <c r="J671" i="1" s="1"/>
  <c r="L671" i="1" s="1"/>
  <c r="D672" i="1"/>
  <c r="J672" i="1" s="1"/>
  <c r="L672" i="1" s="1"/>
  <c r="D673" i="1"/>
  <c r="J673" i="1" s="1"/>
  <c r="L673" i="1" s="1"/>
  <c r="D674" i="1"/>
  <c r="D675" i="1"/>
  <c r="J675" i="1" s="1"/>
  <c r="L675" i="1" s="1"/>
  <c r="D676" i="1"/>
  <c r="J676" i="1" s="1"/>
  <c r="L676" i="1" s="1"/>
  <c r="D677" i="1"/>
  <c r="J677" i="1" s="1"/>
  <c r="L677" i="1" s="1"/>
  <c r="D678" i="1"/>
  <c r="J678" i="1" s="1"/>
  <c r="L678" i="1" s="1"/>
  <c r="D679" i="1"/>
  <c r="J679" i="1" s="1"/>
  <c r="L679" i="1" s="1"/>
  <c r="D680" i="1"/>
  <c r="J680" i="1" s="1"/>
  <c r="L680" i="1" s="1"/>
  <c r="D681" i="1"/>
  <c r="J681" i="1" s="1"/>
  <c r="L681" i="1" s="1"/>
  <c r="D682" i="1"/>
  <c r="J682" i="1" s="1"/>
  <c r="L682" i="1" s="1"/>
  <c r="D683" i="1"/>
  <c r="J683" i="1" s="1"/>
  <c r="L683" i="1" s="1"/>
  <c r="D684" i="1"/>
  <c r="J684" i="1" s="1"/>
  <c r="L684" i="1" s="1"/>
  <c r="D685" i="1"/>
  <c r="J685" i="1" s="1"/>
  <c r="L685" i="1" s="1"/>
  <c r="D686" i="1"/>
  <c r="J686" i="1" s="1"/>
  <c r="L686" i="1" s="1"/>
  <c r="D687" i="1"/>
  <c r="J687" i="1" s="1"/>
  <c r="L687" i="1" s="1"/>
  <c r="D688" i="1"/>
  <c r="J688" i="1" s="1"/>
  <c r="L688" i="1" s="1"/>
  <c r="D689" i="1"/>
  <c r="J689" i="1" s="1"/>
  <c r="L689" i="1" s="1"/>
  <c r="D690" i="1"/>
  <c r="J690" i="1" s="1"/>
  <c r="L690" i="1" s="1"/>
  <c r="D691" i="1"/>
  <c r="J691" i="1" s="1"/>
  <c r="L691" i="1" s="1"/>
  <c r="D692" i="1"/>
  <c r="J692" i="1" s="1"/>
  <c r="L692" i="1" s="1"/>
  <c r="D693" i="1"/>
  <c r="J693" i="1" s="1"/>
  <c r="L693" i="1" s="1"/>
  <c r="D694" i="1"/>
  <c r="J694" i="1" s="1"/>
  <c r="L694" i="1" s="1"/>
  <c r="D695" i="1"/>
  <c r="J695" i="1" s="1"/>
  <c r="L695" i="1" s="1"/>
  <c r="D696" i="1"/>
  <c r="J696" i="1" s="1"/>
  <c r="L696" i="1" s="1"/>
  <c r="D697" i="1"/>
  <c r="J697" i="1" s="1"/>
  <c r="L697" i="1" s="1"/>
  <c r="D698" i="1"/>
  <c r="J698" i="1" s="1"/>
  <c r="L698" i="1" s="1"/>
  <c r="D699" i="1"/>
  <c r="J699" i="1" s="1"/>
  <c r="L699" i="1" s="1"/>
  <c r="D700" i="1"/>
  <c r="J700" i="1" s="1"/>
  <c r="L700" i="1" s="1"/>
  <c r="D701" i="1"/>
  <c r="J701" i="1" s="1"/>
  <c r="L701" i="1" s="1"/>
  <c r="D702" i="1"/>
  <c r="J702" i="1" s="1"/>
  <c r="L702" i="1" s="1"/>
  <c r="D703" i="1"/>
  <c r="J703" i="1" s="1"/>
  <c r="L703" i="1" s="1"/>
  <c r="D704" i="1"/>
  <c r="J704" i="1" s="1"/>
  <c r="L704" i="1" s="1"/>
  <c r="D705" i="1"/>
  <c r="J705" i="1" s="1"/>
  <c r="L705" i="1" s="1"/>
  <c r="D706" i="1"/>
  <c r="J706" i="1" s="1"/>
  <c r="L706" i="1" s="1"/>
  <c r="D707" i="1"/>
  <c r="J707" i="1" s="1"/>
  <c r="L707" i="1" s="1"/>
  <c r="D708" i="1"/>
  <c r="J708" i="1" s="1"/>
  <c r="L708" i="1" s="1"/>
  <c r="D709" i="1"/>
  <c r="J709" i="1" s="1"/>
  <c r="L709" i="1" s="1"/>
  <c r="D710" i="1"/>
  <c r="J710" i="1" s="1"/>
  <c r="L710" i="1" s="1"/>
  <c r="D711" i="1"/>
  <c r="J711" i="1" s="1"/>
  <c r="L711" i="1" s="1"/>
  <c r="D712" i="1"/>
  <c r="J712" i="1" s="1"/>
  <c r="L712" i="1" s="1"/>
  <c r="D713" i="1"/>
  <c r="J713" i="1" s="1"/>
  <c r="L713" i="1" s="1"/>
  <c r="D714" i="1"/>
  <c r="J714" i="1" s="1"/>
  <c r="L714" i="1" s="1"/>
  <c r="D715" i="1"/>
  <c r="J715" i="1" s="1"/>
  <c r="L715" i="1" s="1"/>
  <c r="D716" i="1"/>
  <c r="J716" i="1" s="1"/>
  <c r="L716" i="1" s="1"/>
  <c r="D717" i="1"/>
  <c r="J717" i="1" s="1"/>
  <c r="L717" i="1" s="1"/>
  <c r="D718" i="1"/>
  <c r="J718" i="1" s="1"/>
  <c r="L718" i="1" s="1"/>
  <c r="D719" i="1"/>
  <c r="J719" i="1" s="1"/>
  <c r="L719" i="1" s="1"/>
  <c r="D720" i="1"/>
  <c r="J720" i="1" s="1"/>
  <c r="L720" i="1" s="1"/>
  <c r="D721" i="1"/>
  <c r="J721" i="1" s="1"/>
  <c r="L721" i="1" s="1"/>
  <c r="D722" i="1"/>
  <c r="J722" i="1" s="1"/>
  <c r="L722" i="1" s="1"/>
  <c r="D723" i="1"/>
  <c r="J723" i="1" s="1"/>
  <c r="L723" i="1" s="1"/>
  <c r="D724" i="1"/>
  <c r="J724" i="1" s="1"/>
  <c r="L724" i="1" s="1"/>
  <c r="D725" i="1"/>
  <c r="J725" i="1" s="1"/>
  <c r="L725" i="1" s="1"/>
  <c r="D726" i="1"/>
  <c r="J726" i="1" s="1"/>
  <c r="L726" i="1" s="1"/>
  <c r="D727" i="1"/>
  <c r="J727" i="1" s="1"/>
  <c r="L727" i="1" s="1"/>
  <c r="D728" i="1"/>
  <c r="J728" i="1" s="1"/>
  <c r="L728" i="1" s="1"/>
  <c r="D729" i="1"/>
  <c r="J729" i="1" s="1"/>
  <c r="L729" i="1" s="1"/>
  <c r="D730" i="1"/>
  <c r="J730" i="1" s="1"/>
  <c r="L730" i="1" s="1"/>
  <c r="D731" i="1"/>
  <c r="J731" i="1" s="1"/>
  <c r="L731" i="1" s="1"/>
  <c r="D732" i="1"/>
  <c r="J732" i="1" s="1"/>
  <c r="L732" i="1" s="1"/>
  <c r="D733" i="1"/>
  <c r="J733" i="1" s="1"/>
  <c r="L733" i="1" s="1"/>
  <c r="D734" i="1"/>
  <c r="J734" i="1" s="1"/>
  <c r="L734" i="1" s="1"/>
  <c r="D735" i="1"/>
  <c r="J735" i="1" s="1"/>
  <c r="L735" i="1" s="1"/>
  <c r="D736" i="1"/>
  <c r="J736" i="1" s="1"/>
  <c r="L736" i="1" s="1"/>
  <c r="D56" i="1"/>
  <c r="J56" i="1" s="1"/>
  <c r="L56" i="1" s="1"/>
  <c r="D55" i="1"/>
  <c r="J55" i="1" s="1"/>
  <c r="L5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O859" i="2" l="1"/>
  <c r="Q859" i="2" s="1"/>
  <c r="S859" i="2" s="1"/>
  <c r="R839" i="2"/>
  <c r="R858" i="2"/>
  <c r="O843" i="2"/>
  <c r="Q843" i="2" s="1"/>
  <c r="S843" i="2" s="1"/>
  <c r="O864" i="2"/>
  <c r="Q864" i="2" s="1"/>
  <c r="S864" i="2" s="1"/>
  <c r="N857" i="2"/>
  <c r="P857" i="2" s="1"/>
  <c r="N864" i="2"/>
  <c r="P864" i="2" s="1"/>
  <c r="N843" i="2"/>
  <c r="P843" i="2" s="1"/>
  <c r="N856" i="2"/>
  <c r="P856" i="2" s="1"/>
  <c r="N852" i="2"/>
  <c r="P852" i="2" s="1"/>
  <c r="N841" i="2"/>
  <c r="P841" i="2" s="1"/>
  <c r="O832" i="2"/>
  <c r="Q832" i="2" s="1"/>
  <c r="S832" i="2" s="1"/>
  <c r="N861" i="2"/>
  <c r="P861" i="2" s="1"/>
  <c r="N859" i="2"/>
  <c r="P859" i="2" s="1"/>
  <c r="O852" i="2"/>
  <c r="Q852" i="2" s="1"/>
  <c r="S852" i="2" s="1"/>
  <c r="O851" i="2"/>
  <c r="Q851" i="2" s="1"/>
  <c r="S851" i="2" s="1"/>
  <c r="H845" i="2"/>
  <c r="H846" i="2"/>
  <c r="I822" i="2"/>
  <c r="I810" i="2"/>
  <c r="I811" i="2"/>
  <c r="O823" i="2"/>
  <c r="Q823" i="2" s="1"/>
  <c r="S823" i="2" s="1"/>
  <c r="O837" i="2"/>
  <c r="Q837" i="2" s="1"/>
  <c r="S837" i="2" s="1"/>
  <c r="O839" i="2"/>
  <c r="Q839" i="2" s="1"/>
  <c r="S839" i="2" s="1"/>
  <c r="O831" i="2"/>
  <c r="Q831" i="2" s="1"/>
  <c r="S831" i="2" s="1"/>
  <c r="O833" i="2"/>
  <c r="Q833" i="2" s="1"/>
  <c r="S833" i="2" s="1"/>
  <c r="O835" i="2"/>
  <c r="Q835" i="2" s="1"/>
  <c r="S835" i="2" s="1"/>
  <c r="O825" i="2"/>
  <c r="Q825" i="2" s="1"/>
  <c r="S825" i="2" s="1"/>
  <c r="O828" i="2"/>
  <c r="Q828" i="2" s="1"/>
  <c r="S828" i="2" s="1"/>
  <c r="O829" i="2"/>
  <c r="Q829" i="2" s="1"/>
  <c r="S829" i="2" s="1"/>
  <c r="O844" i="2"/>
  <c r="Q844" i="2" s="1"/>
  <c r="S844" i="2" s="1"/>
  <c r="O840" i="2"/>
  <c r="Q840" i="2" s="1"/>
  <c r="S840" i="2" s="1"/>
  <c r="O842" i="2"/>
  <c r="Q842" i="2" s="1"/>
  <c r="S842" i="2" s="1"/>
  <c r="O824" i="2"/>
  <c r="Q824" i="2" s="1"/>
  <c r="S824" i="2" s="1"/>
  <c r="O836" i="2"/>
  <c r="Q836" i="2" s="1"/>
  <c r="S836" i="2" s="1"/>
  <c r="O838" i="2"/>
  <c r="Q838" i="2" s="1"/>
  <c r="S838" i="2" s="1"/>
  <c r="O827" i="2"/>
  <c r="Q827" i="2" s="1"/>
  <c r="S827" i="2" s="1"/>
  <c r="O834" i="2"/>
  <c r="Q834" i="2" s="1"/>
  <c r="S834" i="2" s="1"/>
  <c r="O841" i="2"/>
  <c r="Q841" i="2" s="1"/>
  <c r="S841" i="2" s="1"/>
  <c r="O862" i="2"/>
  <c r="Q862" i="2" s="1"/>
  <c r="S862" i="2" s="1"/>
  <c r="O790" i="2"/>
  <c r="Q790" i="2" s="1"/>
  <c r="S790" i="2" s="1"/>
  <c r="O792" i="2"/>
  <c r="Q792" i="2" s="1"/>
  <c r="S792" i="2" s="1"/>
  <c r="O788" i="2"/>
  <c r="Q788" i="2" s="1"/>
  <c r="S788" i="2" s="1"/>
  <c r="O794" i="2"/>
  <c r="Q794" i="2" s="1"/>
  <c r="S794" i="2" s="1"/>
  <c r="O787" i="2"/>
  <c r="Q787" i="2" s="1"/>
  <c r="S787" i="2" s="1"/>
  <c r="O789" i="2"/>
  <c r="Q789" i="2" s="1"/>
  <c r="S789" i="2" s="1"/>
  <c r="O793" i="2"/>
  <c r="Q793" i="2" s="1"/>
  <c r="S793" i="2" s="1"/>
  <c r="O774" i="2"/>
  <c r="Q774" i="2" s="1"/>
  <c r="S774" i="2" s="1"/>
  <c r="O791" i="2"/>
  <c r="Q791" i="2" s="1"/>
  <c r="S791" i="2" s="1"/>
  <c r="I863" i="2"/>
  <c r="H862" i="2"/>
  <c r="I852" i="2"/>
  <c r="I854" i="2"/>
  <c r="I850" i="2"/>
  <c r="H843" i="2"/>
  <c r="H828" i="2"/>
  <c r="I821" i="2"/>
  <c r="H804" i="2"/>
  <c r="H806" i="2"/>
  <c r="O860" i="2"/>
  <c r="Q860" i="2" s="1"/>
  <c r="S860" i="2" s="1"/>
  <c r="O855" i="2"/>
  <c r="Q855" i="2" s="1"/>
  <c r="S855" i="2" s="1"/>
  <c r="O847" i="2"/>
  <c r="Q847" i="2" s="1"/>
  <c r="S847" i="2" s="1"/>
  <c r="N837" i="2"/>
  <c r="P837" i="2" s="1"/>
  <c r="N854" i="2"/>
  <c r="P854" i="2" s="1"/>
  <c r="N831" i="2"/>
  <c r="P831" i="2" s="1"/>
  <c r="N833" i="2"/>
  <c r="P833" i="2" s="1"/>
  <c r="N835" i="2"/>
  <c r="P835" i="2" s="1"/>
  <c r="N848" i="2"/>
  <c r="P848" i="2" s="1"/>
  <c r="N829" i="2"/>
  <c r="P829" i="2" s="1"/>
  <c r="N844" i="2"/>
  <c r="P844" i="2" s="1"/>
  <c r="N840" i="2"/>
  <c r="P840" i="2" s="1"/>
  <c r="N812" i="2"/>
  <c r="P812" i="2" s="1"/>
  <c r="N836" i="2"/>
  <c r="P836" i="2" s="1"/>
  <c r="N853" i="2"/>
  <c r="P853" i="2" s="1"/>
  <c r="N855" i="2"/>
  <c r="P855" i="2" s="1"/>
  <c r="N827" i="2"/>
  <c r="P827" i="2" s="1"/>
  <c r="N849" i="2"/>
  <c r="P849" i="2" s="1"/>
  <c r="N851" i="2"/>
  <c r="P851" i="2" s="1"/>
  <c r="N813" i="2"/>
  <c r="P813" i="2" s="1"/>
  <c r="N845" i="2"/>
  <c r="P845" i="2" s="1"/>
  <c r="N847" i="2"/>
  <c r="P847" i="2" s="1"/>
  <c r="O848" i="2"/>
  <c r="Q848" i="2" s="1"/>
  <c r="S848" i="2" s="1"/>
  <c r="O850" i="2"/>
  <c r="Q850" i="2" s="1"/>
  <c r="S850" i="2" s="1"/>
  <c r="O846" i="2"/>
  <c r="Q846" i="2" s="1"/>
  <c r="S846" i="2" s="1"/>
  <c r="O849" i="2"/>
  <c r="Q849" i="2" s="1"/>
  <c r="S849" i="2" s="1"/>
  <c r="O819" i="2"/>
  <c r="Q819" i="2" s="1"/>
  <c r="S819" i="2" s="1"/>
  <c r="O818" i="2"/>
  <c r="Q818" i="2" s="1"/>
  <c r="S818" i="2" s="1"/>
  <c r="O822" i="2"/>
  <c r="Q822" i="2" s="1"/>
  <c r="S822" i="2" s="1"/>
  <c r="O814" i="2"/>
  <c r="Q814" i="2" s="1"/>
  <c r="S814" i="2" s="1"/>
  <c r="O817" i="2"/>
  <c r="Q817" i="2" s="1"/>
  <c r="S817" i="2" s="1"/>
  <c r="O820" i="2"/>
  <c r="Q820" i="2" s="1"/>
  <c r="S820" i="2" s="1"/>
  <c r="O811" i="2"/>
  <c r="Q811" i="2" s="1"/>
  <c r="S811" i="2" s="1"/>
  <c r="O816" i="2"/>
  <c r="Q816" i="2" s="1"/>
  <c r="S816" i="2" s="1"/>
  <c r="N862" i="2"/>
  <c r="P862" i="2" s="1"/>
  <c r="O861" i="2"/>
  <c r="Q861" i="2" s="1"/>
  <c r="S861" i="2" s="1"/>
  <c r="N860" i="2"/>
  <c r="P860" i="2" s="1"/>
  <c r="I849" i="2"/>
  <c r="O845" i="2"/>
  <c r="Q845" i="2" s="1"/>
  <c r="S845" i="2" s="1"/>
  <c r="H841" i="2"/>
  <c r="H842" i="2"/>
  <c r="H830" i="2"/>
  <c r="N822" i="2"/>
  <c r="P822" i="2" s="1"/>
  <c r="H847" i="2"/>
  <c r="H848" i="2"/>
  <c r="H850" i="2"/>
  <c r="O863" i="2"/>
  <c r="Q863" i="2" s="1"/>
  <c r="S863" i="2" s="1"/>
  <c r="I859" i="2"/>
  <c r="I848" i="2"/>
  <c r="I847" i="2"/>
  <c r="I846" i="2"/>
  <c r="N823" i="2"/>
  <c r="P823" i="2" s="1"/>
  <c r="N863" i="2"/>
  <c r="P863" i="2" s="1"/>
  <c r="O854" i="2"/>
  <c r="Q854" i="2" s="1"/>
  <c r="S854" i="2" s="1"/>
  <c r="O858" i="2"/>
  <c r="Q858" i="2" s="1"/>
  <c r="S858" i="2" s="1"/>
  <c r="O857" i="2"/>
  <c r="Q857" i="2" s="1"/>
  <c r="S857" i="2" s="1"/>
  <c r="O853" i="2"/>
  <c r="Q853" i="2" s="1"/>
  <c r="S853" i="2" s="1"/>
  <c r="H825" i="2"/>
  <c r="H783" i="2"/>
  <c r="H784" i="2"/>
  <c r="H786" i="2"/>
  <c r="H829" i="2"/>
  <c r="N826" i="2"/>
  <c r="P826" i="2" s="1"/>
  <c r="H789" i="2"/>
  <c r="H790" i="2"/>
  <c r="O826" i="2"/>
  <c r="Q826" i="2" s="1"/>
  <c r="S826" i="2" s="1"/>
  <c r="I837" i="2"/>
  <c r="H832" i="2"/>
  <c r="H831" i="2"/>
  <c r="I823" i="2"/>
  <c r="H819" i="2"/>
  <c r="H822" i="2"/>
  <c r="H815" i="2"/>
  <c r="W862" i="2" s="1"/>
  <c r="H817" i="2"/>
  <c r="O809" i="2"/>
  <c r="Q809" i="2" s="1"/>
  <c r="S809" i="2" s="1"/>
  <c r="O813" i="2"/>
  <c r="Q813" i="2" s="1"/>
  <c r="S813" i="2" s="1"/>
  <c r="O810" i="2"/>
  <c r="Q810" i="2" s="1"/>
  <c r="S810" i="2" s="1"/>
  <c r="O812" i="2"/>
  <c r="Q812" i="2" s="1"/>
  <c r="S812" i="2" s="1"/>
  <c r="O807" i="2"/>
  <c r="Q807" i="2" s="1"/>
  <c r="S807" i="2" s="1"/>
  <c r="H823" i="2"/>
  <c r="H826" i="2"/>
  <c r="I812" i="2"/>
  <c r="I813" i="2"/>
  <c r="I815" i="2"/>
  <c r="R800" i="2"/>
  <c r="H796" i="2"/>
  <c r="H797" i="2"/>
  <c r="H798" i="2"/>
  <c r="N842" i="2"/>
  <c r="P842" i="2" s="1"/>
  <c r="N821" i="2"/>
  <c r="P821" i="2" s="1"/>
  <c r="N825" i="2"/>
  <c r="P825" i="2" s="1"/>
  <c r="N824" i="2"/>
  <c r="P824" i="2" s="1"/>
  <c r="N828" i="2"/>
  <c r="P828" i="2" s="1"/>
  <c r="N832" i="2"/>
  <c r="P832" i="2" s="1"/>
  <c r="I791" i="2"/>
  <c r="I792" i="2"/>
  <c r="O830" i="2"/>
  <c r="Q830" i="2" s="1"/>
  <c r="S830" i="2" s="1"/>
  <c r="O815" i="2"/>
  <c r="Q815" i="2" s="1"/>
  <c r="S815" i="2" s="1"/>
  <c r="H824" i="2"/>
  <c r="H821" i="2"/>
  <c r="O806" i="2"/>
  <c r="Q806" i="2" s="1"/>
  <c r="S806" i="2" s="1"/>
  <c r="N846" i="2"/>
  <c r="P846" i="2" s="1"/>
  <c r="O803" i="2"/>
  <c r="Q803" i="2" s="1"/>
  <c r="S803" i="2" s="1"/>
  <c r="O800" i="2"/>
  <c r="Q800" i="2" s="1"/>
  <c r="S800" i="2" s="1"/>
  <c r="O797" i="2"/>
  <c r="Q797" i="2" s="1"/>
  <c r="S797" i="2" s="1"/>
  <c r="O798" i="2"/>
  <c r="Q798" i="2" s="1"/>
  <c r="S798" i="2" s="1"/>
  <c r="O805" i="2"/>
  <c r="Q805" i="2" s="1"/>
  <c r="S805" i="2" s="1"/>
  <c r="O804" i="2"/>
  <c r="Q804" i="2" s="1"/>
  <c r="S804" i="2" s="1"/>
  <c r="O801" i="2"/>
  <c r="Q801" i="2" s="1"/>
  <c r="S801" i="2" s="1"/>
  <c r="O802" i="2"/>
  <c r="Q802" i="2" s="1"/>
  <c r="S802" i="2" s="1"/>
  <c r="I755" i="2"/>
  <c r="I756" i="2"/>
  <c r="I753" i="2"/>
  <c r="I754" i="2"/>
  <c r="H839" i="2"/>
  <c r="I827" i="2"/>
  <c r="H820" i="2"/>
  <c r="N819" i="2"/>
  <c r="P819" i="2" s="1"/>
  <c r="N809" i="2"/>
  <c r="P809" i="2" s="1"/>
  <c r="O808" i="2"/>
  <c r="Q808" i="2" s="1"/>
  <c r="S808" i="2" s="1"/>
  <c r="N804" i="2"/>
  <c r="P804" i="2" s="1"/>
  <c r="N850" i="2"/>
  <c r="P850" i="2" s="1"/>
  <c r="I801" i="2"/>
  <c r="I799" i="2"/>
  <c r="I798" i="2"/>
  <c r="N818" i="2"/>
  <c r="P818" i="2" s="1"/>
  <c r="N805" i="2"/>
  <c r="P805" i="2" s="1"/>
  <c r="N814" i="2"/>
  <c r="P814" i="2" s="1"/>
  <c r="N817" i="2"/>
  <c r="P817" i="2" s="1"/>
  <c r="N816" i="2"/>
  <c r="P816" i="2" s="1"/>
  <c r="N820" i="2"/>
  <c r="P820" i="2" s="1"/>
  <c r="N791" i="2"/>
  <c r="P791" i="2" s="1"/>
  <c r="N808" i="2"/>
  <c r="P808" i="2" s="1"/>
  <c r="I769" i="2"/>
  <c r="I772" i="2"/>
  <c r="I770" i="2"/>
  <c r="I771" i="2"/>
  <c r="N811" i="2"/>
  <c r="P811" i="2" s="1"/>
  <c r="N810" i="2"/>
  <c r="P810" i="2" s="1"/>
  <c r="N807" i="2"/>
  <c r="P807" i="2" s="1"/>
  <c r="N806" i="2"/>
  <c r="P806" i="2" s="1"/>
  <c r="N803" i="2"/>
  <c r="P803" i="2" s="1"/>
  <c r="O738" i="2"/>
  <c r="Q738" i="2" s="1"/>
  <c r="S738" i="2" s="1"/>
  <c r="O742" i="2"/>
  <c r="Q742" i="2" s="1"/>
  <c r="S742" i="2" s="1"/>
  <c r="O746" i="2"/>
  <c r="Q746" i="2" s="1"/>
  <c r="S746" i="2" s="1"/>
  <c r="O750" i="2"/>
  <c r="Q750" i="2" s="1"/>
  <c r="S750" i="2" s="1"/>
  <c r="O737" i="2"/>
  <c r="Q737" i="2" s="1"/>
  <c r="S737" i="2" s="1"/>
  <c r="O741" i="2"/>
  <c r="Q741" i="2" s="1"/>
  <c r="S741" i="2" s="1"/>
  <c r="O745" i="2"/>
  <c r="Q745" i="2" s="1"/>
  <c r="S745" i="2" s="1"/>
  <c r="O749" i="2"/>
  <c r="Q749" i="2" s="1"/>
  <c r="S749" i="2" s="1"/>
  <c r="O740" i="2"/>
  <c r="Q740" i="2" s="1"/>
  <c r="S740" i="2" s="1"/>
  <c r="O744" i="2"/>
  <c r="Q744" i="2" s="1"/>
  <c r="S744" i="2" s="1"/>
  <c r="O748" i="2"/>
  <c r="Q748" i="2" s="1"/>
  <c r="S748" i="2" s="1"/>
  <c r="O754" i="2"/>
  <c r="Q754" i="2" s="1"/>
  <c r="S754" i="2" s="1"/>
  <c r="O764" i="2"/>
  <c r="Q764" i="2" s="1"/>
  <c r="S764" i="2" s="1"/>
  <c r="O765" i="2"/>
  <c r="Q765" i="2" s="1"/>
  <c r="S765" i="2" s="1"/>
  <c r="O766" i="2"/>
  <c r="Q766" i="2" s="1"/>
  <c r="S766" i="2" s="1"/>
  <c r="O770" i="2"/>
  <c r="Q770" i="2" s="1"/>
  <c r="S770" i="2" s="1"/>
  <c r="O777" i="2"/>
  <c r="Q777" i="2" s="1"/>
  <c r="S777" i="2" s="1"/>
  <c r="O781" i="2"/>
  <c r="Q781" i="2" s="1"/>
  <c r="S781" i="2" s="1"/>
  <c r="O752" i="2"/>
  <c r="Q752" i="2" s="1"/>
  <c r="S752" i="2" s="1"/>
  <c r="O753" i="2"/>
  <c r="Q753" i="2" s="1"/>
  <c r="S753" i="2" s="1"/>
  <c r="O763" i="2"/>
  <c r="Q763" i="2" s="1"/>
  <c r="S763" i="2" s="1"/>
  <c r="O767" i="2"/>
  <c r="Q767" i="2" s="1"/>
  <c r="S767" i="2" s="1"/>
  <c r="O743" i="2"/>
  <c r="Q743" i="2" s="1"/>
  <c r="S743" i="2" s="1"/>
  <c r="O762" i="2"/>
  <c r="Q762" i="2" s="1"/>
  <c r="S762" i="2" s="1"/>
  <c r="O768" i="2"/>
  <c r="Q768" i="2" s="1"/>
  <c r="S768" i="2" s="1"/>
  <c r="O776" i="2"/>
  <c r="Q776" i="2" s="1"/>
  <c r="S776" i="2" s="1"/>
  <c r="O760" i="2"/>
  <c r="Q760" i="2" s="1"/>
  <c r="S760" i="2" s="1"/>
  <c r="O761" i="2"/>
  <c r="Q761" i="2" s="1"/>
  <c r="S761" i="2" s="1"/>
  <c r="O773" i="2"/>
  <c r="Q773" i="2" s="1"/>
  <c r="S773" i="2" s="1"/>
  <c r="O747" i="2"/>
  <c r="Q747" i="2" s="1"/>
  <c r="S747" i="2" s="1"/>
  <c r="O758" i="2"/>
  <c r="Q758" i="2" s="1"/>
  <c r="S758" i="2" s="1"/>
  <c r="O772" i="2"/>
  <c r="Q772" i="2" s="1"/>
  <c r="S772" i="2" s="1"/>
  <c r="O785" i="2"/>
  <c r="Q785" i="2" s="1"/>
  <c r="S785" i="2" s="1"/>
  <c r="O739" i="2"/>
  <c r="Q739" i="2" s="1"/>
  <c r="S739" i="2" s="1"/>
  <c r="O769" i="2"/>
  <c r="Q769" i="2" s="1"/>
  <c r="S769" i="2" s="1"/>
  <c r="O759" i="2"/>
  <c r="Q759" i="2" s="1"/>
  <c r="S759" i="2" s="1"/>
  <c r="O778" i="2"/>
  <c r="Q778" i="2" s="1"/>
  <c r="S778" i="2" s="1"/>
  <c r="O782" i="2"/>
  <c r="Q782" i="2" s="1"/>
  <c r="S782" i="2" s="1"/>
  <c r="O755" i="2"/>
  <c r="Q755" i="2" s="1"/>
  <c r="S755" i="2" s="1"/>
  <c r="O756" i="2"/>
  <c r="Q756" i="2" s="1"/>
  <c r="S756" i="2" s="1"/>
  <c r="O786" i="2"/>
  <c r="Q786" i="2" s="1"/>
  <c r="S786" i="2" s="1"/>
  <c r="O757" i="2"/>
  <c r="Q757" i="2" s="1"/>
  <c r="S757" i="2" s="1"/>
  <c r="O780" i="2"/>
  <c r="Q780" i="2" s="1"/>
  <c r="S780" i="2" s="1"/>
  <c r="O783" i="2"/>
  <c r="Q783" i="2" s="1"/>
  <c r="S783" i="2" s="1"/>
  <c r="O775" i="2"/>
  <c r="Q775" i="2" s="1"/>
  <c r="S775" i="2" s="1"/>
  <c r="O779" i="2"/>
  <c r="Q779" i="2" s="1"/>
  <c r="S779" i="2" s="1"/>
  <c r="H810" i="2"/>
  <c r="H807" i="2"/>
  <c r="N801" i="2"/>
  <c r="P801" i="2" s="1"/>
  <c r="O784" i="2"/>
  <c r="Q784" i="2" s="1"/>
  <c r="S784" i="2" s="1"/>
  <c r="O771" i="2"/>
  <c r="Q771" i="2" s="1"/>
  <c r="S771" i="2" s="1"/>
  <c r="N815" i="2"/>
  <c r="P815" i="2" s="1"/>
  <c r="N795" i="2"/>
  <c r="P795" i="2" s="1"/>
  <c r="N799" i="2"/>
  <c r="P799" i="2" s="1"/>
  <c r="N790" i="2"/>
  <c r="P790" i="2" s="1"/>
  <c r="N781" i="2"/>
  <c r="P781" i="2" s="1"/>
  <c r="N786" i="2"/>
  <c r="P786" i="2" s="1"/>
  <c r="N794" i="2"/>
  <c r="P794" i="2" s="1"/>
  <c r="N798" i="2"/>
  <c r="P798" i="2" s="1"/>
  <c r="N802" i="2"/>
  <c r="P802" i="2" s="1"/>
  <c r="N783" i="2"/>
  <c r="P783" i="2" s="1"/>
  <c r="N772" i="2"/>
  <c r="P772" i="2" s="1"/>
  <c r="N777" i="2"/>
  <c r="P777" i="2" s="1"/>
  <c r="N785" i="2"/>
  <c r="P785" i="2" s="1"/>
  <c r="H809" i="2"/>
  <c r="I800" i="2"/>
  <c r="H799" i="2"/>
  <c r="N796" i="2"/>
  <c r="P796" i="2" s="1"/>
  <c r="H791" i="2"/>
  <c r="H792" i="2"/>
  <c r="I808" i="2"/>
  <c r="H802" i="2"/>
  <c r="H801" i="2"/>
  <c r="N793" i="2"/>
  <c r="P793" i="2" s="1"/>
  <c r="N789" i="2"/>
  <c r="P789" i="2" s="1"/>
  <c r="O751" i="2"/>
  <c r="Q751" i="2" s="1"/>
  <c r="S751" i="2" s="1"/>
  <c r="H743" i="2"/>
  <c r="H746" i="2"/>
  <c r="H744" i="2"/>
  <c r="N838" i="2"/>
  <c r="P838" i="2" s="1"/>
  <c r="N834" i="2"/>
  <c r="P834" i="2" s="1"/>
  <c r="N830" i="2"/>
  <c r="P830" i="2" s="1"/>
  <c r="H811" i="2"/>
  <c r="I793" i="2"/>
  <c r="I795" i="2"/>
  <c r="N797" i="2"/>
  <c r="P797" i="2" s="1"/>
  <c r="H793" i="2"/>
  <c r="H795" i="2"/>
  <c r="H794" i="2"/>
  <c r="W844" i="2" s="1"/>
  <c r="N787" i="2"/>
  <c r="P787" i="2" s="1"/>
  <c r="I778" i="2"/>
  <c r="I779" i="2"/>
  <c r="O795" i="2"/>
  <c r="Q795" i="2" s="1"/>
  <c r="S795" i="2" s="1"/>
  <c r="O799" i="2"/>
  <c r="Q799" i="2" s="1"/>
  <c r="S799" i="2" s="1"/>
  <c r="N792" i="2"/>
  <c r="P792" i="2" s="1"/>
  <c r="I743" i="2"/>
  <c r="I746" i="2"/>
  <c r="I745" i="2"/>
  <c r="I744" i="2"/>
  <c r="H775" i="2"/>
  <c r="I764" i="2"/>
  <c r="H751" i="2"/>
  <c r="H754" i="2"/>
  <c r="H752" i="2"/>
  <c r="N763" i="2"/>
  <c r="P763" i="2" s="1"/>
  <c r="N767" i="2"/>
  <c r="P767" i="2" s="1"/>
  <c r="N768" i="2"/>
  <c r="P768" i="2" s="1"/>
  <c r="N776" i="2"/>
  <c r="P776" i="2" s="1"/>
  <c r="N780" i="2"/>
  <c r="P780" i="2" s="1"/>
  <c r="N784" i="2"/>
  <c r="P784" i="2" s="1"/>
  <c r="N773" i="2"/>
  <c r="P773" i="2" s="1"/>
  <c r="N751" i="2"/>
  <c r="P751" i="2" s="1"/>
  <c r="N759" i="2"/>
  <c r="P759" i="2" s="1"/>
  <c r="N771" i="2"/>
  <c r="P771" i="2" s="1"/>
  <c r="N775" i="2"/>
  <c r="P775" i="2" s="1"/>
  <c r="N779" i="2"/>
  <c r="P779" i="2" s="1"/>
  <c r="N739" i="2"/>
  <c r="P739" i="2" s="1"/>
  <c r="N778" i="2"/>
  <c r="P778" i="2" s="1"/>
  <c r="N782" i="2"/>
  <c r="P782" i="2" s="1"/>
  <c r="I785" i="2"/>
  <c r="H777" i="2"/>
  <c r="H780" i="2"/>
  <c r="I766" i="2"/>
  <c r="I763" i="2"/>
  <c r="N755" i="2"/>
  <c r="P755" i="2" s="1"/>
  <c r="N747" i="2"/>
  <c r="P747" i="2" s="1"/>
  <c r="I776" i="2"/>
  <c r="H785" i="2"/>
  <c r="I773" i="2"/>
  <c r="H759" i="2"/>
  <c r="H762" i="2"/>
  <c r="H761" i="2"/>
  <c r="N788" i="2"/>
  <c r="P788" i="2" s="1"/>
  <c r="H773" i="2"/>
  <c r="N738" i="2"/>
  <c r="P738" i="2" s="1"/>
  <c r="N742" i="2"/>
  <c r="P742" i="2" s="1"/>
  <c r="N746" i="2"/>
  <c r="P746" i="2" s="1"/>
  <c r="N750" i="2"/>
  <c r="P750" i="2" s="1"/>
  <c r="N754" i="2"/>
  <c r="P754" i="2" s="1"/>
  <c r="N758" i="2"/>
  <c r="P758" i="2" s="1"/>
  <c r="N762" i="2"/>
  <c r="P762" i="2" s="1"/>
  <c r="N766" i="2"/>
  <c r="P766" i="2" s="1"/>
  <c r="N770" i="2"/>
  <c r="P770" i="2" s="1"/>
  <c r="N774" i="2"/>
  <c r="P774" i="2" s="1"/>
  <c r="N737" i="2"/>
  <c r="P737" i="2" s="1"/>
  <c r="N741" i="2"/>
  <c r="P741" i="2" s="1"/>
  <c r="N745" i="2"/>
  <c r="P745" i="2" s="1"/>
  <c r="N749" i="2"/>
  <c r="P749" i="2" s="1"/>
  <c r="N753" i="2"/>
  <c r="P753" i="2" s="1"/>
  <c r="N757" i="2"/>
  <c r="P757" i="2" s="1"/>
  <c r="N761" i="2"/>
  <c r="P761" i="2" s="1"/>
  <c r="N765" i="2"/>
  <c r="P765" i="2" s="1"/>
  <c r="N769" i="2"/>
  <c r="P769" i="2" s="1"/>
  <c r="N740" i="2"/>
  <c r="P740" i="2" s="1"/>
  <c r="N744" i="2"/>
  <c r="P744" i="2" s="1"/>
  <c r="N748" i="2"/>
  <c r="P748" i="2" s="1"/>
  <c r="N752" i="2"/>
  <c r="P752" i="2" s="1"/>
  <c r="N756" i="2"/>
  <c r="P756" i="2" s="1"/>
  <c r="N760" i="2"/>
  <c r="P760" i="2" s="1"/>
  <c r="N764" i="2"/>
  <c r="P764" i="2" s="1"/>
  <c r="H763" i="2"/>
  <c r="W813" i="2" s="1"/>
  <c r="H765" i="2"/>
  <c r="H753" i="2"/>
  <c r="I739" i="2"/>
  <c r="I742" i="2"/>
  <c r="I741" i="2"/>
  <c r="H766" i="2"/>
  <c r="I747" i="2"/>
  <c r="I750" i="2"/>
  <c r="I749" i="2"/>
  <c r="H739" i="2"/>
  <c r="H742" i="2"/>
  <c r="W738" i="2"/>
  <c r="W742" i="2"/>
  <c r="W750" i="2"/>
  <c r="W741" i="2"/>
  <c r="W740" i="2"/>
  <c r="W744" i="2"/>
  <c r="W748" i="2"/>
  <c r="H755" i="2"/>
  <c r="H758" i="2"/>
  <c r="H757" i="2"/>
  <c r="H747" i="2"/>
  <c r="H750" i="2"/>
  <c r="H745" i="2"/>
  <c r="W746" i="2" s="1"/>
  <c r="N743" i="2"/>
  <c r="P743" i="2" s="1"/>
  <c r="W739" i="2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18" i="1"/>
  <c r="L18" i="1" s="1"/>
  <c r="I736" i="1"/>
  <c r="I732" i="1"/>
  <c r="I728" i="1"/>
  <c r="I724" i="1"/>
  <c r="I720" i="1"/>
  <c r="I716" i="1"/>
  <c r="I712" i="1"/>
  <c r="I708" i="1"/>
  <c r="I704" i="1"/>
  <c r="I700" i="1"/>
  <c r="I696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0" i="1"/>
  <c r="I556" i="1"/>
  <c r="I552" i="1"/>
  <c r="I548" i="1"/>
  <c r="I544" i="1"/>
  <c r="I540" i="1"/>
  <c r="I536" i="1"/>
  <c r="I532" i="1"/>
  <c r="I8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56" i="1"/>
  <c r="H552" i="1"/>
  <c r="H548" i="1"/>
  <c r="H544" i="1"/>
  <c r="H540" i="1"/>
  <c r="H536" i="1"/>
  <c r="H532" i="1"/>
  <c r="H528" i="1"/>
  <c r="H524" i="1"/>
  <c r="H520" i="1"/>
  <c r="H516" i="1"/>
  <c r="H8" i="1"/>
  <c r="H56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K14" i="1"/>
  <c r="M14" i="1" s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19" i="1"/>
  <c r="I115" i="1"/>
  <c r="I111" i="1"/>
  <c r="I107" i="1"/>
  <c r="I103" i="1"/>
  <c r="I99" i="1"/>
  <c r="I95" i="1"/>
  <c r="I91" i="1"/>
  <c r="I87" i="1"/>
  <c r="I83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W63" i="1" s="1"/>
  <c r="H15" i="1"/>
  <c r="H11" i="1"/>
  <c r="H7" i="1"/>
  <c r="I50" i="1"/>
  <c r="I46" i="1"/>
  <c r="I42" i="1"/>
  <c r="I38" i="1"/>
  <c r="I34" i="1"/>
  <c r="I30" i="1"/>
  <c r="I26" i="1"/>
  <c r="I22" i="1"/>
  <c r="I18" i="1"/>
  <c r="I14" i="1"/>
  <c r="I10" i="1"/>
  <c r="H42" i="1"/>
  <c r="H38" i="1"/>
  <c r="H34" i="1"/>
  <c r="H30" i="1"/>
  <c r="H26" i="1"/>
  <c r="H22" i="1"/>
  <c r="H18" i="1"/>
  <c r="H14" i="1"/>
  <c r="H10" i="1"/>
  <c r="W58" i="1" s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O275" i="2"/>
  <c r="Q275" i="2" s="1"/>
  <c r="S275" i="2" s="1"/>
  <c r="O291" i="2"/>
  <c r="Q291" i="2" s="1"/>
  <c r="S291" i="2" s="1"/>
  <c r="O569" i="2"/>
  <c r="Q569" i="2" s="1"/>
  <c r="S569" i="2" s="1"/>
  <c r="N621" i="2"/>
  <c r="P621" i="2" s="1"/>
  <c r="N696" i="2"/>
  <c r="P696" i="2" s="1"/>
  <c r="T696" i="2" s="1"/>
  <c r="I7" i="2"/>
  <c r="N116" i="2"/>
  <c r="P116" i="2" s="1"/>
  <c r="R116" i="2" s="1"/>
  <c r="N120" i="2"/>
  <c r="P120" i="2" s="1"/>
  <c r="N128" i="2"/>
  <c r="P128" i="2" s="1"/>
  <c r="N132" i="2"/>
  <c r="P132" i="2" s="1"/>
  <c r="N104" i="2"/>
  <c r="P104" i="2" s="1"/>
  <c r="N108" i="2"/>
  <c r="P108" i="2" s="1"/>
  <c r="O126" i="2"/>
  <c r="Q126" i="2" s="1"/>
  <c r="S126" i="2" s="1"/>
  <c r="N231" i="2"/>
  <c r="P231" i="2" s="1"/>
  <c r="R231" i="2" s="1"/>
  <c r="O142" i="2"/>
  <c r="Q142" i="2" s="1"/>
  <c r="S142" i="2" s="1"/>
  <c r="O179" i="2"/>
  <c r="Q179" i="2" s="1"/>
  <c r="S179" i="2" s="1"/>
  <c r="O205" i="2"/>
  <c r="Q205" i="2" s="1"/>
  <c r="S205" i="2" s="1"/>
  <c r="N112" i="2"/>
  <c r="P112" i="2" s="1"/>
  <c r="N124" i="2"/>
  <c r="P124" i="2" s="1"/>
  <c r="R124" i="2" s="1"/>
  <c r="O146" i="2"/>
  <c r="Q146" i="2" s="1"/>
  <c r="S146" i="2" s="1"/>
  <c r="N492" i="2"/>
  <c r="P492" i="2" s="1"/>
  <c r="O493" i="2"/>
  <c r="Q493" i="2" s="1"/>
  <c r="S493" i="2" s="1"/>
  <c r="N722" i="2"/>
  <c r="P722" i="2" s="1"/>
  <c r="R722" i="2" s="1"/>
  <c r="N178" i="2"/>
  <c r="P178" i="2" s="1"/>
  <c r="O106" i="2"/>
  <c r="Q106" i="2" s="1"/>
  <c r="S106" i="2" s="1"/>
  <c r="O118" i="2"/>
  <c r="Q118" i="2" s="1"/>
  <c r="S118" i="2" s="1"/>
  <c r="O130" i="2"/>
  <c r="Q130" i="2" s="1"/>
  <c r="S130" i="2" s="1"/>
  <c r="N140" i="2"/>
  <c r="P140" i="2" s="1"/>
  <c r="O154" i="2"/>
  <c r="Q154" i="2" s="1"/>
  <c r="S154" i="2" s="1"/>
  <c r="N202" i="2"/>
  <c r="P202" i="2" s="1"/>
  <c r="R202" i="2" s="1"/>
  <c r="O213" i="2"/>
  <c r="Q213" i="2" s="1"/>
  <c r="S213" i="2" s="1"/>
  <c r="O222" i="2"/>
  <c r="Q222" i="2" s="1"/>
  <c r="S222" i="2" s="1"/>
  <c r="N224" i="2"/>
  <c r="P224" i="2" s="1"/>
  <c r="N262" i="2"/>
  <c r="P262" i="2" s="1"/>
  <c r="O594" i="2"/>
  <c r="Q594" i="2" s="1"/>
  <c r="S594" i="2" s="1"/>
  <c r="N730" i="2"/>
  <c r="P730" i="2" s="1"/>
  <c r="O114" i="2"/>
  <c r="Q114" i="2" s="1"/>
  <c r="S114" i="2" s="1"/>
  <c r="O225" i="2"/>
  <c r="Q225" i="2" s="1"/>
  <c r="S225" i="2" s="1"/>
  <c r="N194" i="2"/>
  <c r="P194" i="2" s="1"/>
  <c r="N296" i="2"/>
  <c r="P296" i="2" s="1"/>
  <c r="N487" i="2"/>
  <c r="P487" i="2" s="1"/>
  <c r="O629" i="2"/>
  <c r="Q629" i="2" s="1"/>
  <c r="S629" i="2" s="1"/>
  <c r="N341" i="2"/>
  <c r="P341" i="2" s="1"/>
  <c r="R341" i="2" s="1"/>
  <c r="O122" i="2"/>
  <c r="Q122" i="2" s="1"/>
  <c r="S122" i="2" s="1"/>
  <c r="O134" i="2"/>
  <c r="Q134" i="2" s="1"/>
  <c r="S134" i="2" s="1"/>
  <c r="O162" i="2"/>
  <c r="Q162" i="2" s="1"/>
  <c r="S162" i="2" s="1"/>
  <c r="N175" i="2"/>
  <c r="P175" i="2" s="1"/>
  <c r="R175" i="2" s="1"/>
  <c r="N197" i="2"/>
  <c r="P197" i="2" s="1"/>
  <c r="N480" i="2"/>
  <c r="P480" i="2" s="1"/>
  <c r="O622" i="2"/>
  <c r="Q622" i="2" s="1"/>
  <c r="S622" i="2" s="1"/>
  <c r="O623" i="2"/>
  <c r="Q623" i="2" s="1"/>
  <c r="S623" i="2" s="1"/>
  <c r="O110" i="2"/>
  <c r="Q110" i="2" s="1"/>
  <c r="S110" i="2" s="1"/>
  <c r="N149" i="2"/>
  <c r="P149" i="2" s="1"/>
  <c r="N188" i="2"/>
  <c r="P188" i="2" s="1"/>
  <c r="R188" i="2" s="1"/>
  <c r="O197" i="2"/>
  <c r="Q197" i="2" s="1"/>
  <c r="S197" i="2" s="1"/>
  <c r="N221" i="2"/>
  <c r="P221" i="2" s="1"/>
  <c r="O232" i="2"/>
  <c r="Q232" i="2" s="1"/>
  <c r="S232" i="2" s="1"/>
  <c r="O234" i="2"/>
  <c r="Q234" i="2" s="1"/>
  <c r="S234" i="2" s="1"/>
  <c r="O257" i="2"/>
  <c r="Q257" i="2" s="1"/>
  <c r="S257" i="2" s="1"/>
  <c r="O340" i="2"/>
  <c r="Q340" i="2" s="1"/>
  <c r="S340" i="2" s="1"/>
  <c r="N354" i="2"/>
  <c r="P354" i="2" s="1"/>
  <c r="R354" i="2" s="1"/>
  <c r="O395" i="2"/>
  <c r="Q395" i="2" s="1"/>
  <c r="S395" i="2" s="1"/>
  <c r="O425" i="2"/>
  <c r="Q425" i="2" s="1"/>
  <c r="S425" i="2" s="1"/>
  <c r="O512" i="2"/>
  <c r="Q512" i="2" s="1"/>
  <c r="S512" i="2" s="1"/>
  <c r="O181" i="2"/>
  <c r="Q181" i="2" s="1"/>
  <c r="S181" i="2" s="1"/>
  <c r="N303" i="2"/>
  <c r="P303" i="2" s="1"/>
  <c r="R303" i="2" s="1"/>
  <c r="N144" i="2"/>
  <c r="P144" i="2" s="1"/>
  <c r="O240" i="2"/>
  <c r="Q240" i="2" s="1"/>
  <c r="S240" i="2" s="1"/>
  <c r="D6" i="2"/>
  <c r="J6" i="2" s="1"/>
  <c r="L6" i="2" s="1"/>
  <c r="O138" i="2"/>
  <c r="Q138" i="2" s="1"/>
  <c r="S138" i="2" s="1"/>
  <c r="N159" i="2"/>
  <c r="P159" i="2" s="1"/>
  <c r="R159" i="2" s="1"/>
  <c r="N227" i="2"/>
  <c r="P227" i="2" s="1"/>
  <c r="N263" i="2"/>
  <c r="P263" i="2" s="1"/>
  <c r="N507" i="2"/>
  <c r="P507" i="2" s="1"/>
  <c r="O557" i="2"/>
  <c r="Q557" i="2" s="1"/>
  <c r="S557" i="2" s="1"/>
  <c r="O570" i="2"/>
  <c r="Q570" i="2" s="1"/>
  <c r="S570" i="2" s="1"/>
  <c r="N580" i="2"/>
  <c r="P580" i="2" s="1"/>
  <c r="O583" i="2"/>
  <c r="Q583" i="2" s="1"/>
  <c r="S583" i="2" s="1"/>
  <c r="N682" i="2"/>
  <c r="P682" i="2" s="1"/>
  <c r="R682" i="2" s="1"/>
  <c r="N702" i="2"/>
  <c r="P702" i="2" s="1"/>
  <c r="N713" i="2"/>
  <c r="P713" i="2" s="1"/>
  <c r="N731" i="2"/>
  <c r="P731" i="2" s="1"/>
  <c r="O286" i="2"/>
  <c r="Q286" i="2" s="1"/>
  <c r="S286" i="2" s="1"/>
  <c r="O311" i="2"/>
  <c r="Q311" i="2" s="1"/>
  <c r="S311" i="2" s="1"/>
  <c r="O496" i="2"/>
  <c r="Q496" i="2" s="1"/>
  <c r="S496" i="2" s="1"/>
  <c r="O565" i="2"/>
  <c r="Q565" i="2" s="1"/>
  <c r="S565" i="2" s="1"/>
  <c r="O574" i="2"/>
  <c r="Q574" i="2" s="1"/>
  <c r="S574" i="2" s="1"/>
  <c r="O578" i="2"/>
  <c r="Q578" i="2" s="1"/>
  <c r="S578" i="2" s="1"/>
  <c r="O682" i="2"/>
  <c r="Q682" i="2" s="1"/>
  <c r="S682" i="2" s="1"/>
  <c r="N704" i="2"/>
  <c r="P704" i="2" s="1"/>
  <c r="O267" i="2"/>
  <c r="Q267" i="2" s="1"/>
  <c r="S267" i="2" s="1"/>
  <c r="O483" i="2"/>
  <c r="Q483" i="2" s="1"/>
  <c r="S483" i="2" s="1"/>
  <c r="O669" i="2"/>
  <c r="Q669" i="2" s="1"/>
  <c r="S669" i="2" s="1"/>
  <c r="N706" i="2"/>
  <c r="P706" i="2" s="1"/>
  <c r="R706" i="2" s="1"/>
  <c r="N721" i="2"/>
  <c r="P721" i="2" s="1"/>
  <c r="O664" i="2"/>
  <c r="Q664" i="2" s="1"/>
  <c r="S664" i="2" s="1"/>
  <c r="O688" i="2"/>
  <c r="Q688" i="2" s="1"/>
  <c r="S688" i="2" s="1"/>
  <c r="N723" i="2"/>
  <c r="P723" i="2" s="1"/>
  <c r="N735" i="2"/>
  <c r="P735" i="2" s="1"/>
  <c r="N264" i="2"/>
  <c r="P264" i="2" s="1"/>
  <c r="O491" i="2"/>
  <c r="Q491" i="2" s="1"/>
  <c r="S491" i="2" s="1"/>
  <c r="O504" i="2"/>
  <c r="Q504" i="2" s="1"/>
  <c r="S504" i="2" s="1"/>
  <c r="O517" i="2"/>
  <c r="Q517" i="2" s="1"/>
  <c r="S517" i="2" s="1"/>
  <c r="O556" i="2"/>
  <c r="Q556" i="2" s="1"/>
  <c r="S556" i="2" s="1"/>
  <c r="N562" i="2"/>
  <c r="P562" i="2" s="1"/>
  <c r="N564" i="2"/>
  <c r="P564" i="2" s="1"/>
  <c r="R564" i="2" s="1"/>
  <c r="O640" i="2"/>
  <c r="Q640" i="2" s="1"/>
  <c r="S640" i="2" s="1"/>
  <c r="O642" i="2"/>
  <c r="Q642" i="2" s="1"/>
  <c r="S642" i="2" s="1"/>
  <c r="N270" i="2"/>
  <c r="P270" i="2" s="1"/>
  <c r="R270" i="2" s="1"/>
  <c r="N272" i="2"/>
  <c r="P272" i="2" s="1"/>
  <c r="O495" i="2"/>
  <c r="Q495" i="2" s="1"/>
  <c r="S495" i="2" s="1"/>
  <c r="O508" i="2"/>
  <c r="Q508" i="2" s="1"/>
  <c r="S508" i="2" s="1"/>
  <c r="N566" i="2"/>
  <c r="P566" i="2" s="1"/>
  <c r="O577" i="2"/>
  <c r="Q577" i="2" s="1"/>
  <c r="S577" i="2" s="1"/>
  <c r="O579" i="2"/>
  <c r="Q579" i="2" s="1"/>
  <c r="S579" i="2" s="1"/>
  <c r="N588" i="2"/>
  <c r="P588" i="2" s="1"/>
  <c r="N648" i="2"/>
  <c r="P648" i="2" s="1"/>
  <c r="N729" i="2"/>
  <c r="P729" i="2" s="1"/>
  <c r="R729" i="2" s="1"/>
  <c r="N405" i="2"/>
  <c r="P405" i="2" s="1"/>
  <c r="N505" i="2"/>
  <c r="P505" i="2" s="1"/>
  <c r="O540" i="2"/>
  <c r="Q540" i="2" s="1"/>
  <c r="S540" i="2" s="1"/>
  <c r="N557" i="2"/>
  <c r="P557" i="2" s="1"/>
  <c r="O568" i="2"/>
  <c r="Q568" i="2" s="1"/>
  <c r="S568" i="2" s="1"/>
  <c r="N583" i="2"/>
  <c r="P583" i="2" s="1"/>
  <c r="R583" i="2" s="1"/>
  <c r="N639" i="2"/>
  <c r="P639" i="2" s="1"/>
  <c r="N641" i="2"/>
  <c r="P641" i="2" s="1"/>
  <c r="O656" i="2"/>
  <c r="Q656" i="2" s="1"/>
  <c r="S656" i="2" s="1"/>
  <c r="O696" i="2"/>
  <c r="Q696" i="2" s="1"/>
  <c r="S696" i="2" s="1"/>
  <c r="N724" i="2"/>
  <c r="P724" i="2" s="1"/>
  <c r="N736" i="2"/>
  <c r="P736" i="2" s="1"/>
  <c r="E6" i="2"/>
  <c r="K6" i="2" s="1"/>
  <c r="M6" i="2" s="1"/>
  <c r="O6" i="2" s="1"/>
  <c r="H7" i="2"/>
  <c r="O518" i="2"/>
  <c r="Q518" i="2" s="1"/>
  <c r="S518" i="2" s="1"/>
  <c r="N628" i="2"/>
  <c r="P628" i="2" s="1"/>
  <c r="R628" i="2" s="1"/>
  <c r="O692" i="2"/>
  <c r="Q692" i="2" s="1"/>
  <c r="S692" i="2" s="1"/>
  <c r="N136" i="2"/>
  <c r="P136" i="2" s="1"/>
  <c r="N6" i="2"/>
  <c r="O149" i="2"/>
  <c r="Q149" i="2" s="1"/>
  <c r="S149" i="2" s="1"/>
  <c r="R108" i="2"/>
  <c r="R132" i="2"/>
  <c r="O105" i="2"/>
  <c r="Q105" i="2" s="1"/>
  <c r="S105" i="2" s="1"/>
  <c r="N107" i="2"/>
  <c r="P107" i="2" s="1"/>
  <c r="O109" i="2"/>
  <c r="Q109" i="2" s="1"/>
  <c r="S109" i="2" s="1"/>
  <c r="N111" i="2"/>
  <c r="P111" i="2" s="1"/>
  <c r="O113" i="2"/>
  <c r="Q113" i="2" s="1"/>
  <c r="S113" i="2" s="1"/>
  <c r="N115" i="2"/>
  <c r="P115" i="2" s="1"/>
  <c r="O117" i="2"/>
  <c r="Q117" i="2" s="1"/>
  <c r="S117" i="2" s="1"/>
  <c r="N119" i="2"/>
  <c r="P119" i="2" s="1"/>
  <c r="O121" i="2"/>
  <c r="Q121" i="2" s="1"/>
  <c r="S121" i="2" s="1"/>
  <c r="N123" i="2"/>
  <c r="P123" i="2" s="1"/>
  <c r="O125" i="2"/>
  <c r="Q125" i="2" s="1"/>
  <c r="S125" i="2" s="1"/>
  <c r="N127" i="2"/>
  <c r="P127" i="2" s="1"/>
  <c r="O129" i="2"/>
  <c r="Q129" i="2" s="1"/>
  <c r="S129" i="2" s="1"/>
  <c r="N131" i="2"/>
  <c r="P131" i="2" s="1"/>
  <c r="O133" i="2"/>
  <c r="Q133" i="2" s="1"/>
  <c r="S133" i="2" s="1"/>
  <c r="N135" i="2"/>
  <c r="P135" i="2" s="1"/>
  <c r="O137" i="2"/>
  <c r="Q137" i="2" s="1"/>
  <c r="S137" i="2" s="1"/>
  <c r="N139" i="2"/>
  <c r="P139" i="2" s="1"/>
  <c r="O141" i="2"/>
  <c r="Q141" i="2" s="1"/>
  <c r="S141" i="2" s="1"/>
  <c r="N143" i="2"/>
  <c r="P143" i="2" s="1"/>
  <c r="O145" i="2"/>
  <c r="Q145" i="2" s="1"/>
  <c r="S145" i="2" s="1"/>
  <c r="N148" i="2"/>
  <c r="P148" i="2" s="1"/>
  <c r="R104" i="2"/>
  <c r="O148" i="2"/>
  <c r="Q148" i="2" s="1"/>
  <c r="S148" i="2" s="1"/>
  <c r="O152" i="2"/>
  <c r="Q152" i="2" s="1"/>
  <c r="S152" i="2" s="1"/>
  <c r="N170" i="2"/>
  <c r="P170" i="2" s="1"/>
  <c r="N167" i="2"/>
  <c r="P167" i="2" s="1"/>
  <c r="R178" i="2"/>
  <c r="R194" i="2"/>
  <c r="O104" i="2"/>
  <c r="Q104" i="2" s="1"/>
  <c r="S104" i="2" s="1"/>
  <c r="N106" i="2"/>
  <c r="P106" i="2" s="1"/>
  <c r="O108" i="2"/>
  <c r="Q108" i="2" s="1"/>
  <c r="S108" i="2" s="1"/>
  <c r="N110" i="2"/>
  <c r="P110" i="2" s="1"/>
  <c r="O112" i="2"/>
  <c r="Q112" i="2" s="1"/>
  <c r="S112" i="2" s="1"/>
  <c r="N114" i="2"/>
  <c r="P114" i="2" s="1"/>
  <c r="O116" i="2"/>
  <c r="Q116" i="2" s="1"/>
  <c r="S116" i="2" s="1"/>
  <c r="N118" i="2"/>
  <c r="P118" i="2" s="1"/>
  <c r="O120" i="2"/>
  <c r="Q120" i="2" s="1"/>
  <c r="S120" i="2" s="1"/>
  <c r="N122" i="2"/>
  <c r="P122" i="2" s="1"/>
  <c r="O124" i="2"/>
  <c r="Q124" i="2" s="1"/>
  <c r="S124" i="2" s="1"/>
  <c r="N126" i="2"/>
  <c r="P126" i="2" s="1"/>
  <c r="O128" i="2"/>
  <c r="Q128" i="2" s="1"/>
  <c r="S128" i="2" s="1"/>
  <c r="N130" i="2"/>
  <c r="P130" i="2" s="1"/>
  <c r="O132" i="2"/>
  <c r="Q132" i="2" s="1"/>
  <c r="S132" i="2" s="1"/>
  <c r="N134" i="2"/>
  <c r="P134" i="2" s="1"/>
  <c r="O136" i="2"/>
  <c r="Q136" i="2" s="1"/>
  <c r="S136" i="2" s="1"/>
  <c r="N138" i="2"/>
  <c r="P138" i="2" s="1"/>
  <c r="O140" i="2"/>
  <c r="Q140" i="2" s="1"/>
  <c r="S140" i="2" s="1"/>
  <c r="N142" i="2"/>
  <c r="P142" i="2" s="1"/>
  <c r="O144" i="2"/>
  <c r="Q144" i="2" s="1"/>
  <c r="S144" i="2" s="1"/>
  <c r="N147" i="2"/>
  <c r="P147" i="2" s="1"/>
  <c r="N151" i="2"/>
  <c r="P151" i="2" s="1"/>
  <c r="N171" i="2"/>
  <c r="P171" i="2" s="1"/>
  <c r="R120" i="2"/>
  <c r="R128" i="2"/>
  <c r="R140" i="2"/>
  <c r="Q5" i="2"/>
  <c r="S5" i="2" s="1"/>
  <c r="O147" i="2"/>
  <c r="Q147" i="2" s="1"/>
  <c r="S147" i="2" s="1"/>
  <c r="O151" i="2"/>
  <c r="Q151" i="2" s="1"/>
  <c r="S151" i="2" s="1"/>
  <c r="N158" i="2"/>
  <c r="P158" i="2" s="1"/>
  <c r="R197" i="2"/>
  <c r="T197" i="2"/>
  <c r="R112" i="2"/>
  <c r="T5" i="2"/>
  <c r="R5" i="2"/>
  <c r="N105" i="2"/>
  <c r="P105" i="2" s="1"/>
  <c r="O107" i="2"/>
  <c r="Q107" i="2" s="1"/>
  <c r="S107" i="2" s="1"/>
  <c r="N109" i="2"/>
  <c r="P109" i="2" s="1"/>
  <c r="O111" i="2"/>
  <c r="Q111" i="2" s="1"/>
  <c r="S111" i="2" s="1"/>
  <c r="N113" i="2"/>
  <c r="P113" i="2" s="1"/>
  <c r="O115" i="2"/>
  <c r="Q115" i="2" s="1"/>
  <c r="S115" i="2" s="1"/>
  <c r="N117" i="2"/>
  <c r="P117" i="2" s="1"/>
  <c r="O119" i="2"/>
  <c r="Q119" i="2" s="1"/>
  <c r="S119" i="2" s="1"/>
  <c r="N121" i="2"/>
  <c r="P121" i="2" s="1"/>
  <c r="O123" i="2"/>
  <c r="Q123" i="2" s="1"/>
  <c r="S123" i="2" s="1"/>
  <c r="N125" i="2"/>
  <c r="P125" i="2" s="1"/>
  <c r="O127" i="2"/>
  <c r="Q127" i="2" s="1"/>
  <c r="S127" i="2" s="1"/>
  <c r="N129" i="2"/>
  <c r="P129" i="2" s="1"/>
  <c r="O131" i="2"/>
  <c r="Q131" i="2" s="1"/>
  <c r="S131" i="2" s="1"/>
  <c r="N133" i="2"/>
  <c r="P133" i="2" s="1"/>
  <c r="O135" i="2"/>
  <c r="Q135" i="2" s="1"/>
  <c r="S135" i="2" s="1"/>
  <c r="N137" i="2"/>
  <c r="P137" i="2" s="1"/>
  <c r="O139" i="2"/>
  <c r="Q139" i="2" s="1"/>
  <c r="S139" i="2" s="1"/>
  <c r="N141" i="2"/>
  <c r="P141" i="2" s="1"/>
  <c r="O143" i="2"/>
  <c r="Q143" i="2" s="1"/>
  <c r="S143" i="2" s="1"/>
  <c r="N145" i="2"/>
  <c r="P145" i="2" s="1"/>
  <c r="N150" i="2"/>
  <c r="P150" i="2" s="1"/>
  <c r="N146" i="2"/>
  <c r="P146" i="2" s="1"/>
  <c r="O150" i="2"/>
  <c r="Q150" i="2" s="1"/>
  <c r="S150" i="2" s="1"/>
  <c r="N163" i="2"/>
  <c r="P163" i="2" s="1"/>
  <c r="O165" i="2"/>
  <c r="Q165" i="2" s="1"/>
  <c r="S165" i="2" s="1"/>
  <c r="N179" i="2"/>
  <c r="P179" i="2" s="1"/>
  <c r="O182" i="2"/>
  <c r="Q182" i="2" s="1"/>
  <c r="S182" i="2" s="1"/>
  <c r="N195" i="2"/>
  <c r="P195" i="2" s="1"/>
  <c r="O203" i="2"/>
  <c r="Q203" i="2" s="1"/>
  <c r="S203" i="2" s="1"/>
  <c r="O209" i="2"/>
  <c r="Q209" i="2" s="1"/>
  <c r="S209" i="2" s="1"/>
  <c r="R221" i="2"/>
  <c r="N211" i="2"/>
  <c r="P211" i="2" s="1"/>
  <c r="R405" i="2"/>
  <c r="N157" i="2"/>
  <c r="P157" i="2" s="1"/>
  <c r="N161" i="2"/>
  <c r="P161" i="2" s="1"/>
  <c r="O169" i="2"/>
  <c r="Q169" i="2" s="1"/>
  <c r="S169" i="2" s="1"/>
  <c r="O172" i="2"/>
  <c r="Q172" i="2" s="1"/>
  <c r="S172" i="2" s="1"/>
  <c r="N173" i="2"/>
  <c r="P173" i="2" s="1"/>
  <c r="O178" i="2"/>
  <c r="Q178" i="2" s="1"/>
  <c r="S178" i="2" s="1"/>
  <c r="O189" i="2"/>
  <c r="Q189" i="2" s="1"/>
  <c r="S189" i="2" s="1"/>
  <c r="O194" i="2"/>
  <c r="Q194" i="2" s="1"/>
  <c r="S194" i="2" s="1"/>
  <c r="N200" i="2"/>
  <c r="P200" i="2" s="1"/>
  <c r="N201" i="2"/>
  <c r="P201" i="2" s="1"/>
  <c r="N206" i="2"/>
  <c r="P206" i="2" s="1"/>
  <c r="N207" i="2"/>
  <c r="P207" i="2" s="1"/>
  <c r="O208" i="2"/>
  <c r="Q208" i="2" s="1"/>
  <c r="S208" i="2" s="1"/>
  <c r="O215" i="2"/>
  <c r="Q215" i="2" s="1"/>
  <c r="S215" i="2" s="1"/>
  <c r="N219" i="2"/>
  <c r="P219" i="2" s="1"/>
  <c r="O224" i="2"/>
  <c r="Q224" i="2" s="1"/>
  <c r="S224" i="2" s="1"/>
  <c r="O227" i="2"/>
  <c r="Q227" i="2" s="1"/>
  <c r="S227" i="2" s="1"/>
  <c r="O241" i="2"/>
  <c r="Q241" i="2" s="1"/>
  <c r="S241" i="2" s="1"/>
  <c r="N243" i="2"/>
  <c r="P243" i="2" s="1"/>
  <c r="O250" i="2"/>
  <c r="Q250" i="2" s="1"/>
  <c r="S250" i="2" s="1"/>
  <c r="O252" i="2"/>
  <c r="Q252" i="2" s="1"/>
  <c r="S252" i="2" s="1"/>
  <c r="N271" i="2"/>
  <c r="P271" i="2" s="1"/>
  <c r="O279" i="2"/>
  <c r="Q279" i="2" s="1"/>
  <c r="S279" i="2" s="1"/>
  <c r="N290" i="2"/>
  <c r="P290" i="2" s="1"/>
  <c r="N154" i="2"/>
  <c r="P154" i="2" s="1"/>
  <c r="N155" i="2"/>
  <c r="P155" i="2" s="1"/>
  <c r="O191" i="2"/>
  <c r="Q191" i="2" s="1"/>
  <c r="S191" i="2" s="1"/>
  <c r="O204" i="2"/>
  <c r="Q204" i="2" s="1"/>
  <c r="S204" i="2" s="1"/>
  <c r="R224" i="2"/>
  <c r="T227" i="2"/>
  <c r="R227" i="2"/>
  <c r="R262" i="2"/>
  <c r="R264" i="2"/>
  <c r="D7" i="2"/>
  <c r="O157" i="2"/>
  <c r="Q157" i="2" s="1"/>
  <c r="S157" i="2" s="1"/>
  <c r="O159" i="2"/>
  <c r="Q159" i="2" s="1"/>
  <c r="S159" i="2" s="1"/>
  <c r="O161" i="2"/>
  <c r="Q161" i="2" s="1"/>
  <c r="S161" i="2" s="1"/>
  <c r="O167" i="2"/>
  <c r="Q167" i="2" s="1"/>
  <c r="S167" i="2" s="1"/>
  <c r="N168" i="2"/>
  <c r="P168" i="2" s="1"/>
  <c r="O173" i="2"/>
  <c r="Q173" i="2" s="1"/>
  <c r="S173" i="2" s="1"/>
  <c r="O177" i="2"/>
  <c r="Q177" i="2" s="1"/>
  <c r="S177" i="2" s="1"/>
  <c r="N184" i="2"/>
  <c r="P184" i="2" s="1"/>
  <c r="O187" i="2"/>
  <c r="Q187" i="2" s="1"/>
  <c r="S187" i="2" s="1"/>
  <c r="O188" i="2"/>
  <c r="Q188" i="2" s="1"/>
  <c r="S188" i="2" s="1"/>
  <c r="O193" i="2"/>
  <c r="Q193" i="2" s="1"/>
  <c r="S193" i="2" s="1"/>
  <c r="N205" i="2"/>
  <c r="P205" i="2" s="1"/>
  <c r="O206" i="2"/>
  <c r="Q206" i="2" s="1"/>
  <c r="S206" i="2" s="1"/>
  <c r="N212" i="2"/>
  <c r="P212" i="2" s="1"/>
  <c r="O218" i="2"/>
  <c r="Q218" i="2" s="1"/>
  <c r="S218" i="2" s="1"/>
  <c r="O223" i="2"/>
  <c r="Q223" i="2" s="1"/>
  <c r="S223" i="2" s="1"/>
  <c r="O243" i="2"/>
  <c r="Q243" i="2" s="1"/>
  <c r="S243" i="2" s="1"/>
  <c r="N254" i="2"/>
  <c r="P254" i="2" s="1"/>
  <c r="N258" i="2"/>
  <c r="P258" i="2" s="1"/>
  <c r="N288" i="2"/>
  <c r="P288" i="2" s="1"/>
  <c r="N186" i="2"/>
  <c r="P186" i="2" s="1"/>
  <c r="O199" i="2"/>
  <c r="Q199" i="2" s="1"/>
  <c r="S199" i="2" s="1"/>
  <c r="O211" i="2"/>
  <c r="Q211" i="2" s="1"/>
  <c r="S211" i="2" s="1"/>
  <c r="O235" i="2"/>
  <c r="Q235" i="2" s="1"/>
  <c r="S235" i="2" s="1"/>
  <c r="R272" i="2"/>
  <c r="N289" i="2"/>
  <c r="P289" i="2" s="1"/>
  <c r="N152" i="2"/>
  <c r="P152" i="2" s="1"/>
  <c r="O153" i="2"/>
  <c r="Q153" i="2" s="1"/>
  <c r="S153" i="2" s="1"/>
  <c r="N156" i="2"/>
  <c r="P156" i="2" s="1"/>
  <c r="N162" i="2"/>
  <c r="P162" i="2" s="1"/>
  <c r="N166" i="2"/>
  <c r="P166" i="2" s="1"/>
  <c r="O175" i="2"/>
  <c r="Q175" i="2" s="1"/>
  <c r="S175" i="2" s="1"/>
  <c r="N176" i="2"/>
  <c r="P176" i="2" s="1"/>
  <c r="N180" i="2"/>
  <c r="P180" i="2" s="1"/>
  <c r="N181" i="2"/>
  <c r="P181" i="2" s="1"/>
  <c r="O183" i="2"/>
  <c r="Q183" i="2" s="1"/>
  <c r="S183" i="2" s="1"/>
  <c r="N189" i="2"/>
  <c r="P189" i="2" s="1"/>
  <c r="O190" i="2"/>
  <c r="Q190" i="2" s="1"/>
  <c r="S190" i="2" s="1"/>
  <c r="N196" i="2"/>
  <c r="P196" i="2" s="1"/>
  <c r="O202" i="2"/>
  <c r="Q202" i="2" s="1"/>
  <c r="S202" i="2" s="1"/>
  <c r="N208" i="2"/>
  <c r="P208" i="2" s="1"/>
  <c r="N209" i="2"/>
  <c r="P209" i="2" s="1"/>
  <c r="N210" i="2"/>
  <c r="P210" i="2" s="1"/>
  <c r="N214" i="2"/>
  <c r="P214" i="2" s="1"/>
  <c r="N215" i="2"/>
  <c r="P215" i="2" s="1"/>
  <c r="O216" i="2"/>
  <c r="Q216" i="2" s="1"/>
  <c r="S216" i="2" s="1"/>
  <c r="N244" i="2"/>
  <c r="P244" i="2" s="1"/>
  <c r="O270" i="2"/>
  <c r="Q270" i="2" s="1"/>
  <c r="S270" i="2" s="1"/>
  <c r="O184" i="2"/>
  <c r="Q184" i="2" s="1"/>
  <c r="S184" i="2" s="1"/>
  <c r="O217" i="2"/>
  <c r="Q217" i="2" s="1"/>
  <c r="S217" i="2" s="1"/>
  <c r="N248" i="2"/>
  <c r="P248" i="2" s="1"/>
  <c r="O265" i="2"/>
  <c r="Q265" i="2" s="1"/>
  <c r="S265" i="2" s="1"/>
  <c r="R296" i="2"/>
  <c r="O156" i="2"/>
  <c r="Q156" i="2" s="1"/>
  <c r="S156" i="2" s="1"/>
  <c r="N160" i="2"/>
  <c r="P160" i="2" s="1"/>
  <c r="O163" i="2"/>
  <c r="Q163" i="2" s="1"/>
  <c r="S163" i="2" s="1"/>
  <c r="O166" i="2"/>
  <c r="Q166" i="2" s="1"/>
  <c r="S166" i="2" s="1"/>
  <c r="N169" i="2"/>
  <c r="P169" i="2" s="1"/>
  <c r="O176" i="2"/>
  <c r="Q176" i="2" s="1"/>
  <c r="S176" i="2" s="1"/>
  <c r="O180" i="2"/>
  <c r="Q180" i="2" s="1"/>
  <c r="S180" i="2" s="1"/>
  <c r="N187" i="2"/>
  <c r="P187" i="2" s="1"/>
  <c r="O195" i="2"/>
  <c r="Q195" i="2" s="1"/>
  <c r="S195" i="2" s="1"/>
  <c r="O196" i="2"/>
  <c r="Q196" i="2" s="1"/>
  <c r="S196" i="2" s="1"/>
  <c r="O201" i="2"/>
  <c r="Q201" i="2" s="1"/>
  <c r="S201" i="2" s="1"/>
  <c r="N213" i="2"/>
  <c r="P213" i="2" s="1"/>
  <c r="O214" i="2"/>
  <c r="Q214" i="2" s="1"/>
  <c r="S214" i="2" s="1"/>
  <c r="N220" i="2"/>
  <c r="P220" i="2" s="1"/>
  <c r="N223" i="2"/>
  <c r="P223" i="2" s="1"/>
  <c r="N230" i="2"/>
  <c r="P230" i="2" s="1"/>
  <c r="N247" i="2"/>
  <c r="P247" i="2" s="1"/>
  <c r="O255" i="2"/>
  <c r="Q255" i="2" s="1"/>
  <c r="S255" i="2" s="1"/>
  <c r="O259" i="2"/>
  <c r="Q259" i="2" s="1"/>
  <c r="S259" i="2" s="1"/>
  <c r="N277" i="2"/>
  <c r="P277" i="2" s="1"/>
  <c r="O283" i="2"/>
  <c r="Q283" i="2" s="1"/>
  <c r="S283" i="2" s="1"/>
  <c r="N153" i="2"/>
  <c r="P153" i="2" s="1"/>
  <c r="N185" i="2"/>
  <c r="P185" i="2" s="1"/>
  <c r="N191" i="2"/>
  <c r="P191" i="2" s="1"/>
  <c r="O192" i="2"/>
  <c r="Q192" i="2" s="1"/>
  <c r="S192" i="2" s="1"/>
  <c r="O212" i="2"/>
  <c r="Q212" i="2" s="1"/>
  <c r="S212" i="2" s="1"/>
  <c r="R263" i="2"/>
  <c r="O160" i="2"/>
  <c r="Q160" i="2" s="1"/>
  <c r="S160" i="2" s="1"/>
  <c r="N164" i="2"/>
  <c r="P164" i="2" s="1"/>
  <c r="N174" i="2"/>
  <c r="P174" i="2" s="1"/>
  <c r="N177" i="2"/>
  <c r="P177" i="2" s="1"/>
  <c r="O186" i="2"/>
  <c r="Q186" i="2" s="1"/>
  <c r="S186" i="2" s="1"/>
  <c r="N192" i="2"/>
  <c r="P192" i="2" s="1"/>
  <c r="N193" i="2"/>
  <c r="P193" i="2" s="1"/>
  <c r="N198" i="2"/>
  <c r="P198" i="2" s="1"/>
  <c r="N199" i="2"/>
  <c r="P199" i="2" s="1"/>
  <c r="O207" i="2"/>
  <c r="Q207" i="2" s="1"/>
  <c r="S207" i="2" s="1"/>
  <c r="N172" i="2"/>
  <c r="P172" i="2" s="1"/>
  <c r="N229" i="2"/>
  <c r="P229" i="2" s="1"/>
  <c r="O266" i="2"/>
  <c r="Q266" i="2" s="1"/>
  <c r="S266" i="2" s="1"/>
  <c r="O273" i="2"/>
  <c r="Q273" i="2" s="1"/>
  <c r="S273" i="2" s="1"/>
  <c r="O293" i="2"/>
  <c r="Q293" i="2" s="1"/>
  <c r="S293" i="2" s="1"/>
  <c r="O168" i="2"/>
  <c r="Q168" i="2" s="1"/>
  <c r="S168" i="2" s="1"/>
  <c r="N190" i="2"/>
  <c r="P190" i="2" s="1"/>
  <c r="N203" i="2"/>
  <c r="P203" i="2" s="1"/>
  <c r="O233" i="2"/>
  <c r="Q233" i="2" s="1"/>
  <c r="S233" i="2" s="1"/>
  <c r="N237" i="2"/>
  <c r="P237" i="2" s="1"/>
  <c r="N245" i="2"/>
  <c r="P245" i="2" s="1"/>
  <c r="O155" i="2"/>
  <c r="Q155" i="2" s="1"/>
  <c r="S155" i="2" s="1"/>
  <c r="O158" i="2"/>
  <c r="Q158" i="2" s="1"/>
  <c r="S158" i="2" s="1"/>
  <c r="O164" i="2"/>
  <c r="Q164" i="2" s="1"/>
  <c r="S164" i="2" s="1"/>
  <c r="N165" i="2"/>
  <c r="P165" i="2" s="1"/>
  <c r="O170" i="2"/>
  <c r="Q170" i="2" s="1"/>
  <c r="S170" i="2" s="1"/>
  <c r="O171" i="2"/>
  <c r="Q171" i="2" s="1"/>
  <c r="S171" i="2" s="1"/>
  <c r="O174" i="2"/>
  <c r="Q174" i="2" s="1"/>
  <c r="S174" i="2" s="1"/>
  <c r="N182" i="2"/>
  <c r="P182" i="2" s="1"/>
  <c r="N183" i="2"/>
  <c r="P183" i="2" s="1"/>
  <c r="O185" i="2"/>
  <c r="Q185" i="2" s="1"/>
  <c r="S185" i="2" s="1"/>
  <c r="O198" i="2"/>
  <c r="Q198" i="2" s="1"/>
  <c r="S198" i="2" s="1"/>
  <c r="N204" i="2"/>
  <c r="P204" i="2" s="1"/>
  <c r="O210" i="2"/>
  <c r="Q210" i="2" s="1"/>
  <c r="S210" i="2" s="1"/>
  <c r="N216" i="2"/>
  <c r="P216" i="2" s="1"/>
  <c r="N217" i="2"/>
  <c r="P217" i="2" s="1"/>
  <c r="N218" i="2"/>
  <c r="P218" i="2" s="1"/>
  <c r="O219" i="2"/>
  <c r="Q219" i="2" s="1"/>
  <c r="S219" i="2" s="1"/>
  <c r="O226" i="2"/>
  <c r="Q226" i="2" s="1"/>
  <c r="S226" i="2" s="1"/>
  <c r="N240" i="2"/>
  <c r="P240" i="2" s="1"/>
  <c r="O200" i="2"/>
  <c r="Q200" i="2" s="1"/>
  <c r="S200" i="2" s="1"/>
  <c r="O251" i="2"/>
  <c r="Q251" i="2" s="1"/>
  <c r="S251" i="2" s="1"/>
  <c r="N294" i="2"/>
  <c r="P294" i="2" s="1"/>
  <c r="N232" i="2"/>
  <c r="P232" i="2" s="1"/>
  <c r="N238" i="2"/>
  <c r="P238" i="2" s="1"/>
  <c r="O244" i="2"/>
  <c r="Q244" i="2" s="1"/>
  <c r="S244" i="2" s="1"/>
  <c r="O247" i="2"/>
  <c r="Q247" i="2" s="1"/>
  <c r="S247" i="2" s="1"/>
  <c r="N250" i="2"/>
  <c r="P250" i="2" s="1"/>
  <c r="N255" i="2"/>
  <c r="P255" i="2" s="1"/>
  <c r="O258" i="2"/>
  <c r="Q258" i="2" s="1"/>
  <c r="S258" i="2" s="1"/>
  <c r="O262" i="2"/>
  <c r="Q262" i="2" s="1"/>
  <c r="S262" i="2" s="1"/>
  <c r="N269" i="2"/>
  <c r="P269" i="2" s="1"/>
  <c r="O272" i="2"/>
  <c r="Q272" i="2" s="1"/>
  <c r="S272" i="2" s="1"/>
  <c r="O277" i="2"/>
  <c r="Q277" i="2" s="1"/>
  <c r="S277" i="2" s="1"/>
  <c r="O282" i="2"/>
  <c r="Q282" i="2" s="1"/>
  <c r="S282" i="2" s="1"/>
  <c r="O288" i="2"/>
  <c r="Q288" i="2" s="1"/>
  <c r="S288" i="2" s="1"/>
  <c r="N295" i="2"/>
  <c r="P295" i="2" s="1"/>
  <c r="O298" i="2"/>
  <c r="Q298" i="2" s="1"/>
  <c r="S298" i="2" s="1"/>
  <c r="O297" i="2"/>
  <c r="Q297" i="2" s="1"/>
  <c r="S297" i="2" s="1"/>
  <c r="N321" i="2"/>
  <c r="P321" i="2" s="1"/>
  <c r="N329" i="2"/>
  <c r="P329" i="2" s="1"/>
  <c r="N391" i="2"/>
  <c r="P391" i="2" s="1"/>
  <c r="N397" i="2"/>
  <c r="P397" i="2" s="1"/>
  <c r="R480" i="2"/>
  <c r="O231" i="2"/>
  <c r="Q231" i="2" s="1"/>
  <c r="S231" i="2" s="1"/>
  <c r="N233" i="2"/>
  <c r="P233" i="2" s="1"/>
  <c r="N242" i="2"/>
  <c r="P242" i="2" s="1"/>
  <c r="O254" i="2"/>
  <c r="Q254" i="2" s="1"/>
  <c r="S254" i="2" s="1"/>
  <c r="N261" i="2"/>
  <c r="P261" i="2" s="1"/>
  <c r="O264" i="2"/>
  <c r="Q264" i="2" s="1"/>
  <c r="S264" i="2" s="1"/>
  <c r="O269" i="2"/>
  <c r="Q269" i="2" s="1"/>
  <c r="S269" i="2" s="1"/>
  <c r="O281" i="2"/>
  <c r="Q281" i="2" s="1"/>
  <c r="S281" i="2" s="1"/>
  <c r="N291" i="2"/>
  <c r="P291" i="2" s="1"/>
  <c r="O300" i="2"/>
  <c r="Q300" i="2" s="1"/>
  <c r="S300" i="2" s="1"/>
  <c r="O304" i="2"/>
  <c r="Q304" i="2" s="1"/>
  <c r="S304" i="2" s="1"/>
  <c r="N315" i="2"/>
  <c r="P315" i="2" s="1"/>
  <c r="O334" i="2"/>
  <c r="Q334" i="2" s="1"/>
  <c r="S334" i="2" s="1"/>
  <c r="N222" i="2"/>
  <c r="P222" i="2" s="1"/>
  <c r="O230" i="2"/>
  <c r="Q230" i="2" s="1"/>
  <c r="S230" i="2" s="1"/>
  <c r="N235" i="2"/>
  <c r="P235" i="2" s="1"/>
  <c r="N236" i="2"/>
  <c r="P236" i="2" s="1"/>
  <c r="O239" i="2"/>
  <c r="Q239" i="2" s="1"/>
  <c r="S239" i="2" s="1"/>
  <c r="O242" i="2"/>
  <c r="Q242" i="2" s="1"/>
  <c r="S242" i="2" s="1"/>
  <c r="O246" i="2"/>
  <c r="Q246" i="2" s="1"/>
  <c r="S246" i="2" s="1"/>
  <c r="N253" i="2"/>
  <c r="P253" i="2" s="1"/>
  <c r="O256" i="2"/>
  <c r="Q256" i="2" s="1"/>
  <c r="S256" i="2" s="1"/>
  <c r="O261" i="2"/>
  <c r="Q261" i="2" s="1"/>
  <c r="S261" i="2" s="1"/>
  <c r="N273" i="2"/>
  <c r="P273" i="2" s="1"/>
  <c r="N279" i="2"/>
  <c r="P279" i="2" s="1"/>
  <c r="N284" i="2"/>
  <c r="P284" i="2" s="1"/>
  <c r="O287" i="2"/>
  <c r="Q287" i="2" s="1"/>
  <c r="S287" i="2" s="1"/>
  <c r="O294" i="2"/>
  <c r="Q294" i="2" s="1"/>
  <c r="S294" i="2" s="1"/>
  <c r="N301" i="2"/>
  <c r="P301" i="2" s="1"/>
  <c r="O302" i="2"/>
  <c r="Q302" i="2" s="1"/>
  <c r="S302" i="2" s="1"/>
  <c r="N305" i="2"/>
  <c r="P305" i="2" s="1"/>
  <c r="N307" i="2"/>
  <c r="P307" i="2" s="1"/>
  <c r="N328" i="2"/>
  <c r="P328" i="2" s="1"/>
  <c r="O339" i="2"/>
  <c r="Q339" i="2" s="1"/>
  <c r="S339" i="2" s="1"/>
  <c r="N360" i="2"/>
  <c r="P360" i="2" s="1"/>
  <c r="O236" i="2"/>
  <c r="Q236" i="2" s="1"/>
  <c r="S236" i="2" s="1"/>
  <c r="N239" i="2"/>
  <c r="P239" i="2" s="1"/>
  <c r="O248" i="2"/>
  <c r="Q248" i="2" s="1"/>
  <c r="S248" i="2" s="1"/>
  <c r="O253" i="2"/>
  <c r="Q253" i="2" s="1"/>
  <c r="S253" i="2" s="1"/>
  <c r="N256" i="2"/>
  <c r="P256" i="2" s="1"/>
  <c r="N265" i="2"/>
  <c r="P265" i="2" s="1"/>
  <c r="N275" i="2"/>
  <c r="P275" i="2" s="1"/>
  <c r="N276" i="2"/>
  <c r="P276" i="2" s="1"/>
  <c r="N278" i="2"/>
  <c r="P278" i="2" s="1"/>
  <c r="O284" i="2"/>
  <c r="Q284" i="2" s="1"/>
  <c r="S284" i="2" s="1"/>
  <c r="N285" i="2"/>
  <c r="P285" i="2" s="1"/>
  <c r="O290" i="2"/>
  <c r="Q290" i="2" s="1"/>
  <c r="S290" i="2" s="1"/>
  <c r="O296" i="2"/>
  <c r="Q296" i="2" s="1"/>
  <c r="S296" i="2" s="1"/>
  <c r="N314" i="2"/>
  <c r="P314" i="2" s="1"/>
  <c r="N325" i="2"/>
  <c r="P325" i="2" s="1"/>
  <c r="O333" i="2"/>
  <c r="Q333" i="2" s="1"/>
  <c r="S333" i="2" s="1"/>
  <c r="N228" i="2"/>
  <c r="P228" i="2" s="1"/>
  <c r="O229" i="2"/>
  <c r="Q229" i="2" s="1"/>
  <c r="S229" i="2" s="1"/>
  <c r="N234" i="2"/>
  <c r="P234" i="2" s="1"/>
  <c r="O238" i="2"/>
  <c r="Q238" i="2" s="1"/>
  <c r="S238" i="2" s="1"/>
  <c r="O245" i="2"/>
  <c r="Q245" i="2" s="1"/>
  <c r="S245" i="2" s="1"/>
  <c r="N257" i="2"/>
  <c r="P257" i="2" s="1"/>
  <c r="N267" i="2"/>
  <c r="P267" i="2" s="1"/>
  <c r="N268" i="2"/>
  <c r="P268" i="2" s="1"/>
  <c r="O276" i="2"/>
  <c r="Q276" i="2" s="1"/>
  <c r="S276" i="2" s="1"/>
  <c r="O278" i="2"/>
  <c r="Q278" i="2" s="1"/>
  <c r="S278" i="2" s="1"/>
  <c r="N281" i="2"/>
  <c r="P281" i="2" s="1"/>
  <c r="N282" i="2"/>
  <c r="P282" i="2" s="1"/>
  <c r="O285" i="2"/>
  <c r="Q285" i="2" s="1"/>
  <c r="S285" i="2" s="1"/>
  <c r="O289" i="2"/>
  <c r="Q289" i="2" s="1"/>
  <c r="S289" i="2" s="1"/>
  <c r="N304" i="2"/>
  <c r="P304" i="2" s="1"/>
  <c r="O314" i="2"/>
  <c r="Q314" i="2" s="1"/>
  <c r="S314" i="2" s="1"/>
  <c r="O332" i="2"/>
  <c r="Q332" i="2" s="1"/>
  <c r="S332" i="2" s="1"/>
  <c r="O384" i="2"/>
  <c r="Q384" i="2" s="1"/>
  <c r="S384" i="2" s="1"/>
  <c r="O221" i="2"/>
  <c r="Q221" i="2" s="1"/>
  <c r="S221" i="2" s="1"/>
  <c r="O228" i="2"/>
  <c r="Q228" i="2" s="1"/>
  <c r="S228" i="2" s="1"/>
  <c r="N249" i="2"/>
  <c r="P249" i="2" s="1"/>
  <c r="N259" i="2"/>
  <c r="P259" i="2" s="1"/>
  <c r="N260" i="2"/>
  <c r="P260" i="2" s="1"/>
  <c r="O268" i="2"/>
  <c r="Q268" i="2" s="1"/>
  <c r="S268" i="2" s="1"/>
  <c r="O271" i="2"/>
  <c r="Q271" i="2" s="1"/>
  <c r="S271" i="2" s="1"/>
  <c r="N274" i="2"/>
  <c r="P274" i="2" s="1"/>
  <c r="O280" i="2"/>
  <c r="Q280" i="2" s="1"/>
  <c r="S280" i="2" s="1"/>
  <c r="N287" i="2"/>
  <c r="P287" i="2" s="1"/>
  <c r="N292" i="2"/>
  <c r="P292" i="2" s="1"/>
  <c r="O295" i="2"/>
  <c r="Q295" i="2" s="1"/>
  <c r="S295" i="2" s="1"/>
  <c r="O336" i="2"/>
  <c r="Q336" i="2" s="1"/>
  <c r="S336" i="2" s="1"/>
  <c r="N342" i="2"/>
  <c r="P342" i="2" s="1"/>
  <c r="O220" i="2"/>
  <c r="Q220" i="2" s="1"/>
  <c r="S220" i="2" s="1"/>
  <c r="N225" i="2"/>
  <c r="P225" i="2" s="1"/>
  <c r="N226" i="2"/>
  <c r="P226" i="2" s="1"/>
  <c r="O237" i="2"/>
  <c r="Q237" i="2" s="1"/>
  <c r="S237" i="2" s="1"/>
  <c r="N241" i="2"/>
  <c r="P241" i="2" s="1"/>
  <c r="N246" i="2"/>
  <c r="P246" i="2" s="1"/>
  <c r="O249" i="2"/>
  <c r="Q249" i="2" s="1"/>
  <c r="S249" i="2" s="1"/>
  <c r="N251" i="2"/>
  <c r="P251" i="2" s="1"/>
  <c r="N252" i="2"/>
  <c r="P252" i="2" s="1"/>
  <c r="O260" i="2"/>
  <c r="Q260" i="2" s="1"/>
  <c r="S260" i="2" s="1"/>
  <c r="O263" i="2"/>
  <c r="Q263" i="2" s="1"/>
  <c r="S263" i="2" s="1"/>
  <c r="N266" i="2"/>
  <c r="P266" i="2" s="1"/>
  <c r="O274" i="2"/>
  <c r="Q274" i="2" s="1"/>
  <c r="S274" i="2" s="1"/>
  <c r="N280" i="2"/>
  <c r="P280" i="2" s="1"/>
  <c r="N283" i="2"/>
  <c r="P283" i="2" s="1"/>
  <c r="N286" i="2"/>
  <c r="P286" i="2" s="1"/>
  <c r="O292" i="2"/>
  <c r="Q292" i="2" s="1"/>
  <c r="S292" i="2" s="1"/>
  <c r="N293" i="2"/>
  <c r="P293" i="2" s="1"/>
  <c r="N337" i="2"/>
  <c r="P337" i="2" s="1"/>
  <c r="O348" i="2"/>
  <c r="Q348" i="2" s="1"/>
  <c r="S348" i="2" s="1"/>
  <c r="O372" i="2"/>
  <c r="Q372" i="2" s="1"/>
  <c r="S372" i="2" s="1"/>
  <c r="N320" i="2"/>
  <c r="P320" i="2" s="1"/>
  <c r="O324" i="2"/>
  <c r="Q324" i="2" s="1"/>
  <c r="S324" i="2" s="1"/>
  <c r="O325" i="2"/>
  <c r="Q325" i="2" s="1"/>
  <c r="S325" i="2" s="1"/>
  <c r="O326" i="2"/>
  <c r="Q326" i="2" s="1"/>
  <c r="S326" i="2" s="1"/>
  <c r="O331" i="2"/>
  <c r="Q331" i="2" s="1"/>
  <c r="S331" i="2" s="1"/>
  <c r="N333" i="2"/>
  <c r="P333" i="2" s="1"/>
  <c r="N334" i="2"/>
  <c r="P334" i="2" s="1"/>
  <c r="N343" i="2"/>
  <c r="P343" i="2" s="1"/>
  <c r="O344" i="2"/>
  <c r="Q344" i="2" s="1"/>
  <c r="S344" i="2" s="1"/>
  <c r="O364" i="2"/>
  <c r="Q364" i="2" s="1"/>
  <c r="S364" i="2" s="1"/>
  <c r="N366" i="2"/>
  <c r="P366" i="2" s="1"/>
  <c r="O379" i="2"/>
  <c r="Q379" i="2" s="1"/>
  <c r="S379" i="2" s="1"/>
  <c r="O387" i="2"/>
  <c r="Q387" i="2" s="1"/>
  <c r="S387" i="2" s="1"/>
  <c r="O403" i="2"/>
  <c r="Q403" i="2" s="1"/>
  <c r="S403" i="2" s="1"/>
  <c r="N404" i="2"/>
  <c r="P404" i="2" s="1"/>
  <c r="N298" i="2"/>
  <c r="P298" i="2" s="1"/>
  <c r="N302" i="2"/>
  <c r="P302" i="2" s="1"/>
  <c r="O305" i="2"/>
  <c r="Q305" i="2" s="1"/>
  <c r="S305" i="2" s="1"/>
  <c r="N306" i="2"/>
  <c r="P306" i="2" s="1"/>
  <c r="N310" i="2"/>
  <c r="P310" i="2" s="1"/>
  <c r="O313" i="2"/>
  <c r="Q313" i="2" s="1"/>
  <c r="S313" i="2" s="1"/>
  <c r="O319" i="2"/>
  <c r="Q319" i="2" s="1"/>
  <c r="S319" i="2" s="1"/>
  <c r="N322" i="2"/>
  <c r="P322" i="2" s="1"/>
  <c r="N323" i="2"/>
  <c r="P323" i="2" s="1"/>
  <c r="N336" i="2"/>
  <c r="P336" i="2" s="1"/>
  <c r="O341" i="2"/>
  <c r="Q341" i="2" s="1"/>
  <c r="S341" i="2" s="1"/>
  <c r="O342" i="2"/>
  <c r="Q342" i="2" s="1"/>
  <c r="S342" i="2" s="1"/>
  <c r="O347" i="2"/>
  <c r="Q347" i="2" s="1"/>
  <c r="S347" i="2" s="1"/>
  <c r="N349" i="2"/>
  <c r="P349" i="2" s="1"/>
  <c r="N350" i="2"/>
  <c r="P350" i="2" s="1"/>
  <c r="O351" i="2"/>
  <c r="Q351" i="2" s="1"/>
  <c r="S351" i="2" s="1"/>
  <c r="O354" i="2"/>
  <c r="Q354" i="2" s="1"/>
  <c r="S354" i="2" s="1"/>
  <c r="N358" i="2"/>
  <c r="P358" i="2" s="1"/>
  <c r="O371" i="2"/>
  <c r="Q371" i="2" s="1"/>
  <c r="S371" i="2" s="1"/>
  <c r="O378" i="2"/>
  <c r="Q378" i="2" s="1"/>
  <c r="S378" i="2" s="1"/>
  <c r="N396" i="2"/>
  <c r="P396" i="2" s="1"/>
  <c r="O299" i="2"/>
  <c r="Q299" i="2" s="1"/>
  <c r="S299" i="2" s="1"/>
  <c r="N308" i="2"/>
  <c r="P308" i="2" s="1"/>
  <c r="N313" i="2"/>
  <c r="P313" i="2" s="1"/>
  <c r="N316" i="2"/>
  <c r="P316" i="2" s="1"/>
  <c r="O321" i="2"/>
  <c r="Q321" i="2" s="1"/>
  <c r="S321" i="2" s="1"/>
  <c r="O322" i="2"/>
  <c r="Q322" i="2" s="1"/>
  <c r="S322" i="2" s="1"/>
  <c r="O327" i="2"/>
  <c r="Q327" i="2" s="1"/>
  <c r="S327" i="2" s="1"/>
  <c r="N330" i="2"/>
  <c r="P330" i="2" s="1"/>
  <c r="N331" i="2"/>
  <c r="P331" i="2" s="1"/>
  <c r="N344" i="2"/>
  <c r="P344" i="2" s="1"/>
  <c r="O349" i="2"/>
  <c r="Q349" i="2" s="1"/>
  <c r="S349" i="2" s="1"/>
  <c r="O350" i="2"/>
  <c r="Q350" i="2" s="1"/>
  <c r="S350" i="2" s="1"/>
  <c r="O355" i="2"/>
  <c r="Q355" i="2" s="1"/>
  <c r="S355" i="2" s="1"/>
  <c r="O357" i="2"/>
  <c r="Q357" i="2" s="1"/>
  <c r="S357" i="2" s="1"/>
  <c r="N359" i="2"/>
  <c r="P359" i="2" s="1"/>
  <c r="O365" i="2"/>
  <c r="Q365" i="2" s="1"/>
  <c r="S365" i="2" s="1"/>
  <c r="O419" i="2"/>
  <c r="Q419" i="2" s="1"/>
  <c r="S419" i="2" s="1"/>
  <c r="N297" i="2"/>
  <c r="P297" i="2" s="1"/>
  <c r="N300" i="2"/>
  <c r="P300" i="2" s="1"/>
  <c r="O301" i="2"/>
  <c r="Q301" i="2" s="1"/>
  <c r="S301" i="2" s="1"/>
  <c r="O307" i="2"/>
  <c r="Q307" i="2" s="1"/>
  <c r="S307" i="2" s="1"/>
  <c r="N311" i="2"/>
  <c r="P311" i="2" s="1"/>
  <c r="O312" i="2"/>
  <c r="Q312" i="2" s="1"/>
  <c r="S312" i="2" s="1"/>
  <c r="N324" i="2"/>
  <c r="P324" i="2" s="1"/>
  <c r="O329" i="2"/>
  <c r="Q329" i="2" s="1"/>
  <c r="S329" i="2" s="1"/>
  <c r="O330" i="2"/>
  <c r="Q330" i="2" s="1"/>
  <c r="S330" i="2" s="1"/>
  <c r="O335" i="2"/>
  <c r="Q335" i="2" s="1"/>
  <c r="S335" i="2" s="1"/>
  <c r="N338" i="2"/>
  <c r="P338" i="2" s="1"/>
  <c r="N339" i="2"/>
  <c r="P339" i="2" s="1"/>
  <c r="N352" i="2"/>
  <c r="P352" i="2" s="1"/>
  <c r="O353" i="2"/>
  <c r="Q353" i="2" s="1"/>
  <c r="S353" i="2" s="1"/>
  <c r="O459" i="2"/>
  <c r="Q459" i="2" s="1"/>
  <c r="S459" i="2" s="1"/>
  <c r="O303" i="2"/>
  <c r="Q303" i="2" s="1"/>
  <c r="S303" i="2" s="1"/>
  <c r="N319" i="2"/>
  <c r="P319" i="2" s="1"/>
  <c r="O320" i="2"/>
  <c r="Q320" i="2" s="1"/>
  <c r="S320" i="2" s="1"/>
  <c r="N332" i="2"/>
  <c r="P332" i="2" s="1"/>
  <c r="O337" i="2"/>
  <c r="Q337" i="2" s="1"/>
  <c r="S337" i="2" s="1"/>
  <c r="O338" i="2"/>
  <c r="Q338" i="2" s="1"/>
  <c r="S338" i="2" s="1"/>
  <c r="O343" i="2"/>
  <c r="Q343" i="2" s="1"/>
  <c r="S343" i="2" s="1"/>
  <c r="N346" i="2"/>
  <c r="P346" i="2" s="1"/>
  <c r="N347" i="2"/>
  <c r="P347" i="2" s="1"/>
  <c r="N351" i="2"/>
  <c r="P351" i="2" s="1"/>
  <c r="O360" i="2"/>
  <c r="Q360" i="2" s="1"/>
  <c r="S360" i="2" s="1"/>
  <c r="N368" i="2"/>
  <c r="P368" i="2" s="1"/>
  <c r="N384" i="2"/>
  <c r="P384" i="2" s="1"/>
  <c r="O399" i="2"/>
  <c r="Q399" i="2" s="1"/>
  <c r="S399" i="2" s="1"/>
  <c r="N431" i="2"/>
  <c r="P431" i="2" s="1"/>
  <c r="N309" i="2"/>
  <c r="P309" i="2" s="1"/>
  <c r="O310" i="2"/>
  <c r="Q310" i="2" s="1"/>
  <c r="S310" i="2" s="1"/>
  <c r="O315" i="2"/>
  <c r="Q315" i="2" s="1"/>
  <c r="S315" i="2" s="1"/>
  <c r="N317" i="2"/>
  <c r="P317" i="2" s="1"/>
  <c r="N318" i="2"/>
  <c r="P318" i="2" s="1"/>
  <c r="N327" i="2"/>
  <c r="P327" i="2" s="1"/>
  <c r="O328" i="2"/>
  <c r="Q328" i="2" s="1"/>
  <c r="S328" i="2" s="1"/>
  <c r="N340" i="2"/>
  <c r="P340" i="2" s="1"/>
  <c r="O345" i="2"/>
  <c r="Q345" i="2" s="1"/>
  <c r="S345" i="2" s="1"/>
  <c r="O346" i="2"/>
  <c r="Q346" i="2" s="1"/>
  <c r="S346" i="2" s="1"/>
  <c r="O358" i="2"/>
  <c r="Q358" i="2" s="1"/>
  <c r="S358" i="2" s="1"/>
  <c r="N362" i="2"/>
  <c r="P362" i="2" s="1"/>
  <c r="O363" i="2"/>
  <c r="Q363" i="2" s="1"/>
  <c r="S363" i="2" s="1"/>
  <c r="N400" i="2"/>
  <c r="P400" i="2" s="1"/>
  <c r="N299" i="2"/>
  <c r="P299" i="2" s="1"/>
  <c r="O306" i="2"/>
  <c r="Q306" i="2" s="1"/>
  <c r="S306" i="2" s="1"/>
  <c r="O308" i="2"/>
  <c r="Q308" i="2" s="1"/>
  <c r="S308" i="2" s="1"/>
  <c r="O309" i="2"/>
  <c r="Q309" i="2" s="1"/>
  <c r="S309" i="2" s="1"/>
  <c r="N312" i="2"/>
  <c r="P312" i="2" s="1"/>
  <c r="O316" i="2"/>
  <c r="Q316" i="2" s="1"/>
  <c r="S316" i="2" s="1"/>
  <c r="O317" i="2"/>
  <c r="Q317" i="2" s="1"/>
  <c r="S317" i="2" s="1"/>
  <c r="O318" i="2"/>
  <c r="Q318" i="2" s="1"/>
  <c r="S318" i="2" s="1"/>
  <c r="O323" i="2"/>
  <c r="Q323" i="2" s="1"/>
  <c r="S323" i="2" s="1"/>
  <c r="N326" i="2"/>
  <c r="P326" i="2" s="1"/>
  <c r="N335" i="2"/>
  <c r="P335" i="2" s="1"/>
  <c r="N345" i="2"/>
  <c r="P345" i="2" s="1"/>
  <c r="N348" i="2"/>
  <c r="P348" i="2" s="1"/>
  <c r="N365" i="2"/>
  <c r="P365" i="2" s="1"/>
  <c r="N373" i="2"/>
  <c r="P373" i="2" s="1"/>
  <c r="N372" i="2"/>
  <c r="P372" i="2" s="1"/>
  <c r="O375" i="2"/>
  <c r="Q375" i="2" s="1"/>
  <c r="S375" i="2" s="1"/>
  <c r="O382" i="2"/>
  <c r="Q382" i="2" s="1"/>
  <c r="S382" i="2" s="1"/>
  <c r="N385" i="2"/>
  <c r="P385" i="2" s="1"/>
  <c r="N386" i="2"/>
  <c r="P386" i="2" s="1"/>
  <c r="O389" i="2"/>
  <c r="Q389" i="2" s="1"/>
  <c r="S389" i="2" s="1"/>
  <c r="O393" i="2"/>
  <c r="Q393" i="2" s="1"/>
  <c r="S393" i="2" s="1"/>
  <c r="N416" i="2"/>
  <c r="P416" i="2" s="1"/>
  <c r="O435" i="2"/>
  <c r="Q435" i="2" s="1"/>
  <c r="S435" i="2" s="1"/>
  <c r="O437" i="2"/>
  <c r="Q437" i="2" s="1"/>
  <c r="S437" i="2" s="1"/>
  <c r="O439" i="2"/>
  <c r="Q439" i="2" s="1"/>
  <c r="S439" i="2" s="1"/>
  <c r="R487" i="2"/>
  <c r="N357" i="2"/>
  <c r="P357" i="2" s="1"/>
  <c r="N363" i="2"/>
  <c r="P363" i="2" s="1"/>
  <c r="O366" i="2"/>
  <c r="Q366" i="2" s="1"/>
  <c r="S366" i="2" s="1"/>
  <c r="N369" i="2"/>
  <c r="P369" i="2" s="1"/>
  <c r="N370" i="2"/>
  <c r="P370" i="2" s="1"/>
  <c r="O373" i="2"/>
  <c r="Q373" i="2" s="1"/>
  <c r="S373" i="2" s="1"/>
  <c r="O377" i="2"/>
  <c r="Q377" i="2" s="1"/>
  <c r="S377" i="2" s="1"/>
  <c r="N387" i="2"/>
  <c r="P387" i="2" s="1"/>
  <c r="N390" i="2"/>
  <c r="P390" i="2" s="1"/>
  <c r="O396" i="2"/>
  <c r="Q396" i="2" s="1"/>
  <c r="S396" i="2" s="1"/>
  <c r="O407" i="2"/>
  <c r="Q407" i="2" s="1"/>
  <c r="S407" i="2" s="1"/>
  <c r="N413" i="2"/>
  <c r="P413" i="2" s="1"/>
  <c r="N356" i="2"/>
  <c r="P356" i="2" s="1"/>
  <c r="O367" i="2"/>
  <c r="Q367" i="2" s="1"/>
  <c r="S367" i="2" s="1"/>
  <c r="O368" i="2"/>
  <c r="Q368" i="2" s="1"/>
  <c r="S368" i="2" s="1"/>
  <c r="N375" i="2"/>
  <c r="P375" i="2" s="1"/>
  <c r="N380" i="2"/>
  <c r="P380" i="2" s="1"/>
  <c r="O383" i="2"/>
  <c r="Q383" i="2" s="1"/>
  <c r="S383" i="2" s="1"/>
  <c r="O390" i="2"/>
  <c r="Q390" i="2" s="1"/>
  <c r="S390" i="2" s="1"/>
  <c r="N393" i="2"/>
  <c r="P393" i="2" s="1"/>
  <c r="N394" i="2"/>
  <c r="P394" i="2" s="1"/>
  <c r="O397" i="2"/>
  <c r="Q397" i="2" s="1"/>
  <c r="S397" i="2" s="1"/>
  <c r="O401" i="2"/>
  <c r="Q401" i="2" s="1"/>
  <c r="S401" i="2" s="1"/>
  <c r="N403" i="2"/>
  <c r="P403" i="2" s="1"/>
  <c r="O406" i="2"/>
  <c r="Q406" i="2" s="1"/>
  <c r="S406" i="2" s="1"/>
  <c r="O411" i="2"/>
  <c r="Q411" i="2" s="1"/>
  <c r="S411" i="2" s="1"/>
  <c r="O427" i="2"/>
  <c r="Q427" i="2" s="1"/>
  <c r="S427" i="2" s="1"/>
  <c r="O443" i="2"/>
  <c r="Q443" i="2" s="1"/>
  <c r="S443" i="2" s="1"/>
  <c r="N448" i="2"/>
  <c r="P448" i="2" s="1"/>
  <c r="O356" i="2"/>
  <c r="Q356" i="2" s="1"/>
  <c r="S356" i="2" s="1"/>
  <c r="O362" i="2"/>
  <c r="Q362" i="2" s="1"/>
  <c r="S362" i="2" s="1"/>
  <c r="N364" i="2"/>
  <c r="P364" i="2" s="1"/>
  <c r="N367" i="2"/>
  <c r="P367" i="2" s="1"/>
  <c r="N371" i="2"/>
  <c r="P371" i="2" s="1"/>
  <c r="N374" i="2"/>
  <c r="P374" i="2" s="1"/>
  <c r="O380" i="2"/>
  <c r="Q380" i="2" s="1"/>
  <c r="S380" i="2" s="1"/>
  <c r="N381" i="2"/>
  <c r="P381" i="2" s="1"/>
  <c r="O386" i="2"/>
  <c r="Q386" i="2" s="1"/>
  <c r="S386" i="2" s="1"/>
  <c r="O392" i="2"/>
  <c r="Q392" i="2" s="1"/>
  <c r="S392" i="2" s="1"/>
  <c r="N399" i="2"/>
  <c r="P399" i="2" s="1"/>
  <c r="O417" i="2"/>
  <c r="Q417" i="2" s="1"/>
  <c r="S417" i="2" s="1"/>
  <c r="N419" i="2"/>
  <c r="P419" i="2" s="1"/>
  <c r="O440" i="2"/>
  <c r="Q440" i="2" s="1"/>
  <c r="S440" i="2" s="1"/>
  <c r="N355" i="2"/>
  <c r="P355" i="2" s="1"/>
  <c r="O359" i="2"/>
  <c r="Q359" i="2" s="1"/>
  <c r="S359" i="2" s="1"/>
  <c r="O374" i="2"/>
  <c r="Q374" i="2" s="1"/>
  <c r="S374" i="2" s="1"/>
  <c r="N377" i="2"/>
  <c r="P377" i="2" s="1"/>
  <c r="N378" i="2"/>
  <c r="P378" i="2" s="1"/>
  <c r="O381" i="2"/>
  <c r="Q381" i="2" s="1"/>
  <c r="S381" i="2" s="1"/>
  <c r="O385" i="2"/>
  <c r="Q385" i="2" s="1"/>
  <c r="S385" i="2" s="1"/>
  <c r="N392" i="2"/>
  <c r="P392" i="2" s="1"/>
  <c r="N395" i="2"/>
  <c r="P395" i="2" s="1"/>
  <c r="N398" i="2"/>
  <c r="P398" i="2" s="1"/>
  <c r="N402" i="2"/>
  <c r="P402" i="2" s="1"/>
  <c r="N408" i="2"/>
  <c r="P408" i="2" s="1"/>
  <c r="O409" i="2"/>
  <c r="Q409" i="2" s="1"/>
  <c r="S409" i="2" s="1"/>
  <c r="O414" i="2"/>
  <c r="Q414" i="2" s="1"/>
  <c r="S414" i="2" s="1"/>
  <c r="O416" i="2"/>
  <c r="Q416" i="2" s="1"/>
  <c r="S416" i="2" s="1"/>
  <c r="O422" i="2"/>
  <c r="Q422" i="2" s="1"/>
  <c r="S422" i="2" s="1"/>
  <c r="O431" i="2"/>
  <c r="Q431" i="2" s="1"/>
  <c r="S431" i="2" s="1"/>
  <c r="N434" i="2"/>
  <c r="P434" i="2" s="1"/>
  <c r="N436" i="2"/>
  <c r="P436" i="2" s="1"/>
  <c r="N452" i="2"/>
  <c r="P452" i="2" s="1"/>
  <c r="N454" i="2"/>
  <c r="P454" i="2" s="1"/>
  <c r="N456" i="2"/>
  <c r="P456" i="2" s="1"/>
  <c r="N459" i="2"/>
  <c r="P459" i="2" s="1"/>
  <c r="N361" i="2"/>
  <c r="P361" i="2" s="1"/>
  <c r="O370" i="2"/>
  <c r="Q370" i="2" s="1"/>
  <c r="S370" i="2" s="1"/>
  <c r="O376" i="2"/>
  <c r="Q376" i="2" s="1"/>
  <c r="S376" i="2" s="1"/>
  <c r="N383" i="2"/>
  <c r="P383" i="2" s="1"/>
  <c r="N388" i="2"/>
  <c r="P388" i="2" s="1"/>
  <c r="O391" i="2"/>
  <c r="Q391" i="2" s="1"/>
  <c r="S391" i="2" s="1"/>
  <c r="O398" i="2"/>
  <c r="Q398" i="2" s="1"/>
  <c r="S398" i="2" s="1"/>
  <c r="N401" i="2"/>
  <c r="P401" i="2" s="1"/>
  <c r="O404" i="2"/>
  <c r="Q404" i="2" s="1"/>
  <c r="S404" i="2" s="1"/>
  <c r="O408" i="2"/>
  <c r="Q408" i="2" s="1"/>
  <c r="S408" i="2" s="1"/>
  <c r="N428" i="2"/>
  <c r="P428" i="2" s="1"/>
  <c r="O446" i="2"/>
  <c r="Q446" i="2" s="1"/>
  <c r="S446" i="2" s="1"/>
  <c r="N451" i="2"/>
  <c r="P451" i="2" s="1"/>
  <c r="O352" i="2"/>
  <c r="Q352" i="2" s="1"/>
  <c r="S352" i="2" s="1"/>
  <c r="N353" i="2"/>
  <c r="P353" i="2" s="1"/>
  <c r="O361" i="2"/>
  <c r="Q361" i="2" s="1"/>
  <c r="S361" i="2" s="1"/>
  <c r="O369" i="2"/>
  <c r="Q369" i="2" s="1"/>
  <c r="S369" i="2" s="1"/>
  <c r="N376" i="2"/>
  <c r="P376" i="2" s="1"/>
  <c r="N379" i="2"/>
  <c r="P379" i="2" s="1"/>
  <c r="N382" i="2"/>
  <c r="P382" i="2" s="1"/>
  <c r="O388" i="2"/>
  <c r="Q388" i="2" s="1"/>
  <c r="S388" i="2" s="1"/>
  <c r="N389" i="2"/>
  <c r="P389" i="2" s="1"/>
  <c r="O394" i="2"/>
  <c r="Q394" i="2" s="1"/>
  <c r="S394" i="2" s="1"/>
  <c r="O400" i="2"/>
  <c r="Q400" i="2" s="1"/>
  <c r="S400" i="2" s="1"/>
  <c r="O405" i="2"/>
  <c r="Q405" i="2" s="1"/>
  <c r="S405" i="2" s="1"/>
  <c r="N406" i="2"/>
  <c r="P406" i="2" s="1"/>
  <c r="N411" i="2"/>
  <c r="P411" i="2" s="1"/>
  <c r="O415" i="2"/>
  <c r="Q415" i="2" s="1"/>
  <c r="S415" i="2" s="1"/>
  <c r="O423" i="2"/>
  <c r="Q423" i="2" s="1"/>
  <c r="S423" i="2" s="1"/>
  <c r="N440" i="2"/>
  <c r="P440" i="2" s="1"/>
  <c r="N443" i="2"/>
  <c r="P443" i="2" s="1"/>
  <c r="O458" i="2"/>
  <c r="Q458" i="2" s="1"/>
  <c r="S458" i="2" s="1"/>
  <c r="O402" i="2"/>
  <c r="Q402" i="2" s="1"/>
  <c r="S402" i="2" s="1"/>
  <c r="N415" i="2"/>
  <c r="P415" i="2" s="1"/>
  <c r="O420" i="2"/>
  <c r="Q420" i="2" s="1"/>
  <c r="S420" i="2" s="1"/>
  <c r="N422" i="2"/>
  <c r="P422" i="2" s="1"/>
  <c r="N424" i="2"/>
  <c r="P424" i="2" s="1"/>
  <c r="N437" i="2"/>
  <c r="P437" i="2" s="1"/>
  <c r="O449" i="2"/>
  <c r="Q449" i="2" s="1"/>
  <c r="S449" i="2" s="1"/>
  <c r="O455" i="2"/>
  <c r="Q455" i="2" s="1"/>
  <c r="S455" i="2" s="1"/>
  <c r="N458" i="2"/>
  <c r="P458" i="2" s="1"/>
  <c r="O464" i="2"/>
  <c r="Q464" i="2" s="1"/>
  <c r="S464" i="2" s="1"/>
  <c r="O465" i="2"/>
  <c r="Q465" i="2" s="1"/>
  <c r="S465" i="2" s="1"/>
  <c r="N466" i="2"/>
  <c r="P466" i="2" s="1"/>
  <c r="N414" i="2"/>
  <c r="P414" i="2" s="1"/>
  <c r="N433" i="2"/>
  <c r="P433" i="2" s="1"/>
  <c r="O434" i="2"/>
  <c r="Q434" i="2" s="1"/>
  <c r="S434" i="2" s="1"/>
  <c r="O436" i="2"/>
  <c r="Q436" i="2" s="1"/>
  <c r="S436" i="2" s="1"/>
  <c r="N438" i="2"/>
  <c r="P438" i="2" s="1"/>
  <c r="N453" i="2"/>
  <c r="P453" i="2" s="1"/>
  <c r="N457" i="2"/>
  <c r="P457" i="2" s="1"/>
  <c r="N461" i="2"/>
  <c r="P461" i="2" s="1"/>
  <c r="N462" i="2"/>
  <c r="P462" i="2" s="1"/>
  <c r="N467" i="2"/>
  <c r="P467" i="2" s="1"/>
  <c r="N412" i="2"/>
  <c r="P412" i="2" s="1"/>
  <c r="N429" i="2"/>
  <c r="P429" i="2" s="1"/>
  <c r="O438" i="2"/>
  <c r="Q438" i="2" s="1"/>
  <c r="S438" i="2" s="1"/>
  <c r="O441" i="2"/>
  <c r="Q441" i="2" s="1"/>
  <c r="S441" i="2" s="1"/>
  <c r="N444" i="2"/>
  <c r="P444" i="2" s="1"/>
  <c r="N447" i="2"/>
  <c r="P447" i="2" s="1"/>
  <c r="N450" i="2"/>
  <c r="P450" i="2" s="1"/>
  <c r="O453" i="2"/>
  <c r="Q453" i="2" s="1"/>
  <c r="S453" i="2" s="1"/>
  <c r="O454" i="2"/>
  <c r="Q454" i="2" s="1"/>
  <c r="S454" i="2" s="1"/>
  <c r="O461" i="2"/>
  <c r="Q461" i="2" s="1"/>
  <c r="S461" i="2" s="1"/>
  <c r="O462" i="2"/>
  <c r="Q462" i="2" s="1"/>
  <c r="S462" i="2" s="1"/>
  <c r="O466" i="2"/>
  <c r="Q466" i="2" s="1"/>
  <c r="S466" i="2" s="1"/>
  <c r="O467" i="2"/>
  <c r="Q467" i="2" s="1"/>
  <c r="S467" i="2" s="1"/>
  <c r="N479" i="2"/>
  <c r="P479" i="2" s="1"/>
  <c r="O485" i="2"/>
  <c r="Q485" i="2" s="1"/>
  <c r="S485" i="2" s="1"/>
  <c r="N495" i="2"/>
  <c r="P495" i="2" s="1"/>
  <c r="N409" i="2"/>
  <c r="P409" i="2" s="1"/>
  <c r="N417" i="2"/>
  <c r="P417" i="2" s="1"/>
  <c r="N420" i="2"/>
  <c r="P420" i="2" s="1"/>
  <c r="N423" i="2"/>
  <c r="P423" i="2" s="1"/>
  <c r="N426" i="2"/>
  <c r="P426" i="2" s="1"/>
  <c r="O429" i="2"/>
  <c r="Q429" i="2" s="1"/>
  <c r="S429" i="2" s="1"/>
  <c r="O432" i="2"/>
  <c r="Q432" i="2" s="1"/>
  <c r="S432" i="2" s="1"/>
  <c r="N435" i="2"/>
  <c r="P435" i="2" s="1"/>
  <c r="O447" i="2"/>
  <c r="Q447" i="2" s="1"/>
  <c r="S447" i="2" s="1"/>
  <c r="N449" i="2"/>
  <c r="P449" i="2" s="1"/>
  <c r="O450" i="2"/>
  <c r="Q450" i="2" s="1"/>
  <c r="S450" i="2" s="1"/>
  <c r="O452" i="2"/>
  <c r="Q452" i="2" s="1"/>
  <c r="S452" i="2" s="1"/>
  <c r="N463" i="2"/>
  <c r="P463" i="2" s="1"/>
  <c r="N465" i="2"/>
  <c r="P465" i="2" s="1"/>
  <c r="O475" i="2"/>
  <c r="Q475" i="2" s="1"/>
  <c r="S475" i="2" s="1"/>
  <c r="O482" i="2"/>
  <c r="Q482" i="2" s="1"/>
  <c r="S482" i="2" s="1"/>
  <c r="R492" i="2"/>
  <c r="N407" i="2"/>
  <c r="P407" i="2" s="1"/>
  <c r="N425" i="2"/>
  <c r="P425" i="2" s="1"/>
  <c r="O426" i="2"/>
  <c r="Q426" i="2" s="1"/>
  <c r="S426" i="2" s="1"/>
  <c r="O428" i="2"/>
  <c r="Q428" i="2" s="1"/>
  <c r="S428" i="2" s="1"/>
  <c r="N430" i="2"/>
  <c r="P430" i="2" s="1"/>
  <c r="N432" i="2"/>
  <c r="P432" i="2" s="1"/>
  <c r="N445" i="2"/>
  <c r="P445" i="2" s="1"/>
  <c r="N455" i="2"/>
  <c r="P455" i="2" s="1"/>
  <c r="N460" i="2"/>
  <c r="P460" i="2" s="1"/>
  <c r="R505" i="2"/>
  <c r="N410" i="2"/>
  <c r="P410" i="2" s="1"/>
  <c r="O412" i="2"/>
  <c r="Q412" i="2" s="1"/>
  <c r="S412" i="2" s="1"/>
  <c r="N418" i="2"/>
  <c r="P418" i="2" s="1"/>
  <c r="N421" i="2"/>
  <c r="P421" i="2" s="1"/>
  <c r="O430" i="2"/>
  <c r="Q430" i="2" s="1"/>
  <c r="S430" i="2" s="1"/>
  <c r="O433" i="2"/>
  <c r="Q433" i="2" s="1"/>
  <c r="S433" i="2" s="1"/>
  <c r="N439" i="2"/>
  <c r="P439" i="2" s="1"/>
  <c r="N442" i="2"/>
  <c r="P442" i="2" s="1"/>
  <c r="O445" i="2"/>
  <c r="Q445" i="2" s="1"/>
  <c r="S445" i="2" s="1"/>
  <c r="O448" i="2"/>
  <c r="Q448" i="2" s="1"/>
  <c r="S448" i="2" s="1"/>
  <c r="O456" i="2"/>
  <c r="Q456" i="2" s="1"/>
  <c r="S456" i="2" s="1"/>
  <c r="O457" i="2"/>
  <c r="Q457" i="2" s="1"/>
  <c r="S457" i="2" s="1"/>
  <c r="O460" i="2"/>
  <c r="Q460" i="2" s="1"/>
  <c r="S460" i="2" s="1"/>
  <c r="O470" i="2"/>
  <c r="Q470" i="2" s="1"/>
  <c r="S470" i="2" s="1"/>
  <c r="N471" i="2"/>
  <c r="P471" i="2" s="1"/>
  <c r="O474" i="2"/>
  <c r="Q474" i="2" s="1"/>
  <c r="S474" i="2" s="1"/>
  <c r="O410" i="2"/>
  <c r="Q410" i="2" s="1"/>
  <c r="S410" i="2" s="1"/>
  <c r="O413" i="2"/>
  <c r="Q413" i="2" s="1"/>
  <c r="S413" i="2" s="1"/>
  <c r="O418" i="2"/>
  <c r="Q418" i="2" s="1"/>
  <c r="S418" i="2" s="1"/>
  <c r="O421" i="2"/>
  <c r="Q421" i="2" s="1"/>
  <c r="S421" i="2" s="1"/>
  <c r="O424" i="2"/>
  <c r="Q424" i="2" s="1"/>
  <c r="S424" i="2" s="1"/>
  <c r="N427" i="2"/>
  <c r="P427" i="2" s="1"/>
  <c r="N441" i="2"/>
  <c r="P441" i="2" s="1"/>
  <c r="O442" i="2"/>
  <c r="Q442" i="2" s="1"/>
  <c r="S442" i="2" s="1"/>
  <c r="O444" i="2"/>
  <c r="Q444" i="2" s="1"/>
  <c r="S444" i="2" s="1"/>
  <c r="N446" i="2"/>
  <c r="P446" i="2" s="1"/>
  <c r="O451" i="2"/>
  <c r="Q451" i="2" s="1"/>
  <c r="S451" i="2" s="1"/>
  <c r="N464" i="2"/>
  <c r="P464" i="2" s="1"/>
  <c r="N469" i="2"/>
  <c r="P469" i="2" s="1"/>
  <c r="O471" i="2"/>
  <c r="Q471" i="2" s="1"/>
  <c r="S471" i="2" s="1"/>
  <c r="O473" i="2"/>
  <c r="Q473" i="2" s="1"/>
  <c r="S473" i="2" s="1"/>
  <c r="N476" i="2"/>
  <c r="P476" i="2" s="1"/>
  <c r="N472" i="2"/>
  <c r="P472" i="2" s="1"/>
  <c r="N475" i="2"/>
  <c r="P475" i="2" s="1"/>
  <c r="O476" i="2"/>
  <c r="Q476" i="2" s="1"/>
  <c r="S476" i="2" s="1"/>
  <c r="O477" i="2"/>
  <c r="Q477" i="2" s="1"/>
  <c r="S477" i="2" s="1"/>
  <c r="O487" i="2"/>
  <c r="Q487" i="2" s="1"/>
  <c r="S487" i="2" s="1"/>
  <c r="N488" i="2"/>
  <c r="P488" i="2" s="1"/>
  <c r="N489" i="2"/>
  <c r="P489" i="2" s="1"/>
  <c r="N490" i="2"/>
  <c r="P490" i="2" s="1"/>
  <c r="O492" i="2"/>
  <c r="Q492" i="2" s="1"/>
  <c r="S492" i="2" s="1"/>
  <c r="N497" i="2"/>
  <c r="P497" i="2" s="1"/>
  <c r="N499" i="2"/>
  <c r="P499" i="2" s="1"/>
  <c r="O500" i="2"/>
  <c r="Q500" i="2" s="1"/>
  <c r="S500" i="2" s="1"/>
  <c r="O505" i="2"/>
  <c r="Q505" i="2" s="1"/>
  <c r="S505" i="2" s="1"/>
  <c r="N517" i="2"/>
  <c r="P517" i="2" s="1"/>
  <c r="O463" i="2"/>
  <c r="Q463" i="2" s="1"/>
  <c r="S463" i="2" s="1"/>
  <c r="O472" i="2"/>
  <c r="Q472" i="2" s="1"/>
  <c r="S472" i="2" s="1"/>
  <c r="O479" i="2"/>
  <c r="Q479" i="2" s="1"/>
  <c r="S479" i="2" s="1"/>
  <c r="O498" i="2"/>
  <c r="Q498" i="2" s="1"/>
  <c r="S498" i="2" s="1"/>
  <c r="N526" i="2"/>
  <c r="P526" i="2" s="1"/>
  <c r="N481" i="2"/>
  <c r="P481" i="2" s="1"/>
  <c r="N482" i="2"/>
  <c r="P482" i="2" s="1"/>
  <c r="N485" i="2"/>
  <c r="P485" i="2" s="1"/>
  <c r="N491" i="2"/>
  <c r="P491" i="2" s="1"/>
  <c r="N493" i="2"/>
  <c r="P493" i="2" s="1"/>
  <c r="N503" i="2"/>
  <c r="P503" i="2" s="1"/>
  <c r="N510" i="2"/>
  <c r="P510" i="2" s="1"/>
  <c r="R562" i="2"/>
  <c r="N473" i="2"/>
  <c r="P473" i="2" s="1"/>
  <c r="N486" i="2"/>
  <c r="P486" i="2" s="1"/>
  <c r="N514" i="2"/>
  <c r="P514" i="2" s="1"/>
  <c r="N511" i="2"/>
  <c r="P511" i="2" s="1"/>
  <c r="N468" i="2"/>
  <c r="P468" i="2" s="1"/>
  <c r="O469" i="2"/>
  <c r="Q469" i="2" s="1"/>
  <c r="S469" i="2" s="1"/>
  <c r="N470" i="2"/>
  <c r="P470" i="2" s="1"/>
  <c r="N474" i="2"/>
  <c r="P474" i="2" s="1"/>
  <c r="N477" i="2"/>
  <c r="P477" i="2" s="1"/>
  <c r="N478" i="2"/>
  <c r="P478" i="2" s="1"/>
  <c r="O486" i="2"/>
  <c r="Q486" i="2" s="1"/>
  <c r="S486" i="2" s="1"/>
  <c r="O489" i="2"/>
  <c r="Q489" i="2" s="1"/>
  <c r="S489" i="2" s="1"/>
  <c r="O490" i="2"/>
  <c r="Q490" i="2" s="1"/>
  <c r="S490" i="2" s="1"/>
  <c r="N506" i="2"/>
  <c r="P506" i="2" s="1"/>
  <c r="N508" i="2"/>
  <c r="P508" i="2" s="1"/>
  <c r="N533" i="2"/>
  <c r="P533" i="2" s="1"/>
  <c r="O468" i="2"/>
  <c r="Q468" i="2" s="1"/>
  <c r="S468" i="2" s="1"/>
  <c r="O478" i="2"/>
  <c r="Q478" i="2" s="1"/>
  <c r="S478" i="2" s="1"/>
  <c r="N484" i="2"/>
  <c r="P484" i="2" s="1"/>
  <c r="O488" i="2"/>
  <c r="Q488" i="2" s="1"/>
  <c r="S488" i="2" s="1"/>
  <c r="N494" i="2"/>
  <c r="P494" i="2" s="1"/>
  <c r="N496" i="2"/>
  <c r="P496" i="2" s="1"/>
  <c r="N501" i="2"/>
  <c r="P501" i="2" s="1"/>
  <c r="O502" i="2"/>
  <c r="Q502" i="2" s="1"/>
  <c r="S502" i="2" s="1"/>
  <c r="O506" i="2"/>
  <c r="Q506" i="2" s="1"/>
  <c r="S506" i="2" s="1"/>
  <c r="N509" i="2"/>
  <c r="P509" i="2" s="1"/>
  <c r="O480" i="2"/>
  <c r="Q480" i="2" s="1"/>
  <c r="S480" i="2" s="1"/>
  <c r="O481" i="2"/>
  <c r="Q481" i="2" s="1"/>
  <c r="S481" i="2" s="1"/>
  <c r="N483" i="2"/>
  <c r="P483" i="2" s="1"/>
  <c r="O484" i="2"/>
  <c r="Q484" i="2" s="1"/>
  <c r="S484" i="2" s="1"/>
  <c r="R507" i="2"/>
  <c r="T557" i="2"/>
  <c r="R557" i="2"/>
  <c r="O494" i="2"/>
  <c r="Q494" i="2" s="1"/>
  <c r="S494" i="2" s="1"/>
  <c r="O507" i="2"/>
  <c r="Q507" i="2" s="1"/>
  <c r="S507" i="2" s="1"/>
  <c r="O520" i="2"/>
  <c r="Q520" i="2" s="1"/>
  <c r="S520" i="2" s="1"/>
  <c r="N523" i="2"/>
  <c r="P523" i="2" s="1"/>
  <c r="N525" i="2"/>
  <c r="P525" i="2" s="1"/>
  <c r="O533" i="2"/>
  <c r="Q533" i="2" s="1"/>
  <c r="S533" i="2" s="1"/>
  <c r="O537" i="2"/>
  <c r="Q537" i="2" s="1"/>
  <c r="S537" i="2" s="1"/>
  <c r="O545" i="2"/>
  <c r="Q545" i="2" s="1"/>
  <c r="S545" i="2" s="1"/>
  <c r="O552" i="2"/>
  <c r="Q552" i="2" s="1"/>
  <c r="S552" i="2" s="1"/>
  <c r="O555" i="2"/>
  <c r="Q555" i="2" s="1"/>
  <c r="S555" i="2" s="1"/>
  <c r="O564" i="2"/>
  <c r="Q564" i="2" s="1"/>
  <c r="S564" i="2" s="1"/>
  <c r="O523" i="2"/>
  <c r="Q523" i="2" s="1"/>
  <c r="S523" i="2" s="1"/>
  <c r="N530" i="2"/>
  <c r="P530" i="2" s="1"/>
  <c r="N538" i="2"/>
  <c r="P538" i="2" s="1"/>
  <c r="N548" i="2"/>
  <c r="P548" i="2" s="1"/>
  <c r="N550" i="2"/>
  <c r="P550" i="2" s="1"/>
  <c r="R580" i="2"/>
  <c r="R621" i="2"/>
  <c r="O497" i="2"/>
  <c r="Q497" i="2" s="1"/>
  <c r="S497" i="2" s="1"/>
  <c r="N498" i="2"/>
  <c r="P498" i="2" s="1"/>
  <c r="O499" i="2"/>
  <c r="Q499" i="2" s="1"/>
  <c r="S499" i="2" s="1"/>
  <c r="N500" i="2"/>
  <c r="P500" i="2" s="1"/>
  <c r="O513" i="2"/>
  <c r="Q513" i="2" s="1"/>
  <c r="S513" i="2" s="1"/>
  <c r="O516" i="2"/>
  <c r="Q516" i="2" s="1"/>
  <c r="S516" i="2" s="1"/>
  <c r="O522" i="2"/>
  <c r="Q522" i="2" s="1"/>
  <c r="S522" i="2" s="1"/>
  <c r="N527" i="2"/>
  <c r="P527" i="2" s="1"/>
  <c r="O532" i="2"/>
  <c r="Q532" i="2" s="1"/>
  <c r="S532" i="2" s="1"/>
  <c r="O535" i="2"/>
  <c r="Q535" i="2" s="1"/>
  <c r="S535" i="2" s="1"/>
  <c r="N542" i="2"/>
  <c r="P542" i="2" s="1"/>
  <c r="N549" i="2"/>
  <c r="P549" i="2" s="1"/>
  <c r="O524" i="2"/>
  <c r="Q524" i="2" s="1"/>
  <c r="S524" i="2" s="1"/>
  <c r="O549" i="2"/>
  <c r="Q549" i="2" s="1"/>
  <c r="S549" i="2" s="1"/>
  <c r="O553" i="2"/>
  <c r="Q553" i="2" s="1"/>
  <c r="S553" i="2" s="1"/>
  <c r="O561" i="2"/>
  <c r="Q561" i="2" s="1"/>
  <c r="S561" i="2" s="1"/>
  <c r="O509" i="2"/>
  <c r="Q509" i="2" s="1"/>
  <c r="S509" i="2" s="1"/>
  <c r="O510" i="2"/>
  <c r="Q510" i="2" s="1"/>
  <c r="S510" i="2" s="1"/>
  <c r="N519" i="2"/>
  <c r="P519" i="2" s="1"/>
  <c r="O521" i="2"/>
  <c r="Q521" i="2" s="1"/>
  <c r="S521" i="2" s="1"/>
  <c r="O526" i="2"/>
  <c r="Q526" i="2" s="1"/>
  <c r="S526" i="2" s="1"/>
  <c r="N541" i="2"/>
  <c r="P541" i="2" s="1"/>
  <c r="N546" i="2"/>
  <c r="P546" i="2" s="1"/>
  <c r="N554" i="2"/>
  <c r="P554" i="2" s="1"/>
  <c r="R566" i="2"/>
  <c r="O501" i="2"/>
  <c r="Q501" i="2" s="1"/>
  <c r="S501" i="2" s="1"/>
  <c r="N502" i="2"/>
  <c r="P502" i="2" s="1"/>
  <c r="O503" i="2"/>
  <c r="Q503" i="2" s="1"/>
  <c r="S503" i="2" s="1"/>
  <c r="N504" i="2"/>
  <c r="P504" i="2" s="1"/>
  <c r="O511" i="2"/>
  <c r="Q511" i="2" s="1"/>
  <c r="S511" i="2" s="1"/>
  <c r="N515" i="2"/>
  <c r="P515" i="2" s="1"/>
  <c r="N516" i="2"/>
  <c r="P516" i="2" s="1"/>
  <c r="N518" i="2"/>
  <c r="P518" i="2" s="1"/>
  <c r="O519" i="2"/>
  <c r="Q519" i="2" s="1"/>
  <c r="S519" i="2" s="1"/>
  <c r="N522" i="2"/>
  <c r="P522" i="2" s="1"/>
  <c r="O529" i="2"/>
  <c r="Q529" i="2" s="1"/>
  <c r="S529" i="2" s="1"/>
  <c r="O536" i="2"/>
  <c r="Q536" i="2" s="1"/>
  <c r="S536" i="2" s="1"/>
  <c r="O539" i="2"/>
  <c r="Q539" i="2" s="1"/>
  <c r="S539" i="2" s="1"/>
  <c r="O541" i="2"/>
  <c r="Q541" i="2" s="1"/>
  <c r="S541" i="2" s="1"/>
  <c r="O548" i="2"/>
  <c r="Q548" i="2" s="1"/>
  <c r="S548" i="2" s="1"/>
  <c r="N558" i="2"/>
  <c r="P558" i="2" s="1"/>
  <c r="N565" i="2"/>
  <c r="P565" i="2" s="1"/>
  <c r="R588" i="2"/>
  <c r="O514" i="2"/>
  <c r="Q514" i="2" s="1"/>
  <c r="S514" i="2" s="1"/>
  <c r="N524" i="2"/>
  <c r="P524" i="2" s="1"/>
  <c r="N531" i="2"/>
  <c r="P531" i="2" s="1"/>
  <c r="N532" i="2"/>
  <c r="P532" i="2" s="1"/>
  <c r="N534" i="2"/>
  <c r="P534" i="2" s="1"/>
  <c r="N521" i="2"/>
  <c r="P521" i="2" s="1"/>
  <c r="O528" i="2"/>
  <c r="Q528" i="2" s="1"/>
  <c r="S528" i="2" s="1"/>
  <c r="O530" i="2"/>
  <c r="Q530" i="2" s="1"/>
  <c r="S530" i="2" s="1"/>
  <c r="N537" i="2"/>
  <c r="P537" i="2" s="1"/>
  <c r="N539" i="2"/>
  <c r="P539" i="2" s="1"/>
  <c r="O544" i="2"/>
  <c r="Q544" i="2" s="1"/>
  <c r="S544" i="2" s="1"/>
  <c r="O546" i="2"/>
  <c r="Q546" i="2" s="1"/>
  <c r="S546" i="2" s="1"/>
  <c r="N553" i="2"/>
  <c r="P553" i="2" s="1"/>
  <c r="N555" i="2"/>
  <c r="P555" i="2" s="1"/>
  <c r="O560" i="2"/>
  <c r="Q560" i="2" s="1"/>
  <c r="S560" i="2" s="1"/>
  <c r="O562" i="2"/>
  <c r="Q562" i="2" s="1"/>
  <c r="S562" i="2" s="1"/>
  <c r="N569" i="2"/>
  <c r="P569" i="2" s="1"/>
  <c r="N572" i="2"/>
  <c r="P572" i="2" s="1"/>
  <c r="N577" i="2"/>
  <c r="P577" i="2" s="1"/>
  <c r="N586" i="2"/>
  <c r="P586" i="2" s="1"/>
  <c r="O534" i="2"/>
  <c r="Q534" i="2" s="1"/>
  <c r="S534" i="2" s="1"/>
  <c r="N543" i="2"/>
  <c r="P543" i="2" s="1"/>
  <c r="O550" i="2"/>
  <c r="Q550" i="2" s="1"/>
  <c r="S550" i="2" s="1"/>
  <c r="N559" i="2"/>
  <c r="P559" i="2" s="1"/>
  <c r="O566" i="2"/>
  <c r="Q566" i="2" s="1"/>
  <c r="S566" i="2" s="1"/>
  <c r="O581" i="2"/>
  <c r="Q581" i="2" s="1"/>
  <c r="S581" i="2" s="1"/>
  <c r="N520" i="2"/>
  <c r="P520" i="2" s="1"/>
  <c r="O525" i="2"/>
  <c r="Q525" i="2" s="1"/>
  <c r="S525" i="2" s="1"/>
  <c r="O527" i="2"/>
  <c r="Q527" i="2" s="1"/>
  <c r="S527" i="2" s="1"/>
  <c r="N536" i="2"/>
  <c r="P536" i="2" s="1"/>
  <c r="O543" i="2"/>
  <c r="Q543" i="2" s="1"/>
  <c r="S543" i="2" s="1"/>
  <c r="N552" i="2"/>
  <c r="P552" i="2" s="1"/>
  <c r="O559" i="2"/>
  <c r="Q559" i="2" s="1"/>
  <c r="S559" i="2" s="1"/>
  <c r="N568" i="2"/>
  <c r="P568" i="2" s="1"/>
  <c r="O575" i="2"/>
  <c r="Q575" i="2" s="1"/>
  <c r="S575" i="2" s="1"/>
  <c r="N513" i="2"/>
  <c r="P513" i="2" s="1"/>
  <c r="N529" i="2"/>
  <c r="P529" i="2" s="1"/>
  <c r="O538" i="2"/>
  <c r="Q538" i="2" s="1"/>
  <c r="S538" i="2" s="1"/>
  <c r="N545" i="2"/>
  <c r="P545" i="2" s="1"/>
  <c r="N547" i="2"/>
  <c r="P547" i="2" s="1"/>
  <c r="O554" i="2"/>
  <c r="Q554" i="2" s="1"/>
  <c r="S554" i="2" s="1"/>
  <c r="N561" i="2"/>
  <c r="P561" i="2" s="1"/>
  <c r="N563" i="2"/>
  <c r="P563" i="2" s="1"/>
  <c r="N593" i="2"/>
  <c r="P593" i="2" s="1"/>
  <c r="O571" i="2"/>
  <c r="Q571" i="2" s="1"/>
  <c r="S571" i="2" s="1"/>
  <c r="O515" i="2"/>
  <c r="Q515" i="2" s="1"/>
  <c r="S515" i="2" s="1"/>
  <c r="O531" i="2"/>
  <c r="Q531" i="2" s="1"/>
  <c r="S531" i="2" s="1"/>
  <c r="N540" i="2"/>
  <c r="P540" i="2" s="1"/>
  <c r="O547" i="2"/>
  <c r="Q547" i="2" s="1"/>
  <c r="S547" i="2" s="1"/>
  <c r="N556" i="2"/>
  <c r="P556" i="2" s="1"/>
  <c r="O563" i="2"/>
  <c r="Q563" i="2" s="1"/>
  <c r="S563" i="2" s="1"/>
  <c r="R639" i="2"/>
  <c r="N512" i="2"/>
  <c r="P512" i="2" s="1"/>
  <c r="N535" i="2"/>
  <c r="P535" i="2" s="1"/>
  <c r="O542" i="2"/>
  <c r="Q542" i="2" s="1"/>
  <c r="S542" i="2" s="1"/>
  <c r="N551" i="2"/>
  <c r="P551" i="2" s="1"/>
  <c r="O558" i="2"/>
  <c r="Q558" i="2" s="1"/>
  <c r="S558" i="2" s="1"/>
  <c r="N567" i="2"/>
  <c r="P567" i="2" s="1"/>
  <c r="N574" i="2"/>
  <c r="P574" i="2" s="1"/>
  <c r="N575" i="2"/>
  <c r="P575" i="2" s="1"/>
  <c r="N585" i="2"/>
  <c r="P585" i="2" s="1"/>
  <c r="N592" i="2"/>
  <c r="P592" i="2" s="1"/>
  <c r="N528" i="2"/>
  <c r="P528" i="2" s="1"/>
  <c r="N544" i="2"/>
  <c r="P544" i="2" s="1"/>
  <c r="O551" i="2"/>
  <c r="Q551" i="2" s="1"/>
  <c r="S551" i="2" s="1"/>
  <c r="N560" i="2"/>
  <c r="P560" i="2" s="1"/>
  <c r="O567" i="2"/>
  <c r="Q567" i="2" s="1"/>
  <c r="S567" i="2" s="1"/>
  <c r="N571" i="2"/>
  <c r="P571" i="2" s="1"/>
  <c r="O602" i="2"/>
  <c r="Q602" i="2" s="1"/>
  <c r="S602" i="2" s="1"/>
  <c r="N617" i="2"/>
  <c r="P617" i="2" s="1"/>
  <c r="N576" i="2"/>
  <c r="P576" i="2" s="1"/>
  <c r="O589" i="2"/>
  <c r="Q589" i="2" s="1"/>
  <c r="S589" i="2" s="1"/>
  <c r="N590" i="2"/>
  <c r="P590" i="2" s="1"/>
  <c r="N597" i="2"/>
  <c r="P597" i="2" s="1"/>
  <c r="O598" i="2"/>
  <c r="Q598" i="2" s="1"/>
  <c r="S598" i="2" s="1"/>
  <c r="N611" i="2"/>
  <c r="P611" i="2" s="1"/>
  <c r="O630" i="2"/>
  <c r="Q630" i="2" s="1"/>
  <c r="S630" i="2" s="1"/>
  <c r="R641" i="2"/>
  <c r="O576" i="2"/>
  <c r="Q576" i="2" s="1"/>
  <c r="S576" i="2" s="1"/>
  <c r="N594" i="2"/>
  <c r="P594" i="2" s="1"/>
  <c r="N599" i="2"/>
  <c r="P599" i="2" s="1"/>
  <c r="O605" i="2"/>
  <c r="Q605" i="2" s="1"/>
  <c r="S605" i="2" s="1"/>
  <c r="O609" i="2"/>
  <c r="Q609" i="2" s="1"/>
  <c r="S609" i="2" s="1"/>
  <c r="O611" i="2"/>
  <c r="Q611" i="2" s="1"/>
  <c r="S611" i="2" s="1"/>
  <c r="N626" i="2"/>
  <c r="P626" i="2" s="1"/>
  <c r="O634" i="2"/>
  <c r="Q634" i="2" s="1"/>
  <c r="S634" i="2" s="1"/>
  <c r="O652" i="2"/>
  <c r="Q652" i="2" s="1"/>
  <c r="S652" i="2" s="1"/>
  <c r="N570" i="2"/>
  <c r="P570" i="2" s="1"/>
  <c r="N581" i="2"/>
  <c r="P581" i="2" s="1"/>
  <c r="N582" i="2"/>
  <c r="P582" i="2" s="1"/>
  <c r="O585" i="2"/>
  <c r="Q585" i="2" s="1"/>
  <c r="S585" i="2" s="1"/>
  <c r="O586" i="2"/>
  <c r="Q586" i="2" s="1"/>
  <c r="S586" i="2" s="1"/>
  <c r="N591" i="2"/>
  <c r="P591" i="2" s="1"/>
  <c r="N603" i="2"/>
  <c r="P603" i="2" s="1"/>
  <c r="O610" i="2"/>
  <c r="Q610" i="2" s="1"/>
  <c r="S610" i="2" s="1"/>
  <c r="O614" i="2"/>
  <c r="Q614" i="2" s="1"/>
  <c r="S614" i="2" s="1"/>
  <c r="O582" i="2"/>
  <c r="Q582" i="2" s="1"/>
  <c r="S582" i="2" s="1"/>
  <c r="N584" i="2"/>
  <c r="P584" i="2" s="1"/>
  <c r="O590" i="2"/>
  <c r="Q590" i="2" s="1"/>
  <c r="S590" i="2" s="1"/>
  <c r="O591" i="2"/>
  <c r="Q591" i="2" s="1"/>
  <c r="S591" i="2" s="1"/>
  <c r="N601" i="2"/>
  <c r="P601" i="2" s="1"/>
  <c r="O612" i="2"/>
  <c r="Q612" i="2" s="1"/>
  <c r="S612" i="2" s="1"/>
  <c r="N573" i="2"/>
  <c r="P573" i="2" s="1"/>
  <c r="O584" i="2"/>
  <c r="Q584" i="2" s="1"/>
  <c r="S584" i="2" s="1"/>
  <c r="N587" i="2"/>
  <c r="P587" i="2" s="1"/>
  <c r="O597" i="2"/>
  <c r="Q597" i="2" s="1"/>
  <c r="S597" i="2" s="1"/>
  <c r="N608" i="2"/>
  <c r="P608" i="2" s="1"/>
  <c r="N619" i="2"/>
  <c r="P619" i="2" s="1"/>
  <c r="R648" i="2"/>
  <c r="O572" i="2"/>
  <c r="Q572" i="2" s="1"/>
  <c r="S572" i="2" s="1"/>
  <c r="O573" i="2"/>
  <c r="Q573" i="2" s="1"/>
  <c r="S573" i="2" s="1"/>
  <c r="N578" i="2"/>
  <c r="P578" i="2" s="1"/>
  <c r="N579" i="2"/>
  <c r="P579" i="2" s="1"/>
  <c r="O580" i="2"/>
  <c r="Q580" i="2" s="1"/>
  <c r="S580" i="2" s="1"/>
  <c r="O587" i="2"/>
  <c r="Q587" i="2" s="1"/>
  <c r="S587" i="2" s="1"/>
  <c r="O588" i="2"/>
  <c r="Q588" i="2" s="1"/>
  <c r="S588" i="2" s="1"/>
  <c r="N602" i="2"/>
  <c r="P602" i="2" s="1"/>
  <c r="N604" i="2"/>
  <c r="P604" i="2" s="1"/>
  <c r="O613" i="2"/>
  <c r="Q613" i="2" s="1"/>
  <c r="S613" i="2" s="1"/>
  <c r="N631" i="2"/>
  <c r="P631" i="2" s="1"/>
  <c r="N598" i="2"/>
  <c r="P598" i="2" s="1"/>
  <c r="O606" i="2"/>
  <c r="Q606" i="2" s="1"/>
  <c r="S606" i="2" s="1"/>
  <c r="N609" i="2"/>
  <c r="P609" i="2" s="1"/>
  <c r="N612" i="2"/>
  <c r="P612" i="2" s="1"/>
  <c r="N616" i="2"/>
  <c r="P616" i="2" s="1"/>
  <c r="O617" i="2"/>
  <c r="Q617" i="2" s="1"/>
  <c r="S617" i="2" s="1"/>
  <c r="O619" i="2"/>
  <c r="Q619" i="2" s="1"/>
  <c r="S619" i="2" s="1"/>
  <c r="O620" i="2"/>
  <c r="Q620" i="2" s="1"/>
  <c r="S620" i="2" s="1"/>
  <c r="N629" i="2"/>
  <c r="P629" i="2" s="1"/>
  <c r="O631" i="2"/>
  <c r="Q631" i="2" s="1"/>
  <c r="S631" i="2" s="1"/>
  <c r="N634" i="2"/>
  <c r="P634" i="2" s="1"/>
  <c r="O637" i="2"/>
  <c r="Q637" i="2" s="1"/>
  <c r="S637" i="2" s="1"/>
  <c r="N589" i="2"/>
  <c r="P589" i="2" s="1"/>
  <c r="O592" i="2"/>
  <c r="Q592" i="2" s="1"/>
  <c r="S592" i="2" s="1"/>
  <c r="O593" i="2"/>
  <c r="Q593" i="2" s="1"/>
  <c r="S593" i="2" s="1"/>
  <c r="N596" i="2"/>
  <c r="P596" i="2" s="1"/>
  <c r="N600" i="2"/>
  <c r="P600" i="2" s="1"/>
  <c r="O601" i="2"/>
  <c r="Q601" i="2" s="1"/>
  <c r="S601" i="2" s="1"/>
  <c r="O603" i="2"/>
  <c r="Q603" i="2" s="1"/>
  <c r="S603" i="2" s="1"/>
  <c r="O604" i="2"/>
  <c r="Q604" i="2" s="1"/>
  <c r="S604" i="2" s="1"/>
  <c r="N613" i="2"/>
  <c r="P613" i="2" s="1"/>
  <c r="O615" i="2"/>
  <c r="Q615" i="2" s="1"/>
  <c r="S615" i="2" s="1"/>
  <c r="N618" i="2"/>
  <c r="P618" i="2" s="1"/>
  <c r="O621" i="2"/>
  <c r="Q621" i="2" s="1"/>
  <c r="S621" i="2" s="1"/>
  <c r="N623" i="2"/>
  <c r="P623" i="2" s="1"/>
  <c r="O626" i="2"/>
  <c r="Q626" i="2" s="1"/>
  <c r="S626" i="2" s="1"/>
  <c r="O632" i="2"/>
  <c r="Q632" i="2" s="1"/>
  <c r="S632" i="2" s="1"/>
  <c r="N635" i="2"/>
  <c r="P635" i="2" s="1"/>
  <c r="O641" i="2"/>
  <c r="Q641" i="2" s="1"/>
  <c r="S641" i="2" s="1"/>
  <c r="O644" i="2"/>
  <c r="Q644" i="2" s="1"/>
  <c r="S644" i="2" s="1"/>
  <c r="N646" i="2"/>
  <c r="P646" i="2" s="1"/>
  <c r="O648" i="2"/>
  <c r="Q648" i="2" s="1"/>
  <c r="S648" i="2" s="1"/>
  <c r="N657" i="2"/>
  <c r="P657" i="2" s="1"/>
  <c r="O668" i="2"/>
  <c r="Q668" i="2" s="1"/>
  <c r="S668" i="2" s="1"/>
  <c r="R702" i="2"/>
  <c r="O725" i="2"/>
  <c r="Q725" i="2" s="1"/>
  <c r="S725" i="2" s="1"/>
  <c r="O595" i="2"/>
  <c r="Q595" i="2" s="1"/>
  <c r="S595" i="2" s="1"/>
  <c r="O596" i="2"/>
  <c r="Q596" i="2" s="1"/>
  <c r="S596" i="2" s="1"/>
  <c r="N605" i="2"/>
  <c r="P605" i="2" s="1"/>
  <c r="O607" i="2"/>
  <c r="Q607" i="2" s="1"/>
  <c r="S607" i="2" s="1"/>
  <c r="N610" i="2"/>
  <c r="P610" i="2" s="1"/>
  <c r="N615" i="2"/>
  <c r="P615" i="2" s="1"/>
  <c r="O618" i="2"/>
  <c r="Q618" i="2" s="1"/>
  <c r="S618" i="2" s="1"/>
  <c r="O624" i="2"/>
  <c r="Q624" i="2" s="1"/>
  <c r="S624" i="2" s="1"/>
  <c r="N627" i="2"/>
  <c r="P627" i="2" s="1"/>
  <c r="N638" i="2"/>
  <c r="P638" i="2" s="1"/>
  <c r="O646" i="2"/>
  <c r="Q646" i="2" s="1"/>
  <c r="S646" i="2" s="1"/>
  <c r="O654" i="2"/>
  <c r="Q654" i="2" s="1"/>
  <c r="S654" i="2" s="1"/>
  <c r="N661" i="2"/>
  <c r="P661" i="2" s="1"/>
  <c r="N670" i="2"/>
  <c r="P670" i="2" s="1"/>
  <c r="O674" i="2"/>
  <c r="Q674" i="2" s="1"/>
  <c r="S674" i="2" s="1"/>
  <c r="N686" i="2"/>
  <c r="P686" i="2" s="1"/>
  <c r="O599" i="2"/>
  <c r="Q599" i="2" s="1"/>
  <c r="S599" i="2" s="1"/>
  <c r="N607" i="2"/>
  <c r="P607" i="2" s="1"/>
  <c r="O616" i="2"/>
  <c r="Q616" i="2" s="1"/>
  <c r="S616" i="2" s="1"/>
  <c r="N630" i="2"/>
  <c r="P630" i="2" s="1"/>
  <c r="O638" i="2"/>
  <c r="Q638" i="2" s="1"/>
  <c r="S638" i="2" s="1"/>
  <c r="N645" i="2"/>
  <c r="P645" i="2" s="1"/>
  <c r="O650" i="2"/>
  <c r="Q650" i="2" s="1"/>
  <c r="S650" i="2" s="1"/>
  <c r="O673" i="2"/>
  <c r="Q673" i="2" s="1"/>
  <c r="S673" i="2" s="1"/>
  <c r="N699" i="2"/>
  <c r="P699" i="2" s="1"/>
  <c r="O608" i="2"/>
  <c r="Q608" i="2" s="1"/>
  <c r="S608" i="2" s="1"/>
  <c r="N622" i="2"/>
  <c r="P622" i="2" s="1"/>
  <c r="N633" i="2"/>
  <c r="P633" i="2" s="1"/>
  <c r="N636" i="2"/>
  <c r="P636" i="2" s="1"/>
  <c r="N640" i="2"/>
  <c r="P640" i="2" s="1"/>
  <c r="N643" i="2"/>
  <c r="P643" i="2" s="1"/>
  <c r="O645" i="2"/>
  <c r="Q645" i="2" s="1"/>
  <c r="S645" i="2" s="1"/>
  <c r="N651" i="2"/>
  <c r="P651" i="2" s="1"/>
  <c r="O660" i="2"/>
  <c r="Q660" i="2" s="1"/>
  <c r="S660" i="2" s="1"/>
  <c r="N665" i="2"/>
  <c r="P665" i="2" s="1"/>
  <c r="O600" i="2"/>
  <c r="Q600" i="2" s="1"/>
  <c r="S600" i="2" s="1"/>
  <c r="N614" i="2"/>
  <c r="P614" i="2" s="1"/>
  <c r="N625" i="2"/>
  <c r="P625" i="2" s="1"/>
  <c r="N632" i="2"/>
  <c r="P632" i="2" s="1"/>
  <c r="O633" i="2"/>
  <c r="Q633" i="2" s="1"/>
  <c r="S633" i="2" s="1"/>
  <c r="O635" i="2"/>
  <c r="Q635" i="2" s="1"/>
  <c r="S635" i="2" s="1"/>
  <c r="O636" i="2"/>
  <c r="Q636" i="2" s="1"/>
  <c r="S636" i="2" s="1"/>
  <c r="N642" i="2"/>
  <c r="P642" i="2" s="1"/>
  <c r="O643" i="2"/>
  <c r="Q643" i="2" s="1"/>
  <c r="S643" i="2" s="1"/>
  <c r="N647" i="2"/>
  <c r="P647" i="2" s="1"/>
  <c r="N649" i="2"/>
  <c r="P649" i="2" s="1"/>
  <c r="N595" i="2"/>
  <c r="P595" i="2" s="1"/>
  <c r="N606" i="2"/>
  <c r="P606" i="2" s="1"/>
  <c r="N620" i="2"/>
  <c r="P620" i="2" s="1"/>
  <c r="N624" i="2"/>
  <c r="P624" i="2" s="1"/>
  <c r="O625" i="2"/>
  <c r="Q625" i="2" s="1"/>
  <c r="S625" i="2" s="1"/>
  <c r="O627" i="2"/>
  <c r="Q627" i="2" s="1"/>
  <c r="S627" i="2" s="1"/>
  <c r="O628" i="2"/>
  <c r="Q628" i="2" s="1"/>
  <c r="S628" i="2" s="1"/>
  <c r="N637" i="2"/>
  <c r="P637" i="2" s="1"/>
  <c r="O639" i="2"/>
  <c r="Q639" i="2" s="1"/>
  <c r="S639" i="2" s="1"/>
  <c r="O649" i="2"/>
  <c r="Q649" i="2" s="1"/>
  <c r="S649" i="2" s="1"/>
  <c r="N653" i="2"/>
  <c r="P653" i="2" s="1"/>
  <c r="O659" i="2"/>
  <c r="Q659" i="2" s="1"/>
  <c r="S659" i="2" s="1"/>
  <c r="N664" i="2"/>
  <c r="P664" i="2" s="1"/>
  <c r="N669" i="2"/>
  <c r="P669" i="2" s="1"/>
  <c r="O680" i="2"/>
  <c r="Q680" i="2" s="1"/>
  <c r="S680" i="2" s="1"/>
  <c r="O647" i="2"/>
  <c r="Q647" i="2" s="1"/>
  <c r="S647" i="2" s="1"/>
  <c r="N660" i="2"/>
  <c r="P660" i="2" s="1"/>
  <c r="N663" i="2"/>
  <c r="P663" i="2" s="1"/>
  <c r="N667" i="2"/>
  <c r="P667" i="2" s="1"/>
  <c r="O670" i="2"/>
  <c r="Q670" i="2" s="1"/>
  <c r="S670" i="2" s="1"/>
  <c r="N673" i="2"/>
  <c r="P673" i="2" s="1"/>
  <c r="N676" i="2"/>
  <c r="P676" i="2" s="1"/>
  <c r="N678" i="2"/>
  <c r="P678" i="2" s="1"/>
  <c r="O686" i="2"/>
  <c r="Q686" i="2" s="1"/>
  <c r="S686" i="2" s="1"/>
  <c r="O701" i="2"/>
  <c r="Q701" i="2" s="1"/>
  <c r="S701" i="2" s="1"/>
  <c r="N652" i="2"/>
  <c r="P652" i="2" s="1"/>
  <c r="O653" i="2"/>
  <c r="Q653" i="2" s="1"/>
  <c r="S653" i="2" s="1"/>
  <c r="N662" i="2"/>
  <c r="P662" i="2" s="1"/>
  <c r="O663" i="2"/>
  <c r="Q663" i="2" s="1"/>
  <c r="S663" i="2" s="1"/>
  <c r="O665" i="2"/>
  <c r="Q665" i="2" s="1"/>
  <c r="S665" i="2" s="1"/>
  <c r="N666" i="2"/>
  <c r="P666" i="2" s="1"/>
  <c r="O678" i="2"/>
  <c r="Q678" i="2" s="1"/>
  <c r="S678" i="2" s="1"/>
  <c r="N683" i="2"/>
  <c r="P683" i="2" s="1"/>
  <c r="N685" i="2"/>
  <c r="P685" i="2" s="1"/>
  <c r="N689" i="2"/>
  <c r="P689" i="2" s="1"/>
  <c r="N693" i="2"/>
  <c r="P693" i="2" s="1"/>
  <c r="N654" i="2"/>
  <c r="P654" i="2" s="1"/>
  <c r="N658" i="2"/>
  <c r="P658" i="2" s="1"/>
  <c r="N671" i="2"/>
  <c r="P671" i="2" s="1"/>
  <c r="N680" i="2"/>
  <c r="P680" i="2" s="1"/>
  <c r="O685" i="2"/>
  <c r="Q685" i="2" s="1"/>
  <c r="S685" i="2" s="1"/>
  <c r="N688" i="2"/>
  <c r="P688" i="2" s="1"/>
  <c r="O690" i="2"/>
  <c r="Q690" i="2" s="1"/>
  <c r="S690" i="2" s="1"/>
  <c r="O728" i="2"/>
  <c r="Q728" i="2" s="1"/>
  <c r="S728" i="2" s="1"/>
  <c r="R735" i="2"/>
  <c r="N650" i="2"/>
  <c r="P650" i="2" s="1"/>
  <c r="O651" i="2"/>
  <c r="Q651" i="2" s="1"/>
  <c r="S651" i="2" s="1"/>
  <c r="N655" i="2"/>
  <c r="P655" i="2" s="1"/>
  <c r="O658" i="2"/>
  <c r="Q658" i="2" s="1"/>
  <c r="S658" i="2" s="1"/>
  <c r="O661" i="2"/>
  <c r="Q661" i="2" s="1"/>
  <c r="S661" i="2" s="1"/>
  <c r="N668" i="2"/>
  <c r="P668" i="2" s="1"/>
  <c r="N675" i="2"/>
  <c r="P675" i="2" s="1"/>
  <c r="O677" i="2"/>
  <c r="Q677" i="2" s="1"/>
  <c r="S677" i="2" s="1"/>
  <c r="N681" i="2"/>
  <c r="P681" i="2" s="1"/>
  <c r="N694" i="2"/>
  <c r="P694" i="2" s="1"/>
  <c r="R704" i="2"/>
  <c r="O708" i="2"/>
  <c r="Q708" i="2" s="1"/>
  <c r="S708" i="2" s="1"/>
  <c r="O655" i="2"/>
  <c r="Q655" i="2" s="1"/>
  <c r="S655" i="2" s="1"/>
  <c r="O657" i="2"/>
  <c r="Q657" i="2" s="1"/>
  <c r="S657" i="2" s="1"/>
  <c r="N659" i="2"/>
  <c r="P659" i="2" s="1"/>
  <c r="O675" i="2"/>
  <c r="Q675" i="2" s="1"/>
  <c r="S675" i="2" s="1"/>
  <c r="O681" i="2"/>
  <c r="Q681" i="2" s="1"/>
  <c r="S681" i="2" s="1"/>
  <c r="O687" i="2"/>
  <c r="Q687" i="2" s="1"/>
  <c r="S687" i="2" s="1"/>
  <c r="N690" i="2"/>
  <c r="P690" i="2" s="1"/>
  <c r="R713" i="2"/>
  <c r="O662" i="2"/>
  <c r="Q662" i="2" s="1"/>
  <c r="S662" i="2" s="1"/>
  <c r="N674" i="2"/>
  <c r="P674" i="2" s="1"/>
  <c r="N679" i="2"/>
  <c r="P679" i="2" s="1"/>
  <c r="O683" i="2"/>
  <c r="Q683" i="2" s="1"/>
  <c r="S683" i="2" s="1"/>
  <c r="O689" i="2"/>
  <c r="Q689" i="2" s="1"/>
  <c r="S689" i="2" s="1"/>
  <c r="O693" i="2"/>
  <c r="Q693" i="2" s="1"/>
  <c r="S693" i="2" s="1"/>
  <c r="N701" i="2"/>
  <c r="P701" i="2" s="1"/>
  <c r="R721" i="2"/>
  <c r="N644" i="2"/>
  <c r="P644" i="2" s="1"/>
  <c r="N656" i="2"/>
  <c r="P656" i="2" s="1"/>
  <c r="O666" i="2"/>
  <c r="Q666" i="2" s="1"/>
  <c r="S666" i="2" s="1"/>
  <c r="O671" i="2"/>
  <c r="Q671" i="2" s="1"/>
  <c r="S671" i="2" s="1"/>
  <c r="O672" i="2"/>
  <c r="Q672" i="2" s="1"/>
  <c r="S672" i="2" s="1"/>
  <c r="O676" i="2"/>
  <c r="Q676" i="2" s="1"/>
  <c r="S676" i="2" s="1"/>
  <c r="N677" i="2"/>
  <c r="P677" i="2" s="1"/>
  <c r="O684" i="2"/>
  <c r="Q684" i="2" s="1"/>
  <c r="S684" i="2" s="1"/>
  <c r="N698" i="2"/>
  <c r="P698" i="2" s="1"/>
  <c r="O699" i="2"/>
  <c r="Q699" i="2" s="1"/>
  <c r="S699" i="2" s="1"/>
  <c r="O730" i="2"/>
  <c r="Q730" i="2" s="1"/>
  <c r="S730" i="2" s="1"/>
  <c r="O667" i="2"/>
  <c r="Q667" i="2" s="1"/>
  <c r="S667" i="2" s="1"/>
  <c r="O705" i="2"/>
  <c r="Q705" i="2" s="1"/>
  <c r="S705" i="2" s="1"/>
  <c r="O716" i="2"/>
  <c r="Q716" i="2" s="1"/>
  <c r="S716" i="2" s="1"/>
  <c r="O717" i="2"/>
  <c r="Q717" i="2" s="1"/>
  <c r="S717" i="2" s="1"/>
  <c r="O721" i="2"/>
  <c r="Q721" i="2" s="1"/>
  <c r="S721" i="2" s="1"/>
  <c r="O735" i="2"/>
  <c r="Q735" i="2" s="1"/>
  <c r="S735" i="2" s="1"/>
  <c r="O679" i="2"/>
  <c r="Q679" i="2" s="1"/>
  <c r="S679" i="2" s="1"/>
  <c r="O691" i="2"/>
  <c r="Q691" i="2" s="1"/>
  <c r="S691" i="2" s="1"/>
  <c r="O707" i="2"/>
  <c r="Q707" i="2" s="1"/>
  <c r="S707" i="2" s="1"/>
  <c r="N709" i="2"/>
  <c r="P709" i="2" s="1"/>
  <c r="O710" i="2"/>
  <c r="Q710" i="2" s="1"/>
  <c r="S710" i="2" s="1"/>
  <c r="O711" i="2"/>
  <c r="Q711" i="2" s="1"/>
  <c r="S711" i="2" s="1"/>
  <c r="N714" i="2"/>
  <c r="P714" i="2" s="1"/>
  <c r="R730" i="2"/>
  <c r="N684" i="2"/>
  <c r="P684" i="2" s="1"/>
  <c r="N705" i="2"/>
  <c r="P705" i="2" s="1"/>
  <c r="N718" i="2"/>
  <c r="P718" i="2" s="1"/>
  <c r="O722" i="2"/>
  <c r="Q722" i="2" s="1"/>
  <c r="S722" i="2" s="1"/>
  <c r="O724" i="2"/>
  <c r="Q724" i="2" s="1"/>
  <c r="S724" i="2" s="1"/>
  <c r="N727" i="2"/>
  <c r="P727" i="2" s="1"/>
  <c r="R723" i="2"/>
  <c r="O732" i="2"/>
  <c r="Q732" i="2" s="1"/>
  <c r="S732" i="2" s="1"/>
  <c r="N692" i="2"/>
  <c r="P692" i="2" s="1"/>
  <c r="N695" i="2"/>
  <c r="P695" i="2" s="1"/>
  <c r="O700" i="2"/>
  <c r="Q700" i="2" s="1"/>
  <c r="S700" i="2" s="1"/>
  <c r="N710" i="2"/>
  <c r="P710" i="2" s="1"/>
  <c r="O713" i="2"/>
  <c r="Q713" i="2" s="1"/>
  <c r="S713" i="2" s="1"/>
  <c r="R731" i="2"/>
  <c r="N672" i="2"/>
  <c r="P672" i="2" s="1"/>
  <c r="N687" i="2"/>
  <c r="P687" i="2" s="1"/>
  <c r="N691" i="2"/>
  <c r="P691" i="2" s="1"/>
  <c r="O694" i="2"/>
  <c r="Q694" i="2" s="1"/>
  <c r="S694" i="2" s="1"/>
  <c r="O695" i="2"/>
  <c r="Q695" i="2" s="1"/>
  <c r="S695" i="2" s="1"/>
  <c r="O697" i="2"/>
  <c r="Q697" i="2" s="1"/>
  <c r="S697" i="2" s="1"/>
  <c r="N720" i="2"/>
  <c r="P720" i="2" s="1"/>
  <c r="R724" i="2"/>
  <c r="R736" i="2"/>
  <c r="O719" i="2"/>
  <c r="Q719" i="2" s="1"/>
  <c r="S719" i="2" s="1"/>
  <c r="N700" i="2"/>
  <c r="P700" i="2" s="1"/>
  <c r="N703" i="2"/>
  <c r="P703" i="2" s="1"/>
  <c r="O704" i="2"/>
  <c r="Q704" i="2" s="1"/>
  <c r="S704" i="2" s="1"/>
  <c r="O709" i="2"/>
  <c r="Q709" i="2" s="1"/>
  <c r="S709" i="2" s="1"/>
  <c r="N715" i="2"/>
  <c r="P715" i="2" s="1"/>
  <c r="N717" i="2"/>
  <c r="P717" i="2" s="1"/>
  <c r="O718" i="2"/>
  <c r="Q718" i="2" s="1"/>
  <c r="S718" i="2" s="1"/>
  <c r="O727" i="2"/>
  <c r="Q727" i="2" s="1"/>
  <c r="S727" i="2" s="1"/>
  <c r="N697" i="2"/>
  <c r="P697" i="2" s="1"/>
  <c r="O702" i="2"/>
  <c r="Q702" i="2" s="1"/>
  <c r="S702" i="2" s="1"/>
  <c r="O703" i="2"/>
  <c r="Q703" i="2" s="1"/>
  <c r="S703" i="2" s="1"/>
  <c r="O706" i="2"/>
  <c r="Q706" i="2" s="1"/>
  <c r="S706" i="2" s="1"/>
  <c r="N712" i="2"/>
  <c r="P712" i="2" s="1"/>
  <c r="O715" i="2"/>
  <c r="Q715" i="2" s="1"/>
  <c r="S715" i="2" s="1"/>
  <c r="O726" i="2"/>
  <c r="Q726" i="2" s="1"/>
  <c r="S726" i="2" s="1"/>
  <c r="N708" i="2"/>
  <c r="P708" i="2" s="1"/>
  <c r="N716" i="2"/>
  <c r="P716" i="2" s="1"/>
  <c r="N719" i="2"/>
  <c r="P719" i="2" s="1"/>
  <c r="O720" i="2"/>
  <c r="Q720" i="2" s="1"/>
  <c r="S720" i="2" s="1"/>
  <c r="N725" i="2"/>
  <c r="P725" i="2" s="1"/>
  <c r="N728" i="2"/>
  <c r="P728" i="2" s="1"/>
  <c r="O731" i="2"/>
  <c r="Q731" i="2" s="1"/>
  <c r="S731" i="2" s="1"/>
  <c r="O734" i="2"/>
  <c r="Q734" i="2" s="1"/>
  <c r="S734" i="2" s="1"/>
  <c r="O736" i="2"/>
  <c r="Q736" i="2" s="1"/>
  <c r="S736" i="2" s="1"/>
  <c r="O698" i="2"/>
  <c r="Q698" i="2" s="1"/>
  <c r="S698" i="2" s="1"/>
  <c r="N733" i="2"/>
  <c r="P733" i="2" s="1"/>
  <c r="N707" i="2"/>
  <c r="P707" i="2" s="1"/>
  <c r="N711" i="2"/>
  <c r="P711" i="2" s="1"/>
  <c r="O712" i="2"/>
  <c r="Q712" i="2" s="1"/>
  <c r="S712" i="2" s="1"/>
  <c r="O714" i="2"/>
  <c r="Q714" i="2" s="1"/>
  <c r="S714" i="2" s="1"/>
  <c r="N726" i="2"/>
  <c r="P726" i="2" s="1"/>
  <c r="O733" i="2"/>
  <c r="Q733" i="2" s="1"/>
  <c r="S733" i="2" s="1"/>
  <c r="N732" i="2"/>
  <c r="P732" i="2" s="1"/>
  <c r="N734" i="2"/>
  <c r="P734" i="2" s="1"/>
  <c r="O723" i="2"/>
  <c r="Q723" i="2" s="1"/>
  <c r="S723" i="2" s="1"/>
  <c r="O729" i="2"/>
  <c r="Q729" i="2" s="1"/>
  <c r="S729" i="2" s="1"/>
  <c r="W64" i="1"/>
  <c r="O640" i="1"/>
  <c r="Q640" i="1" s="1"/>
  <c r="S640" i="1" s="1"/>
  <c r="K18" i="1"/>
  <c r="M18" i="1" s="1"/>
  <c r="N533" i="1"/>
  <c r="P533" i="1" s="1"/>
  <c r="J30" i="1"/>
  <c r="L30" i="1" s="1"/>
  <c r="J14" i="1"/>
  <c r="L14" i="1" s="1"/>
  <c r="K26" i="1"/>
  <c r="M26" i="1" s="1"/>
  <c r="K10" i="1"/>
  <c r="M10" i="1" s="1"/>
  <c r="O416" i="1"/>
  <c r="Q416" i="1" s="1"/>
  <c r="S416" i="1" s="1"/>
  <c r="J26" i="1"/>
  <c r="L26" i="1" s="1"/>
  <c r="J10" i="1"/>
  <c r="L10" i="1" s="1"/>
  <c r="K22" i="1"/>
  <c r="M22" i="1" s="1"/>
  <c r="K6" i="1"/>
  <c r="M6" i="1" s="1"/>
  <c r="N734" i="1"/>
  <c r="P734" i="1" s="1"/>
  <c r="N230" i="1"/>
  <c r="P230" i="1" s="1"/>
  <c r="O584" i="1"/>
  <c r="Q584" i="1" s="1"/>
  <c r="S584" i="1" s="1"/>
  <c r="J22" i="1"/>
  <c r="L22" i="1" s="1"/>
  <c r="J6" i="1"/>
  <c r="L6" i="1" s="1"/>
  <c r="N694" i="1"/>
  <c r="P694" i="1" s="1"/>
  <c r="N678" i="1"/>
  <c r="P678" i="1" s="1"/>
  <c r="N614" i="1"/>
  <c r="P614" i="1" s="1"/>
  <c r="N550" i="1"/>
  <c r="P550" i="1" s="1"/>
  <c r="N526" i="1"/>
  <c r="P526" i="1" s="1"/>
  <c r="N454" i="1"/>
  <c r="P454" i="1" s="1"/>
  <c r="N438" i="1"/>
  <c r="P438" i="1" s="1"/>
  <c r="N390" i="1"/>
  <c r="P390" i="1" s="1"/>
  <c r="N174" i="1"/>
  <c r="P174" i="1" s="1"/>
  <c r="N150" i="1"/>
  <c r="P150" i="1" s="1"/>
  <c r="O704" i="1"/>
  <c r="Q704" i="1" s="1"/>
  <c r="S704" i="1" s="1"/>
  <c r="O680" i="1"/>
  <c r="Q680" i="1" s="1"/>
  <c r="S680" i="1" s="1"/>
  <c r="O632" i="1"/>
  <c r="Q632" i="1" s="1"/>
  <c r="S632" i="1" s="1"/>
  <c r="O592" i="1"/>
  <c r="Q592" i="1" s="1"/>
  <c r="S592" i="1" s="1"/>
  <c r="O576" i="1"/>
  <c r="Q576" i="1" s="1"/>
  <c r="S576" i="1" s="1"/>
  <c r="O504" i="1"/>
  <c r="Q504" i="1" s="1"/>
  <c r="S504" i="1" s="1"/>
  <c r="O488" i="1"/>
  <c r="Q488" i="1" s="1"/>
  <c r="S488" i="1" s="1"/>
  <c r="O440" i="1"/>
  <c r="Q440" i="1" s="1"/>
  <c r="S440" i="1" s="1"/>
  <c r="O408" i="1"/>
  <c r="Q408" i="1" s="1"/>
  <c r="S408" i="1" s="1"/>
  <c r="O360" i="1"/>
  <c r="Q360" i="1" s="1"/>
  <c r="S360" i="1" s="1"/>
  <c r="O344" i="1"/>
  <c r="Q344" i="1" s="1"/>
  <c r="S344" i="1" s="1"/>
  <c r="O272" i="1"/>
  <c r="Q272" i="1" s="1"/>
  <c r="S272" i="1" s="1"/>
  <c r="O216" i="1"/>
  <c r="Q216" i="1" s="1"/>
  <c r="S216" i="1" s="1"/>
  <c r="O184" i="1"/>
  <c r="Q184" i="1" s="1"/>
  <c r="S184" i="1" s="1"/>
  <c r="O136" i="1"/>
  <c r="Q136" i="1" s="1"/>
  <c r="S136" i="1" s="1"/>
  <c r="N723" i="1"/>
  <c r="P723" i="1" s="1"/>
  <c r="N579" i="1"/>
  <c r="P579" i="1" s="1"/>
  <c r="N323" i="1"/>
  <c r="P323" i="1" s="1"/>
  <c r="N693" i="1"/>
  <c r="P693" i="1" s="1"/>
  <c r="N629" i="1"/>
  <c r="P629" i="1" s="1"/>
  <c r="N501" i="1"/>
  <c r="P501" i="1" s="1"/>
  <c r="N702" i="1"/>
  <c r="P702" i="1" s="1"/>
  <c r="N662" i="1"/>
  <c r="P662" i="1" s="1"/>
  <c r="N598" i="1"/>
  <c r="P598" i="1" s="1"/>
  <c r="N582" i="1"/>
  <c r="P582" i="1" s="1"/>
  <c r="N510" i="1"/>
  <c r="P510" i="1" s="1"/>
  <c r="N478" i="1"/>
  <c r="P478" i="1" s="1"/>
  <c r="N406" i="1"/>
  <c r="P406" i="1" s="1"/>
  <c r="N366" i="1"/>
  <c r="P366" i="1" s="1"/>
  <c r="N318" i="1"/>
  <c r="P318" i="1" s="1"/>
  <c r="N262" i="1"/>
  <c r="P262" i="1" s="1"/>
  <c r="N214" i="1"/>
  <c r="P214" i="1" s="1"/>
  <c r="N182" i="1"/>
  <c r="P182" i="1" s="1"/>
  <c r="N142" i="1"/>
  <c r="P142" i="1" s="1"/>
  <c r="O696" i="1"/>
  <c r="Q696" i="1" s="1"/>
  <c r="S696" i="1" s="1"/>
  <c r="O648" i="1"/>
  <c r="Q648" i="1" s="1"/>
  <c r="S648" i="1" s="1"/>
  <c r="O624" i="1"/>
  <c r="Q624" i="1" s="1"/>
  <c r="S624" i="1" s="1"/>
  <c r="O560" i="1"/>
  <c r="Q560" i="1" s="1"/>
  <c r="S560" i="1" s="1"/>
  <c r="O520" i="1"/>
  <c r="Q520" i="1" s="1"/>
  <c r="S520" i="1" s="1"/>
  <c r="O496" i="1"/>
  <c r="Q496" i="1" s="1"/>
  <c r="S496" i="1" s="1"/>
  <c r="O448" i="1"/>
  <c r="Q448" i="1" s="1"/>
  <c r="S448" i="1" s="1"/>
  <c r="O368" i="1"/>
  <c r="Q368" i="1" s="1"/>
  <c r="S368" i="1" s="1"/>
  <c r="O320" i="1"/>
  <c r="Q320" i="1" s="1"/>
  <c r="S320" i="1" s="1"/>
  <c r="O264" i="1"/>
  <c r="Q264" i="1" s="1"/>
  <c r="S264" i="1" s="1"/>
  <c r="O240" i="1"/>
  <c r="Q240" i="1" s="1"/>
  <c r="S240" i="1" s="1"/>
  <c r="O200" i="1"/>
  <c r="Q200" i="1" s="1"/>
  <c r="S200" i="1" s="1"/>
  <c r="O112" i="1"/>
  <c r="Q112" i="1" s="1"/>
  <c r="S112" i="1" s="1"/>
  <c r="N709" i="1"/>
  <c r="P709" i="1" s="1"/>
  <c r="N653" i="1"/>
  <c r="P653" i="1" s="1"/>
  <c r="N525" i="1"/>
  <c r="P525" i="1" s="1"/>
  <c r="N710" i="1"/>
  <c r="P710" i="1" s="1"/>
  <c r="N638" i="1"/>
  <c r="P638" i="1" s="1"/>
  <c r="N622" i="1"/>
  <c r="P622" i="1" s="1"/>
  <c r="N558" i="1"/>
  <c r="P558" i="1" s="1"/>
  <c r="N518" i="1"/>
  <c r="P518" i="1" s="1"/>
  <c r="N446" i="1"/>
  <c r="P446" i="1" s="1"/>
  <c r="N422" i="1"/>
  <c r="P422" i="1" s="1"/>
  <c r="N382" i="1"/>
  <c r="P382" i="1" s="1"/>
  <c r="N342" i="1"/>
  <c r="P342" i="1" s="1"/>
  <c r="N302" i="1"/>
  <c r="P302" i="1" s="1"/>
  <c r="N286" i="1"/>
  <c r="P286" i="1" s="1"/>
  <c r="N238" i="1"/>
  <c r="P238" i="1" s="1"/>
  <c r="N166" i="1"/>
  <c r="P166" i="1" s="1"/>
  <c r="N134" i="1"/>
  <c r="P134" i="1" s="1"/>
  <c r="O712" i="1"/>
  <c r="Q712" i="1" s="1"/>
  <c r="S712" i="1" s="1"/>
  <c r="O688" i="1"/>
  <c r="Q688" i="1" s="1"/>
  <c r="S688" i="1" s="1"/>
  <c r="O656" i="1"/>
  <c r="Q656" i="1" s="1"/>
  <c r="S656" i="1" s="1"/>
  <c r="O600" i="1"/>
  <c r="Q600" i="1" s="1"/>
  <c r="S600" i="1" s="1"/>
  <c r="O568" i="1"/>
  <c r="Q568" i="1" s="1"/>
  <c r="S568" i="1" s="1"/>
  <c r="O512" i="1"/>
  <c r="Q512" i="1" s="1"/>
  <c r="S512" i="1" s="1"/>
  <c r="O464" i="1"/>
  <c r="Q464" i="1" s="1"/>
  <c r="S464" i="1" s="1"/>
  <c r="O456" i="1"/>
  <c r="Q456" i="1" s="1"/>
  <c r="S456" i="1" s="1"/>
  <c r="O400" i="1"/>
  <c r="Q400" i="1" s="1"/>
  <c r="S400" i="1" s="1"/>
  <c r="O352" i="1"/>
  <c r="Q352" i="1" s="1"/>
  <c r="S352" i="1" s="1"/>
  <c r="O336" i="1"/>
  <c r="Q336" i="1" s="1"/>
  <c r="S336" i="1" s="1"/>
  <c r="O280" i="1"/>
  <c r="Q280" i="1" s="1"/>
  <c r="S280" i="1" s="1"/>
  <c r="O224" i="1"/>
  <c r="Q224" i="1" s="1"/>
  <c r="S224" i="1" s="1"/>
  <c r="O176" i="1"/>
  <c r="Q176" i="1" s="1"/>
  <c r="S176" i="1" s="1"/>
  <c r="O128" i="1"/>
  <c r="Q128" i="1" s="1"/>
  <c r="S128" i="1" s="1"/>
  <c r="N547" i="1"/>
  <c r="P547" i="1" s="1"/>
  <c r="N291" i="1"/>
  <c r="P291" i="1" s="1"/>
  <c r="N701" i="1"/>
  <c r="P701" i="1" s="1"/>
  <c r="N661" i="1"/>
  <c r="P661" i="1" s="1"/>
  <c r="N613" i="1"/>
  <c r="P613" i="1" s="1"/>
  <c r="N573" i="1"/>
  <c r="P573" i="1" s="1"/>
  <c r="N493" i="1"/>
  <c r="P493" i="1" s="1"/>
  <c r="N686" i="1"/>
  <c r="P686" i="1" s="1"/>
  <c r="N670" i="1"/>
  <c r="P670" i="1" s="1"/>
  <c r="N590" i="1"/>
  <c r="P590" i="1" s="1"/>
  <c r="N566" i="1"/>
  <c r="P566" i="1" s="1"/>
  <c r="N494" i="1"/>
  <c r="P494" i="1" s="1"/>
  <c r="N486" i="1"/>
  <c r="P486" i="1" s="1"/>
  <c r="N398" i="1"/>
  <c r="P398" i="1" s="1"/>
  <c r="N374" i="1"/>
  <c r="P374" i="1" s="1"/>
  <c r="N326" i="1"/>
  <c r="P326" i="1" s="1"/>
  <c r="N270" i="1"/>
  <c r="P270" i="1" s="1"/>
  <c r="N222" i="1"/>
  <c r="P222" i="1" s="1"/>
  <c r="N190" i="1"/>
  <c r="P190" i="1" s="1"/>
  <c r="N110" i="1"/>
  <c r="P110" i="1" s="1"/>
  <c r="O720" i="1"/>
  <c r="Q720" i="1" s="1"/>
  <c r="S720" i="1" s="1"/>
  <c r="O672" i="1"/>
  <c r="Q672" i="1" s="1"/>
  <c r="S672" i="1" s="1"/>
  <c r="O384" i="1"/>
  <c r="Q384" i="1" s="1"/>
  <c r="S384" i="1" s="1"/>
  <c r="O312" i="1"/>
  <c r="Q312" i="1" s="1"/>
  <c r="S312" i="1" s="1"/>
  <c r="O288" i="1"/>
  <c r="Q288" i="1" s="1"/>
  <c r="S288" i="1" s="1"/>
  <c r="O232" i="1"/>
  <c r="Q232" i="1" s="1"/>
  <c r="S232" i="1" s="1"/>
  <c r="O160" i="1"/>
  <c r="Q160" i="1" s="1"/>
  <c r="S160" i="1" s="1"/>
  <c r="O144" i="1"/>
  <c r="Q144" i="1" s="1"/>
  <c r="S144" i="1" s="1"/>
  <c r="N733" i="1"/>
  <c r="P733" i="1" s="1"/>
  <c r="N685" i="1"/>
  <c r="P685" i="1" s="1"/>
  <c r="N645" i="1"/>
  <c r="P645" i="1" s="1"/>
  <c r="N605" i="1"/>
  <c r="P605" i="1" s="1"/>
  <c r="N581" i="1"/>
  <c r="P581" i="1" s="1"/>
  <c r="N517" i="1"/>
  <c r="P517" i="1" s="1"/>
  <c r="N718" i="1"/>
  <c r="P718" i="1" s="1"/>
  <c r="N646" i="1"/>
  <c r="P646" i="1" s="1"/>
  <c r="N606" i="1"/>
  <c r="P606" i="1" s="1"/>
  <c r="N574" i="1"/>
  <c r="P574" i="1" s="1"/>
  <c r="N502" i="1"/>
  <c r="P502" i="1" s="1"/>
  <c r="N470" i="1"/>
  <c r="P470" i="1" s="1"/>
  <c r="N414" i="1"/>
  <c r="P414" i="1" s="1"/>
  <c r="N350" i="1"/>
  <c r="P350" i="1" s="1"/>
  <c r="N334" i="1"/>
  <c r="P334" i="1" s="1"/>
  <c r="N294" i="1"/>
  <c r="P294" i="1" s="1"/>
  <c r="N254" i="1"/>
  <c r="P254" i="1" s="1"/>
  <c r="N206" i="1"/>
  <c r="P206" i="1" s="1"/>
  <c r="N198" i="1"/>
  <c r="P198" i="1" s="1"/>
  <c r="N126" i="1"/>
  <c r="P126" i="1" s="1"/>
  <c r="O736" i="1"/>
  <c r="Q736" i="1" s="1"/>
  <c r="S736" i="1" s="1"/>
  <c r="O608" i="1"/>
  <c r="Q608" i="1" s="1"/>
  <c r="S608" i="1" s="1"/>
  <c r="O552" i="1"/>
  <c r="Q552" i="1" s="1"/>
  <c r="S552" i="1" s="1"/>
  <c r="O528" i="1"/>
  <c r="Q528" i="1" s="1"/>
  <c r="S528" i="1" s="1"/>
  <c r="O480" i="1"/>
  <c r="Q480" i="1" s="1"/>
  <c r="S480" i="1" s="1"/>
  <c r="O424" i="1"/>
  <c r="Q424" i="1" s="1"/>
  <c r="S424" i="1" s="1"/>
  <c r="O376" i="1"/>
  <c r="Q376" i="1" s="1"/>
  <c r="S376" i="1" s="1"/>
  <c r="O328" i="1"/>
  <c r="Q328" i="1" s="1"/>
  <c r="S328" i="1" s="1"/>
  <c r="O256" i="1"/>
  <c r="Q256" i="1" s="1"/>
  <c r="S256" i="1" s="1"/>
  <c r="O248" i="1"/>
  <c r="Q248" i="1" s="1"/>
  <c r="S248" i="1" s="1"/>
  <c r="O192" i="1"/>
  <c r="Q192" i="1" s="1"/>
  <c r="S192" i="1" s="1"/>
  <c r="O120" i="1"/>
  <c r="Q120" i="1" s="1"/>
  <c r="S120" i="1" s="1"/>
  <c r="N717" i="1"/>
  <c r="P717" i="1" s="1"/>
  <c r="N669" i="1"/>
  <c r="P669" i="1" s="1"/>
  <c r="N621" i="1"/>
  <c r="P621" i="1" s="1"/>
  <c r="N589" i="1"/>
  <c r="P589" i="1" s="1"/>
  <c r="N557" i="1"/>
  <c r="P557" i="1" s="1"/>
  <c r="N405" i="1"/>
  <c r="P405" i="1" s="1"/>
  <c r="N726" i="1"/>
  <c r="P726" i="1" s="1"/>
  <c r="N654" i="1"/>
  <c r="P654" i="1" s="1"/>
  <c r="N630" i="1"/>
  <c r="P630" i="1" s="1"/>
  <c r="N542" i="1"/>
  <c r="P542" i="1" s="1"/>
  <c r="N534" i="1"/>
  <c r="P534" i="1" s="1"/>
  <c r="N462" i="1"/>
  <c r="P462" i="1" s="1"/>
  <c r="N430" i="1"/>
  <c r="P430" i="1" s="1"/>
  <c r="N358" i="1"/>
  <c r="P358" i="1" s="1"/>
  <c r="N310" i="1"/>
  <c r="P310" i="1" s="1"/>
  <c r="N278" i="1"/>
  <c r="P278" i="1" s="1"/>
  <c r="N246" i="1"/>
  <c r="P246" i="1" s="1"/>
  <c r="N158" i="1"/>
  <c r="P158" i="1" s="1"/>
  <c r="N118" i="1"/>
  <c r="P118" i="1" s="1"/>
  <c r="O728" i="1"/>
  <c r="Q728" i="1" s="1"/>
  <c r="S728" i="1" s="1"/>
  <c r="O664" i="1"/>
  <c r="Q664" i="1" s="1"/>
  <c r="S664" i="1" s="1"/>
  <c r="O616" i="1"/>
  <c r="Q616" i="1" s="1"/>
  <c r="S616" i="1" s="1"/>
  <c r="O544" i="1"/>
  <c r="Q544" i="1" s="1"/>
  <c r="S544" i="1" s="1"/>
  <c r="O536" i="1"/>
  <c r="Q536" i="1" s="1"/>
  <c r="S536" i="1" s="1"/>
  <c r="O472" i="1"/>
  <c r="Q472" i="1" s="1"/>
  <c r="S472" i="1" s="1"/>
  <c r="O432" i="1"/>
  <c r="Q432" i="1" s="1"/>
  <c r="S432" i="1" s="1"/>
  <c r="O392" i="1"/>
  <c r="Q392" i="1" s="1"/>
  <c r="S392" i="1" s="1"/>
  <c r="O304" i="1"/>
  <c r="Q304" i="1" s="1"/>
  <c r="S304" i="1" s="1"/>
  <c r="O296" i="1"/>
  <c r="Q296" i="1" s="1"/>
  <c r="S296" i="1" s="1"/>
  <c r="O208" i="1"/>
  <c r="Q208" i="1" s="1"/>
  <c r="S208" i="1" s="1"/>
  <c r="O168" i="1"/>
  <c r="Q168" i="1" s="1"/>
  <c r="S168" i="1" s="1"/>
  <c r="O152" i="1"/>
  <c r="Q152" i="1" s="1"/>
  <c r="S152" i="1" s="1"/>
  <c r="N725" i="1"/>
  <c r="P725" i="1" s="1"/>
  <c r="N677" i="1"/>
  <c r="P677" i="1" s="1"/>
  <c r="N637" i="1"/>
  <c r="P637" i="1" s="1"/>
  <c r="N597" i="1"/>
  <c r="P597" i="1" s="1"/>
  <c r="N565" i="1"/>
  <c r="P565" i="1" s="1"/>
  <c r="N549" i="1"/>
  <c r="P549" i="1" s="1"/>
  <c r="N541" i="1"/>
  <c r="P541" i="1" s="1"/>
  <c r="N509" i="1"/>
  <c r="P509" i="1" s="1"/>
  <c r="N461" i="1"/>
  <c r="P461" i="1" s="1"/>
  <c r="N413" i="1"/>
  <c r="P413" i="1" s="1"/>
  <c r="N317" i="1"/>
  <c r="P317" i="1" s="1"/>
  <c r="N730" i="1"/>
  <c r="P730" i="1" s="1"/>
  <c r="N690" i="1"/>
  <c r="P690" i="1" s="1"/>
  <c r="N658" i="1"/>
  <c r="P658" i="1" s="1"/>
  <c r="N626" i="1"/>
  <c r="P626" i="1" s="1"/>
  <c r="N594" i="1"/>
  <c r="P594" i="1" s="1"/>
  <c r="N570" i="1"/>
  <c r="P570" i="1" s="1"/>
  <c r="N546" i="1"/>
  <c r="P546" i="1" s="1"/>
  <c r="N522" i="1"/>
  <c r="P522" i="1" s="1"/>
  <c r="N490" i="1"/>
  <c r="P490" i="1" s="1"/>
  <c r="N458" i="1"/>
  <c r="P458" i="1" s="1"/>
  <c r="N426" i="1"/>
  <c r="P426" i="1" s="1"/>
  <c r="N394" i="1"/>
  <c r="P394" i="1" s="1"/>
  <c r="N362" i="1"/>
  <c r="P362" i="1" s="1"/>
  <c r="N330" i="1"/>
  <c r="P330" i="1" s="1"/>
  <c r="N298" i="1"/>
  <c r="P298" i="1" s="1"/>
  <c r="N266" i="1"/>
  <c r="P266" i="1" s="1"/>
  <c r="N234" i="1"/>
  <c r="P234" i="1" s="1"/>
  <c r="N202" i="1"/>
  <c r="P202" i="1" s="1"/>
  <c r="N170" i="1"/>
  <c r="P170" i="1" s="1"/>
  <c r="N138" i="1"/>
  <c r="P138" i="1" s="1"/>
  <c r="N106" i="1"/>
  <c r="P106" i="1" s="1"/>
  <c r="O724" i="1"/>
  <c r="Q724" i="1" s="1"/>
  <c r="S724" i="1" s="1"/>
  <c r="O684" i="1"/>
  <c r="Q684" i="1" s="1"/>
  <c r="S684" i="1" s="1"/>
  <c r="O652" i="1"/>
  <c r="Q652" i="1" s="1"/>
  <c r="S652" i="1" s="1"/>
  <c r="O620" i="1"/>
  <c r="Q620" i="1" s="1"/>
  <c r="S620" i="1" s="1"/>
  <c r="O548" i="1"/>
  <c r="Q548" i="1" s="1"/>
  <c r="S548" i="1" s="1"/>
  <c r="N728" i="1"/>
  <c r="P728" i="1" s="1"/>
  <c r="N712" i="1"/>
  <c r="P712" i="1" s="1"/>
  <c r="N696" i="1"/>
  <c r="P696" i="1" s="1"/>
  <c r="N680" i="1"/>
  <c r="P680" i="1" s="1"/>
  <c r="N664" i="1"/>
  <c r="P664" i="1" s="1"/>
  <c r="N648" i="1"/>
  <c r="P648" i="1" s="1"/>
  <c r="N632" i="1"/>
  <c r="P632" i="1" s="1"/>
  <c r="N624" i="1"/>
  <c r="P624" i="1" s="1"/>
  <c r="N608" i="1"/>
  <c r="P608" i="1" s="1"/>
  <c r="N592" i="1"/>
  <c r="P592" i="1" s="1"/>
  <c r="N576" i="1"/>
  <c r="P576" i="1" s="1"/>
  <c r="N560" i="1"/>
  <c r="P560" i="1" s="1"/>
  <c r="N544" i="1"/>
  <c r="P544" i="1" s="1"/>
  <c r="N528" i="1"/>
  <c r="P528" i="1" s="1"/>
  <c r="N520" i="1"/>
  <c r="P520" i="1" s="1"/>
  <c r="N504" i="1"/>
  <c r="P504" i="1" s="1"/>
  <c r="N488" i="1"/>
  <c r="P488" i="1" s="1"/>
  <c r="N472" i="1"/>
  <c r="P472" i="1" s="1"/>
  <c r="N456" i="1"/>
  <c r="P456" i="1" s="1"/>
  <c r="N440" i="1"/>
  <c r="P440" i="1" s="1"/>
  <c r="N424" i="1"/>
  <c r="P424" i="1" s="1"/>
  <c r="N408" i="1"/>
  <c r="P408" i="1" s="1"/>
  <c r="N392" i="1"/>
  <c r="P392" i="1" s="1"/>
  <c r="N376" i="1"/>
  <c r="P376" i="1" s="1"/>
  <c r="N360" i="1"/>
  <c r="P360" i="1" s="1"/>
  <c r="N344" i="1"/>
  <c r="P344" i="1" s="1"/>
  <c r="N328" i="1"/>
  <c r="P328" i="1" s="1"/>
  <c r="N304" i="1"/>
  <c r="P304" i="1" s="1"/>
  <c r="O729" i="1"/>
  <c r="Q729" i="1" s="1"/>
  <c r="S729" i="1" s="1"/>
  <c r="O721" i="1"/>
  <c r="Q721" i="1" s="1"/>
  <c r="S721" i="1" s="1"/>
  <c r="O713" i="1"/>
  <c r="Q713" i="1" s="1"/>
  <c r="S713" i="1" s="1"/>
  <c r="O705" i="1"/>
  <c r="Q705" i="1" s="1"/>
  <c r="S705" i="1" s="1"/>
  <c r="O697" i="1"/>
  <c r="Q697" i="1" s="1"/>
  <c r="S697" i="1" s="1"/>
  <c r="O689" i="1"/>
  <c r="Q689" i="1" s="1"/>
  <c r="S689" i="1" s="1"/>
  <c r="O681" i="1"/>
  <c r="Q681" i="1" s="1"/>
  <c r="S681" i="1" s="1"/>
  <c r="O673" i="1"/>
  <c r="Q673" i="1" s="1"/>
  <c r="S673" i="1" s="1"/>
  <c r="O665" i="1"/>
  <c r="Q665" i="1" s="1"/>
  <c r="S665" i="1" s="1"/>
  <c r="O657" i="1"/>
  <c r="Q657" i="1" s="1"/>
  <c r="S657" i="1" s="1"/>
  <c r="O649" i="1"/>
  <c r="Q649" i="1" s="1"/>
  <c r="S649" i="1" s="1"/>
  <c r="O641" i="1"/>
  <c r="Q641" i="1" s="1"/>
  <c r="S641" i="1" s="1"/>
  <c r="O633" i="1"/>
  <c r="Q633" i="1" s="1"/>
  <c r="S633" i="1" s="1"/>
  <c r="O625" i="1"/>
  <c r="Q625" i="1" s="1"/>
  <c r="S625" i="1" s="1"/>
  <c r="O617" i="1"/>
  <c r="Q617" i="1" s="1"/>
  <c r="S617" i="1" s="1"/>
  <c r="O609" i="1"/>
  <c r="Q609" i="1" s="1"/>
  <c r="S609" i="1" s="1"/>
  <c r="O601" i="1"/>
  <c r="Q601" i="1" s="1"/>
  <c r="S601" i="1" s="1"/>
  <c r="O593" i="1"/>
  <c r="Q593" i="1" s="1"/>
  <c r="S593" i="1" s="1"/>
  <c r="O585" i="1"/>
  <c r="Q585" i="1" s="1"/>
  <c r="S585" i="1" s="1"/>
  <c r="O577" i="1"/>
  <c r="Q577" i="1" s="1"/>
  <c r="S577" i="1" s="1"/>
  <c r="O569" i="1"/>
  <c r="Q569" i="1" s="1"/>
  <c r="S569" i="1" s="1"/>
  <c r="O561" i="1"/>
  <c r="Q561" i="1" s="1"/>
  <c r="S561" i="1" s="1"/>
  <c r="O553" i="1"/>
  <c r="Q553" i="1" s="1"/>
  <c r="S553" i="1" s="1"/>
  <c r="O545" i="1"/>
  <c r="Q545" i="1" s="1"/>
  <c r="S545" i="1" s="1"/>
  <c r="O537" i="1"/>
  <c r="Q537" i="1" s="1"/>
  <c r="S537" i="1" s="1"/>
  <c r="O529" i="1"/>
  <c r="Q529" i="1" s="1"/>
  <c r="S529" i="1" s="1"/>
  <c r="O521" i="1"/>
  <c r="Q521" i="1" s="1"/>
  <c r="S521" i="1" s="1"/>
  <c r="O513" i="1"/>
  <c r="Q513" i="1" s="1"/>
  <c r="S513" i="1" s="1"/>
  <c r="O505" i="1"/>
  <c r="Q505" i="1" s="1"/>
  <c r="S505" i="1" s="1"/>
  <c r="O497" i="1"/>
  <c r="Q497" i="1" s="1"/>
  <c r="S497" i="1" s="1"/>
  <c r="O489" i="1"/>
  <c r="Q489" i="1" s="1"/>
  <c r="S489" i="1" s="1"/>
  <c r="O481" i="1"/>
  <c r="Q481" i="1" s="1"/>
  <c r="S481" i="1" s="1"/>
  <c r="O473" i="1"/>
  <c r="Q473" i="1" s="1"/>
  <c r="S473" i="1" s="1"/>
  <c r="O465" i="1"/>
  <c r="Q465" i="1" s="1"/>
  <c r="S465" i="1" s="1"/>
  <c r="O457" i="1"/>
  <c r="Q457" i="1" s="1"/>
  <c r="S457" i="1" s="1"/>
  <c r="O449" i="1"/>
  <c r="Q449" i="1" s="1"/>
  <c r="S449" i="1" s="1"/>
  <c r="O441" i="1"/>
  <c r="Q441" i="1" s="1"/>
  <c r="S441" i="1" s="1"/>
  <c r="O433" i="1"/>
  <c r="Q433" i="1" s="1"/>
  <c r="S433" i="1" s="1"/>
  <c r="O425" i="1"/>
  <c r="Q425" i="1" s="1"/>
  <c r="S425" i="1" s="1"/>
  <c r="O417" i="1"/>
  <c r="Q417" i="1" s="1"/>
  <c r="S417" i="1" s="1"/>
  <c r="O409" i="1"/>
  <c r="Q409" i="1" s="1"/>
  <c r="S409" i="1" s="1"/>
  <c r="O401" i="1"/>
  <c r="Q401" i="1" s="1"/>
  <c r="S401" i="1" s="1"/>
  <c r="O393" i="1"/>
  <c r="Q393" i="1" s="1"/>
  <c r="S393" i="1" s="1"/>
  <c r="O385" i="1"/>
  <c r="Q385" i="1" s="1"/>
  <c r="S385" i="1" s="1"/>
  <c r="O377" i="1"/>
  <c r="Q377" i="1" s="1"/>
  <c r="S377" i="1" s="1"/>
  <c r="O369" i="1"/>
  <c r="Q369" i="1" s="1"/>
  <c r="S369" i="1" s="1"/>
  <c r="O361" i="1"/>
  <c r="Q361" i="1" s="1"/>
  <c r="S361" i="1" s="1"/>
  <c r="O353" i="1"/>
  <c r="Q353" i="1" s="1"/>
  <c r="S353" i="1" s="1"/>
  <c r="O345" i="1"/>
  <c r="Q345" i="1" s="1"/>
  <c r="S345" i="1" s="1"/>
  <c r="O337" i="1"/>
  <c r="Q337" i="1" s="1"/>
  <c r="S337" i="1" s="1"/>
  <c r="O329" i="1"/>
  <c r="Q329" i="1" s="1"/>
  <c r="S329" i="1" s="1"/>
  <c r="O321" i="1"/>
  <c r="Q321" i="1" s="1"/>
  <c r="S321" i="1" s="1"/>
  <c r="O313" i="1"/>
  <c r="Q313" i="1" s="1"/>
  <c r="S313" i="1" s="1"/>
  <c r="O305" i="1"/>
  <c r="Q305" i="1" s="1"/>
  <c r="S305" i="1" s="1"/>
  <c r="O297" i="1"/>
  <c r="Q297" i="1" s="1"/>
  <c r="S297" i="1" s="1"/>
  <c r="O289" i="1"/>
  <c r="Q289" i="1" s="1"/>
  <c r="S289" i="1" s="1"/>
  <c r="O281" i="1"/>
  <c r="Q281" i="1" s="1"/>
  <c r="S281" i="1" s="1"/>
  <c r="O273" i="1"/>
  <c r="Q273" i="1" s="1"/>
  <c r="S273" i="1" s="1"/>
  <c r="O265" i="1"/>
  <c r="Q265" i="1" s="1"/>
  <c r="S265" i="1" s="1"/>
  <c r="O257" i="1"/>
  <c r="Q257" i="1" s="1"/>
  <c r="S257" i="1" s="1"/>
  <c r="O249" i="1"/>
  <c r="Q249" i="1" s="1"/>
  <c r="S249" i="1" s="1"/>
  <c r="O241" i="1"/>
  <c r="Q241" i="1" s="1"/>
  <c r="S241" i="1" s="1"/>
  <c r="O233" i="1"/>
  <c r="Q233" i="1" s="1"/>
  <c r="S233" i="1" s="1"/>
  <c r="O225" i="1"/>
  <c r="Q225" i="1" s="1"/>
  <c r="S225" i="1" s="1"/>
  <c r="O217" i="1"/>
  <c r="Q217" i="1" s="1"/>
  <c r="S217" i="1" s="1"/>
  <c r="O209" i="1"/>
  <c r="Q209" i="1" s="1"/>
  <c r="S209" i="1" s="1"/>
  <c r="O201" i="1"/>
  <c r="Q201" i="1" s="1"/>
  <c r="S201" i="1" s="1"/>
  <c r="O193" i="1"/>
  <c r="Q193" i="1" s="1"/>
  <c r="S193" i="1" s="1"/>
  <c r="O185" i="1"/>
  <c r="Q185" i="1" s="1"/>
  <c r="S185" i="1" s="1"/>
  <c r="O177" i="1"/>
  <c r="Q177" i="1" s="1"/>
  <c r="S177" i="1" s="1"/>
  <c r="O169" i="1"/>
  <c r="Q169" i="1" s="1"/>
  <c r="S169" i="1" s="1"/>
  <c r="O161" i="1"/>
  <c r="Q161" i="1" s="1"/>
  <c r="S161" i="1" s="1"/>
  <c r="O153" i="1"/>
  <c r="Q153" i="1" s="1"/>
  <c r="S153" i="1" s="1"/>
  <c r="O145" i="1"/>
  <c r="Q145" i="1" s="1"/>
  <c r="S145" i="1" s="1"/>
  <c r="O137" i="1"/>
  <c r="Q137" i="1" s="1"/>
  <c r="S137" i="1" s="1"/>
  <c r="O129" i="1"/>
  <c r="Q129" i="1" s="1"/>
  <c r="S129" i="1" s="1"/>
  <c r="O121" i="1"/>
  <c r="Q121" i="1" s="1"/>
  <c r="S121" i="1" s="1"/>
  <c r="O113" i="1"/>
  <c r="Q113" i="1" s="1"/>
  <c r="S113" i="1" s="1"/>
  <c r="O105" i="1"/>
  <c r="Q105" i="1" s="1"/>
  <c r="S105" i="1" s="1"/>
  <c r="O723" i="1"/>
  <c r="Q723" i="1" s="1"/>
  <c r="S723" i="1" s="1"/>
  <c r="O707" i="1"/>
  <c r="Q707" i="1" s="1"/>
  <c r="S707" i="1" s="1"/>
  <c r="O691" i="1"/>
  <c r="Q691" i="1" s="1"/>
  <c r="S691" i="1" s="1"/>
  <c r="O675" i="1"/>
  <c r="Q675" i="1" s="1"/>
  <c r="S675" i="1" s="1"/>
  <c r="O659" i="1"/>
  <c r="Q659" i="1" s="1"/>
  <c r="S659" i="1" s="1"/>
  <c r="O643" i="1"/>
  <c r="Q643" i="1" s="1"/>
  <c r="S643" i="1" s="1"/>
  <c r="O627" i="1"/>
  <c r="Q627" i="1" s="1"/>
  <c r="S627" i="1" s="1"/>
  <c r="O611" i="1"/>
  <c r="Q611" i="1" s="1"/>
  <c r="S611" i="1" s="1"/>
  <c r="O595" i="1"/>
  <c r="Q595" i="1" s="1"/>
  <c r="S595" i="1" s="1"/>
  <c r="O579" i="1"/>
  <c r="Q579" i="1" s="1"/>
  <c r="S579" i="1" s="1"/>
  <c r="O563" i="1"/>
  <c r="Q563" i="1" s="1"/>
  <c r="S563" i="1" s="1"/>
  <c r="O547" i="1"/>
  <c r="Q547" i="1" s="1"/>
  <c r="S547" i="1" s="1"/>
  <c r="O531" i="1"/>
  <c r="Q531" i="1" s="1"/>
  <c r="S531" i="1" s="1"/>
  <c r="O515" i="1"/>
  <c r="Q515" i="1" s="1"/>
  <c r="S515" i="1" s="1"/>
  <c r="O499" i="1"/>
  <c r="Q499" i="1" s="1"/>
  <c r="S499" i="1" s="1"/>
  <c r="O483" i="1"/>
  <c r="Q483" i="1" s="1"/>
  <c r="S483" i="1" s="1"/>
  <c r="O467" i="1"/>
  <c r="Q467" i="1" s="1"/>
  <c r="S467" i="1" s="1"/>
  <c r="O451" i="1"/>
  <c r="Q451" i="1" s="1"/>
  <c r="S451" i="1" s="1"/>
  <c r="O435" i="1"/>
  <c r="Q435" i="1" s="1"/>
  <c r="S435" i="1" s="1"/>
  <c r="O419" i="1"/>
  <c r="Q419" i="1" s="1"/>
  <c r="S419" i="1" s="1"/>
  <c r="O403" i="1"/>
  <c r="Q403" i="1" s="1"/>
  <c r="S403" i="1" s="1"/>
  <c r="O387" i="1"/>
  <c r="Q387" i="1" s="1"/>
  <c r="S387" i="1" s="1"/>
  <c r="O371" i="1"/>
  <c r="Q371" i="1" s="1"/>
  <c r="S371" i="1" s="1"/>
  <c r="O355" i="1"/>
  <c r="Q355" i="1" s="1"/>
  <c r="S355" i="1" s="1"/>
  <c r="O339" i="1"/>
  <c r="Q339" i="1" s="1"/>
  <c r="S339" i="1" s="1"/>
  <c r="O323" i="1"/>
  <c r="Q323" i="1" s="1"/>
  <c r="S323" i="1" s="1"/>
  <c r="O307" i="1"/>
  <c r="Q307" i="1" s="1"/>
  <c r="S307" i="1" s="1"/>
  <c r="O291" i="1"/>
  <c r="Q291" i="1" s="1"/>
  <c r="S291" i="1" s="1"/>
  <c r="O275" i="1"/>
  <c r="Q275" i="1" s="1"/>
  <c r="S275" i="1" s="1"/>
  <c r="O259" i="1"/>
  <c r="Q259" i="1" s="1"/>
  <c r="S259" i="1" s="1"/>
  <c r="O243" i="1"/>
  <c r="Q243" i="1" s="1"/>
  <c r="S243" i="1" s="1"/>
  <c r="O227" i="1"/>
  <c r="Q227" i="1" s="1"/>
  <c r="S227" i="1" s="1"/>
  <c r="O211" i="1"/>
  <c r="Q211" i="1" s="1"/>
  <c r="S211" i="1" s="1"/>
  <c r="O195" i="1"/>
  <c r="Q195" i="1" s="1"/>
  <c r="S195" i="1" s="1"/>
  <c r="N485" i="1"/>
  <c r="P485" i="1" s="1"/>
  <c r="N437" i="1"/>
  <c r="P437" i="1" s="1"/>
  <c r="N389" i="1"/>
  <c r="P389" i="1" s="1"/>
  <c r="N373" i="1"/>
  <c r="P373" i="1" s="1"/>
  <c r="N349" i="1"/>
  <c r="P349" i="1" s="1"/>
  <c r="N325" i="1"/>
  <c r="P325" i="1" s="1"/>
  <c r="N293" i="1"/>
  <c r="P293" i="1" s="1"/>
  <c r="N277" i="1"/>
  <c r="P277" i="1" s="1"/>
  <c r="N261" i="1"/>
  <c r="P261" i="1" s="1"/>
  <c r="N245" i="1"/>
  <c r="P245" i="1" s="1"/>
  <c r="N229" i="1"/>
  <c r="P229" i="1" s="1"/>
  <c r="N213" i="1"/>
  <c r="P213" i="1" s="1"/>
  <c r="N197" i="1"/>
  <c r="P197" i="1" s="1"/>
  <c r="N181" i="1"/>
  <c r="P181" i="1" s="1"/>
  <c r="N165" i="1"/>
  <c r="P165" i="1" s="1"/>
  <c r="N149" i="1"/>
  <c r="P149" i="1" s="1"/>
  <c r="N133" i="1"/>
  <c r="P133" i="1" s="1"/>
  <c r="N117" i="1"/>
  <c r="P117" i="1" s="1"/>
  <c r="O735" i="1"/>
  <c r="Q735" i="1" s="1"/>
  <c r="S735" i="1" s="1"/>
  <c r="O703" i="1"/>
  <c r="Q703" i="1" s="1"/>
  <c r="S703" i="1" s="1"/>
  <c r="O671" i="1"/>
  <c r="Q671" i="1" s="1"/>
  <c r="S671" i="1" s="1"/>
  <c r="O639" i="1"/>
  <c r="Q639" i="1" s="1"/>
  <c r="S639" i="1" s="1"/>
  <c r="O607" i="1"/>
  <c r="Q607" i="1" s="1"/>
  <c r="S607" i="1" s="1"/>
  <c r="O559" i="1"/>
  <c r="Q559" i="1" s="1"/>
  <c r="S559" i="1" s="1"/>
  <c r="O527" i="1"/>
  <c r="Q527" i="1" s="1"/>
  <c r="S527" i="1" s="1"/>
  <c r="O495" i="1"/>
  <c r="Q495" i="1" s="1"/>
  <c r="S495" i="1" s="1"/>
  <c r="O479" i="1"/>
  <c r="Q479" i="1" s="1"/>
  <c r="S479" i="1" s="1"/>
  <c r="O447" i="1"/>
  <c r="Q447" i="1" s="1"/>
  <c r="S447" i="1" s="1"/>
  <c r="O415" i="1"/>
  <c r="Q415" i="1" s="1"/>
  <c r="S415" i="1" s="1"/>
  <c r="O383" i="1"/>
  <c r="Q383" i="1" s="1"/>
  <c r="S383" i="1" s="1"/>
  <c r="O351" i="1"/>
  <c r="Q351" i="1" s="1"/>
  <c r="S351" i="1" s="1"/>
  <c r="O319" i="1"/>
  <c r="Q319" i="1" s="1"/>
  <c r="S319" i="1" s="1"/>
  <c r="O287" i="1"/>
  <c r="Q287" i="1" s="1"/>
  <c r="S287" i="1" s="1"/>
  <c r="O255" i="1"/>
  <c r="Q255" i="1" s="1"/>
  <c r="S255" i="1" s="1"/>
  <c r="O207" i="1"/>
  <c r="Q207" i="1" s="1"/>
  <c r="S207" i="1" s="1"/>
  <c r="N724" i="1"/>
  <c r="P724" i="1" s="1"/>
  <c r="N708" i="1"/>
  <c r="P708" i="1" s="1"/>
  <c r="N692" i="1"/>
  <c r="P692" i="1" s="1"/>
  <c r="N676" i="1"/>
  <c r="P676" i="1" s="1"/>
  <c r="N652" i="1"/>
  <c r="P652" i="1" s="1"/>
  <c r="N636" i="1"/>
  <c r="P636" i="1" s="1"/>
  <c r="N612" i="1"/>
  <c r="P612" i="1" s="1"/>
  <c r="N604" i="1"/>
  <c r="P604" i="1" s="1"/>
  <c r="N603" i="1"/>
  <c r="P603" i="1" s="1"/>
  <c r="N580" i="1"/>
  <c r="P580" i="1" s="1"/>
  <c r="N564" i="1"/>
  <c r="P564" i="1" s="1"/>
  <c r="N548" i="1"/>
  <c r="P548" i="1" s="1"/>
  <c r="N524" i="1"/>
  <c r="P524" i="1" s="1"/>
  <c r="N508" i="1"/>
  <c r="P508" i="1" s="1"/>
  <c r="N484" i="1"/>
  <c r="P484" i="1" s="1"/>
  <c r="N468" i="1"/>
  <c r="P468" i="1" s="1"/>
  <c r="N452" i="1"/>
  <c r="P452" i="1" s="1"/>
  <c r="N436" i="1"/>
  <c r="P436" i="1" s="1"/>
  <c r="N420" i="1"/>
  <c r="P420" i="1" s="1"/>
  <c r="N396" i="1"/>
  <c r="P396" i="1" s="1"/>
  <c r="N380" i="1"/>
  <c r="P380" i="1" s="1"/>
  <c r="N356" i="1"/>
  <c r="P356" i="1" s="1"/>
  <c r="N340" i="1"/>
  <c r="P340" i="1" s="1"/>
  <c r="N324" i="1"/>
  <c r="P324" i="1" s="1"/>
  <c r="N308" i="1"/>
  <c r="P308" i="1" s="1"/>
  <c r="N292" i="1"/>
  <c r="P292" i="1" s="1"/>
  <c r="N284" i="1"/>
  <c r="P284" i="1" s="1"/>
  <c r="N268" i="1"/>
  <c r="P268" i="1" s="1"/>
  <c r="N260" i="1"/>
  <c r="P260" i="1" s="1"/>
  <c r="N252" i="1"/>
  <c r="P252" i="1" s="1"/>
  <c r="N244" i="1"/>
  <c r="P244" i="1" s="1"/>
  <c r="N236" i="1"/>
  <c r="P236" i="1" s="1"/>
  <c r="N228" i="1"/>
  <c r="P228" i="1" s="1"/>
  <c r="N220" i="1"/>
  <c r="P220" i="1" s="1"/>
  <c r="N212" i="1"/>
  <c r="P212" i="1" s="1"/>
  <c r="N204" i="1"/>
  <c r="P204" i="1" s="1"/>
  <c r="N196" i="1"/>
  <c r="P196" i="1" s="1"/>
  <c r="N188" i="1"/>
  <c r="P188" i="1" s="1"/>
  <c r="N180" i="1"/>
  <c r="P180" i="1" s="1"/>
  <c r="N172" i="1"/>
  <c r="P172" i="1" s="1"/>
  <c r="N164" i="1"/>
  <c r="P164" i="1" s="1"/>
  <c r="N156" i="1"/>
  <c r="P156" i="1" s="1"/>
  <c r="N148" i="1"/>
  <c r="P148" i="1" s="1"/>
  <c r="N140" i="1"/>
  <c r="P140" i="1" s="1"/>
  <c r="N132" i="1"/>
  <c r="P132" i="1" s="1"/>
  <c r="N124" i="1"/>
  <c r="P124" i="1" s="1"/>
  <c r="N116" i="1"/>
  <c r="P116" i="1" s="1"/>
  <c r="N108" i="1"/>
  <c r="P108" i="1" s="1"/>
  <c r="O734" i="1"/>
  <c r="Q734" i="1" s="1"/>
  <c r="S734" i="1" s="1"/>
  <c r="O726" i="1"/>
  <c r="Q726" i="1" s="1"/>
  <c r="S726" i="1" s="1"/>
  <c r="O718" i="1"/>
  <c r="Q718" i="1" s="1"/>
  <c r="S718" i="1" s="1"/>
  <c r="O710" i="1"/>
  <c r="Q710" i="1" s="1"/>
  <c r="S710" i="1" s="1"/>
  <c r="O702" i="1"/>
  <c r="Q702" i="1" s="1"/>
  <c r="S702" i="1" s="1"/>
  <c r="O694" i="1"/>
  <c r="Q694" i="1" s="1"/>
  <c r="S694" i="1" s="1"/>
  <c r="O686" i="1"/>
  <c r="Q686" i="1" s="1"/>
  <c r="S686" i="1" s="1"/>
  <c r="O678" i="1"/>
  <c r="Q678" i="1" s="1"/>
  <c r="S678" i="1" s="1"/>
  <c r="O670" i="1"/>
  <c r="Q670" i="1" s="1"/>
  <c r="S670" i="1" s="1"/>
  <c r="O662" i="1"/>
  <c r="Q662" i="1" s="1"/>
  <c r="S662" i="1" s="1"/>
  <c r="O654" i="1"/>
  <c r="Q654" i="1" s="1"/>
  <c r="S654" i="1" s="1"/>
  <c r="O646" i="1"/>
  <c r="Q646" i="1" s="1"/>
  <c r="S646" i="1" s="1"/>
  <c r="O638" i="1"/>
  <c r="Q638" i="1" s="1"/>
  <c r="S638" i="1" s="1"/>
  <c r="O630" i="1"/>
  <c r="Q630" i="1" s="1"/>
  <c r="S630" i="1" s="1"/>
  <c r="O622" i="1"/>
  <c r="Q622" i="1" s="1"/>
  <c r="S622" i="1" s="1"/>
  <c r="O614" i="1"/>
  <c r="Q614" i="1" s="1"/>
  <c r="S614" i="1" s="1"/>
  <c r="O606" i="1"/>
  <c r="Q606" i="1" s="1"/>
  <c r="S606" i="1" s="1"/>
  <c r="O598" i="1"/>
  <c r="Q598" i="1" s="1"/>
  <c r="S598" i="1" s="1"/>
  <c r="O590" i="1"/>
  <c r="Q590" i="1" s="1"/>
  <c r="S590" i="1" s="1"/>
  <c r="O582" i="1"/>
  <c r="Q582" i="1" s="1"/>
  <c r="S582" i="1" s="1"/>
  <c r="O574" i="1"/>
  <c r="Q574" i="1" s="1"/>
  <c r="S574" i="1" s="1"/>
  <c r="O566" i="1"/>
  <c r="Q566" i="1" s="1"/>
  <c r="S566" i="1" s="1"/>
  <c r="O558" i="1"/>
  <c r="Q558" i="1" s="1"/>
  <c r="S558" i="1" s="1"/>
  <c r="O550" i="1"/>
  <c r="Q550" i="1" s="1"/>
  <c r="S550" i="1" s="1"/>
  <c r="O542" i="1"/>
  <c r="Q542" i="1" s="1"/>
  <c r="S542" i="1" s="1"/>
  <c r="O534" i="1"/>
  <c r="Q534" i="1" s="1"/>
  <c r="S534" i="1" s="1"/>
  <c r="O526" i="1"/>
  <c r="Q526" i="1" s="1"/>
  <c r="S526" i="1" s="1"/>
  <c r="O518" i="1"/>
  <c r="Q518" i="1" s="1"/>
  <c r="S518" i="1" s="1"/>
  <c r="O510" i="1"/>
  <c r="Q510" i="1" s="1"/>
  <c r="S510" i="1" s="1"/>
  <c r="O502" i="1"/>
  <c r="Q502" i="1" s="1"/>
  <c r="S502" i="1" s="1"/>
  <c r="O494" i="1"/>
  <c r="Q494" i="1" s="1"/>
  <c r="S494" i="1" s="1"/>
  <c r="O486" i="1"/>
  <c r="Q486" i="1" s="1"/>
  <c r="S486" i="1" s="1"/>
  <c r="O478" i="1"/>
  <c r="Q478" i="1" s="1"/>
  <c r="S478" i="1" s="1"/>
  <c r="O470" i="1"/>
  <c r="Q470" i="1" s="1"/>
  <c r="S470" i="1" s="1"/>
  <c r="O462" i="1"/>
  <c r="Q462" i="1" s="1"/>
  <c r="S462" i="1" s="1"/>
  <c r="O454" i="1"/>
  <c r="Q454" i="1" s="1"/>
  <c r="S454" i="1" s="1"/>
  <c r="O446" i="1"/>
  <c r="Q446" i="1" s="1"/>
  <c r="S446" i="1" s="1"/>
  <c r="O438" i="1"/>
  <c r="Q438" i="1" s="1"/>
  <c r="S438" i="1" s="1"/>
  <c r="O430" i="1"/>
  <c r="Q430" i="1" s="1"/>
  <c r="S430" i="1" s="1"/>
  <c r="O422" i="1"/>
  <c r="Q422" i="1" s="1"/>
  <c r="S422" i="1" s="1"/>
  <c r="O414" i="1"/>
  <c r="Q414" i="1" s="1"/>
  <c r="S414" i="1" s="1"/>
  <c r="O406" i="1"/>
  <c r="Q406" i="1" s="1"/>
  <c r="S406" i="1" s="1"/>
  <c r="O398" i="1"/>
  <c r="Q398" i="1" s="1"/>
  <c r="S398" i="1" s="1"/>
  <c r="O390" i="1"/>
  <c r="Q390" i="1" s="1"/>
  <c r="S390" i="1" s="1"/>
  <c r="O382" i="1"/>
  <c r="Q382" i="1" s="1"/>
  <c r="S382" i="1" s="1"/>
  <c r="O374" i="1"/>
  <c r="Q374" i="1" s="1"/>
  <c r="S374" i="1" s="1"/>
  <c r="O366" i="1"/>
  <c r="Q366" i="1" s="1"/>
  <c r="S366" i="1" s="1"/>
  <c r="O358" i="1"/>
  <c r="Q358" i="1" s="1"/>
  <c r="S358" i="1" s="1"/>
  <c r="O350" i="1"/>
  <c r="Q350" i="1" s="1"/>
  <c r="S350" i="1" s="1"/>
  <c r="O342" i="1"/>
  <c r="Q342" i="1" s="1"/>
  <c r="S342" i="1" s="1"/>
  <c r="O334" i="1"/>
  <c r="Q334" i="1" s="1"/>
  <c r="S334" i="1" s="1"/>
  <c r="O326" i="1"/>
  <c r="Q326" i="1" s="1"/>
  <c r="S326" i="1" s="1"/>
  <c r="O318" i="1"/>
  <c r="Q318" i="1" s="1"/>
  <c r="S318" i="1" s="1"/>
  <c r="O310" i="1"/>
  <c r="Q310" i="1" s="1"/>
  <c r="S310" i="1" s="1"/>
  <c r="O302" i="1"/>
  <c r="Q302" i="1" s="1"/>
  <c r="S302" i="1" s="1"/>
  <c r="O294" i="1"/>
  <c r="Q294" i="1" s="1"/>
  <c r="S294" i="1" s="1"/>
  <c r="O286" i="1"/>
  <c r="Q286" i="1" s="1"/>
  <c r="S286" i="1" s="1"/>
  <c r="O278" i="1"/>
  <c r="Q278" i="1" s="1"/>
  <c r="S278" i="1" s="1"/>
  <c r="O270" i="1"/>
  <c r="Q270" i="1" s="1"/>
  <c r="S270" i="1" s="1"/>
  <c r="O262" i="1"/>
  <c r="Q262" i="1" s="1"/>
  <c r="S262" i="1" s="1"/>
  <c r="O254" i="1"/>
  <c r="Q254" i="1" s="1"/>
  <c r="S254" i="1" s="1"/>
  <c r="O246" i="1"/>
  <c r="Q246" i="1" s="1"/>
  <c r="S246" i="1" s="1"/>
  <c r="O238" i="1"/>
  <c r="Q238" i="1" s="1"/>
  <c r="S238" i="1" s="1"/>
  <c r="O230" i="1"/>
  <c r="Q230" i="1" s="1"/>
  <c r="S230" i="1" s="1"/>
  <c r="O222" i="1"/>
  <c r="Q222" i="1" s="1"/>
  <c r="S222" i="1" s="1"/>
  <c r="O214" i="1"/>
  <c r="Q214" i="1" s="1"/>
  <c r="S214" i="1" s="1"/>
  <c r="O206" i="1"/>
  <c r="Q206" i="1" s="1"/>
  <c r="S206" i="1" s="1"/>
  <c r="O198" i="1"/>
  <c r="Q198" i="1" s="1"/>
  <c r="S198" i="1" s="1"/>
  <c r="O190" i="1"/>
  <c r="Q190" i="1" s="1"/>
  <c r="S190" i="1" s="1"/>
  <c r="O182" i="1"/>
  <c r="Q182" i="1" s="1"/>
  <c r="S182" i="1" s="1"/>
  <c r="O174" i="1"/>
  <c r="Q174" i="1" s="1"/>
  <c r="S174" i="1" s="1"/>
  <c r="O166" i="1"/>
  <c r="Q166" i="1" s="1"/>
  <c r="S166" i="1" s="1"/>
  <c r="O158" i="1"/>
  <c r="Q158" i="1" s="1"/>
  <c r="S158" i="1" s="1"/>
  <c r="O150" i="1"/>
  <c r="Q150" i="1" s="1"/>
  <c r="S150" i="1" s="1"/>
  <c r="O142" i="1"/>
  <c r="Q142" i="1" s="1"/>
  <c r="S142" i="1" s="1"/>
  <c r="O134" i="1"/>
  <c r="Q134" i="1" s="1"/>
  <c r="S134" i="1" s="1"/>
  <c r="O126" i="1"/>
  <c r="Q126" i="1" s="1"/>
  <c r="S126" i="1" s="1"/>
  <c r="O118" i="1"/>
  <c r="Q118" i="1" s="1"/>
  <c r="S118" i="1" s="1"/>
  <c r="O110" i="1"/>
  <c r="Q110" i="1" s="1"/>
  <c r="S110" i="1" s="1"/>
  <c r="N735" i="1"/>
  <c r="P735" i="1" s="1"/>
  <c r="N687" i="1"/>
  <c r="P687" i="1" s="1"/>
  <c r="N463" i="1"/>
  <c r="P463" i="1" s="1"/>
  <c r="N431" i="1"/>
  <c r="P431" i="1" s="1"/>
  <c r="N207" i="1"/>
  <c r="P207" i="1" s="1"/>
  <c r="N175" i="1"/>
  <c r="P175" i="1" s="1"/>
  <c r="N453" i="1"/>
  <c r="P453" i="1" s="1"/>
  <c r="N429" i="1"/>
  <c r="P429" i="1" s="1"/>
  <c r="N381" i="1"/>
  <c r="P381" i="1" s="1"/>
  <c r="N365" i="1"/>
  <c r="P365" i="1" s="1"/>
  <c r="N341" i="1"/>
  <c r="P341" i="1" s="1"/>
  <c r="N309" i="1"/>
  <c r="P309" i="1" s="1"/>
  <c r="N285" i="1"/>
  <c r="P285" i="1" s="1"/>
  <c r="N269" i="1"/>
  <c r="P269" i="1" s="1"/>
  <c r="N253" i="1"/>
  <c r="P253" i="1" s="1"/>
  <c r="N237" i="1"/>
  <c r="P237" i="1" s="1"/>
  <c r="N221" i="1"/>
  <c r="P221" i="1" s="1"/>
  <c r="N205" i="1"/>
  <c r="P205" i="1" s="1"/>
  <c r="N189" i="1"/>
  <c r="P189" i="1" s="1"/>
  <c r="N173" i="1"/>
  <c r="P173" i="1" s="1"/>
  <c r="N157" i="1"/>
  <c r="P157" i="1" s="1"/>
  <c r="N141" i="1"/>
  <c r="P141" i="1" s="1"/>
  <c r="N125" i="1"/>
  <c r="P125" i="1" s="1"/>
  <c r="N109" i="1"/>
  <c r="P109" i="1" s="1"/>
  <c r="O719" i="1"/>
  <c r="Q719" i="1" s="1"/>
  <c r="S719" i="1" s="1"/>
  <c r="O687" i="1"/>
  <c r="Q687" i="1" s="1"/>
  <c r="S687" i="1" s="1"/>
  <c r="O655" i="1"/>
  <c r="Q655" i="1" s="1"/>
  <c r="S655" i="1" s="1"/>
  <c r="O623" i="1"/>
  <c r="Q623" i="1" s="1"/>
  <c r="S623" i="1" s="1"/>
  <c r="O591" i="1"/>
  <c r="Q591" i="1" s="1"/>
  <c r="S591" i="1" s="1"/>
  <c r="O575" i="1"/>
  <c r="Q575" i="1" s="1"/>
  <c r="S575" i="1" s="1"/>
  <c r="O543" i="1"/>
  <c r="Q543" i="1" s="1"/>
  <c r="S543" i="1" s="1"/>
  <c r="O511" i="1"/>
  <c r="Q511" i="1" s="1"/>
  <c r="S511" i="1" s="1"/>
  <c r="O463" i="1"/>
  <c r="Q463" i="1" s="1"/>
  <c r="S463" i="1" s="1"/>
  <c r="O431" i="1"/>
  <c r="Q431" i="1" s="1"/>
  <c r="S431" i="1" s="1"/>
  <c r="O399" i="1"/>
  <c r="Q399" i="1" s="1"/>
  <c r="S399" i="1" s="1"/>
  <c r="O367" i="1"/>
  <c r="Q367" i="1" s="1"/>
  <c r="S367" i="1" s="1"/>
  <c r="O335" i="1"/>
  <c r="Q335" i="1" s="1"/>
  <c r="S335" i="1" s="1"/>
  <c r="O303" i="1"/>
  <c r="Q303" i="1" s="1"/>
  <c r="S303" i="1" s="1"/>
  <c r="O271" i="1"/>
  <c r="Q271" i="1" s="1"/>
  <c r="S271" i="1" s="1"/>
  <c r="O239" i="1"/>
  <c r="Q239" i="1" s="1"/>
  <c r="S239" i="1" s="1"/>
  <c r="O223" i="1"/>
  <c r="Q223" i="1" s="1"/>
  <c r="S223" i="1" s="1"/>
  <c r="N732" i="1"/>
  <c r="P732" i="1" s="1"/>
  <c r="N716" i="1"/>
  <c r="P716" i="1" s="1"/>
  <c r="N700" i="1"/>
  <c r="P700" i="1" s="1"/>
  <c r="N684" i="1"/>
  <c r="P684" i="1" s="1"/>
  <c r="N668" i="1"/>
  <c r="P668" i="1" s="1"/>
  <c r="N660" i="1"/>
  <c r="P660" i="1" s="1"/>
  <c r="N644" i="1"/>
  <c r="P644" i="1" s="1"/>
  <c r="N628" i="1"/>
  <c r="P628" i="1" s="1"/>
  <c r="N620" i="1"/>
  <c r="P620" i="1" s="1"/>
  <c r="N596" i="1"/>
  <c r="P596" i="1" s="1"/>
  <c r="N588" i="1"/>
  <c r="P588" i="1" s="1"/>
  <c r="N572" i="1"/>
  <c r="P572" i="1" s="1"/>
  <c r="N556" i="1"/>
  <c r="P556" i="1" s="1"/>
  <c r="N540" i="1"/>
  <c r="P540" i="1" s="1"/>
  <c r="N532" i="1"/>
  <c r="P532" i="1" s="1"/>
  <c r="N516" i="1"/>
  <c r="P516" i="1" s="1"/>
  <c r="N500" i="1"/>
  <c r="P500" i="1" s="1"/>
  <c r="N492" i="1"/>
  <c r="P492" i="1" s="1"/>
  <c r="N476" i="1"/>
  <c r="P476" i="1" s="1"/>
  <c r="N460" i="1"/>
  <c r="P460" i="1" s="1"/>
  <c r="N444" i="1"/>
  <c r="P444" i="1" s="1"/>
  <c r="N428" i="1"/>
  <c r="P428" i="1" s="1"/>
  <c r="N412" i="1"/>
  <c r="P412" i="1" s="1"/>
  <c r="N404" i="1"/>
  <c r="P404" i="1" s="1"/>
  <c r="N388" i="1"/>
  <c r="P388" i="1" s="1"/>
  <c r="N372" i="1"/>
  <c r="P372" i="1" s="1"/>
  <c r="N364" i="1"/>
  <c r="P364" i="1" s="1"/>
  <c r="N348" i="1"/>
  <c r="P348" i="1" s="1"/>
  <c r="N332" i="1"/>
  <c r="P332" i="1" s="1"/>
  <c r="N316" i="1"/>
  <c r="P316" i="1" s="1"/>
  <c r="N300" i="1"/>
  <c r="P300" i="1" s="1"/>
  <c r="N276" i="1"/>
  <c r="P276" i="1" s="1"/>
  <c r="N104" i="1"/>
  <c r="P104" i="1" s="1"/>
  <c r="O733" i="1"/>
  <c r="Q733" i="1" s="1"/>
  <c r="S733" i="1" s="1"/>
  <c r="O725" i="1"/>
  <c r="Q725" i="1" s="1"/>
  <c r="S725" i="1" s="1"/>
  <c r="O717" i="1"/>
  <c r="Q717" i="1" s="1"/>
  <c r="S717" i="1" s="1"/>
  <c r="O709" i="1"/>
  <c r="Q709" i="1" s="1"/>
  <c r="S709" i="1" s="1"/>
  <c r="O701" i="1"/>
  <c r="Q701" i="1" s="1"/>
  <c r="S701" i="1" s="1"/>
  <c r="O693" i="1"/>
  <c r="Q693" i="1" s="1"/>
  <c r="S693" i="1" s="1"/>
  <c r="O685" i="1"/>
  <c r="Q685" i="1" s="1"/>
  <c r="S685" i="1" s="1"/>
  <c r="O677" i="1"/>
  <c r="Q677" i="1" s="1"/>
  <c r="S677" i="1" s="1"/>
  <c r="O669" i="1"/>
  <c r="Q669" i="1" s="1"/>
  <c r="S669" i="1" s="1"/>
  <c r="O661" i="1"/>
  <c r="Q661" i="1" s="1"/>
  <c r="S661" i="1" s="1"/>
  <c r="O653" i="1"/>
  <c r="Q653" i="1" s="1"/>
  <c r="S653" i="1" s="1"/>
  <c r="O645" i="1"/>
  <c r="Q645" i="1" s="1"/>
  <c r="S645" i="1" s="1"/>
  <c r="O637" i="1"/>
  <c r="Q637" i="1" s="1"/>
  <c r="S637" i="1" s="1"/>
  <c r="O629" i="1"/>
  <c r="Q629" i="1" s="1"/>
  <c r="S629" i="1" s="1"/>
  <c r="O621" i="1"/>
  <c r="Q621" i="1" s="1"/>
  <c r="S621" i="1" s="1"/>
  <c r="O613" i="1"/>
  <c r="Q613" i="1" s="1"/>
  <c r="S613" i="1" s="1"/>
  <c r="O605" i="1"/>
  <c r="Q605" i="1" s="1"/>
  <c r="S605" i="1" s="1"/>
  <c r="O597" i="1"/>
  <c r="Q597" i="1" s="1"/>
  <c r="S597" i="1" s="1"/>
  <c r="O589" i="1"/>
  <c r="Q589" i="1" s="1"/>
  <c r="S589" i="1" s="1"/>
  <c r="O581" i="1"/>
  <c r="Q581" i="1" s="1"/>
  <c r="S581" i="1" s="1"/>
  <c r="O573" i="1"/>
  <c r="Q573" i="1" s="1"/>
  <c r="S573" i="1" s="1"/>
  <c r="O565" i="1"/>
  <c r="Q565" i="1" s="1"/>
  <c r="S565" i="1" s="1"/>
  <c r="O557" i="1"/>
  <c r="Q557" i="1" s="1"/>
  <c r="S557" i="1" s="1"/>
  <c r="O549" i="1"/>
  <c r="Q549" i="1" s="1"/>
  <c r="S549" i="1" s="1"/>
  <c r="O541" i="1"/>
  <c r="Q541" i="1" s="1"/>
  <c r="S541" i="1" s="1"/>
  <c r="O533" i="1"/>
  <c r="Q533" i="1" s="1"/>
  <c r="S533" i="1" s="1"/>
  <c r="O525" i="1"/>
  <c r="Q525" i="1" s="1"/>
  <c r="S525" i="1" s="1"/>
  <c r="O517" i="1"/>
  <c r="Q517" i="1" s="1"/>
  <c r="S517" i="1" s="1"/>
  <c r="O509" i="1"/>
  <c r="Q509" i="1" s="1"/>
  <c r="S509" i="1" s="1"/>
  <c r="O501" i="1"/>
  <c r="Q501" i="1" s="1"/>
  <c r="S501" i="1" s="1"/>
  <c r="O493" i="1"/>
  <c r="Q493" i="1" s="1"/>
  <c r="S493" i="1" s="1"/>
  <c r="O485" i="1"/>
  <c r="Q485" i="1" s="1"/>
  <c r="S485" i="1" s="1"/>
  <c r="O477" i="1"/>
  <c r="Q477" i="1" s="1"/>
  <c r="S477" i="1" s="1"/>
  <c r="O469" i="1"/>
  <c r="Q469" i="1" s="1"/>
  <c r="S469" i="1" s="1"/>
  <c r="O461" i="1"/>
  <c r="Q461" i="1" s="1"/>
  <c r="S461" i="1" s="1"/>
  <c r="O453" i="1"/>
  <c r="Q453" i="1" s="1"/>
  <c r="S453" i="1" s="1"/>
  <c r="O445" i="1"/>
  <c r="Q445" i="1" s="1"/>
  <c r="S445" i="1" s="1"/>
  <c r="O437" i="1"/>
  <c r="Q437" i="1" s="1"/>
  <c r="S437" i="1" s="1"/>
  <c r="O429" i="1"/>
  <c r="Q429" i="1" s="1"/>
  <c r="S429" i="1" s="1"/>
  <c r="O421" i="1"/>
  <c r="Q421" i="1" s="1"/>
  <c r="S421" i="1" s="1"/>
  <c r="O413" i="1"/>
  <c r="Q413" i="1" s="1"/>
  <c r="S413" i="1" s="1"/>
  <c r="O405" i="1"/>
  <c r="Q405" i="1" s="1"/>
  <c r="S405" i="1" s="1"/>
  <c r="O397" i="1"/>
  <c r="Q397" i="1" s="1"/>
  <c r="S397" i="1" s="1"/>
  <c r="O389" i="1"/>
  <c r="Q389" i="1" s="1"/>
  <c r="S389" i="1" s="1"/>
  <c r="O381" i="1"/>
  <c r="Q381" i="1" s="1"/>
  <c r="S381" i="1" s="1"/>
  <c r="O373" i="1"/>
  <c r="Q373" i="1" s="1"/>
  <c r="S373" i="1" s="1"/>
  <c r="O365" i="1"/>
  <c r="Q365" i="1" s="1"/>
  <c r="S365" i="1" s="1"/>
  <c r="O357" i="1"/>
  <c r="Q357" i="1" s="1"/>
  <c r="S357" i="1" s="1"/>
  <c r="O349" i="1"/>
  <c r="Q349" i="1" s="1"/>
  <c r="S349" i="1" s="1"/>
  <c r="O341" i="1"/>
  <c r="Q341" i="1" s="1"/>
  <c r="S341" i="1" s="1"/>
  <c r="O333" i="1"/>
  <c r="Q333" i="1" s="1"/>
  <c r="S333" i="1" s="1"/>
  <c r="O325" i="1"/>
  <c r="Q325" i="1" s="1"/>
  <c r="S325" i="1" s="1"/>
  <c r="O317" i="1"/>
  <c r="Q317" i="1" s="1"/>
  <c r="S317" i="1" s="1"/>
  <c r="O309" i="1"/>
  <c r="Q309" i="1" s="1"/>
  <c r="S309" i="1" s="1"/>
  <c r="O301" i="1"/>
  <c r="Q301" i="1" s="1"/>
  <c r="S301" i="1" s="1"/>
  <c r="O293" i="1"/>
  <c r="Q293" i="1" s="1"/>
  <c r="S293" i="1" s="1"/>
  <c r="O285" i="1"/>
  <c r="Q285" i="1" s="1"/>
  <c r="S285" i="1" s="1"/>
  <c r="O277" i="1"/>
  <c r="Q277" i="1" s="1"/>
  <c r="S277" i="1" s="1"/>
  <c r="O269" i="1"/>
  <c r="Q269" i="1" s="1"/>
  <c r="S269" i="1" s="1"/>
  <c r="O261" i="1"/>
  <c r="Q261" i="1" s="1"/>
  <c r="S261" i="1" s="1"/>
  <c r="O253" i="1"/>
  <c r="Q253" i="1" s="1"/>
  <c r="S253" i="1" s="1"/>
  <c r="O245" i="1"/>
  <c r="Q245" i="1" s="1"/>
  <c r="S245" i="1" s="1"/>
  <c r="O237" i="1"/>
  <c r="Q237" i="1" s="1"/>
  <c r="S237" i="1" s="1"/>
  <c r="O229" i="1"/>
  <c r="Q229" i="1" s="1"/>
  <c r="S229" i="1" s="1"/>
  <c r="O221" i="1"/>
  <c r="Q221" i="1" s="1"/>
  <c r="S221" i="1" s="1"/>
  <c r="O213" i="1"/>
  <c r="Q213" i="1" s="1"/>
  <c r="S213" i="1" s="1"/>
  <c r="O205" i="1"/>
  <c r="Q205" i="1" s="1"/>
  <c r="S205" i="1" s="1"/>
  <c r="O197" i="1"/>
  <c r="Q197" i="1" s="1"/>
  <c r="S197" i="1" s="1"/>
  <c r="O189" i="1"/>
  <c r="Q189" i="1" s="1"/>
  <c r="S189" i="1" s="1"/>
  <c r="O181" i="1"/>
  <c r="Q181" i="1" s="1"/>
  <c r="S181" i="1" s="1"/>
  <c r="O173" i="1"/>
  <c r="Q173" i="1" s="1"/>
  <c r="S173" i="1" s="1"/>
  <c r="O165" i="1"/>
  <c r="Q165" i="1" s="1"/>
  <c r="S165" i="1" s="1"/>
  <c r="O157" i="1"/>
  <c r="Q157" i="1" s="1"/>
  <c r="S157" i="1" s="1"/>
  <c r="O149" i="1"/>
  <c r="Q149" i="1" s="1"/>
  <c r="S149" i="1" s="1"/>
  <c r="O141" i="1"/>
  <c r="Q141" i="1" s="1"/>
  <c r="S141" i="1" s="1"/>
  <c r="O133" i="1"/>
  <c r="Q133" i="1" s="1"/>
  <c r="S133" i="1" s="1"/>
  <c r="O125" i="1"/>
  <c r="Q125" i="1" s="1"/>
  <c r="S125" i="1" s="1"/>
  <c r="O117" i="1"/>
  <c r="Q117" i="1" s="1"/>
  <c r="S117" i="1" s="1"/>
  <c r="O109" i="1"/>
  <c r="Q109" i="1" s="1"/>
  <c r="S109" i="1" s="1"/>
  <c r="O731" i="1"/>
  <c r="Q731" i="1" s="1"/>
  <c r="S731" i="1" s="1"/>
  <c r="O715" i="1"/>
  <c r="Q715" i="1" s="1"/>
  <c r="S715" i="1" s="1"/>
  <c r="O699" i="1"/>
  <c r="Q699" i="1" s="1"/>
  <c r="S699" i="1" s="1"/>
  <c r="O683" i="1"/>
  <c r="Q683" i="1" s="1"/>
  <c r="S683" i="1" s="1"/>
  <c r="O667" i="1"/>
  <c r="Q667" i="1" s="1"/>
  <c r="S667" i="1" s="1"/>
  <c r="O651" i="1"/>
  <c r="Q651" i="1" s="1"/>
  <c r="S651" i="1" s="1"/>
  <c r="O635" i="1"/>
  <c r="Q635" i="1" s="1"/>
  <c r="S635" i="1" s="1"/>
  <c r="O619" i="1"/>
  <c r="Q619" i="1" s="1"/>
  <c r="S619" i="1" s="1"/>
  <c r="O603" i="1"/>
  <c r="Q603" i="1" s="1"/>
  <c r="S603" i="1" s="1"/>
  <c r="O587" i="1"/>
  <c r="Q587" i="1" s="1"/>
  <c r="S587" i="1" s="1"/>
  <c r="O571" i="1"/>
  <c r="Q571" i="1" s="1"/>
  <c r="S571" i="1" s="1"/>
  <c r="O555" i="1"/>
  <c r="Q555" i="1" s="1"/>
  <c r="S555" i="1" s="1"/>
  <c r="O539" i="1"/>
  <c r="Q539" i="1" s="1"/>
  <c r="S539" i="1" s="1"/>
  <c r="O523" i="1"/>
  <c r="Q523" i="1" s="1"/>
  <c r="S523" i="1" s="1"/>
  <c r="O507" i="1"/>
  <c r="Q507" i="1" s="1"/>
  <c r="S507" i="1" s="1"/>
  <c r="O491" i="1"/>
  <c r="Q491" i="1" s="1"/>
  <c r="S491" i="1" s="1"/>
  <c r="O475" i="1"/>
  <c r="Q475" i="1" s="1"/>
  <c r="S475" i="1" s="1"/>
  <c r="O459" i="1"/>
  <c r="Q459" i="1" s="1"/>
  <c r="S459" i="1" s="1"/>
  <c r="O443" i="1"/>
  <c r="Q443" i="1" s="1"/>
  <c r="S443" i="1" s="1"/>
  <c r="O427" i="1"/>
  <c r="Q427" i="1" s="1"/>
  <c r="S427" i="1" s="1"/>
  <c r="O411" i="1"/>
  <c r="Q411" i="1" s="1"/>
  <c r="S411" i="1" s="1"/>
  <c r="O395" i="1"/>
  <c r="Q395" i="1" s="1"/>
  <c r="S395" i="1" s="1"/>
  <c r="O379" i="1"/>
  <c r="Q379" i="1" s="1"/>
  <c r="S379" i="1" s="1"/>
  <c r="O363" i="1"/>
  <c r="Q363" i="1" s="1"/>
  <c r="S363" i="1" s="1"/>
  <c r="O347" i="1"/>
  <c r="Q347" i="1" s="1"/>
  <c r="S347" i="1" s="1"/>
  <c r="O331" i="1"/>
  <c r="Q331" i="1" s="1"/>
  <c r="S331" i="1" s="1"/>
  <c r="O315" i="1"/>
  <c r="Q315" i="1" s="1"/>
  <c r="S315" i="1" s="1"/>
  <c r="O299" i="1"/>
  <c r="Q299" i="1" s="1"/>
  <c r="S299" i="1" s="1"/>
  <c r="O283" i="1"/>
  <c r="Q283" i="1" s="1"/>
  <c r="S283" i="1" s="1"/>
  <c r="O267" i="1"/>
  <c r="Q267" i="1" s="1"/>
  <c r="S267" i="1" s="1"/>
  <c r="O251" i="1"/>
  <c r="Q251" i="1" s="1"/>
  <c r="S251" i="1" s="1"/>
  <c r="O235" i="1"/>
  <c r="Q235" i="1" s="1"/>
  <c r="S235" i="1" s="1"/>
  <c r="O219" i="1"/>
  <c r="Q219" i="1" s="1"/>
  <c r="S219" i="1" s="1"/>
  <c r="O203" i="1"/>
  <c r="Q203" i="1" s="1"/>
  <c r="S203" i="1" s="1"/>
  <c r="N477" i="1"/>
  <c r="P477" i="1" s="1"/>
  <c r="N445" i="1"/>
  <c r="P445" i="1" s="1"/>
  <c r="N397" i="1"/>
  <c r="P397" i="1" s="1"/>
  <c r="N357" i="1"/>
  <c r="P357" i="1" s="1"/>
  <c r="N105" i="1"/>
  <c r="P105" i="1" s="1"/>
  <c r="N706" i="1"/>
  <c r="P706" i="1" s="1"/>
  <c r="N674" i="1"/>
  <c r="P674" i="1" s="1"/>
  <c r="N634" i="1"/>
  <c r="P634" i="1" s="1"/>
  <c r="N602" i="1"/>
  <c r="P602" i="1" s="1"/>
  <c r="N562" i="1"/>
  <c r="P562" i="1" s="1"/>
  <c r="N538" i="1"/>
  <c r="P538" i="1" s="1"/>
  <c r="N506" i="1"/>
  <c r="P506" i="1" s="1"/>
  <c r="N474" i="1"/>
  <c r="P474" i="1" s="1"/>
  <c r="N442" i="1"/>
  <c r="P442" i="1" s="1"/>
  <c r="N410" i="1"/>
  <c r="P410" i="1" s="1"/>
  <c r="N378" i="1"/>
  <c r="P378" i="1" s="1"/>
  <c r="N354" i="1"/>
  <c r="P354" i="1" s="1"/>
  <c r="N322" i="1"/>
  <c r="P322" i="1" s="1"/>
  <c r="N290" i="1"/>
  <c r="P290" i="1" s="1"/>
  <c r="N258" i="1"/>
  <c r="P258" i="1" s="1"/>
  <c r="N226" i="1"/>
  <c r="P226" i="1" s="1"/>
  <c r="N194" i="1"/>
  <c r="P194" i="1" s="1"/>
  <c r="N162" i="1"/>
  <c r="P162" i="1" s="1"/>
  <c r="N130" i="1"/>
  <c r="P130" i="1" s="1"/>
  <c r="O716" i="1"/>
  <c r="Q716" i="1" s="1"/>
  <c r="S716" i="1" s="1"/>
  <c r="O692" i="1"/>
  <c r="Q692" i="1" s="1"/>
  <c r="S692" i="1" s="1"/>
  <c r="O668" i="1"/>
  <c r="Q668" i="1" s="1"/>
  <c r="S668" i="1" s="1"/>
  <c r="O636" i="1"/>
  <c r="Q636" i="1" s="1"/>
  <c r="S636" i="1" s="1"/>
  <c r="O604" i="1"/>
  <c r="Q604" i="1" s="1"/>
  <c r="S604" i="1" s="1"/>
  <c r="O588" i="1"/>
  <c r="Q588" i="1" s="1"/>
  <c r="S588" i="1" s="1"/>
  <c r="O572" i="1"/>
  <c r="Q572" i="1" s="1"/>
  <c r="S572" i="1" s="1"/>
  <c r="O540" i="1"/>
  <c r="Q540" i="1" s="1"/>
  <c r="S540" i="1" s="1"/>
  <c r="O524" i="1"/>
  <c r="Q524" i="1" s="1"/>
  <c r="S524" i="1" s="1"/>
  <c r="O508" i="1"/>
  <c r="Q508" i="1" s="1"/>
  <c r="S508" i="1" s="1"/>
  <c r="O492" i="1"/>
  <c r="Q492" i="1" s="1"/>
  <c r="S492" i="1" s="1"/>
  <c r="O476" i="1"/>
  <c r="Q476" i="1" s="1"/>
  <c r="S476" i="1" s="1"/>
  <c r="O460" i="1"/>
  <c r="Q460" i="1" s="1"/>
  <c r="S460" i="1" s="1"/>
  <c r="O444" i="1"/>
  <c r="Q444" i="1" s="1"/>
  <c r="S444" i="1" s="1"/>
  <c r="O428" i="1"/>
  <c r="Q428" i="1" s="1"/>
  <c r="S428" i="1" s="1"/>
  <c r="O404" i="1"/>
  <c r="Q404" i="1" s="1"/>
  <c r="S404" i="1" s="1"/>
  <c r="O388" i="1"/>
  <c r="Q388" i="1" s="1"/>
  <c r="S388" i="1" s="1"/>
  <c r="O372" i="1"/>
  <c r="Q372" i="1" s="1"/>
  <c r="S372" i="1" s="1"/>
  <c r="O356" i="1"/>
  <c r="Q356" i="1" s="1"/>
  <c r="S356" i="1" s="1"/>
  <c r="O340" i="1"/>
  <c r="Q340" i="1" s="1"/>
  <c r="S340" i="1" s="1"/>
  <c r="O324" i="1"/>
  <c r="Q324" i="1" s="1"/>
  <c r="S324" i="1" s="1"/>
  <c r="O316" i="1"/>
  <c r="Q316" i="1" s="1"/>
  <c r="S316" i="1" s="1"/>
  <c r="O292" i="1"/>
  <c r="Q292" i="1" s="1"/>
  <c r="S292" i="1" s="1"/>
  <c r="O276" i="1"/>
  <c r="Q276" i="1" s="1"/>
  <c r="S276" i="1" s="1"/>
  <c r="O260" i="1"/>
  <c r="Q260" i="1" s="1"/>
  <c r="S260" i="1" s="1"/>
  <c r="O244" i="1"/>
  <c r="Q244" i="1" s="1"/>
  <c r="S244" i="1" s="1"/>
  <c r="O228" i="1"/>
  <c r="Q228" i="1" s="1"/>
  <c r="S228" i="1" s="1"/>
  <c r="O220" i="1"/>
  <c r="Q220" i="1" s="1"/>
  <c r="S220" i="1" s="1"/>
  <c r="O212" i="1"/>
  <c r="Q212" i="1" s="1"/>
  <c r="S212" i="1" s="1"/>
  <c r="O204" i="1"/>
  <c r="Q204" i="1" s="1"/>
  <c r="S204" i="1" s="1"/>
  <c r="O188" i="1"/>
  <c r="Q188" i="1" s="1"/>
  <c r="S188" i="1" s="1"/>
  <c r="O180" i="1"/>
  <c r="Q180" i="1" s="1"/>
  <c r="S180" i="1" s="1"/>
  <c r="O172" i="1"/>
  <c r="Q172" i="1" s="1"/>
  <c r="S172" i="1" s="1"/>
  <c r="O164" i="1"/>
  <c r="Q164" i="1" s="1"/>
  <c r="S164" i="1" s="1"/>
  <c r="O156" i="1"/>
  <c r="Q156" i="1" s="1"/>
  <c r="S156" i="1" s="1"/>
  <c r="O148" i="1"/>
  <c r="Q148" i="1" s="1"/>
  <c r="S148" i="1" s="1"/>
  <c r="O140" i="1"/>
  <c r="Q140" i="1" s="1"/>
  <c r="S140" i="1" s="1"/>
  <c r="O132" i="1"/>
  <c r="Q132" i="1" s="1"/>
  <c r="S132" i="1" s="1"/>
  <c r="O124" i="1"/>
  <c r="Q124" i="1" s="1"/>
  <c r="S124" i="1" s="1"/>
  <c r="O116" i="1"/>
  <c r="Q116" i="1" s="1"/>
  <c r="S116" i="1" s="1"/>
  <c r="O108" i="1"/>
  <c r="Q108" i="1" s="1"/>
  <c r="S108" i="1" s="1"/>
  <c r="N731" i="1"/>
  <c r="P731" i="1" s="1"/>
  <c r="N571" i="1"/>
  <c r="P571" i="1" s="1"/>
  <c r="N347" i="1"/>
  <c r="P347" i="1" s="1"/>
  <c r="N315" i="1"/>
  <c r="P315" i="1" s="1"/>
  <c r="N301" i="1"/>
  <c r="P301" i="1" s="1"/>
  <c r="N722" i="1"/>
  <c r="P722" i="1" s="1"/>
  <c r="N698" i="1"/>
  <c r="P698" i="1" s="1"/>
  <c r="N666" i="1"/>
  <c r="P666" i="1" s="1"/>
  <c r="N642" i="1"/>
  <c r="P642" i="1" s="1"/>
  <c r="N610" i="1"/>
  <c r="P610" i="1" s="1"/>
  <c r="N578" i="1"/>
  <c r="P578" i="1" s="1"/>
  <c r="N554" i="1"/>
  <c r="P554" i="1" s="1"/>
  <c r="N530" i="1"/>
  <c r="P530" i="1" s="1"/>
  <c r="N498" i="1"/>
  <c r="P498" i="1" s="1"/>
  <c r="N466" i="1"/>
  <c r="P466" i="1" s="1"/>
  <c r="N434" i="1"/>
  <c r="P434" i="1" s="1"/>
  <c r="N402" i="1"/>
  <c r="P402" i="1" s="1"/>
  <c r="N370" i="1"/>
  <c r="P370" i="1" s="1"/>
  <c r="N338" i="1"/>
  <c r="P338" i="1" s="1"/>
  <c r="N306" i="1"/>
  <c r="P306" i="1" s="1"/>
  <c r="N274" i="1"/>
  <c r="P274" i="1" s="1"/>
  <c r="N250" i="1"/>
  <c r="P250" i="1" s="1"/>
  <c r="N218" i="1"/>
  <c r="P218" i="1" s="1"/>
  <c r="N186" i="1"/>
  <c r="P186" i="1" s="1"/>
  <c r="N154" i="1"/>
  <c r="P154" i="1" s="1"/>
  <c r="N122" i="1"/>
  <c r="P122" i="1" s="1"/>
  <c r="O732" i="1"/>
  <c r="Q732" i="1" s="1"/>
  <c r="S732" i="1" s="1"/>
  <c r="O700" i="1"/>
  <c r="Q700" i="1" s="1"/>
  <c r="S700" i="1" s="1"/>
  <c r="O660" i="1"/>
  <c r="Q660" i="1" s="1"/>
  <c r="S660" i="1" s="1"/>
  <c r="O628" i="1"/>
  <c r="Q628" i="1" s="1"/>
  <c r="S628" i="1" s="1"/>
  <c r="O596" i="1"/>
  <c r="Q596" i="1" s="1"/>
  <c r="S596" i="1" s="1"/>
  <c r="O580" i="1"/>
  <c r="Q580" i="1" s="1"/>
  <c r="S580" i="1" s="1"/>
  <c r="O564" i="1"/>
  <c r="Q564" i="1" s="1"/>
  <c r="S564" i="1" s="1"/>
  <c r="O532" i="1"/>
  <c r="Q532" i="1" s="1"/>
  <c r="S532" i="1" s="1"/>
  <c r="O516" i="1"/>
  <c r="Q516" i="1" s="1"/>
  <c r="S516" i="1" s="1"/>
  <c r="O500" i="1"/>
  <c r="Q500" i="1" s="1"/>
  <c r="S500" i="1" s="1"/>
  <c r="O484" i="1"/>
  <c r="Q484" i="1" s="1"/>
  <c r="S484" i="1" s="1"/>
  <c r="O468" i="1"/>
  <c r="Q468" i="1" s="1"/>
  <c r="S468" i="1" s="1"/>
  <c r="O452" i="1"/>
  <c r="Q452" i="1" s="1"/>
  <c r="S452" i="1" s="1"/>
  <c r="O436" i="1"/>
  <c r="Q436" i="1" s="1"/>
  <c r="S436" i="1" s="1"/>
  <c r="O420" i="1"/>
  <c r="Q420" i="1" s="1"/>
  <c r="S420" i="1" s="1"/>
  <c r="O412" i="1"/>
  <c r="Q412" i="1" s="1"/>
  <c r="S412" i="1" s="1"/>
  <c r="O396" i="1"/>
  <c r="Q396" i="1" s="1"/>
  <c r="S396" i="1" s="1"/>
  <c r="O380" i="1"/>
  <c r="Q380" i="1" s="1"/>
  <c r="S380" i="1" s="1"/>
  <c r="O364" i="1"/>
  <c r="Q364" i="1" s="1"/>
  <c r="S364" i="1" s="1"/>
  <c r="O348" i="1"/>
  <c r="Q348" i="1" s="1"/>
  <c r="S348" i="1" s="1"/>
  <c r="O332" i="1"/>
  <c r="Q332" i="1" s="1"/>
  <c r="S332" i="1" s="1"/>
  <c r="O308" i="1"/>
  <c r="Q308" i="1" s="1"/>
  <c r="S308" i="1" s="1"/>
  <c r="O300" i="1"/>
  <c r="Q300" i="1" s="1"/>
  <c r="S300" i="1" s="1"/>
  <c r="O284" i="1"/>
  <c r="Q284" i="1" s="1"/>
  <c r="S284" i="1" s="1"/>
  <c r="O268" i="1"/>
  <c r="Q268" i="1" s="1"/>
  <c r="S268" i="1" s="1"/>
  <c r="O252" i="1"/>
  <c r="Q252" i="1" s="1"/>
  <c r="S252" i="1" s="1"/>
  <c r="O236" i="1"/>
  <c r="Q236" i="1" s="1"/>
  <c r="S236" i="1" s="1"/>
  <c r="O196" i="1"/>
  <c r="Q196" i="1" s="1"/>
  <c r="S196" i="1" s="1"/>
  <c r="N729" i="1"/>
  <c r="P729" i="1" s="1"/>
  <c r="N721" i="1"/>
  <c r="P721" i="1" s="1"/>
  <c r="N713" i="1"/>
  <c r="P713" i="1" s="1"/>
  <c r="N705" i="1"/>
  <c r="P705" i="1" s="1"/>
  <c r="N697" i="1"/>
  <c r="P697" i="1" s="1"/>
  <c r="N689" i="1"/>
  <c r="P689" i="1" s="1"/>
  <c r="N681" i="1"/>
  <c r="P681" i="1" s="1"/>
  <c r="N673" i="1"/>
  <c r="P673" i="1" s="1"/>
  <c r="N665" i="1"/>
  <c r="P665" i="1" s="1"/>
  <c r="N657" i="1"/>
  <c r="P657" i="1" s="1"/>
  <c r="N649" i="1"/>
  <c r="P649" i="1" s="1"/>
  <c r="N641" i="1"/>
  <c r="P641" i="1" s="1"/>
  <c r="N633" i="1"/>
  <c r="P633" i="1" s="1"/>
  <c r="N625" i="1"/>
  <c r="P625" i="1" s="1"/>
  <c r="N617" i="1"/>
  <c r="P617" i="1" s="1"/>
  <c r="N609" i="1"/>
  <c r="P609" i="1" s="1"/>
  <c r="N601" i="1"/>
  <c r="P601" i="1" s="1"/>
  <c r="N593" i="1"/>
  <c r="P593" i="1" s="1"/>
  <c r="N585" i="1"/>
  <c r="P585" i="1" s="1"/>
  <c r="N577" i="1"/>
  <c r="P577" i="1" s="1"/>
  <c r="N569" i="1"/>
  <c r="P569" i="1" s="1"/>
  <c r="N561" i="1"/>
  <c r="P561" i="1" s="1"/>
  <c r="N553" i="1"/>
  <c r="P553" i="1" s="1"/>
  <c r="N545" i="1"/>
  <c r="P545" i="1" s="1"/>
  <c r="N537" i="1"/>
  <c r="P537" i="1" s="1"/>
  <c r="N529" i="1"/>
  <c r="P529" i="1" s="1"/>
  <c r="N521" i="1"/>
  <c r="P521" i="1" s="1"/>
  <c r="N513" i="1"/>
  <c r="P513" i="1" s="1"/>
  <c r="N505" i="1"/>
  <c r="P505" i="1" s="1"/>
  <c r="N497" i="1"/>
  <c r="P497" i="1" s="1"/>
  <c r="N489" i="1"/>
  <c r="P489" i="1" s="1"/>
  <c r="N481" i="1"/>
  <c r="P481" i="1" s="1"/>
  <c r="N473" i="1"/>
  <c r="P473" i="1" s="1"/>
  <c r="N465" i="1"/>
  <c r="P465" i="1" s="1"/>
  <c r="N457" i="1"/>
  <c r="P457" i="1" s="1"/>
  <c r="N449" i="1"/>
  <c r="P449" i="1" s="1"/>
  <c r="N441" i="1"/>
  <c r="P441" i="1" s="1"/>
  <c r="N433" i="1"/>
  <c r="P433" i="1" s="1"/>
  <c r="N425" i="1"/>
  <c r="P425" i="1" s="1"/>
  <c r="N417" i="1"/>
  <c r="P417" i="1" s="1"/>
  <c r="N409" i="1"/>
  <c r="P409" i="1" s="1"/>
  <c r="N401" i="1"/>
  <c r="P401" i="1" s="1"/>
  <c r="N393" i="1"/>
  <c r="P393" i="1" s="1"/>
  <c r="N385" i="1"/>
  <c r="P385" i="1" s="1"/>
  <c r="N377" i="1"/>
  <c r="P377" i="1" s="1"/>
  <c r="N369" i="1"/>
  <c r="P369" i="1" s="1"/>
  <c r="N361" i="1"/>
  <c r="P361" i="1" s="1"/>
  <c r="N353" i="1"/>
  <c r="P353" i="1" s="1"/>
  <c r="N345" i="1"/>
  <c r="P345" i="1" s="1"/>
  <c r="N337" i="1"/>
  <c r="P337" i="1" s="1"/>
  <c r="N329" i="1"/>
  <c r="P329" i="1" s="1"/>
  <c r="N321" i="1"/>
  <c r="P321" i="1" s="1"/>
  <c r="N313" i="1"/>
  <c r="P313" i="1" s="1"/>
  <c r="N305" i="1"/>
  <c r="P305" i="1" s="1"/>
  <c r="N297" i="1"/>
  <c r="P297" i="1" s="1"/>
  <c r="N289" i="1"/>
  <c r="P289" i="1" s="1"/>
  <c r="N281" i="1"/>
  <c r="P281" i="1" s="1"/>
  <c r="N273" i="1"/>
  <c r="P273" i="1" s="1"/>
  <c r="N265" i="1"/>
  <c r="P265" i="1" s="1"/>
  <c r="N257" i="1"/>
  <c r="P257" i="1" s="1"/>
  <c r="N249" i="1"/>
  <c r="P249" i="1" s="1"/>
  <c r="N241" i="1"/>
  <c r="P241" i="1" s="1"/>
  <c r="N233" i="1"/>
  <c r="P233" i="1" s="1"/>
  <c r="N225" i="1"/>
  <c r="P225" i="1" s="1"/>
  <c r="N217" i="1"/>
  <c r="P217" i="1" s="1"/>
  <c r="N209" i="1"/>
  <c r="P209" i="1" s="1"/>
  <c r="N201" i="1"/>
  <c r="P201" i="1" s="1"/>
  <c r="N193" i="1"/>
  <c r="P193" i="1" s="1"/>
  <c r="N185" i="1"/>
  <c r="P185" i="1" s="1"/>
  <c r="N177" i="1"/>
  <c r="P177" i="1" s="1"/>
  <c r="N169" i="1"/>
  <c r="P169" i="1" s="1"/>
  <c r="N161" i="1"/>
  <c r="P161" i="1" s="1"/>
  <c r="N153" i="1"/>
  <c r="P153" i="1" s="1"/>
  <c r="N145" i="1"/>
  <c r="P145" i="1" s="1"/>
  <c r="N137" i="1"/>
  <c r="P137" i="1" s="1"/>
  <c r="N129" i="1"/>
  <c r="P129" i="1" s="1"/>
  <c r="N121" i="1"/>
  <c r="P121" i="1" s="1"/>
  <c r="N113" i="1"/>
  <c r="P113" i="1" s="1"/>
  <c r="O727" i="1"/>
  <c r="Q727" i="1" s="1"/>
  <c r="S727" i="1" s="1"/>
  <c r="O711" i="1"/>
  <c r="Q711" i="1" s="1"/>
  <c r="S711" i="1" s="1"/>
  <c r="O695" i="1"/>
  <c r="Q695" i="1" s="1"/>
  <c r="S695" i="1" s="1"/>
  <c r="O679" i="1"/>
  <c r="Q679" i="1" s="1"/>
  <c r="S679" i="1" s="1"/>
  <c r="O663" i="1"/>
  <c r="Q663" i="1" s="1"/>
  <c r="S663" i="1" s="1"/>
  <c r="O647" i="1"/>
  <c r="Q647" i="1" s="1"/>
  <c r="S647" i="1" s="1"/>
  <c r="O631" i="1"/>
  <c r="Q631" i="1" s="1"/>
  <c r="S631" i="1" s="1"/>
  <c r="O615" i="1"/>
  <c r="Q615" i="1" s="1"/>
  <c r="S615" i="1" s="1"/>
  <c r="O599" i="1"/>
  <c r="Q599" i="1" s="1"/>
  <c r="S599" i="1" s="1"/>
  <c r="O583" i="1"/>
  <c r="Q583" i="1" s="1"/>
  <c r="S583" i="1" s="1"/>
  <c r="O567" i="1"/>
  <c r="Q567" i="1" s="1"/>
  <c r="S567" i="1" s="1"/>
  <c r="O551" i="1"/>
  <c r="Q551" i="1" s="1"/>
  <c r="S551" i="1" s="1"/>
  <c r="O535" i="1"/>
  <c r="Q535" i="1" s="1"/>
  <c r="S535" i="1" s="1"/>
  <c r="O519" i="1"/>
  <c r="Q519" i="1" s="1"/>
  <c r="S519" i="1" s="1"/>
  <c r="O503" i="1"/>
  <c r="Q503" i="1" s="1"/>
  <c r="S503" i="1" s="1"/>
  <c r="O487" i="1"/>
  <c r="Q487" i="1" s="1"/>
  <c r="S487" i="1" s="1"/>
  <c r="O471" i="1"/>
  <c r="Q471" i="1" s="1"/>
  <c r="S471" i="1" s="1"/>
  <c r="O455" i="1"/>
  <c r="Q455" i="1" s="1"/>
  <c r="S455" i="1" s="1"/>
  <c r="O439" i="1"/>
  <c r="Q439" i="1" s="1"/>
  <c r="S439" i="1" s="1"/>
  <c r="O423" i="1"/>
  <c r="Q423" i="1" s="1"/>
  <c r="S423" i="1" s="1"/>
  <c r="O407" i="1"/>
  <c r="Q407" i="1" s="1"/>
  <c r="S407" i="1" s="1"/>
  <c r="O391" i="1"/>
  <c r="Q391" i="1" s="1"/>
  <c r="S391" i="1" s="1"/>
  <c r="O375" i="1"/>
  <c r="Q375" i="1" s="1"/>
  <c r="S375" i="1" s="1"/>
  <c r="O359" i="1"/>
  <c r="Q359" i="1" s="1"/>
  <c r="S359" i="1" s="1"/>
  <c r="O343" i="1"/>
  <c r="Q343" i="1" s="1"/>
  <c r="S343" i="1" s="1"/>
  <c r="O327" i="1"/>
  <c r="Q327" i="1" s="1"/>
  <c r="S327" i="1" s="1"/>
  <c r="O311" i="1"/>
  <c r="Q311" i="1" s="1"/>
  <c r="S311" i="1" s="1"/>
  <c r="O295" i="1"/>
  <c r="Q295" i="1" s="1"/>
  <c r="S295" i="1" s="1"/>
  <c r="O279" i="1"/>
  <c r="Q279" i="1" s="1"/>
  <c r="S279" i="1" s="1"/>
  <c r="O263" i="1"/>
  <c r="Q263" i="1" s="1"/>
  <c r="S263" i="1" s="1"/>
  <c r="O247" i="1"/>
  <c r="Q247" i="1" s="1"/>
  <c r="S247" i="1" s="1"/>
  <c r="O231" i="1"/>
  <c r="Q231" i="1" s="1"/>
  <c r="S231" i="1" s="1"/>
  <c r="O215" i="1"/>
  <c r="Q215" i="1" s="1"/>
  <c r="S215" i="1" s="1"/>
  <c r="O199" i="1"/>
  <c r="Q199" i="1" s="1"/>
  <c r="S199" i="1" s="1"/>
  <c r="N469" i="1"/>
  <c r="P469" i="1" s="1"/>
  <c r="N421" i="1"/>
  <c r="P421" i="1" s="1"/>
  <c r="N333" i="1"/>
  <c r="P333" i="1" s="1"/>
  <c r="N714" i="1"/>
  <c r="P714" i="1" s="1"/>
  <c r="N682" i="1"/>
  <c r="P682" i="1" s="1"/>
  <c r="N650" i="1"/>
  <c r="P650" i="1" s="1"/>
  <c r="N618" i="1"/>
  <c r="P618" i="1" s="1"/>
  <c r="N586" i="1"/>
  <c r="P586" i="1" s="1"/>
  <c r="N514" i="1"/>
  <c r="P514" i="1" s="1"/>
  <c r="N482" i="1"/>
  <c r="P482" i="1" s="1"/>
  <c r="N450" i="1"/>
  <c r="P450" i="1" s="1"/>
  <c r="N418" i="1"/>
  <c r="P418" i="1" s="1"/>
  <c r="N386" i="1"/>
  <c r="P386" i="1" s="1"/>
  <c r="N346" i="1"/>
  <c r="P346" i="1" s="1"/>
  <c r="N314" i="1"/>
  <c r="P314" i="1" s="1"/>
  <c r="N282" i="1"/>
  <c r="P282" i="1" s="1"/>
  <c r="N242" i="1"/>
  <c r="P242" i="1" s="1"/>
  <c r="N210" i="1"/>
  <c r="P210" i="1" s="1"/>
  <c r="N178" i="1"/>
  <c r="P178" i="1" s="1"/>
  <c r="N146" i="1"/>
  <c r="P146" i="1" s="1"/>
  <c r="N114" i="1"/>
  <c r="P114" i="1" s="1"/>
  <c r="O708" i="1"/>
  <c r="Q708" i="1" s="1"/>
  <c r="S708" i="1" s="1"/>
  <c r="O676" i="1"/>
  <c r="Q676" i="1" s="1"/>
  <c r="S676" i="1" s="1"/>
  <c r="O644" i="1"/>
  <c r="Q644" i="1" s="1"/>
  <c r="S644" i="1" s="1"/>
  <c r="O612" i="1"/>
  <c r="Q612" i="1" s="1"/>
  <c r="S612" i="1" s="1"/>
  <c r="O556" i="1"/>
  <c r="Q556" i="1" s="1"/>
  <c r="S556" i="1" s="1"/>
  <c r="N736" i="1"/>
  <c r="P736" i="1" s="1"/>
  <c r="N720" i="1"/>
  <c r="P720" i="1" s="1"/>
  <c r="N704" i="1"/>
  <c r="P704" i="1" s="1"/>
  <c r="N688" i="1"/>
  <c r="P688" i="1" s="1"/>
  <c r="N672" i="1"/>
  <c r="P672" i="1" s="1"/>
  <c r="N656" i="1"/>
  <c r="P656" i="1" s="1"/>
  <c r="N640" i="1"/>
  <c r="P640" i="1" s="1"/>
  <c r="N616" i="1"/>
  <c r="P616" i="1" s="1"/>
  <c r="N600" i="1"/>
  <c r="P600" i="1" s="1"/>
  <c r="N584" i="1"/>
  <c r="P584" i="1" s="1"/>
  <c r="N568" i="1"/>
  <c r="P568" i="1" s="1"/>
  <c r="N552" i="1"/>
  <c r="P552" i="1" s="1"/>
  <c r="N536" i="1"/>
  <c r="P536" i="1" s="1"/>
  <c r="N512" i="1"/>
  <c r="P512" i="1" s="1"/>
  <c r="N496" i="1"/>
  <c r="P496" i="1" s="1"/>
  <c r="N480" i="1"/>
  <c r="P480" i="1" s="1"/>
  <c r="N464" i="1"/>
  <c r="P464" i="1" s="1"/>
  <c r="N448" i="1"/>
  <c r="P448" i="1" s="1"/>
  <c r="N432" i="1"/>
  <c r="P432" i="1" s="1"/>
  <c r="N416" i="1"/>
  <c r="P416" i="1" s="1"/>
  <c r="N400" i="1"/>
  <c r="P400" i="1" s="1"/>
  <c r="N384" i="1"/>
  <c r="P384" i="1" s="1"/>
  <c r="N368" i="1"/>
  <c r="P368" i="1" s="1"/>
  <c r="N352" i="1"/>
  <c r="P352" i="1" s="1"/>
  <c r="N336" i="1"/>
  <c r="P336" i="1" s="1"/>
  <c r="N320" i="1"/>
  <c r="P320" i="1" s="1"/>
  <c r="N312" i="1"/>
  <c r="P312" i="1" s="1"/>
  <c r="N296" i="1"/>
  <c r="P296" i="1" s="1"/>
  <c r="N288" i="1"/>
  <c r="P288" i="1" s="1"/>
  <c r="N280" i="1"/>
  <c r="P280" i="1" s="1"/>
  <c r="N272" i="1"/>
  <c r="P272" i="1" s="1"/>
  <c r="N264" i="1"/>
  <c r="P264" i="1" s="1"/>
  <c r="N256" i="1"/>
  <c r="P256" i="1" s="1"/>
  <c r="N248" i="1"/>
  <c r="P248" i="1" s="1"/>
  <c r="N240" i="1"/>
  <c r="P240" i="1" s="1"/>
  <c r="N232" i="1"/>
  <c r="P232" i="1" s="1"/>
  <c r="N224" i="1"/>
  <c r="P224" i="1" s="1"/>
  <c r="N216" i="1"/>
  <c r="P216" i="1" s="1"/>
  <c r="N208" i="1"/>
  <c r="P208" i="1" s="1"/>
  <c r="N200" i="1"/>
  <c r="P200" i="1" s="1"/>
  <c r="N192" i="1"/>
  <c r="P192" i="1" s="1"/>
  <c r="N184" i="1"/>
  <c r="P184" i="1" s="1"/>
  <c r="N176" i="1"/>
  <c r="P176" i="1" s="1"/>
  <c r="N168" i="1"/>
  <c r="P168" i="1" s="1"/>
  <c r="N160" i="1"/>
  <c r="P160" i="1" s="1"/>
  <c r="N152" i="1"/>
  <c r="P152" i="1" s="1"/>
  <c r="N144" i="1"/>
  <c r="P144" i="1" s="1"/>
  <c r="N136" i="1"/>
  <c r="P136" i="1" s="1"/>
  <c r="N128" i="1"/>
  <c r="P128" i="1" s="1"/>
  <c r="N120" i="1"/>
  <c r="P120" i="1" s="1"/>
  <c r="N112" i="1"/>
  <c r="P112" i="1" s="1"/>
  <c r="O104" i="1"/>
  <c r="Q104" i="1" s="1"/>
  <c r="S104" i="1" s="1"/>
  <c r="O730" i="1"/>
  <c r="Q730" i="1" s="1"/>
  <c r="S730" i="1" s="1"/>
  <c r="O722" i="1"/>
  <c r="Q722" i="1" s="1"/>
  <c r="S722" i="1" s="1"/>
  <c r="O714" i="1"/>
  <c r="Q714" i="1" s="1"/>
  <c r="S714" i="1" s="1"/>
  <c r="O706" i="1"/>
  <c r="Q706" i="1" s="1"/>
  <c r="S706" i="1" s="1"/>
  <c r="O698" i="1"/>
  <c r="Q698" i="1" s="1"/>
  <c r="S698" i="1" s="1"/>
  <c r="O690" i="1"/>
  <c r="Q690" i="1" s="1"/>
  <c r="S690" i="1" s="1"/>
  <c r="O682" i="1"/>
  <c r="Q682" i="1" s="1"/>
  <c r="S682" i="1" s="1"/>
  <c r="O674" i="1"/>
  <c r="Q674" i="1" s="1"/>
  <c r="S674" i="1" s="1"/>
  <c r="O666" i="1"/>
  <c r="Q666" i="1" s="1"/>
  <c r="S666" i="1" s="1"/>
  <c r="O658" i="1"/>
  <c r="Q658" i="1" s="1"/>
  <c r="S658" i="1" s="1"/>
  <c r="O650" i="1"/>
  <c r="Q650" i="1" s="1"/>
  <c r="S650" i="1" s="1"/>
  <c r="O642" i="1"/>
  <c r="Q642" i="1" s="1"/>
  <c r="S642" i="1" s="1"/>
  <c r="O634" i="1"/>
  <c r="Q634" i="1" s="1"/>
  <c r="S634" i="1" s="1"/>
  <c r="O626" i="1"/>
  <c r="Q626" i="1" s="1"/>
  <c r="S626" i="1" s="1"/>
  <c r="O618" i="1"/>
  <c r="Q618" i="1" s="1"/>
  <c r="S618" i="1" s="1"/>
  <c r="O610" i="1"/>
  <c r="Q610" i="1" s="1"/>
  <c r="S610" i="1" s="1"/>
  <c r="O602" i="1"/>
  <c r="Q602" i="1" s="1"/>
  <c r="S602" i="1" s="1"/>
  <c r="O594" i="1"/>
  <c r="Q594" i="1" s="1"/>
  <c r="S594" i="1" s="1"/>
  <c r="O586" i="1"/>
  <c r="Q586" i="1" s="1"/>
  <c r="S586" i="1" s="1"/>
  <c r="O578" i="1"/>
  <c r="Q578" i="1" s="1"/>
  <c r="S578" i="1" s="1"/>
  <c r="O570" i="1"/>
  <c r="Q570" i="1" s="1"/>
  <c r="S570" i="1" s="1"/>
  <c r="O562" i="1"/>
  <c r="Q562" i="1" s="1"/>
  <c r="S562" i="1" s="1"/>
  <c r="O554" i="1"/>
  <c r="Q554" i="1" s="1"/>
  <c r="S554" i="1" s="1"/>
  <c r="O546" i="1"/>
  <c r="Q546" i="1" s="1"/>
  <c r="S546" i="1" s="1"/>
  <c r="O538" i="1"/>
  <c r="Q538" i="1" s="1"/>
  <c r="S538" i="1" s="1"/>
  <c r="O530" i="1"/>
  <c r="Q530" i="1" s="1"/>
  <c r="S530" i="1" s="1"/>
  <c r="O522" i="1"/>
  <c r="Q522" i="1" s="1"/>
  <c r="S522" i="1" s="1"/>
  <c r="O514" i="1"/>
  <c r="Q514" i="1" s="1"/>
  <c r="S514" i="1" s="1"/>
  <c r="O506" i="1"/>
  <c r="Q506" i="1" s="1"/>
  <c r="S506" i="1" s="1"/>
  <c r="O498" i="1"/>
  <c r="Q498" i="1" s="1"/>
  <c r="S498" i="1" s="1"/>
  <c r="O490" i="1"/>
  <c r="Q490" i="1" s="1"/>
  <c r="S490" i="1" s="1"/>
  <c r="O482" i="1"/>
  <c r="Q482" i="1" s="1"/>
  <c r="S482" i="1" s="1"/>
  <c r="O474" i="1"/>
  <c r="Q474" i="1" s="1"/>
  <c r="S474" i="1" s="1"/>
  <c r="O466" i="1"/>
  <c r="Q466" i="1" s="1"/>
  <c r="S466" i="1" s="1"/>
  <c r="O458" i="1"/>
  <c r="Q458" i="1" s="1"/>
  <c r="S458" i="1" s="1"/>
  <c r="O450" i="1"/>
  <c r="Q450" i="1" s="1"/>
  <c r="S450" i="1" s="1"/>
  <c r="O442" i="1"/>
  <c r="Q442" i="1" s="1"/>
  <c r="S442" i="1" s="1"/>
  <c r="O434" i="1"/>
  <c r="Q434" i="1" s="1"/>
  <c r="S434" i="1" s="1"/>
  <c r="O426" i="1"/>
  <c r="Q426" i="1" s="1"/>
  <c r="S426" i="1" s="1"/>
  <c r="O418" i="1"/>
  <c r="Q418" i="1" s="1"/>
  <c r="S418" i="1" s="1"/>
  <c r="O410" i="1"/>
  <c r="Q410" i="1" s="1"/>
  <c r="S410" i="1" s="1"/>
  <c r="O402" i="1"/>
  <c r="Q402" i="1" s="1"/>
  <c r="S402" i="1" s="1"/>
  <c r="O394" i="1"/>
  <c r="Q394" i="1" s="1"/>
  <c r="S394" i="1" s="1"/>
  <c r="O386" i="1"/>
  <c r="Q386" i="1" s="1"/>
  <c r="S386" i="1" s="1"/>
  <c r="O378" i="1"/>
  <c r="Q378" i="1" s="1"/>
  <c r="S378" i="1" s="1"/>
  <c r="O370" i="1"/>
  <c r="Q370" i="1" s="1"/>
  <c r="S370" i="1" s="1"/>
  <c r="O362" i="1"/>
  <c r="Q362" i="1" s="1"/>
  <c r="S362" i="1" s="1"/>
  <c r="O354" i="1"/>
  <c r="Q354" i="1" s="1"/>
  <c r="S354" i="1" s="1"/>
  <c r="O346" i="1"/>
  <c r="Q346" i="1" s="1"/>
  <c r="S346" i="1" s="1"/>
  <c r="O338" i="1"/>
  <c r="Q338" i="1" s="1"/>
  <c r="S338" i="1" s="1"/>
  <c r="O330" i="1"/>
  <c r="Q330" i="1" s="1"/>
  <c r="S330" i="1" s="1"/>
  <c r="O322" i="1"/>
  <c r="Q322" i="1" s="1"/>
  <c r="S322" i="1" s="1"/>
  <c r="O314" i="1"/>
  <c r="Q314" i="1" s="1"/>
  <c r="S314" i="1" s="1"/>
  <c r="O306" i="1"/>
  <c r="Q306" i="1" s="1"/>
  <c r="S306" i="1" s="1"/>
  <c r="O298" i="1"/>
  <c r="Q298" i="1" s="1"/>
  <c r="S298" i="1" s="1"/>
  <c r="O290" i="1"/>
  <c r="Q290" i="1" s="1"/>
  <c r="S290" i="1" s="1"/>
  <c r="O282" i="1"/>
  <c r="Q282" i="1" s="1"/>
  <c r="S282" i="1" s="1"/>
  <c r="O274" i="1"/>
  <c r="Q274" i="1" s="1"/>
  <c r="S274" i="1" s="1"/>
  <c r="O266" i="1"/>
  <c r="Q266" i="1" s="1"/>
  <c r="S266" i="1" s="1"/>
  <c r="O258" i="1"/>
  <c r="Q258" i="1" s="1"/>
  <c r="S258" i="1" s="1"/>
  <c r="O250" i="1"/>
  <c r="Q250" i="1" s="1"/>
  <c r="S250" i="1" s="1"/>
  <c r="O242" i="1"/>
  <c r="Q242" i="1" s="1"/>
  <c r="S242" i="1" s="1"/>
  <c r="O234" i="1"/>
  <c r="Q234" i="1" s="1"/>
  <c r="S234" i="1" s="1"/>
  <c r="O226" i="1"/>
  <c r="Q226" i="1" s="1"/>
  <c r="S226" i="1" s="1"/>
  <c r="O218" i="1"/>
  <c r="Q218" i="1" s="1"/>
  <c r="S218" i="1" s="1"/>
  <c r="O210" i="1"/>
  <c r="Q210" i="1" s="1"/>
  <c r="S210" i="1" s="1"/>
  <c r="O202" i="1"/>
  <c r="Q202" i="1" s="1"/>
  <c r="S202" i="1" s="1"/>
  <c r="O194" i="1"/>
  <c r="Q194" i="1" s="1"/>
  <c r="S194" i="1" s="1"/>
  <c r="O186" i="1"/>
  <c r="Q186" i="1" s="1"/>
  <c r="S186" i="1" s="1"/>
  <c r="O178" i="1"/>
  <c r="Q178" i="1" s="1"/>
  <c r="S178" i="1" s="1"/>
  <c r="O170" i="1"/>
  <c r="Q170" i="1" s="1"/>
  <c r="S170" i="1" s="1"/>
  <c r="O162" i="1"/>
  <c r="Q162" i="1" s="1"/>
  <c r="S162" i="1" s="1"/>
  <c r="O154" i="1"/>
  <c r="Q154" i="1" s="1"/>
  <c r="S154" i="1" s="1"/>
  <c r="O146" i="1"/>
  <c r="Q146" i="1" s="1"/>
  <c r="S146" i="1" s="1"/>
  <c r="O138" i="1"/>
  <c r="Q138" i="1" s="1"/>
  <c r="S138" i="1" s="1"/>
  <c r="O130" i="1"/>
  <c r="Q130" i="1" s="1"/>
  <c r="S130" i="1" s="1"/>
  <c r="O122" i="1"/>
  <c r="Q122" i="1" s="1"/>
  <c r="S122" i="1" s="1"/>
  <c r="O114" i="1"/>
  <c r="Q114" i="1" s="1"/>
  <c r="S114" i="1" s="1"/>
  <c r="O106" i="1"/>
  <c r="Q106" i="1" s="1"/>
  <c r="S106" i="1" s="1"/>
  <c r="N727" i="1"/>
  <c r="P727" i="1" s="1"/>
  <c r="O175" i="1"/>
  <c r="Q175" i="1" s="1"/>
  <c r="S175" i="1" s="1"/>
  <c r="O151" i="1"/>
  <c r="Q151" i="1" s="1"/>
  <c r="S151" i="1" s="1"/>
  <c r="O127" i="1"/>
  <c r="Q127" i="1" s="1"/>
  <c r="S127" i="1" s="1"/>
  <c r="N715" i="1"/>
  <c r="P715" i="1" s="1"/>
  <c r="N691" i="1"/>
  <c r="P691" i="1" s="1"/>
  <c r="N667" i="1"/>
  <c r="P667" i="1" s="1"/>
  <c r="N643" i="1"/>
  <c r="P643" i="1" s="1"/>
  <c r="N619" i="1"/>
  <c r="P619" i="1" s="1"/>
  <c r="N575" i="1"/>
  <c r="P575" i="1" s="1"/>
  <c r="N551" i="1"/>
  <c r="P551" i="1" s="1"/>
  <c r="N523" i="1"/>
  <c r="P523" i="1" s="1"/>
  <c r="N503" i="1"/>
  <c r="P503" i="1" s="1"/>
  <c r="N479" i="1"/>
  <c r="P479" i="1" s="1"/>
  <c r="N451" i="1"/>
  <c r="P451" i="1" s="1"/>
  <c r="N427" i="1"/>
  <c r="P427" i="1" s="1"/>
  <c r="N403" i="1"/>
  <c r="P403" i="1" s="1"/>
  <c r="N379" i="1"/>
  <c r="P379" i="1" s="1"/>
  <c r="N355" i="1"/>
  <c r="P355" i="1" s="1"/>
  <c r="N327" i="1"/>
  <c r="P327" i="1" s="1"/>
  <c r="N295" i="1"/>
  <c r="P295" i="1" s="1"/>
  <c r="N271" i="1"/>
  <c r="P271" i="1" s="1"/>
  <c r="N247" i="1"/>
  <c r="P247" i="1" s="1"/>
  <c r="N183" i="1"/>
  <c r="P183" i="1" s="1"/>
  <c r="N159" i="1"/>
  <c r="P159" i="1" s="1"/>
  <c r="N139" i="1"/>
  <c r="P139" i="1" s="1"/>
  <c r="N107" i="1"/>
  <c r="P107" i="1" s="1"/>
  <c r="J5" i="1"/>
  <c r="L5" i="1" s="1"/>
  <c r="N5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O187" i="1"/>
  <c r="Q187" i="1" s="1"/>
  <c r="S187" i="1" s="1"/>
  <c r="O159" i="1"/>
  <c r="Q159" i="1" s="1"/>
  <c r="S159" i="1" s="1"/>
  <c r="O131" i="1"/>
  <c r="Q131" i="1" s="1"/>
  <c r="S131" i="1" s="1"/>
  <c r="O107" i="1"/>
  <c r="Q107" i="1" s="1"/>
  <c r="S107" i="1" s="1"/>
  <c r="N711" i="1"/>
  <c r="P711" i="1" s="1"/>
  <c r="N679" i="1"/>
  <c r="P679" i="1" s="1"/>
  <c r="N655" i="1"/>
  <c r="P655" i="1" s="1"/>
  <c r="N631" i="1"/>
  <c r="P631" i="1" s="1"/>
  <c r="N607" i="1"/>
  <c r="P607" i="1" s="1"/>
  <c r="N583" i="1"/>
  <c r="P583" i="1" s="1"/>
  <c r="N555" i="1"/>
  <c r="P555" i="1" s="1"/>
  <c r="N535" i="1"/>
  <c r="P535" i="1" s="1"/>
  <c r="N507" i="1"/>
  <c r="P507" i="1" s="1"/>
  <c r="N483" i="1"/>
  <c r="P483" i="1" s="1"/>
  <c r="N439" i="1"/>
  <c r="P439" i="1" s="1"/>
  <c r="N415" i="1"/>
  <c r="P415" i="1" s="1"/>
  <c r="N391" i="1"/>
  <c r="P391" i="1" s="1"/>
  <c r="N367" i="1"/>
  <c r="P367" i="1" s="1"/>
  <c r="N339" i="1"/>
  <c r="P339" i="1" s="1"/>
  <c r="N311" i="1"/>
  <c r="P311" i="1" s="1"/>
  <c r="N287" i="1"/>
  <c r="P287" i="1" s="1"/>
  <c r="N263" i="1"/>
  <c r="P263" i="1" s="1"/>
  <c r="N239" i="1"/>
  <c r="P239" i="1" s="1"/>
  <c r="N219" i="1"/>
  <c r="P219" i="1" s="1"/>
  <c r="N195" i="1"/>
  <c r="P195" i="1" s="1"/>
  <c r="N163" i="1"/>
  <c r="P163" i="1" s="1"/>
  <c r="N143" i="1"/>
  <c r="P143" i="1" s="1"/>
  <c r="N127" i="1"/>
  <c r="P127" i="1" s="1"/>
  <c r="K5" i="1"/>
  <c r="M5" i="1" s="1"/>
  <c r="O5" i="1" s="1"/>
  <c r="J33" i="1"/>
  <c r="L33" i="1" s="1"/>
  <c r="J29" i="1"/>
  <c r="L29" i="1" s="1"/>
  <c r="J25" i="1"/>
  <c r="L25" i="1" s="1"/>
  <c r="J21" i="1"/>
  <c r="L21" i="1" s="1"/>
  <c r="J17" i="1"/>
  <c r="L17" i="1" s="1"/>
  <c r="J13" i="1"/>
  <c r="L13" i="1" s="1"/>
  <c r="J9" i="1"/>
  <c r="L9" i="1" s="1"/>
  <c r="O183" i="1"/>
  <c r="Q183" i="1" s="1"/>
  <c r="S183" i="1" s="1"/>
  <c r="O155" i="1"/>
  <c r="Q155" i="1" s="1"/>
  <c r="S155" i="1" s="1"/>
  <c r="O135" i="1"/>
  <c r="Q135" i="1" s="1"/>
  <c r="S135" i="1" s="1"/>
  <c r="O111" i="1"/>
  <c r="Q111" i="1" s="1"/>
  <c r="S111" i="1" s="1"/>
  <c r="N699" i="1"/>
  <c r="P699" i="1" s="1"/>
  <c r="N671" i="1"/>
  <c r="P671" i="1" s="1"/>
  <c r="N651" i="1"/>
  <c r="P651" i="1" s="1"/>
  <c r="N627" i="1"/>
  <c r="P627" i="1" s="1"/>
  <c r="N595" i="1"/>
  <c r="P595" i="1" s="1"/>
  <c r="N567" i="1"/>
  <c r="P567" i="1" s="1"/>
  <c r="N539" i="1"/>
  <c r="P539" i="1" s="1"/>
  <c r="N519" i="1"/>
  <c r="P519" i="1" s="1"/>
  <c r="N491" i="1"/>
  <c r="P491" i="1" s="1"/>
  <c r="N471" i="1"/>
  <c r="P471" i="1" s="1"/>
  <c r="N443" i="1"/>
  <c r="P443" i="1" s="1"/>
  <c r="N419" i="1"/>
  <c r="P419" i="1" s="1"/>
  <c r="N395" i="1"/>
  <c r="P395" i="1" s="1"/>
  <c r="N371" i="1"/>
  <c r="P371" i="1" s="1"/>
  <c r="N319" i="1"/>
  <c r="P319" i="1" s="1"/>
  <c r="N299" i="1"/>
  <c r="P299" i="1" s="1"/>
  <c r="N279" i="1"/>
  <c r="P279" i="1" s="1"/>
  <c r="N255" i="1"/>
  <c r="P255" i="1" s="1"/>
  <c r="N231" i="1"/>
  <c r="P231" i="1" s="1"/>
  <c r="N215" i="1"/>
  <c r="P215" i="1" s="1"/>
  <c r="N199" i="1"/>
  <c r="P199" i="1" s="1"/>
  <c r="N179" i="1"/>
  <c r="P179" i="1" s="1"/>
  <c r="N155" i="1"/>
  <c r="P155" i="1" s="1"/>
  <c r="N135" i="1"/>
  <c r="P135" i="1" s="1"/>
  <c r="N115" i="1"/>
  <c r="P115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O179" i="1"/>
  <c r="Q179" i="1" s="1"/>
  <c r="S179" i="1" s="1"/>
  <c r="O163" i="1"/>
  <c r="Q163" i="1" s="1"/>
  <c r="S163" i="1" s="1"/>
  <c r="O139" i="1"/>
  <c r="Q139" i="1" s="1"/>
  <c r="S139" i="1" s="1"/>
  <c r="O119" i="1"/>
  <c r="Q119" i="1" s="1"/>
  <c r="S119" i="1" s="1"/>
  <c r="N703" i="1"/>
  <c r="P703" i="1" s="1"/>
  <c r="N663" i="1"/>
  <c r="P663" i="1" s="1"/>
  <c r="N639" i="1"/>
  <c r="P639" i="1" s="1"/>
  <c r="N623" i="1"/>
  <c r="P623" i="1" s="1"/>
  <c r="N599" i="1"/>
  <c r="P599" i="1" s="1"/>
  <c r="N559" i="1"/>
  <c r="P559" i="1" s="1"/>
  <c r="N531" i="1"/>
  <c r="P531" i="1" s="1"/>
  <c r="N511" i="1"/>
  <c r="P511" i="1" s="1"/>
  <c r="N487" i="1"/>
  <c r="P487" i="1" s="1"/>
  <c r="N459" i="1"/>
  <c r="P459" i="1" s="1"/>
  <c r="N435" i="1"/>
  <c r="P435" i="1" s="1"/>
  <c r="N411" i="1"/>
  <c r="P411" i="1" s="1"/>
  <c r="N383" i="1"/>
  <c r="P383" i="1" s="1"/>
  <c r="N363" i="1"/>
  <c r="P363" i="1" s="1"/>
  <c r="N343" i="1"/>
  <c r="P343" i="1" s="1"/>
  <c r="N283" i="1"/>
  <c r="P283" i="1" s="1"/>
  <c r="N259" i="1"/>
  <c r="P259" i="1" s="1"/>
  <c r="N235" i="1"/>
  <c r="P235" i="1" s="1"/>
  <c r="N211" i="1"/>
  <c r="P211" i="1" s="1"/>
  <c r="N187" i="1"/>
  <c r="P187" i="1" s="1"/>
  <c r="N167" i="1"/>
  <c r="P167" i="1" s="1"/>
  <c r="N147" i="1"/>
  <c r="P147" i="1" s="1"/>
  <c r="N123" i="1"/>
  <c r="P123" i="1" s="1"/>
  <c r="J32" i="1"/>
  <c r="L32" i="1" s="1"/>
  <c r="J28" i="1"/>
  <c r="L28" i="1" s="1"/>
  <c r="J24" i="1"/>
  <c r="L24" i="1" s="1"/>
  <c r="J20" i="1"/>
  <c r="L20" i="1" s="1"/>
  <c r="J16" i="1"/>
  <c r="L16" i="1" s="1"/>
  <c r="J12" i="1"/>
  <c r="L12" i="1" s="1"/>
  <c r="J8" i="1"/>
  <c r="L8" i="1" s="1"/>
  <c r="O171" i="1"/>
  <c r="Q171" i="1" s="1"/>
  <c r="S171" i="1" s="1"/>
  <c r="O147" i="1"/>
  <c r="Q147" i="1" s="1"/>
  <c r="S147" i="1" s="1"/>
  <c r="O123" i="1"/>
  <c r="Q123" i="1" s="1"/>
  <c r="S123" i="1" s="1"/>
  <c r="N707" i="1"/>
  <c r="P707" i="1" s="1"/>
  <c r="N683" i="1"/>
  <c r="P683" i="1" s="1"/>
  <c r="N659" i="1"/>
  <c r="P659" i="1" s="1"/>
  <c r="N635" i="1"/>
  <c r="P635" i="1" s="1"/>
  <c r="N611" i="1"/>
  <c r="P611" i="1" s="1"/>
  <c r="N587" i="1"/>
  <c r="P587" i="1" s="1"/>
  <c r="N527" i="1"/>
  <c r="P527" i="1" s="1"/>
  <c r="N499" i="1"/>
  <c r="P499" i="1" s="1"/>
  <c r="N475" i="1"/>
  <c r="P475" i="1" s="1"/>
  <c r="N455" i="1"/>
  <c r="P455" i="1" s="1"/>
  <c r="N423" i="1"/>
  <c r="P423" i="1" s="1"/>
  <c r="N399" i="1"/>
  <c r="P399" i="1" s="1"/>
  <c r="N375" i="1"/>
  <c r="P375" i="1" s="1"/>
  <c r="N351" i="1"/>
  <c r="P351" i="1" s="1"/>
  <c r="N331" i="1"/>
  <c r="P331" i="1" s="1"/>
  <c r="N307" i="1"/>
  <c r="P307" i="1" s="1"/>
  <c r="N267" i="1"/>
  <c r="P267" i="1" s="1"/>
  <c r="N243" i="1"/>
  <c r="P243" i="1" s="1"/>
  <c r="N223" i="1"/>
  <c r="P223" i="1" s="1"/>
  <c r="N203" i="1"/>
  <c r="P203" i="1" s="1"/>
  <c r="N171" i="1"/>
  <c r="P171" i="1" s="1"/>
  <c r="N119" i="1"/>
  <c r="P119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O191" i="1"/>
  <c r="Q191" i="1" s="1"/>
  <c r="S191" i="1" s="1"/>
  <c r="O167" i="1"/>
  <c r="Q167" i="1" s="1"/>
  <c r="S167" i="1" s="1"/>
  <c r="O143" i="1"/>
  <c r="Q143" i="1" s="1"/>
  <c r="S143" i="1" s="1"/>
  <c r="O115" i="1"/>
  <c r="Q115" i="1" s="1"/>
  <c r="S115" i="1" s="1"/>
  <c r="N719" i="1"/>
  <c r="P719" i="1" s="1"/>
  <c r="N695" i="1"/>
  <c r="P695" i="1" s="1"/>
  <c r="N675" i="1"/>
  <c r="P675" i="1" s="1"/>
  <c r="N647" i="1"/>
  <c r="P647" i="1" s="1"/>
  <c r="N615" i="1"/>
  <c r="P615" i="1" s="1"/>
  <c r="N591" i="1"/>
  <c r="P591" i="1" s="1"/>
  <c r="N563" i="1"/>
  <c r="P563" i="1" s="1"/>
  <c r="N543" i="1"/>
  <c r="P543" i="1" s="1"/>
  <c r="N515" i="1"/>
  <c r="P515" i="1" s="1"/>
  <c r="N495" i="1"/>
  <c r="P495" i="1" s="1"/>
  <c r="N467" i="1"/>
  <c r="P467" i="1" s="1"/>
  <c r="N447" i="1"/>
  <c r="P447" i="1" s="1"/>
  <c r="N407" i="1"/>
  <c r="P407" i="1" s="1"/>
  <c r="N387" i="1"/>
  <c r="P387" i="1" s="1"/>
  <c r="N359" i="1"/>
  <c r="P359" i="1" s="1"/>
  <c r="N335" i="1"/>
  <c r="P335" i="1" s="1"/>
  <c r="N303" i="1"/>
  <c r="P303" i="1" s="1"/>
  <c r="N275" i="1"/>
  <c r="P275" i="1" s="1"/>
  <c r="N251" i="1"/>
  <c r="P251" i="1" s="1"/>
  <c r="N227" i="1"/>
  <c r="P227" i="1" s="1"/>
  <c r="N191" i="1"/>
  <c r="P191" i="1" s="1"/>
  <c r="N151" i="1"/>
  <c r="P151" i="1" s="1"/>
  <c r="N131" i="1"/>
  <c r="P131" i="1" s="1"/>
  <c r="N111" i="1"/>
  <c r="P111" i="1" s="1"/>
  <c r="J31" i="1"/>
  <c r="L31" i="1" s="1"/>
  <c r="J27" i="1"/>
  <c r="L27" i="1" s="1"/>
  <c r="J23" i="1"/>
  <c r="L23" i="1" s="1"/>
  <c r="J19" i="1"/>
  <c r="L19" i="1" s="1"/>
  <c r="J15" i="1"/>
  <c r="L15" i="1" s="1"/>
  <c r="J11" i="1"/>
  <c r="L11" i="1" s="1"/>
  <c r="J7" i="1"/>
  <c r="L7" i="1" s="1"/>
  <c r="R801" i="2" l="1"/>
  <c r="T801" i="2"/>
  <c r="W847" i="2"/>
  <c r="R859" i="2"/>
  <c r="T859" i="2"/>
  <c r="T765" i="2"/>
  <c r="R765" i="2"/>
  <c r="W802" i="2"/>
  <c r="R785" i="2"/>
  <c r="T785" i="2"/>
  <c r="R827" i="2"/>
  <c r="T827" i="2"/>
  <c r="W805" i="2"/>
  <c r="W816" i="2"/>
  <c r="R760" i="2"/>
  <c r="T760" i="2"/>
  <c r="T761" i="2"/>
  <c r="R761" i="2"/>
  <c r="R770" i="2"/>
  <c r="T770" i="2"/>
  <c r="R738" i="2"/>
  <c r="T738" i="2"/>
  <c r="R782" i="2"/>
  <c r="T782" i="2"/>
  <c r="T773" i="2"/>
  <c r="R773" i="2"/>
  <c r="W804" i="2"/>
  <c r="R792" i="2"/>
  <c r="T792" i="2"/>
  <c r="W843" i="2"/>
  <c r="W794" i="2"/>
  <c r="R777" i="2"/>
  <c r="T777" i="2"/>
  <c r="R790" i="2"/>
  <c r="T790" i="2"/>
  <c r="W860" i="2"/>
  <c r="T806" i="2"/>
  <c r="R806" i="2"/>
  <c r="R808" i="2"/>
  <c r="T808" i="2"/>
  <c r="R828" i="2"/>
  <c r="T828" i="2"/>
  <c r="T800" i="2"/>
  <c r="T855" i="2"/>
  <c r="R855" i="2"/>
  <c r="R835" i="2"/>
  <c r="T835" i="2"/>
  <c r="W856" i="2"/>
  <c r="R774" i="2"/>
  <c r="T774" i="2"/>
  <c r="R756" i="2"/>
  <c r="T756" i="2"/>
  <c r="T757" i="2"/>
  <c r="R757" i="2"/>
  <c r="R766" i="2"/>
  <c r="T766" i="2"/>
  <c r="W819" i="2"/>
  <c r="W818" i="2"/>
  <c r="W822" i="2"/>
  <c r="W821" i="2"/>
  <c r="W817" i="2"/>
  <c r="W823" i="2"/>
  <c r="W820" i="2"/>
  <c r="R747" i="2"/>
  <c r="T747" i="2"/>
  <c r="R778" i="2"/>
  <c r="T778" i="2"/>
  <c r="R784" i="2"/>
  <c r="T784" i="2"/>
  <c r="W801" i="2"/>
  <c r="R797" i="2"/>
  <c r="T797" i="2"/>
  <c r="W796" i="2"/>
  <c r="W842" i="2"/>
  <c r="R772" i="2"/>
  <c r="T772" i="2"/>
  <c r="R799" i="2"/>
  <c r="T799" i="2"/>
  <c r="R807" i="2"/>
  <c r="T807" i="2"/>
  <c r="T791" i="2"/>
  <c r="R791" i="2"/>
  <c r="R824" i="2"/>
  <c r="T824" i="2"/>
  <c r="W836" i="2"/>
  <c r="R863" i="2"/>
  <c r="T863" i="2"/>
  <c r="T853" i="2"/>
  <c r="R853" i="2"/>
  <c r="T833" i="2"/>
  <c r="R833" i="2"/>
  <c r="W853" i="2"/>
  <c r="W854" i="2"/>
  <c r="T841" i="2"/>
  <c r="R841" i="2"/>
  <c r="T858" i="2"/>
  <c r="T769" i="2"/>
  <c r="R769" i="2"/>
  <c r="R759" i="2"/>
  <c r="T759" i="2"/>
  <c r="W850" i="2"/>
  <c r="W851" i="2"/>
  <c r="W837" i="2"/>
  <c r="W839" i="2"/>
  <c r="R764" i="2"/>
  <c r="T764" i="2"/>
  <c r="T838" i="2"/>
  <c r="R838" i="2"/>
  <c r="R832" i="2"/>
  <c r="T832" i="2"/>
  <c r="R743" i="2"/>
  <c r="T743" i="2"/>
  <c r="X739" i="2"/>
  <c r="X743" i="2"/>
  <c r="X742" i="2"/>
  <c r="X741" i="2"/>
  <c r="X740" i="2"/>
  <c r="R752" i="2"/>
  <c r="T752" i="2"/>
  <c r="T753" i="2"/>
  <c r="R753" i="2"/>
  <c r="R762" i="2"/>
  <c r="T762" i="2"/>
  <c r="T788" i="2"/>
  <c r="R788" i="2"/>
  <c r="R755" i="2"/>
  <c r="T755" i="2"/>
  <c r="R739" i="2"/>
  <c r="T739" i="2"/>
  <c r="R780" i="2"/>
  <c r="T780" i="2"/>
  <c r="W793" i="2"/>
  <c r="W841" i="2"/>
  <c r="T783" i="2"/>
  <c r="R783" i="2"/>
  <c r="R795" i="2"/>
  <c r="T795" i="2"/>
  <c r="T810" i="2"/>
  <c r="R810" i="2"/>
  <c r="R820" i="2"/>
  <c r="T820" i="2"/>
  <c r="T825" i="2"/>
  <c r="R825" i="2"/>
  <c r="W834" i="2"/>
  <c r="R823" i="2"/>
  <c r="T823" i="2"/>
  <c r="T860" i="2"/>
  <c r="R860" i="2"/>
  <c r="R847" i="2"/>
  <c r="T847" i="2"/>
  <c r="R836" i="2"/>
  <c r="T836" i="2"/>
  <c r="T831" i="2"/>
  <c r="R831" i="2"/>
  <c r="R852" i="2"/>
  <c r="T852" i="2"/>
  <c r="R746" i="2"/>
  <c r="T746" i="2"/>
  <c r="W826" i="2"/>
  <c r="W827" i="2"/>
  <c r="R786" i="2"/>
  <c r="T786" i="2"/>
  <c r="R805" i="2"/>
  <c r="T805" i="2"/>
  <c r="T857" i="2"/>
  <c r="R857" i="2"/>
  <c r="W808" i="2"/>
  <c r="R742" i="2"/>
  <c r="T742" i="2"/>
  <c r="T781" i="2"/>
  <c r="R781" i="2"/>
  <c r="R818" i="2"/>
  <c r="T818" i="2"/>
  <c r="W846" i="2"/>
  <c r="R826" i="2"/>
  <c r="T826" i="2"/>
  <c r="R848" i="2"/>
  <c r="T848" i="2"/>
  <c r="R861" i="2"/>
  <c r="T861" i="2"/>
  <c r="W795" i="2"/>
  <c r="W790" i="2"/>
  <c r="W792" i="2"/>
  <c r="W791" i="2"/>
  <c r="R748" i="2"/>
  <c r="T748" i="2"/>
  <c r="T749" i="2"/>
  <c r="R749" i="2"/>
  <c r="R758" i="2"/>
  <c r="T758" i="2"/>
  <c r="W810" i="2"/>
  <c r="W811" i="2"/>
  <c r="T779" i="2"/>
  <c r="R779" i="2"/>
  <c r="R776" i="2"/>
  <c r="T776" i="2"/>
  <c r="W824" i="2"/>
  <c r="W825" i="2"/>
  <c r="R796" i="2"/>
  <c r="T796" i="2"/>
  <c r="T802" i="2"/>
  <c r="R802" i="2"/>
  <c r="R815" i="2"/>
  <c r="T815" i="2"/>
  <c r="T811" i="2"/>
  <c r="R811" i="2"/>
  <c r="R816" i="2"/>
  <c r="T816" i="2"/>
  <c r="R850" i="2"/>
  <c r="T850" i="2"/>
  <c r="T821" i="2"/>
  <c r="R821" i="2"/>
  <c r="W833" i="2"/>
  <c r="W832" i="2"/>
  <c r="W831" i="2"/>
  <c r="R822" i="2"/>
  <c r="T822" i="2"/>
  <c r="T845" i="2"/>
  <c r="R845" i="2"/>
  <c r="T812" i="2"/>
  <c r="R812" i="2"/>
  <c r="R854" i="2"/>
  <c r="T854" i="2"/>
  <c r="R856" i="2"/>
  <c r="T856" i="2"/>
  <c r="T839" i="2"/>
  <c r="R834" i="2"/>
  <c r="T834" i="2"/>
  <c r="T829" i="2"/>
  <c r="R829" i="2"/>
  <c r="W835" i="2"/>
  <c r="W845" i="2"/>
  <c r="W857" i="2"/>
  <c r="R803" i="2"/>
  <c r="T803" i="2"/>
  <c r="R846" i="2"/>
  <c r="T846" i="2"/>
  <c r="W799" i="2"/>
  <c r="W800" i="2"/>
  <c r="W798" i="2"/>
  <c r="W749" i="2"/>
  <c r="W751" i="2"/>
  <c r="X792" i="2" s="1"/>
  <c r="W760" i="2"/>
  <c r="W761" i="2"/>
  <c r="W768" i="2"/>
  <c r="W777" i="2"/>
  <c r="W781" i="2"/>
  <c r="W759" i="2"/>
  <c r="W758" i="2"/>
  <c r="W773" i="2"/>
  <c r="W776" i="2"/>
  <c r="W756" i="2"/>
  <c r="W757" i="2"/>
  <c r="W769" i="2"/>
  <c r="W771" i="2"/>
  <c r="W754" i="2"/>
  <c r="W764" i="2"/>
  <c r="W765" i="2"/>
  <c r="W752" i="2"/>
  <c r="W780" i="2"/>
  <c r="W782" i="2"/>
  <c r="W743" i="2"/>
  <c r="X759" i="2" s="1"/>
  <c r="W753" i="2"/>
  <c r="W767" i="2"/>
  <c r="W772" i="2"/>
  <c r="W775" i="2"/>
  <c r="W783" i="2"/>
  <c r="W786" i="2"/>
  <c r="W788" i="2"/>
  <c r="W779" i="2"/>
  <c r="W784" i="2"/>
  <c r="W747" i="2"/>
  <c r="W755" i="2"/>
  <c r="W770" i="2"/>
  <c r="W774" i="2"/>
  <c r="W785" i="2"/>
  <c r="W787" i="2"/>
  <c r="W766" i="2"/>
  <c r="W778" i="2"/>
  <c r="W762" i="2"/>
  <c r="W763" i="2"/>
  <c r="W789" i="2"/>
  <c r="W803" i="2"/>
  <c r="R744" i="2"/>
  <c r="T744" i="2"/>
  <c r="T745" i="2"/>
  <c r="R745" i="2"/>
  <c r="R754" i="2"/>
  <c r="T754" i="2"/>
  <c r="W812" i="2"/>
  <c r="T775" i="2"/>
  <c r="R775" i="2"/>
  <c r="R768" i="2"/>
  <c r="T768" i="2"/>
  <c r="W861" i="2"/>
  <c r="R789" i="2"/>
  <c r="T789" i="2"/>
  <c r="W849" i="2"/>
  <c r="T798" i="2"/>
  <c r="R798" i="2"/>
  <c r="T817" i="2"/>
  <c r="R817" i="2"/>
  <c r="R804" i="2"/>
  <c r="T804" i="2"/>
  <c r="T842" i="2"/>
  <c r="R842" i="2"/>
  <c r="W855" i="2"/>
  <c r="T862" i="2"/>
  <c r="R862" i="2"/>
  <c r="R813" i="2"/>
  <c r="T813" i="2"/>
  <c r="R840" i="2"/>
  <c r="T840" i="2"/>
  <c r="T837" i="2"/>
  <c r="R837" i="2"/>
  <c r="R843" i="2"/>
  <c r="T843" i="2"/>
  <c r="W806" i="2"/>
  <c r="W807" i="2"/>
  <c r="T737" i="2"/>
  <c r="R737" i="2"/>
  <c r="R763" i="2"/>
  <c r="T763" i="2"/>
  <c r="W858" i="2"/>
  <c r="W859" i="2"/>
  <c r="R809" i="2"/>
  <c r="T809" i="2"/>
  <c r="T849" i="2"/>
  <c r="R849" i="2"/>
  <c r="X800" i="2"/>
  <c r="R751" i="2"/>
  <c r="T751" i="2"/>
  <c r="W852" i="2"/>
  <c r="R819" i="2"/>
  <c r="T819" i="2"/>
  <c r="W797" i="2"/>
  <c r="W745" i="2"/>
  <c r="X773" i="2" s="1"/>
  <c r="W815" i="2"/>
  <c r="W814" i="2"/>
  <c r="R740" i="2"/>
  <c r="T740" i="2"/>
  <c r="T741" i="2"/>
  <c r="R741" i="2"/>
  <c r="R750" i="2"/>
  <c r="T750" i="2"/>
  <c r="W809" i="2"/>
  <c r="X859" i="2" s="1"/>
  <c r="W830" i="2"/>
  <c r="W828" i="2"/>
  <c r="W829" i="2"/>
  <c r="T771" i="2"/>
  <c r="R771" i="2"/>
  <c r="R767" i="2"/>
  <c r="T767" i="2"/>
  <c r="T787" i="2"/>
  <c r="R787" i="2"/>
  <c r="R830" i="2"/>
  <c r="T830" i="2"/>
  <c r="R793" i="2"/>
  <c r="T793" i="2"/>
  <c r="T794" i="2"/>
  <c r="R794" i="2"/>
  <c r="T814" i="2"/>
  <c r="R814" i="2"/>
  <c r="W848" i="2"/>
  <c r="W864" i="2"/>
  <c r="W863" i="2"/>
  <c r="W840" i="2"/>
  <c r="W838" i="2"/>
  <c r="T851" i="2"/>
  <c r="R851" i="2"/>
  <c r="R844" i="2"/>
  <c r="T844" i="2"/>
  <c r="T864" i="2"/>
  <c r="R864" i="2"/>
  <c r="T683" i="1"/>
  <c r="R683" i="1"/>
  <c r="T651" i="1"/>
  <c r="R651" i="1"/>
  <c r="T159" i="1"/>
  <c r="R159" i="1"/>
  <c r="T688" i="1"/>
  <c r="R688" i="1"/>
  <c r="T497" i="1"/>
  <c r="R497" i="1"/>
  <c r="R412" i="1"/>
  <c r="T412" i="1"/>
  <c r="T429" i="1"/>
  <c r="R429" i="1"/>
  <c r="T244" i="1"/>
  <c r="R244" i="1"/>
  <c r="T117" i="1"/>
  <c r="R117" i="1"/>
  <c r="T520" i="1"/>
  <c r="R520" i="1"/>
  <c r="T605" i="1"/>
  <c r="R605" i="1"/>
  <c r="T518" i="1"/>
  <c r="R518" i="1"/>
  <c r="T662" i="1"/>
  <c r="R662" i="1"/>
  <c r="T251" i="1"/>
  <c r="R251" i="1"/>
  <c r="T467" i="1"/>
  <c r="R467" i="1"/>
  <c r="T675" i="1"/>
  <c r="V675" i="1" s="1"/>
  <c r="R675" i="1"/>
  <c r="T267" i="1"/>
  <c r="R267" i="1"/>
  <c r="T475" i="1"/>
  <c r="R475" i="1"/>
  <c r="T707" i="1"/>
  <c r="R707" i="1"/>
  <c r="T283" i="1"/>
  <c r="V283" i="1" s="1"/>
  <c r="R283" i="1"/>
  <c r="T511" i="1"/>
  <c r="R511" i="1"/>
  <c r="T255" i="1"/>
  <c r="R255" i="1"/>
  <c r="T471" i="1"/>
  <c r="R471" i="1"/>
  <c r="T671" i="1"/>
  <c r="V671" i="1" s="1"/>
  <c r="R671" i="1"/>
  <c r="T219" i="1"/>
  <c r="R219" i="1"/>
  <c r="T415" i="1"/>
  <c r="R415" i="1"/>
  <c r="T631" i="1"/>
  <c r="R631" i="1"/>
  <c r="T183" i="1"/>
  <c r="R183" i="1"/>
  <c r="T427" i="1"/>
  <c r="R427" i="1"/>
  <c r="T643" i="1"/>
  <c r="R643" i="1"/>
  <c r="T112" i="1"/>
  <c r="R112" i="1"/>
  <c r="T176" i="1"/>
  <c r="V176" i="1" s="1"/>
  <c r="R176" i="1"/>
  <c r="T240" i="1"/>
  <c r="R240" i="1"/>
  <c r="T312" i="1"/>
  <c r="R312" i="1"/>
  <c r="T432" i="1"/>
  <c r="R432" i="1"/>
  <c r="T568" i="1"/>
  <c r="V568" i="1" s="1"/>
  <c r="R568" i="1"/>
  <c r="T704" i="1"/>
  <c r="R704" i="1"/>
  <c r="T114" i="1"/>
  <c r="R114" i="1"/>
  <c r="T386" i="1"/>
  <c r="R386" i="1"/>
  <c r="T682" i="1"/>
  <c r="R682" i="1"/>
  <c r="T121" i="1"/>
  <c r="R121" i="1"/>
  <c r="T185" i="1"/>
  <c r="R185" i="1"/>
  <c r="T249" i="1"/>
  <c r="R249" i="1"/>
  <c r="T313" i="1"/>
  <c r="V313" i="1" s="1"/>
  <c r="R313" i="1"/>
  <c r="T377" i="1"/>
  <c r="R377" i="1"/>
  <c r="T441" i="1"/>
  <c r="R441" i="1"/>
  <c r="T505" i="1"/>
  <c r="R505" i="1"/>
  <c r="T569" i="1"/>
  <c r="V569" i="1" s="1"/>
  <c r="R569" i="1"/>
  <c r="T633" i="1"/>
  <c r="R633" i="1"/>
  <c r="T697" i="1"/>
  <c r="R697" i="1"/>
  <c r="T338" i="1"/>
  <c r="R338" i="1"/>
  <c r="T578" i="1"/>
  <c r="R578" i="1"/>
  <c r="T347" i="1"/>
  <c r="R347" i="1"/>
  <c r="T258" i="1"/>
  <c r="R258" i="1"/>
  <c r="T506" i="1"/>
  <c r="R506" i="1"/>
  <c r="T357" i="1"/>
  <c r="V357" i="1" s="1"/>
  <c r="R357" i="1"/>
  <c r="T316" i="1"/>
  <c r="R316" i="1"/>
  <c r="T428" i="1"/>
  <c r="R428" i="1"/>
  <c r="R540" i="1"/>
  <c r="T540" i="1"/>
  <c r="T660" i="1"/>
  <c r="R660" i="1"/>
  <c r="T125" i="1"/>
  <c r="R125" i="1"/>
  <c r="T253" i="1"/>
  <c r="R253" i="1"/>
  <c r="T453" i="1"/>
  <c r="R453" i="1"/>
  <c r="R124" i="1"/>
  <c r="T124" i="1"/>
  <c r="R188" i="1"/>
  <c r="T188" i="1"/>
  <c r="R252" i="1"/>
  <c r="T252" i="1"/>
  <c r="T356" i="1"/>
  <c r="R356" i="1"/>
  <c r="R508" i="1"/>
  <c r="T508" i="1"/>
  <c r="R636" i="1"/>
  <c r="T636" i="1"/>
  <c r="R133" i="1"/>
  <c r="T133" i="1"/>
  <c r="R261" i="1"/>
  <c r="T261" i="1"/>
  <c r="T485" i="1"/>
  <c r="R485" i="1"/>
  <c r="T408" i="1"/>
  <c r="R408" i="1"/>
  <c r="T528" i="1"/>
  <c r="R528" i="1"/>
  <c r="T648" i="1"/>
  <c r="R648" i="1"/>
  <c r="T266" i="1"/>
  <c r="R266" i="1"/>
  <c r="T522" i="1"/>
  <c r="R522" i="1"/>
  <c r="T317" i="1"/>
  <c r="R317" i="1"/>
  <c r="T637" i="1"/>
  <c r="R637" i="1"/>
  <c r="T118" i="1"/>
  <c r="R118" i="1"/>
  <c r="T534" i="1"/>
  <c r="R534" i="1"/>
  <c r="T621" i="1"/>
  <c r="R621" i="1"/>
  <c r="T198" i="1"/>
  <c r="R198" i="1"/>
  <c r="T502" i="1"/>
  <c r="R502" i="1"/>
  <c r="R645" i="1"/>
  <c r="T645" i="1"/>
  <c r="T374" i="1"/>
  <c r="R374" i="1"/>
  <c r="T493" i="1"/>
  <c r="R493" i="1"/>
  <c r="T238" i="1"/>
  <c r="R238" i="1"/>
  <c r="T558" i="1"/>
  <c r="R558" i="1"/>
  <c r="T318" i="1"/>
  <c r="R318" i="1"/>
  <c r="T702" i="1"/>
  <c r="R702" i="1"/>
  <c r="T390" i="1"/>
  <c r="V390" i="1" s="1"/>
  <c r="R390" i="1"/>
  <c r="W60" i="1"/>
  <c r="W67" i="1"/>
  <c r="T455" i="1"/>
  <c r="R455" i="1"/>
  <c r="T231" i="1"/>
  <c r="R231" i="1"/>
  <c r="T607" i="1"/>
  <c r="V607" i="1" s="1"/>
  <c r="R607" i="1"/>
  <c r="T619" i="1"/>
  <c r="R619" i="1"/>
  <c r="T296" i="1"/>
  <c r="R296" i="1"/>
  <c r="T305" i="1"/>
  <c r="R305" i="1"/>
  <c r="T105" i="1"/>
  <c r="R105" i="1"/>
  <c r="T484" i="1"/>
  <c r="R484" i="1"/>
  <c r="T730" i="1"/>
  <c r="R730" i="1"/>
  <c r="T126" i="1"/>
  <c r="R126" i="1"/>
  <c r="T275" i="1"/>
  <c r="R275" i="1"/>
  <c r="T495" i="1"/>
  <c r="R495" i="1"/>
  <c r="T695" i="1"/>
  <c r="R695" i="1"/>
  <c r="T307" i="1"/>
  <c r="R307" i="1"/>
  <c r="T499" i="1"/>
  <c r="V499" i="1" s="1"/>
  <c r="R499" i="1"/>
  <c r="T123" i="1"/>
  <c r="R123" i="1"/>
  <c r="T343" i="1"/>
  <c r="R343" i="1"/>
  <c r="T531" i="1"/>
  <c r="R531" i="1"/>
  <c r="T115" i="1"/>
  <c r="V115" i="1" s="1"/>
  <c r="R115" i="1"/>
  <c r="T279" i="1"/>
  <c r="R279" i="1"/>
  <c r="T491" i="1"/>
  <c r="R491" i="1"/>
  <c r="T699" i="1"/>
  <c r="R699" i="1"/>
  <c r="T239" i="1"/>
  <c r="V239" i="1" s="1"/>
  <c r="R239" i="1"/>
  <c r="T439" i="1"/>
  <c r="R439" i="1"/>
  <c r="T655" i="1"/>
  <c r="R655" i="1"/>
  <c r="T247" i="1"/>
  <c r="R247" i="1"/>
  <c r="T451" i="1"/>
  <c r="V451" i="1" s="1"/>
  <c r="R451" i="1"/>
  <c r="T667" i="1"/>
  <c r="R667" i="1"/>
  <c r="T120" i="1"/>
  <c r="R120" i="1"/>
  <c r="T184" i="1"/>
  <c r="R184" i="1"/>
  <c r="T248" i="1"/>
  <c r="V248" i="1" s="1"/>
  <c r="R248" i="1"/>
  <c r="T320" i="1"/>
  <c r="R320" i="1"/>
  <c r="T448" i="1"/>
  <c r="R448" i="1"/>
  <c r="T584" i="1"/>
  <c r="R584" i="1"/>
  <c r="T720" i="1"/>
  <c r="V720" i="1" s="1"/>
  <c r="R720" i="1"/>
  <c r="T146" i="1"/>
  <c r="R146" i="1"/>
  <c r="T418" i="1"/>
  <c r="R418" i="1"/>
  <c r="T714" i="1"/>
  <c r="R714" i="1"/>
  <c r="T129" i="1"/>
  <c r="R129" i="1"/>
  <c r="T193" i="1"/>
  <c r="R193" i="1"/>
  <c r="T257" i="1"/>
  <c r="R257" i="1"/>
  <c r="T321" i="1"/>
  <c r="R321" i="1"/>
  <c r="T385" i="1"/>
  <c r="R385" i="1"/>
  <c r="T449" i="1"/>
  <c r="R449" i="1"/>
  <c r="T513" i="1"/>
  <c r="R513" i="1"/>
  <c r="T577" i="1"/>
  <c r="R577" i="1"/>
  <c r="T641" i="1"/>
  <c r="R641" i="1"/>
  <c r="T705" i="1"/>
  <c r="R705" i="1"/>
  <c r="T122" i="1"/>
  <c r="R122" i="1"/>
  <c r="T370" i="1"/>
  <c r="R370" i="1"/>
  <c r="T610" i="1"/>
  <c r="R610" i="1"/>
  <c r="T571" i="1"/>
  <c r="R571" i="1"/>
  <c r="T290" i="1"/>
  <c r="R290" i="1"/>
  <c r="T538" i="1"/>
  <c r="R538" i="1"/>
  <c r="T397" i="1"/>
  <c r="V397" i="1" s="1"/>
  <c r="R397" i="1"/>
  <c r="T332" i="1"/>
  <c r="R332" i="1"/>
  <c r="T444" i="1"/>
  <c r="R444" i="1"/>
  <c r="T556" i="1"/>
  <c r="R556" i="1"/>
  <c r="R668" i="1"/>
  <c r="T668" i="1"/>
  <c r="T141" i="1"/>
  <c r="R141" i="1"/>
  <c r="T269" i="1"/>
  <c r="R269" i="1"/>
  <c r="T175" i="1"/>
  <c r="R175" i="1"/>
  <c r="R132" i="1"/>
  <c r="T132" i="1"/>
  <c r="R196" i="1"/>
  <c r="T196" i="1"/>
  <c r="R260" i="1"/>
  <c r="T260" i="1"/>
  <c r="R380" i="1"/>
  <c r="T380" i="1"/>
  <c r="T524" i="1"/>
  <c r="R524" i="1"/>
  <c r="T652" i="1"/>
  <c r="R652" i="1"/>
  <c r="T149" i="1"/>
  <c r="R149" i="1"/>
  <c r="T277" i="1"/>
  <c r="R277" i="1"/>
  <c r="T424" i="1"/>
  <c r="V424" i="1" s="1"/>
  <c r="R424" i="1"/>
  <c r="T544" i="1"/>
  <c r="R544" i="1"/>
  <c r="T664" i="1"/>
  <c r="R664" i="1"/>
  <c r="T298" i="1"/>
  <c r="R298" i="1"/>
  <c r="T546" i="1"/>
  <c r="R546" i="1"/>
  <c r="T413" i="1"/>
  <c r="R413" i="1"/>
  <c r="T677" i="1"/>
  <c r="R677" i="1"/>
  <c r="T158" i="1"/>
  <c r="R158" i="1"/>
  <c r="T542" i="1"/>
  <c r="R542" i="1"/>
  <c r="T669" i="1"/>
  <c r="R669" i="1"/>
  <c r="T206" i="1"/>
  <c r="R206" i="1"/>
  <c r="T574" i="1"/>
  <c r="R574" i="1"/>
  <c r="T685" i="1"/>
  <c r="R685" i="1"/>
  <c r="T398" i="1"/>
  <c r="R398" i="1"/>
  <c r="T573" i="1"/>
  <c r="R573" i="1"/>
  <c r="T286" i="1"/>
  <c r="R286" i="1"/>
  <c r="T622" i="1"/>
  <c r="R622" i="1"/>
  <c r="T366" i="1"/>
  <c r="R366" i="1"/>
  <c r="T501" i="1"/>
  <c r="R501" i="1"/>
  <c r="T438" i="1"/>
  <c r="R438" i="1"/>
  <c r="W68" i="1"/>
  <c r="W65" i="1"/>
  <c r="T703" i="1"/>
  <c r="R703" i="1"/>
  <c r="T195" i="1"/>
  <c r="R195" i="1"/>
  <c r="T727" i="1"/>
  <c r="R727" i="1"/>
  <c r="T552" i="1"/>
  <c r="V552" i="1" s="1"/>
  <c r="R552" i="1"/>
  <c r="T433" i="1"/>
  <c r="R433" i="1"/>
  <c r="T315" i="1"/>
  <c r="R315" i="1"/>
  <c r="T474" i="1"/>
  <c r="R474" i="1"/>
  <c r="T644" i="1"/>
  <c r="R644" i="1"/>
  <c r="T612" i="1"/>
  <c r="R612" i="1"/>
  <c r="T245" i="1"/>
  <c r="R245" i="1"/>
  <c r="T490" i="1"/>
  <c r="R490" i="1"/>
  <c r="T686" i="1"/>
  <c r="R686" i="1"/>
  <c r="T719" i="1"/>
  <c r="R719" i="1"/>
  <c r="T363" i="1"/>
  <c r="R363" i="1"/>
  <c r="T135" i="1"/>
  <c r="R135" i="1"/>
  <c r="T263" i="1"/>
  <c r="V263" i="1" s="1"/>
  <c r="R263" i="1"/>
  <c r="T256" i="1"/>
  <c r="R256" i="1"/>
  <c r="T336" i="1"/>
  <c r="R336" i="1"/>
  <c r="T600" i="1"/>
  <c r="R600" i="1"/>
  <c r="T333" i="1"/>
  <c r="V333" i="1" s="1"/>
  <c r="R333" i="1"/>
  <c r="T137" i="1"/>
  <c r="R137" i="1"/>
  <c r="T201" i="1"/>
  <c r="R201" i="1"/>
  <c r="T265" i="1"/>
  <c r="R265" i="1"/>
  <c r="T329" i="1"/>
  <c r="V329" i="1" s="1"/>
  <c r="R329" i="1"/>
  <c r="T393" i="1"/>
  <c r="R393" i="1"/>
  <c r="T457" i="1"/>
  <c r="R457" i="1"/>
  <c r="T521" i="1"/>
  <c r="R521" i="1"/>
  <c r="T585" i="1"/>
  <c r="V585" i="1" s="1"/>
  <c r="R585" i="1"/>
  <c r="T649" i="1"/>
  <c r="R649" i="1"/>
  <c r="T713" i="1"/>
  <c r="R713" i="1"/>
  <c r="T154" i="1"/>
  <c r="R154" i="1"/>
  <c r="T402" i="1"/>
  <c r="R402" i="1"/>
  <c r="T642" i="1"/>
  <c r="R642" i="1"/>
  <c r="T731" i="1"/>
  <c r="R731" i="1"/>
  <c r="T322" i="1"/>
  <c r="R322" i="1"/>
  <c r="T562" i="1"/>
  <c r="R562" i="1"/>
  <c r="T445" i="1"/>
  <c r="R445" i="1"/>
  <c r="T348" i="1"/>
  <c r="R348" i="1"/>
  <c r="T460" i="1"/>
  <c r="R460" i="1"/>
  <c r="T572" i="1"/>
  <c r="R572" i="1"/>
  <c r="T684" i="1"/>
  <c r="R684" i="1"/>
  <c r="T157" i="1"/>
  <c r="R157" i="1"/>
  <c r="T285" i="1"/>
  <c r="R285" i="1"/>
  <c r="T207" i="1"/>
  <c r="R207" i="1"/>
  <c r="T140" i="1"/>
  <c r="R140" i="1"/>
  <c r="T204" i="1"/>
  <c r="R204" i="1"/>
  <c r="T268" i="1"/>
  <c r="R268" i="1"/>
  <c r="T396" i="1"/>
  <c r="R396" i="1"/>
  <c r="T548" i="1"/>
  <c r="R548" i="1"/>
  <c r="T676" i="1"/>
  <c r="R676" i="1"/>
  <c r="R165" i="1"/>
  <c r="T165" i="1"/>
  <c r="T293" i="1"/>
  <c r="R293" i="1"/>
  <c r="T304" i="1"/>
  <c r="R304" i="1"/>
  <c r="T440" i="1"/>
  <c r="R440" i="1"/>
  <c r="T560" i="1"/>
  <c r="R560" i="1"/>
  <c r="T680" i="1"/>
  <c r="R680" i="1"/>
  <c r="T330" i="1"/>
  <c r="R330" i="1"/>
  <c r="T570" i="1"/>
  <c r="R570" i="1"/>
  <c r="T461" i="1"/>
  <c r="R461" i="1"/>
  <c r="T725" i="1"/>
  <c r="R725" i="1"/>
  <c r="T246" i="1"/>
  <c r="R246" i="1"/>
  <c r="T630" i="1"/>
  <c r="R630" i="1"/>
  <c r="T717" i="1"/>
  <c r="R717" i="1"/>
  <c r="T254" i="1"/>
  <c r="R254" i="1"/>
  <c r="T606" i="1"/>
  <c r="R606" i="1"/>
  <c r="T733" i="1"/>
  <c r="R733" i="1"/>
  <c r="T486" i="1"/>
  <c r="R486" i="1"/>
  <c r="T613" i="1"/>
  <c r="R613" i="1"/>
  <c r="T302" i="1"/>
  <c r="R302" i="1"/>
  <c r="T638" i="1"/>
  <c r="R638" i="1"/>
  <c r="T406" i="1"/>
  <c r="R406" i="1"/>
  <c r="T629" i="1"/>
  <c r="R629" i="1"/>
  <c r="T454" i="1"/>
  <c r="R454" i="1"/>
  <c r="W56" i="1"/>
  <c r="T647" i="1"/>
  <c r="R647" i="1"/>
  <c r="T443" i="1"/>
  <c r="R443" i="1"/>
  <c r="T168" i="1"/>
  <c r="R168" i="1"/>
  <c r="T650" i="1"/>
  <c r="R650" i="1"/>
  <c r="T241" i="1"/>
  <c r="R241" i="1"/>
  <c r="T689" i="1"/>
  <c r="R689" i="1"/>
  <c r="T180" i="1"/>
  <c r="R180" i="1"/>
  <c r="T632" i="1"/>
  <c r="R632" i="1"/>
  <c r="T462" i="1"/>
  <c r="R462" i="1"/>
  <c r="T326" i="1"/>
  <c r="R326" i="1"/>
  <c r="T174" i="1"/>
  <c r="R174" i="1"/>
  <c r="T331" i="1"/>
  <c r="R331" i="1"/>
  <c r="T559" i="1"/>
  <c r="R559" i="1"/>
  <c r="T519" i="1"/>
  <c r="R519" i="1"/>
  <c r="T679" i="1"/>
  <c r="V679" i="1" s="1"/>
  <c r="R679" i="1"/>
  <c r="T691" i="1"/>
  <c r="R691" i="1"/>
  <c r="T464" i="1"/>
  <c r="R464" i="1"/>
  <c r="T111" i="1"/>
  <c r="R111" i="1"/>
  <c r="T335" i="1"/>
  <c r="R335" i="1"/>
  <c r="T543" i="1"/>
  <c r="R543" i="1"/>
  <c r="T119" i="1"/>
  <c r="R119" i="1"/>
  <c r="T351" i="1"/>
  <c r="R351" i="1"/>
  <c r="T587" i="1"/>
  <c r="R587" i="1"/>
  <c r="T167" i="1"/>
  <c r="R167" i="1"/>
  <c r="T383" i="1"/>
  <c r="R383" i="1"/>
  <c r="T599" i="1"/>
  <c r="R599" i="1"/>
  <c r="T155" i="1"/>
  <c r="R155" i="1"/>
  <c r="T319" i="1"/>
  <c r="R319" i="1"/>
  <c r="T539" i="1"/>
  <c r="R539" i="1"/>
  <c r="T287" i="1"/>
  <c r="R287" i="1"/>
  <c r="T507" i="1"/>
  <c r="R507" i="1"/>
  <c r="T711" i="1"/>
  <c r="R711" i="1"/>
  <c r="T295" i="1"/>
  <c r="R295" i="1"/>
  <c r="T503" i="1"/>
  <c r="R503" i="1"/>
  <c r="T715" i="1"/>
  <c r="R715" i="1"/>
  <c r="T136" i="1"/>
  <c r="R136" i="1"/>
  <c r="T200" i="1"/>
  <c r="R200" i="1"/>
  <c r="T264" i="1"/>
  <c r="R264" i="1"/>
  <c r="T352" i="1"/>
  <c r="R352" i="1"/>
  <c r="T480" i="1"/>
  <c r="R480" i="1"/>
  <c r="T616" i="1"/>
  <c r="R616" i="1"/>
  <c r="T210" i="1"/>
  <c r="R210" i="1"/>
  <c r="T482" i="1"/>
  <c r="R482" i="1"/>
  <c r="T421" i="1"/>
  <c r="R421" i="1"/>
  <c r="T145" i="1"/>
  <c r="R145" i="1"/>
  <c r="T209" i="1"/>
  <c r="R209" i="1"/>
  <c r="T273" i="1"/>
  <c r="R273" i="1"/>
  <c r="T337" i="1"/>
  <c r="R337" i="1"/>
  <c r="T401" i="1"/>
  <c r="R401" i="1"/>
  <c r="T465" i="1"/>
  <c r="R465" i="1"/>
  <c r="T529" i="1"/>
  <c r="R529" i="1"/>
  <c r="T593" i="1"/>
  <c r="R593" i="1"/>
  <c r="T657" i="1"/>
  <c r="R657" i="1"/>
  <c r="T721" i="1"/>
  <c r="R721" i="1"/>
  <c r="T186" i="1"/>
  <c r="R186" i="1"/>
  <c r="T434" i="1"/>
  <c r="R434" i="1"/>
  <c r="T666" i="1"/>
  <c r="R666" i="1"/>
  <c r="T354" i="1"/>
  <c r="R354" i="1"/>
  <c r="T602" i="1"/>
  <c r="R602" i="1"/>
  <c r="T477" i="1"/>
  <c r="R477" i="1"/>
  <c r="T364" i="1"/>
  <c r="R364" i="1"/>
  <c r="T476" i="1"/>
  <c r="R476" i="1"/>
  <c r="T588" i="1"/>
  <c r="R588" i="1"/>
  <c r="T700" i="1"/>
  <c r="R700" i="1"/>
  <c r="T173" i="1"/>
  <c r="R173" i="1"/>
  <c r="T309" i="1"/>
  <c r="R309" i="1"/>
  <c r="T431" i="1"/>
  <c r="R431" i="1"/>
  <c r="T148" i="1"/>
  <c r="R148" i="1"/>
  <c r="T212" i="1"/>
  <c r="R212" i="1"/>
  <c r="R284" i="1"/>
  <c r="T284" i="1"/>
  <c r="U284" i="1" s="1"/>
  <c r="T420" i="1"/>
  <c r="R420" i="1"/>
  <c r="T564" i="1"/>
  <c r="R564" i="1"/>
  <c r="T692" i="1"/>
  <c r="R692" i="1"/>
  <c r="T181" i="1"/>
  <c r="R181" i="1"/>
  <c r="T325" i="1"/>
  <c r="R325" i="1"/>
  <c r="T328" i="1"/>
  <c r="R328" i="1"/>
  <c r="T456" i="1"/>
  <c r="R456" i="1"/>
  <c r="T576" i="1"/>
  <c r="R576" i="1"/>
  <c r="T696" i="1"/>
  <c r="R696" i="1"/>
  <c r="T106" i="1"/>
  <c r="R106" i="1"/>
  <c r="T362" i="1"/>
  <c r="R362" i="1"/>
  <c r="T594" i="1"/>
  <c r="R594" i="1"/>
  <c r="T509" i="1"/>
  <c r="R509" i="1"/>
  <c r="T278" i="1"/>
  <c r="R278" i="1"/>
  <c r="T654" i="1"/>
  <c r="R654" i="1"/>
  <c r="T294" i="1"/>
  <c r="R294" i="1"/>
  <c r="T646" i="1"/>
  <c r="R646" i="1"/>
  <c r="T110" i="1"/>
  <c r="R110" i="1"/>
  <c r="T494" i="1"/>
  <c r="R494" i="1"/>
  <c r="T661" i="1"/>
  <c r="R661" i="1"/>
  <c r="T342" i="1"/>
  <c r="R342" i="1"/>
  <c r="T710" i="1"/>
  <c r="R710" i="1"/>
  <c r="T478" i="1"/>
  <c r="R478" i="1"/>
  <c r="T693" i="1"/>
  <c r="R693" i="1"/>
  <c r="T526" i="1"/>
  <c r="R526" i="1"/>
  <c r="T533" i="1"/>
  <c r="R533" i="1"/>
  <c r="W57" i="1"/>
  <c r="E31" i="1"/>
  <c r="K30" i="1"/>
  <c r="M30" i="1" s="1"/>
  <c r="T243" i="1"/>
  <c r="V243" i="1" s="1"/>
  <c r="R243" i="1"/>
  <c r="T403" i="1"/>
  <c r="R403" i="1"/>
  <c r="T232" i="1"/>
  <c r="R232" i="1"/>
  <c r="T346" i="1"/>
  <c r="R346" i="1"/>
  <c r="T177" i="1"/>
  <c r="V177" i="1" s="1"/>
  <c r="R177" i="1"/>
  <c r="T625" i="1"/>
  <c r="R625" i="1"/>
  <c r="T554" i="1"/>
  <c r="R554" i="1"/>
  <c r="T226" i="1"/>
  <c r="R226" i="1"/>
  <c r="T237" i="1"/>
  <c r="R237" i="1"/>
  <c r="T340" i="1"/>
  <c r="R340" i="1"/>
  <c r="T437" i="1"/>
  <c r="R437" i="1"/>
  <c r="T392" i="1"/>
  <c r="R392" i="1"/>
  <c r="T303" i="1"/>
  <c r="V303" i="1" s="1"/>
  <c r="R303" i="1"/>
  <c r="T299" i="1"/>
  <c r="R299" i="1"/>
  <c r="T483" i="1"/>
  <c r="R483" i="1"/>
  <c r="T192" i="1"/>
  <c r="R192" i="1"/>
  <c r="T736" i="1"/>
  <c r="R736" i="1"/>
  <c r="T131" i="1"/>
  <c r="R131" i="1"/>
  <c r="T359" i="1"/>
  <c r="R359" i="1"/>
  <c r="T563" i="1"/>
  <c r="R563" i="1"/>
  <c r="T171" i="1"/>
  <c r="R171" i="1"/>
  <c r="T375" i="1"/>
  <c r="R375" i="1"/>
  <c r="T611" i="1"/>
  <c r="R611" i="1"/>
  <c r="T187" i="1"/>
  <c r="R187" i="1"/>
  <c r="T411" i="1"/>
  <c r="V411" i="1" s="1"/>
  <c r="R411" i="1"/>
  <c r="T623" i="1"/>
  <c r="R623" i="1"/>
  <c r="T179" i="1"/>
  <c r="R179" i="1"/>
  <c r="T371" i="1"/>
  <c r="R371" i="1"/>
  <c r="T567" i="1"/>
  <c r="V567" i="1" s="1"/>
  <c r="R567" i="1"/>
  <c r="T127" i="1"/>
  <c r="R127" i="1"/>
  <c r="T311" i="1"/>
  <c r="R311" i="1"/>
  <c r="T535" i="1"/>
  <c r="R535" i="1"/>
  <c r="T327" i="1"/>
  <c r="V327" i="1" s="1"/>
  <c r="R327" i="1"/>
  <c r="T523" i="1"/>
  <c r="R523" i="1"/>
  <c r="T144" i="1"/>
  <c r="R144" i="1"/>
  <c r="T208" i="1"/>
  <c r="R208" i="1"/>
  <c r="T272" i="1"/>
  <c r="V272" i="1" s="1"/>
  <c r="R272" i="1"/>
  <c r="T368" i="1"/>
  <c r="R368" i="1"/>
  <c r="T496" i="1"/>
  <c r="R496" i="1"/>
  <c r="T640" i="1"/>
  <c r="R640" i="1"/>
  <c r="T242" i="1"/>
  <c r="R242" i="1"/>
  <c r="T514" i="1"/>
  <c r="R514" i="1"/>
  <c r="T469" i="1"/>
  <c r="R469" i="1"/>
  <c r="T153" i="1"/>
  <c r="R153" i="1"/>
  <c r="T217" i="1"/>
  <c r="V217" i="1" s="1"/>
  <c r="R217" i="1"/>
  <c r="T281" i="1"/>
  <c r="R281" i="1"/>
  <c r="T345" i="1"/>
  <c r="R345" i="1"/>
  <c r="T409" i="1"/>
  <c r="R409" i="1"/>
  <c r="T473" i="1"/>
  <c r="V473" i="1" s="1"/>
  <c r="R473" i="1"/>
  <c r="T537" i="1"/>
  <c r="R537" i="1"/>
  <c r="T601" i="1"/>
  <c r="R601" i="1"/>
  <c r="T665" i="1"/>
  <c r="R665" i="1"/>
  <c r="T729" i="1"/>
  <c r="V729" i="1" s="1"/>
  <c r="R729" i="1"/>
  <c r="T218" i="1"/>
  <c r="R218" i="1"/>
  <c r="T466" i="1"/>
  <c r="R466" i="1"/>
  <c r="T698" i="1"/>
  <c r="R698" i="1"/>
  <c r="T130" i="1"/>
  <c r="R130" i="1"/>
  <c r="T378" i="1"/>
  <c r="R378" i="1"/>
  <c r="T634" i="1"/>
  <c r="R634" i="1"/>
  <c r="T372" i="1"/>
  <c r="R372" i="1"/>
  <c r="T492" i="1"/>
  <c r="R492" i="1"/>
  <c r="T596" i="1"/>
  <c r="R596" i="1"/>
  <c r="T716" i="1"/>
  <c r="R716" i="1"/>
  <c r="T189" i="1"/>
  <c r="R189" i="1"/>
  <c r="T341" i="1"/>
  <c r="R341" i="1"/>
  <c r="T463" i="1"/>
  <c r="R463" i="1"/>
  <c r="R156" i="1"/>
  <c r="T156" i="1"/>
  <c r="R220" i="1"/>
  <c r="T220" i="1"/>
  <c r="T292" i="1"/>
  <c r="R292" i="1"/>
  <c r="T436" i="1"/>
  <c r="R436" i="1"/>
  <c r="T580" i="1"/>
  <c r="R580" i="1"/>
  <c r="T708" i="1"/>
  <c r="R708" i="1"/>
  <c r="R197" i="1"/>
  <c r="T197" i="1"/>
  <c r="T349" i="1"/>
  <c r="R349" i="1"/>
  <c r="T344" i="1"/>
  <c r="R344" i="1"/>
  <c r="T472" i="1"/>
  <c r="R472" i="1"/>
  <c r="T592" i="1"/>
  <c r="V592" i="1" s="1"/>
  <c r="R592" i="1"/>
  <c r="T712" i="1"/>
  <c r="R712" i="1"/>
  <c r="T138" i="1"/>
  <c r="R138" i="1"/>
  <c r="T394" i="1"/>
  <c r="R394" i="1"/>
  <c r="T626" i="1"/>
  <c r="R626" i="1"/>
  <c r="T541" i="1"/>
  <c r="R541" i="1"/>
  <c r="T310" i="1"/>
  <c r="R310" i="1"/>
  <c r="T726" i="1"/>
  <c r="R726" i="1"/>
  <c r="T334" i="1"/>
  <c r="R334" i="1"/>
  <c r="T718" i="1"/>
  <c r="R718" i="1"/>
  <c r="T190" i="1"/>
  <c r="R190" i="1"/>
  <c r="T566" i="1"/>
  <c r="R566" i="1"/>
  <c r="T701" i="1"/>
  <c r="R701" i="1"/>
  <c r="T382" i="1"/>
  <c r="R382" i="1"/>
  <c r="T525" i="1"/>
  <c r="R525" i="1"/>
  <c r="T142" i="1"/>
  <c r="R142" i="1"/>
  <c r="T510" i="1"/>
  <c r="R510" i="1"/>
  <c r="T323" i="1"/>
  <c r="R323" i="1"/>
  <c r="T550" i="1"/>
  <c r="R550" i="1"/>
  <c r="T230" i="1"/>
  <c r="R230" i="1"/>
  <c r="W55" i="1"/>
  <c r="T447" i="1"/>
  <c r="R447" i="1"/>
  <c r="T259" i="1"/>
  <c r="R259" i="1"/>
  <c r="T416" i="1"/>
  <c r="R416" i="1"/>
  <c r="T369" i="1"/>
  <c r="R369" i="1"/>
  <c r="T300" i="1"/>
  <c r="R300" i="1"/>
  <c r="T109" i="1"/>
  <c r="R109" i="1"/>
  <c r="T116" i="1"/>
  <c r="R116" i="1"/>
  <c r="T597" i="1"/>
  <c r="R597" i="1"/>
  <c r="T470" i="1"/>
  <c r="R470" i="1"/>
  <c r="T166" i="1"/>
  <c r="R166" i="1"/>
  <c r="T479" i="1"/>
  <c r="R479" i="1"/>
  <c r="T178" i="1"/>
  <c r="R178" i="1"/>
  <c r="T151" i="1"/>
  <c r="R151" i="1"/>
  <c r="T387" i="1"/>
  <c r="R387" i="1"/>
  <c r="T591" i="1"/>
  <c r="R591" i="1"/>
  <c r="T203" i="1"/>
  <c r="R203" i="1"/>
  <c r="T399" i="1"/>
  <c r="R399" i="1"/>
  <c r="T635" i="1"/>
  <c r="R635" i="1"/>
  <c r="T211" i="1"/>
  <c r="R211" i="1"/>
  <c r="T435" i="1"/>
  <c r="R435" i="1"/>
  <c r="T639" i="1"/>
  <c r="R639" i="1"/>
  <c r="T199" i="1"/>
  <c r="R199" i="1"/>
  <c r="T395" i="1"/>
  <c r="R395" i="1"/>
  <c r="T595" i="1"/>
  <c r="R595" i="1"/>
  <c r="T143" i="1"/>
  <c r="R143" i="1"/>
  <c r="T339" i="1"/>
  <c r="R339" i="1"/>
  <c r="T555" i="1"/>
  <c r="R555" i="1"/>
  <c r="T107" i="1"/>
  <c r="R107" i="1"/>
  <c r="T355" i="1"/>
  <c r="R355" i="1"/>
  <c r="T551" i="1"/>
  <c r="R551" i="1"/>
  <c r="T152" i="1"/>
  <c r="R152" i="1"/>
  <c r="T216" i="1"/>
  <c r="R216" i="1"/>
  <c r="T280" i="1"/>
  <c r="R280" i="1"/>
  <c r="T384" i="1"/>
  <c r="R384" i="1"/>
  <c r="T512" i="1"/>
  <c r="R512" i="1"/>
  <c r="T656" i="1"/>
  <c r="R656" i="1"/>
  <c r="T282" i="1"/>
  <c r="R282" i="1"/>
  <c r="T586" i="1"/>
  <c r="R586" i="1"/>
  <c r="T161" i="1"/>
  <c r="R161" i="1"/>
  <c r="T225" i="1"/>
  <c r="R225" i="1"/>
  <c r="T289" i="1"/>
  <c r="R289" i="1"/>
  <c r="T353" i="1"/>
  <c r="R353" i="1"/>
  <c r="T417" i="1"/>
  <c r="R417" i="1"/>
  <c r="T481" i="1"/>
  <c r="R481" i="1"/>
  <c r="T545" i="1"/>
  <c r="R545" i="1"/>
  <c r="T609" i="1"/>
  <c r="R609" i="1"/>
  <c r="T673" i="1"/>
  <c r="R673" i="1"/>
  <c r="T250" i="1"/>
  <c r="R250" i="1"/>
  <c r="T498" i="1"/>
  <c r="R498" i="1"/>
  <c r="T722" i="1"/>
  <c r="R722" i="1"/>
  <c r="T162" i="1"/>
  <c r="R162" i="1"/>
  <c r="T410" i="1"/>
  <c r="R410" i="1"/>
  <c r="T674" i="1"/>
  <c r="R674" i="1"/>
  <c r="T104" i="1"/>
  <c r="R104" i="1"/>
  <c r="T388" i="1"/>
  <c r="R388" i="1"/>
  <c r="T500" i="1"/>
  <c r="R500" i="1"/>
  <c r="T620" i="1"/>
  <c r="R620" i="1"/>
  <c r="T732" i="1"/>
  <c r="R732" i="1"/>
  <c r="T205" i="1"/>
  <c r="R205" i="1"/>
  <c r="T365" i="1"/>
  <c r="R365" i="1"/>
  <c r="T687" i="1"/>
  <c r="R687" i="1"/>
  <c r="R164" i="1"/>
  <c r="T164" i="1"/>
  <c r="R228" i="1"/>
  <c r="T228" i="1"/>
  <c r="T308" i="1"/>
  <c r="R308" i="1"/>
  <c r="T452" i="1"/>
  <c r="R452" i="1"/>
  <c r="T603" i="1"/>
  <c r="R603" i="1"/>
  <c r="T724" i="1"/>
  <c r="R724" i="1"/>
  <c r="T213" i="1"/>
  <c r="R213" i="1"/>
  <c r="T373" i="1"/>
  <c r="R373" i="1"/>
  <c r="T360" i="1"/>
  <c r="R360" i="1"/>
  <c r="T488" i="1"/>
  <c r="R488" i="1"/>
  <c r="T608" i="1"/>
  <c r="R608" i="1"/>
  <c r="T728" i="1"/>
  <c r="R728" i="1"/>
  <c r="T170" i="1"/>
  <c r="R170" i="1"/>
  <c r="T426" i="1"/>
  <c r="R426" i="1"/>
  <c r="T658" i="1"/>
  <c r="R658" i="1"/>
  <c r="T549" i="1"/>
  <c r="R549" i="1"/>
  <c r="T358" i="1"/>
  <c r="R358" i="1"/>
  <c r="T405" i="1"/>
  <c r="R405" i="1"/>
  <c r="T350" i="1"/>
  <c r="R350" i="1"/>
  <c r="T517" i="1"/>
  <c r="R517" i="1"/>
  <c r="T222" i="1"/>
  <c r="R222" i="1"/>
  <c r="T590" i="1"/>
  <c r="R590" i="1"/>
  <c r="T291" i="1"/>
  <c r="R291" i="1"/>
  <c r="T422" i="1"/>
  <c r="R422" i="1"/>
  <c r="T653" i="1"/>
  <c r="V653" i="1" s="1"/>
  <c r="R653" i="1"/>
  <c r="T182" i="1"/>
  <c r="R182" i="1"/>
  <c r="T582" i="1"/>
  <c r="R582" i="1"/>
  <c r="T579" i="1"/>
  <c r="R579" i="1"/>
  <c r="T614" i="1"/>
  <c r="R614" i="1"/>
  <c r="T734" i="1"/>
  <c r="R734" i="1"/>
  <c r="W62" i="1"/>
  <c r="T227" i="1"/>
  <c r="R227" i="1"/>
  <c r="T487" i="1"/>
  <c r="R487" i="1"/>
  <c r="T391" i="1"/>
  <c r="R391" i="1"/>
  <c r="T113" i="1"/>
  <c r="R113" i="1"/>
  <c r="T561" i="1"/>
  <c r="V561" i="1" s="1"/>
  <c r="R561" i="1"/>
  <c r="T306" i="1"/>
  <c r="R306" i="1"/>
  <c r="T532" i="1"/>
  <c r="R532" i="1"/>
  <c r="T234" i="1"/>
  <c r="R234" i="1"/>
  <c r="T589" i="1"/>
  <c r="R589" i="1"/>
  <c r="T262" i="1"/>
  <c r="R262" i="1"/>
  <c r="T694" i="1"/>
  <c r="R694" i="1"/>
  <c r="T515" i="1"/>
  <c r="R515" i="1"/>
  <c r="T527" i="1"/>
  <c r="V527" i="1" s="1"/>
  <c r="R527" i="1"/>
  <c r="T147" i="1"/>
  <c r="R147" i="1"/>
  <c r="T271" i="1"/>
  <c r="R271" i="1"/>
  <c r="T128" i="1"/>
  <c r="R128" i="1"/>
  <c r="T450" i="1"/>
  <c r="R450" i="1"/>
  <c r="T191" i="1"/>
  <c r="R191" i="1"/>
  <c r="T407" i="1"/>
  <c r="R407" i="1"/>
  <c r="T615" i="1"/>
  <c r="R615" i="1"/>
  <c r="T223" i="1"/>
  <c r="U223" i="1" s="1"/>
  <c r="R223" i="1"/>
  <c r="T423" i="1"/>
  <c r="R423" i="1"/>
  <c r="T659" i="1"/>
  <c r="R659" i="1"/>
  <c r="T235" i="1"/>
  <c r="R235" i="1"/>
  <c r="T459" i="1"/>
  <c r="V459" i="1" s="1"/>
  <c r="R459" i="1"/>
  <c r="T663" i="1"/>
  <c r="R663" i="1"/>
  <c r="T215" i="1"/>
  <c r="R215" i="1"/>
  <c r="T419" i="1"/>
  <c r="R419" i="1"/>
  <c r="T627" i="1"/>
  <c r="V627" i="1" s="1"/>
  <c r="R627" i="1"/>
  <c r="T163" i="1"/>
  <c r="R163" i="1"/>
  <c r="T367" i="1"/>
  <c r="R367" i="1"/>
  <c r="T583" i="1"/>
  <c r="R583" i="1"/>
  <c r="T139" i="1"/>
  <c r="R139" i="1"/>
  <c r="T379" i="1"/>
  <c r="R379" i="1"/>
  <c r="T575" i="1"/>
  <c r="R575" i="1"/>
  <c r="T160" i="1"/>
  <c r="R160" i="1"/>
  <c r="T224" i="1"/>
  <c r="V224" i="1" s="1"/>
  <c r="R224" i="1"/>
  <c r="T288" i="1"/>
  <c r="R288" i="1"/>
  <c r="T400" i="1"/>
  <c r="R400" i="1"/>
  <c r="T536" i="1"/>
  <c r="R536" i="1"/>
  <c r="T672" i="1"/>
  <c r="V672" i="1" s="1"/>
  <c r="R672" i="1"/>
  <c r="T314" i="1"/>
  <c r="R314" i="1"/>
  <c r="T618" i="1"/>
  <c r="R618" i="1"/>
  <c r="T169" i="1"/>
  <c r="R169" i="1"/>
  <c r="T233" i="1"/>
  <c r="U233" i="1" s="1"/>
  <c r="R233" i="1"/>
  <c r="T297" i="1"/>
  <c r="R297" i="1"/>
  <c r="T361" i="1"/>
  <c r="R361" i="1"/>
  <c r="T425" i="1"/>
  <c r="R425" i="1"/>
  <c r="T489" i="1"/>
  <c r="V489" i="1" s="1"/>
  <c r="R489" i="1"/>
  <c r="T553" i="1"/>
  <c r="R553" i="1"/>
  <c r="T617" i="1"/>
  <c r="R617" i="1"/>
  <c r="T681" i="1"/>
  <c r="R681" i="1"/>
  <c r="T274" i="1"/>
  <c r="U274" i="1" s="1"/>
  <c r="R274" i="1"/>
  <c r="T530" i="1"/>
  <c r="R530" i="1"/>
  <c r="T301" i="1"/>
  <c r="R301" i="1"/>
  <c r="T194" i="1"/>
  <c r="R194" i="1"/>
  <c r="T442" i="1"/>
  <c r="V442" i="1" s="1"/>
  <c r="R442" i="1"/>
  <c r="T706" i="1"/>
  <c r="R706" i="1"/>
  <c r="T276" i="1"/>
  <c r="R276" i="1"/>
  <c r="T404" i="1"/>
  <c r="R404" i="1"/>
  <c r="T516" i="1"/>
  <c r="U516" i="1" s="1"/>
  <c r="R516" i="1"/>
  <c r="T628" i="1"/>
  <c r="R628" i="1"/>
  <c r="T221" i="1"/>
  <c r="R221" i="1"/>
  <c r="T381" i="1"/>
  <c r="R381" i="1"/>
  <c r="T735" i="1"/>
  <c r="V735" i="1" s="1"/>
  <c r="R735" i="1"/>
  <c r="T108" i="1"/>
  <c r="R108" i="1"/>
  <c r="T172" i="1"/>
  <c r="R172" i="1"/>
  <c r="T236" i="1"/>
  <c r="R236" i="1"/>
  <c r="T324" i="1"/>
  <c r="U324" i="1" s="1"/>
  <c r="R324" i="1"/>
  <c r="T468" i="1"/>
  <c r="R468" i="1"/>
  <c r="T604" i="1"/>
  <c r="R604" i="1"/>
  <c r="R229" i="1"/>
  <c r="T229" i="1"/>
  <c r="T389" i="1"/>
  <c r="U389" i="1" s="1"/>
  <c r="R389" i="1"/>
  <c r="T376" i="1"/>
  <c r="R376" i="1"/>
  <c r="T504" i="1"/>
  <c r="R504" i="1"/>
  <c r="T624" i="1"/>
  <c r="R624" i="1"/>
  <c r="T202" i="1"/>
  <c r="V202" i="1" s="1"/>
  <c r="R202" i="1"/>
  <c r="T458" i="1"/>
  <c r="R458" i="1"/>
  <c r="T690" i="1"/>
  <c r="R690" i="1"/>
  <c r="T565" i="1"/>
  <c r="R565" i="1"/>
  <c r="T430" i="1"/>
  <c r="U430" i="1" s="1"/>
  <c r="R430" i="1"/>
  <c r="T557" i="1"/>
  <c r="R557" i="1"/>
  <c r="T414" i="1"/>
  <c r="R414" i="1"/>
  <c r="T581" i="1"/>
  <c r="R581" i="1"/>
  <c r="T270" i="1"/>
  <c r="R270" i="1"/>
  <c r="T670" i="1"/>
  <c r="R670" i="1"/>
  <c r="T547" i="1"/>
  <c r="R547" i="1"/>
  <c r="T134" i="1"/>
  <c r="R134" i="1"/>
  <c r="T446" i="1"/>
  <c r="V446" i="1" s="1"/>
  <c r="R446" i="1"/>
  <c r="T709" i="1"/>
  <c r="R709" i="1"/>
  <c r="T214" i="1"/>
  <c r="R214" i="1"/>
  <c r="T598" i="1"/>
  <c r="R598" i="1"/>
  <c r="T723" i="1"/>
  <c r="R723" i="1"/>
  <c r="T150" i="1"/>
  <c r="R150" i="1"/>
  <c r="T678" i="1"/>
  <c r="R678" i="1"/>
  <c r="D35" i="1"/>
  <c r="J34" i="1"/>
  <c r="L34" i="1" s="1"/>
  <c r="W93" i="2"/>
  <c r="T112" i="2"/>
  <c r="R696" i="2"/>
  <c r="T128" i="2"/>
  <c r="T178" i="2"/>
  <c r="T144" i="2"/>
  <c r="W64" i="2"/>
  <c r="T149" i="2"/>
  <c r="W132" i="2"/>
  <c r="T202" i="2"/>
  <c r="W331" i="2"/>
  <c r="T730" i="2"/>
  <c r="W688" i="2"/>
  <c r="W273" i="2"/>
  <c r="W450" i="2"/>
  <c r="W258" i="2"/>
  <c r="W76" i="2"/>
  <c r="W104" i="2"/>
  <c r="W597" i="2"/>
  <c r="T583" i="2"/>
  <c r="W461" i="2"/>
  <c r="W285" i="2"/>
  <c r="R149" i="2"/>
  <c r="W625" i="2"/>
  <c r="W620" i="2"/>
  <c r="W575" i="2"/>
  <c r="W241" i="2"/>
  <c r="T263" i="2"/>
  <c r="T682" i="2"/>
  <c r="V682" i="2" s="1"/>
  <c r="W566" i="2"/>
  <c r="W227" i="2"/>
  <c r="W283" i="2"/>
  <c r="R144" i="2"/>
  <c r="W524" i="2"/>
  <c r="W453" i="2"/>
  <c r="T564" i="2"/>
  <c r="W276" i="2"/>
  <c r="W109" i="2"/>
  <c r="W106" i="2"/>
  <c r="W123" i="2"/>
  <c r="W677" i="2"/>
  <c r="W636" i="2"/>
  <c r="W608" i="2"/>
  <c r="W631" i="2"/>
  <c r="W574" i="2"/>
  <c r="W563" i="2"/>
  <c r="W535" i="2"/>
  <c r="T562" i="2"/>
  <c r="W428" i="2"/>
  <c r="W322" i="2"/>
  <c r="W457" i="2"/>
  <c r="W294" i="2"/>
  <c r="W116" i="2"/>
  <c r="W687" i="2"/>
  <c r="W564" i="2"/>
  <c r="W489" i="2"/>
  <c r="W244" i="2"/>
  <c r="W254" i="2"/>
  <c r="W90" i="2"/>
  <c r="W57" i="2"/>
  <c r="W89" i="2"/>
  <c r="E7" i="2"/>
  <c r="E8" i="2" s="1"/>
  <c r="W668" i="2"/>
  <c r="W708" i="2"/>
  <c r="W556" i="2"/>
  <c r="W439" i="2"/>
  <c r="W368" i="2"/>
  <c r="W347" i="2"/>
  <c r="W726" i="2"/>
  <c r="W621" i="2"/>
  <c r="W581" i="2"/>
  <c r="W558" i="2"/>
  <c r="W492" i="2"/>
  <c r="W505" i="2"/>
  <c r="W481" i="2"/>
  <c r="W292" i="2"/>
  <c r="W265" i="2"/>
  <c r="W197" i="2"/>
  <c r="W77" i="2"/>
  <c r="T724" i="2"/>
  <c r="W272" i="2"/>
  <c r="W719" i="2"/>
  <c r="T735" i="2"/>
  <c r="V735" i="2" s="1"/>
  <c r="W666" i="2"/>
  <c r="W592" i="2"/>
  <c r="W554" i="2"/>
  <c r="W521" i="2"/>
  <c r="W515" i="2"/>
  <c r="W414" i="2"/>
  <c r="W442" i="2"/>
  <c r="W361" i="2"/>
  <c r="W284" i="2"/>
  <c r="W304" i="2"/>
  <c r="W230" i="2"/>
  <c r="W195" i="2"/>
  <c r="T296" i="2"/>
  <c r="W205" i="2"/>
  <c r="W135" i="2"/>
  <c r="T224" i="2"/>
  <c r="U224" i="2" s="1"/>
  <c r="T188" i="2"/>
  <c r="U188" i="2" s="1"/>
  <c r="W731" i="2"/>
  <c r="W716" i="2"/>
  <c r="W669" i="2"/>
  <c r="W613" i="2"/>
  <c r="W571" i="2"/>
  <c r="W401" i="2"/>
  <c r="W379" i="2"/>
  <c r="W291" i="2"/>
  <c r="W267" i="2"/>
  <c r="W74" i="2"/>
  <c r="W68" i="2"/>
  <c r="W711" i="2"/>
  <c r="W733" i="2"/>
  <c r="W595" i="2"/>
  <c r="W315" i="2"/>
  <c r="W343" i="2"/>
  <c r="W219" i="2"/>
  <c r="W220" i="2"/>
  <c r="T272" i="2"/>
  <c r="U272" i="2" s="1"/>
  <c r="W167" i="2"/>
  <c r="W59" i="1"/>
  <c r="W61" i="1"/>
  <c r="W66" i="1"/>
  <c r="Q6" i="2"/>
  <c r="S6" i="2" s="1"/>
  <c r="R708" i="2"/>
  <c r="T708" i="2"/>
  <c r="T718" i="2"/>
  <c r="R718" i="2"/>
  <c r="R630" i="2"/>
  <c r="T630" i="2"/>
  <c r="V564" i="2"/>
  <c r="U564" i="2"/>
  <c r="W503" i="2"/>
  <c r="R428" i="2"/>
  <c r="T428" i="2"/>
  <c r="R375" i="2"/>
  <c r="T375" i="2"/>
  <c r="R335" i="2"/>
  <c r="T335" i="2"/>
  <c r="W318" i="2"/>
  <c r="R306" i="2"/>
  <c r="T306" i="2"/>
  <c r="W323" i="2"/>
  <c r="W303" i="2"/>
  <c r="T217" i="2"/>
  <c r="R217" i="2"/>
  <c r="T172" i="2"/>
  <c r="R172" i="2"/>
  <c r="W217" i="2"/>
  <c r="T254" i="2"/>
  <c r="R254" i="2"/>
  <c r="W186" i="2"/>
  <c r="T157" i="2"/>
  <c r="R157" i="2"/>
  <c r="W736" i="2"/>
  <c r="T734" i="2"/>
  <c r="R734" i="2"/>
  <c r="T707" i="2"/>
  <c r="R707" i="2"/>
  <c r="W715" i="2"/>
  <c r="W720" i="2"/>
  <c r="R703" i="2"/>
  <c r="T703" i="2"/>
  <c r="T720" i="2"/>
  <c r="R720" i="2"/>
  <c r="W686" i="2"/>
  <c r="T729" i="2"/>
  <c r="R692" i="2"/>
  <c r="T692" i="2"/>
  <c r="T714" i="2"/>
  <c r="R714" i="2"/>
  <c r="W693" i="2"/>
  <c r="R674" i="2"/>
  <c r="T674" i="2"/>
  <c r="W655" i="2"/>
  <c r="T694" i="2"/>
  <c r="R694" i="2"/>
  <c r="T668" i="2"/>
  <c r="R668" i="2"/>
  <c r="T680" i="2"/>
  <c r="R680" i="2"/>
  <c r="R689" i="2"/>
  <c r="T689" i="2"/>
  <c r="W714" i="2"/>
  <c r="R673" i="2"/>
  <c r="T673" i="2"/>
  <c r="R660" i="2"/>
  <c r="T660" i="2"/>
  <c r="W672" i="2"/>
  <c r="W641" i="2"/>
  <c r="W622" i="2"/>
  <c r="T649" i="2"/>
  <c r="R649" i="2"/>
  <c r="T632" i="2"/>
  <c r="R632" i="2"/>
  <c r="W602" i="2"/>
  <c r="T651" i="2"/>
  <c r="R651" i="2"/>
  <c r="R633" i="2"/>
  <c r="T633" i="2"/>
  <c r="W675" i="2"/>
  <c r="W637" i="2"/>
  <c r="W601" i="2"/>
  <c r="W652" i="2"/>
  <c r="W623" i="2"/>
  <c r="R657" i="2"/>
  <c r="T657" i="2"/>
  <c r="T613" i="2"/>
  <c r="R613" i="2"/>
  <c r="T596" i="2"/>
  <c r="R596" i="2"/>
  <c r="W643" i="2"/>
  <c r="T609" i="2"/>
  <c r="R609" i="2"/>
  <c r="R602" i="2"/>
  <c r="T602" i="2"/>
  <c r="W593" i="2"/>
  <c r="T601" i="2"/>
  <c r="R601" i="2"/>
  <c r="W580" i="2"/>
  <c r="R626" i="2"/>
  <c r="T626" i="2"/>
  <c r="T592" i="2"/>
  <c r="R592" i="2"/>
  <c r="W533" i="2"/>
  <c r="T628" i="2"/>
  <c r="W568" i="2"/>
  <c r="W550" i="2"/>
  <c r="R529" i="2"/>
  <c r="T529" i="2"/>
  <c r="W583" i="2"/>
  <c r="T552" i="2"/>
  <c r="R552" i="2"/>
  <c r="R543" i="2"/>
  <c r="T543" i="2"/>
  <c r="R577" i="2"/>
  <c r="T577" i="2"/>
  <c r="R539" i="2"/>
  <c r="T539" i="2"/>
  <c r="W498" i="2"/>
  <c r="T515" i="2"/>
  <c r="R515" i="2"/>
  <c r="W496" i="2"/>
  <c r="T549" i="2"/>
  <c r="R549" i="2"/>
  <c r="T548" i="2"/>
  <c r="R548" i="2"/>
  <c r="T483" i="2"/>
  <c r="R483" i="2"/>
  <c r="W467" i="2"/>
  <c r="T494" i="2"/>
  <c r="R494" i="2"/>
  <c r="T470" i="2"/>
  <c r="R470" i="2"/>
  <c r="R485" i="2"/>
  <c r="T485" i="2"/>
  <c r="R517" i="2"/>
  <c r="T517" i="2"/>
  <c r="R488" i="2"/>
  <c r="T488" i="2"/>
  <c r="W470" i="2"/>
  <c r="W432" i="2"/>
  <c r="W435" i="2"/>
  <c r="W416" i="2"/>
  <c r="W459" i="2"/>
  <c r="R430" i="2"/>
  <c r="T430" i="2"/>
  <c r="T495" i="2"/>
  <c r="R495" i="2"/>
  <c r="W456" i="2"/>
  <c r="T412" i="2"/>
  <c r="R412" i="2"/>
  <c r="R438" i="2"/>
  <c r="T438" i="2"/>
  <c r="W502" i="2"/>
  <c r="W464" i="2"/>
  <c r="W415" i="2"/>
  <c r="T388" i="2"/>
  <c r="R388" i="2"/>
  <c r="T452" i="2"/>
  <c r="R452" i="2"/>
  <c r="T408" i="2"/>
  <c r="R408" i="2"/>
  <c r="W410" i="2"/>
  <c r="T381" i="2"/>
  <c r="R381" i="2"/>
  <c r="R367" i="2"/>
  <c r="T367" i="2"/>
  <c r="W341" i="2"/>
  <c r="R448" i="2"/>
  <c r="T448" i="2"/>
  <c r="W378" i="2"/>
  <c r="R370" i="2"/>
  <c r="T370" i="2"/>
  <c r="W466" i="2"/>
  <c r="W413" i="2"/>
  <c r="W316" i="2"/>
  <c r="W345" i="2"/>
  <c r="R317" i="2"/>
  <c r="T317" i="2"/>
  <c r="W382" i="2"/>
  <c r="R319" i="2"/>
  <c r="T319" i="2"/>
  <c r="W328" i="2"/>
  <c r="W371" i="2"/>
  <c r="T396" i="2"/>
  <c r="R396" i="2"/>
  <c r="T349" i="2"/>
  <c r="R349" i="2"/>
  <c r="R310" i="2"/>
  <c r="T310" i="2"/>
  <c r="R343" i="2"/>
  <c r="T343" i="2"/>
  <c r="W324" i="2"/>
  <c r="T286" i="2"/>
  <c r="R286" i="2"/>
  <c r="W262" i="2"/>
  <c r="T241" i="2"/>
  <c r="R241" i="2"/>
  <c r="T287" i="2"/>
  <c r="R287" i="2"/>
  <c r="W239" i="2"/>
  <c r="T281" i="2"/>
  <c r="R281" i="2"/>
  <c r="T228" i="2"/>
  <c r="R228" i="2"/>
  <c r="R314" i="2"/>
  <c r="T314" i="2"/>
  <c r="T265" i="2"/>
  <c r="R265" i="2"/>
  <c r="W247" i="2"/>
  <c r="W221" i="2"/>
  <c r="T315" i="2"/>
  <c r="R315" i="2"/>
  <c r="T397" i="2"/>
  <c r="R397" i="2"/>
  <c r="T295" i="2"/>
  <c r="R295" i="2"/>
  <c r="T250" i="2"/>
  <c r="R250" i="2"/>
  <c r="T232" i="2"/>
  <c r="R232" i="2"/>
  <c r="T294" i="2"/>
  <c r="R294" i="2"/>
  <c r="R218" i="2"/>
  <c r="T218" i="2"/>
  <c r="T245" i="2"/>
  <c r="R245" i="2"/>
  <c r="T229" i="2"/>
  <c r="R229" i="2"/>
  <c r="T192" i="2"/>
  <c r="R192" i="2"/>
  <c r="W162" i="2"/>
  <c r="T191" i="2"/>
  <c r="R191" i="2"/>
  <c r="T277" i="2"/>
  <c r="R277" i="2"/>
  <c r="T220" i="2"/>
  <c r="R220" i="2"/>
  <c r="T248" i="2"/>
  <c r="R248" i="2"/>
  <c r="T215" i="2"/>
  <c r="R215" i="2"/>
  <c r="W193" i="2"/>
  <c r="T176" i="2"/>
  <c r="R176" i="2"/>
  <c r="T258" i="2"/>
  <c r="R258" i="2"/>
  <c r="T184" i="2"/>
  <c r="R184" i="2"/>
  <c r="D8" i="2"/>
  <c r="J7" i="2"/>
  <c r="L7" i="2" s="1"/>
  <c r="T354" i="2"/>
  <c r="W160" i="2"/>
  <c r="T211" i="2"/>
  <c r="R211" i="2"/>
  <c r="W136" i="2"/>
  <c r="W103" i="2"/>
  <c r="T141" i="2"/>
  <c r="R141" i="2"/>
  <c r="T125" i="2"/>
  <c r="R125" i="2"/>
  <c r="R109" i="2"/>
  <c r="T109" i="2"/>
  <c r="W72" i="2"/>
  <c r="V112" i="2"/>
  <c r="U112" i="2"/>
  <c r="W145" i="2"/>
  <c r="W113" i="2"/>
  <c r="T140" i="2"/>
  <c r="T138" i="2"/>
  <c r="R138" i="2"/>
  <c r="T122" i="2"/>
  <c r="R122" i="2"/>
  <c r="R106" i="2"/>
  <c r="T106" i="2"/>
  <c r="W142" i="2"/>
  <c r="W110" i="2"/>
  <c r="T139" i="2"/>
  <c r="R139" i="2"/>
  <c r="T123" i="2"/>
  <c r="R123" i="2"/>
  <c r="T107" i="2"/>
  <c r="R107" i="2"/>
  <c r="W92" i="2"/>
  <c r="W127" i="2"/>
  <c r="W71" i="2"/>
  <c r="W645" i="2"/>
  <c r="W667" i="2"/>
  <c r="W543" i="2"/>
  <c r="W541" i="2"/>
  <c r="T533" i="2"/>
  <c r="R533" i="2"/>
  <c r="W484" i="2"/>
  <c r="W483" i="2"/>
  <c r="T437" i="2"/>
  <c r="R437" i="2"/>
  <c r="R402" i="2"/>
  <c r="T402" i="2"/>
  <c r="R386" i="2"/>
  <c r="T386" i="2"/>
  <c r="W344" i="2"/>
  <c r="T324" i="2"/>
  <c r="R324" i="2"/>
  <c r="W330" i="2"/>
  <c r="T237" i="2"/>
  <c r="R237" i="2"/>
  <c r="T185" i="2"/>
  <c r="R185" i="2"/>
  <c r="W194" i="2"/>
  <c r="W181" i="2"/>
  <c r="T290" i="2"/>
  <c r="R290" i="2"/>
  <c r="W182" i="2"/>
  <c r="W138" i="2"/>
  <c r="W67" i="2"/>
  <c r="T728" i="2"/>
  <c r="R728" i="2"/>
  <c r="W700" i="2"/>
  <c r="T717" i="2"/>
  <c r="R717" i="2"/>
  <c r="W681" i="2"/>
  <c r="T705" i="2"/>
  <c r="R705" i="2"/>
  <c r="W690" i="2"/>
  <c r="T698" i="2"/>
  <c r="R698" i="2"/>
  <c r="T701" i="2"/>
  <c r="R701" i="2"/>
  <c r="W664" i="2"/>
  <c r="W709" i="2"/>
  <c r="W679" i="2"/>
  <c r="W629" i="2"/>
  <c r="W685" i="2"/>
  <c r="W663" i="2"/>
  <c r="W660" i="2"/>
  <c r="T685" i="2"/>
  <c r="R685" i="2"/>
  <c r="T662" i="2"/>
  <c r="R662" i="2"/>
  <c r="W705" i="2"/>
  <c r="R664" i="2"/>
  <c r="T664" i="2"/>
  <c r="R637" i="2"/>
  <c r="T637" i="2"/>
  <c r="W619" i="2"/>
  <c r="W630" i="2"/>
  <c r="W599" i="2"/>
  <c r="T643" i="2"/>
  <c r="R643" i="2"/>
  <c r="T622" i="2"/>
  <c r="R622" i="2"/>
  <c r="R686" i="2"/>
  <c r="T686" i="2"/>
  <c r="T646" i="2"/>
  <c r="R646" i="2"/>
  <c r="W605" i="2"/>
  <c r="U682" i="2"/>
  <c r="T587" i="2"/>
  <c r="R587" i="2"/>
  <c r="W639" i="2"/>
  <c r="R582" i="2"/>
  <c r="T582" i="2"/>
  <c r="W573" i="2"/>
  <c r="R590" i="2"/>
  <c r="T590" i="2"/>
  <c r="T560" i="2"/>
  <c r="R560" i="2"/>
  <c r="T575" i="2"/>
  <c r="R575" i="2"/>
  <c r="T551" i="2"/>
  <c r="R551" i="2"/>
  <c r="W522" i="2"/>
  <c r="W609" i="2"/>
  <c r="T540" i="2"/>
  <c r="R540" i="2"/>
  <c r="T563" i="2"/>
  <c r="R563" i="2"/>
  <c r="R545" i="2"/>
  <c r="T545" i="2"/>
  <c r="W539" i="2"/>
  <c r="R553" i="2"/>
  <c r="T553" i="2"/>
  <c r="W537" i="2"/>
  <c r="R534" i="2"/>
  <c r="T534" i="2"/>
  <c r="T588" i="2"/>
  <c r="W607" i="2"/>
  <c r="R554" i="2"/>
  <c r="T554" i="2"/>
  <c r="R542" i="2"/>
  <c r="T542" i="2"/>
  <c r="W507" i="2"/>
  <c r="T530" i="2"/>
  <c r="R530" i="2"/>
  <c r="W509" i="2"/>
  <c r="R508" i="2"/>
  <c r="T508" i="2"/>
  <c r="W486" i="2"/>
  <c r="R468" i="2"/>
  <c r="T468" i="2"/>
  <c r="T482" i="2"/>
  <c r="R482" i="2"/>
  <c r="R476" i="2"/>
  <c r="T476" i="2"/>
  <c r="W426" i="2"/>
  <c r="R410" i="2"/>
  <c r="T410" i="2"/>
  <c r="W454" i="2"/>
  <c r="T426" i="2"/>
  <c r="R426" i="2"/>
  <c r="W438" i="2"/>
  <c r="T467" i="2"/>
  <c r="R467" i="2"/>
  <c r="W429" i="2"/>
  <c r="W399" i="2"/>
  <c r="W385" i="2"/>
  <c r="W359" i="2"/>
  <c r="W386" i="2"/>
  <c r="W364" i="2"/>
  <c r="T434" i="2"/>
  <c r="R434" i="2"/>
  <c r="T377" i="2"/>
  <c r="R377" i="2"/>
  <c r="W445" i="2"/>
  <c r="R399" i="2"/>
  <c r="T399" i="2"/>
  <c r="W333" i="2"/>
  <c r="R394" i="2"/>
  <c r="T394" i="2"/>
  <c r="W411" i="2"/>
  <c r="W393" i="2"/>
  <c r="T385" i="2"/>
  <c r="R385" i="2"/>
  <c r="T373" i="2"/>
  <c r="R373" i="2"/>
  <c r="W334" i="2"/>
  <c r="T312" i="2"/>
  <c r="R312" i="2"/>
  <c r="T400" i="2"/>
  <c r="R400" i="2"/>
  <c r="T340" i="2"/>
  <c r="R340" i="2"/>
  <c r="W310" i="2"/>
  <c r="W396" i="2"/>
  <c r="T339" i="2"/>
  <c r="R339" i="2"/>
  <c r="W319" i="2"/>
  <c r="W301" i="2"/>
  <c r="R359" i="2"/>
  <c r="T359" i="2"/>
  <c r="W321" i="2"/>
  <c r="T323" i="2"/>
  <c r="R323" i="2"/>
  <c r="T334" i="2"/>
  <c r="R334" i="2"/>
  <c r="T320" i="2"/>
  <c r="R320" i="2"/>
  <c r="T337" i="2"/>
  <c r="R337" i="2"/>
  <c r="R280" i="2"/>
  <c r="T280" i="2"/>
  <c r="W259" i="2"/>
  <c r="W236" i="2"/>
  <c r="T342" i="2"/>
  <c r="R342" i="2"/>
  <c r="W280" i="2"/>
  <c r="T260" i="2"/>
  <c r="R260" i="2"/>
  <c r="W306" i="2"/>
  <c r="W278" i="2"/>
  <c r="W211" i="2"/>
  <c r="T284" i="2"/>
  <c r="R284" i="2"/>
  <c r="W266" i="2"/>
  <c r="R242" i="2"/>
  <c r="T242" i="2"/>
  <c r="T329" i="2"/>
  <c r="R329" i="2"/>
  <c r="W288" i="2"/>
  <c r="W271" i="2"/>
  <c r="W246" i="2"/>
  <c r="T216" i="2"/>
  <c r="R216" i="2"/>
  <c r="W191" i="2"/>
  <c r="T165" i="2"/>
  <c r="R165" i="2"/>
  <c r="W150" i="2"/>
  <c r="T177" i="2"/>
  <c r="R177" i="2"/>
  <c r="W158" i="2"/>
  <c r="W183" i="2"/>
  <c r="W218" i="2"/>
  <c r="T187" i="2"/>
  <c r="R187" i="2"/>
  <c r="T160" i="2"/>
  <c r="R160" i="2"/>
  <c r="W261" i="2"/>
  <c r="R210" i="2"/>
  <c r="T210" i="2"/>
  <c r="W171" i="2"/>
  <c r="T156" i="2"/>
  <c r="R156" i="2"/>
  <c r="W200" i="2"/>
  <c r="T303" i="2"/>
  <c r="W185" i="2"/>
  <c r="T207" i="2"/>
  <c r="R207" i="2"/>
  <c r="T221" i="2"/>
  <c r="W128" i="2"/>
  <c r="W86" i="2"/>
  <c r="R137" i="2"/>
  <c r="T137" i="2"/>
  <c r="R121" i="2"/>
  <c r="T121" i="2"/>
  <c r="R105" i="2"/>
  <c r="T105" i="2"/>
  <c r="U197" i="2"/>
  <c r="V197" i="2"/>
  <c r="W137" i="2"/>
  <c r="W105" i="2"/>
  <c r="V128" i="2"/>
  <c r="U128" i="2"/>
  <c r="T171" i="2"/>
  <c r="R171" i="2"/>
  <c r="R134" i="2"/>
  <c r="T134" i="2"/>
  <c r="R118" i="2"/>
  <c r="T118" i="2"/>
  <c r="W96" i="2"/>
  <c r="W134" i="2"/>
  <c r="W102" i="2"/>
  <c r="W55" i="2"/>
  <c r="T135" i="2"/>
  <c r="R135" i="2"/>
  <c r="T119" i="2"/>
  <c r="R119" i="2"/>
  <c r="W119" i="2"/>
  <c r="W713" i="2"/>
  <c r="W644" i="2"/>
  <c r="R585" i="2"/>
  <c r="T585" i="2"/>
  <c r="T537" i="2"/>
  <c r="R537" i="2"/>
  <c r="V562" i="2"/>
  <c r="U562" i="2"/>
  <c r="W400" i="2"/>
  <c r="W388" i="2"/>
  <c r="W402" i="2"/>
  <c r="T369" i="2"/>
  <c r="R369" i="2"/>
  <c r="T344" i="2"/>
  <c r="R344" i="2"/>
  <c r="R283" i="2"/>
  <c r="T283" i="2"/>
  <c r="R214" i="2"/>
  <c r="T214" i="2"/>
  <c r="W159" i="2"/>
  <c r="W69" i="2"/>
  <c r="T726" i="2"/>
  <c r="R726" i="2"/>
  <c r="W696" i="2"/>
  <c r="W727" i="2"/>
  <c r="W717" i="2"/>
  <c r="T710" i="2"/>
  <c r="R710" i="2"/>
  <c r="T709" i="2"/>
  <c r="R709" i="2"/>
  <c r="W692" i="2"/>
  <c r="W661" i="2"/>
  <c r="W684" i="2"/>
  <c r="W722" i="2"/>
  <c r="T658" i="2"/>
  <c r="R658" i="2"/>
  <c r="T683" i="2"/>
  <c r="R683" i="2"/>
  <c r="W662" i="2"/>
  <c r="T642" i="2"/>
  <c r="R642" i="2"/>
  <c r="W627" i="2"/>
  <c r="W596" i="2"/>
  <c r="T640" i="2"/>
  <c r="R640" i="2"/>
  <c r="W653" i="2"/>
  <c r="W618" i="2"/>
  <c r="T638" i="2"/>
  <c r="R638" i="2"/>
  <c r="R615" i="2"/>
  <c r="T615" i="2"/>
  <c r="T623" i="2"/>
  <c r="R623" i="2"/>
  <c r="T616" i="2"/>
  <c r="R616" i="2"/>
  <c r="R598" i="2"/>
  <c r="T598" i="2"/>
  <c r="T648" i="2"/>
  <c r="T581" i="2"/>
  <c r="R581" i="2"/>
  <c r="T641" i="2"/>
  <c r="R574" i="2"/>
  <c r="T574" i="2"/>
  <c r="W549" i="2"/>
  <c r="W517" i="2"/>
  <c r="T593" i="2"/>
  <c r="R593" i="2"/>
  <c r="R561" i="2"/>
  <c r="T561" i="2"/>
  <c r="W545" i="2"/>
  <c r="W520" i="2"/>
  <c r="T536" i="2"/>
  <c r="R536" i="2"/>
  <c r="W532" i="2"/>
  <c r="R569" i="2"/>
  <c r="T569" i="2"/>
  <c r="W553" i="2"/>
  <c r="T532" i="2"/>
  <c r="R532" i="2"/>
  <c r="T565" i="2"/>
  <c r="R565" i="2"/>
  <c r="W508" i="2"/>
  <c r="W606" i="2"/>
  <c r="R546" i="2"/>
  <c r="T546" i="2"/>
  <c r="W519" i="2"/>
  <c r="T507" i="2"/>
  <c r="W479" i="2"/>
  <c r="R509" i="2"/>
  <c r="T509" i="2"/>
  <c r="W488" i="2"/>
  <c r="T506" i="2"/>
  <c r="R506" i="2"/>
  <c r="T478" i="2"/>
  <c r="R478" i="2"/>
  <c r="T511" i="2"/>
  <c r="R511" i="2"/>
  <c r="T510" i="2"/>
  <c r="R510" i="2"/>
  <c r="R481" i="2"/>
  <c r="T481" i="2"/>
  <c r="T499" i="2"/>
  <c r="R499" i="2"/>
  <c r="T446" i="2"/>
  <c r="R446" i="2"/>
  <c r="T471" i="2"/>
  <c r="R471" i="2"/>
  <c r="W430" i="2"/>
  <c r="W404" i="2"/>
  <c r="W449" i="2"/>
  <c r="T425" i="2"/>
  <c r="R425" i="2"/>
  <c r="W468" i="2"/>
  <c r="R423" i="2"/>
  <c r="T423" i="2"/>
  <c r="T479" i="2"/>
  <c r="R479" i="2"/>
  <c r="W452" i="2"/>
  <c r="W433" i="2"/>
  <c r="T462" i="2"/>
  <c r="R462" i="2"/>
  <c r="T433" i="2"/>
  <c r="R433" i="2"/>
  <c r="W455" i="2"/>
  <c r="T424" i="2"/>
  <c r="R424" i="2"/>
  <c r="W398" i="2"/>
  <c r="T382" i="2"/>
  <c r="R382" i="2"/>
  <c r="W358" i="2"/>
  <c r="R383" i="2"/>
  <c r="T383" i="2"/>
  <c r="T361" i="2"/>
  <c r="R361" i="2"/>
  <c r="T398" i="2"/>
  <c r="R398" i="2"/>
  <c r="T393" i="2"/>
  <c r="R393" i="2"/>
  <c r="W409" i="2"/>
  <c r="T390" i="2"/>
  <c r="R390" i="2"/>
  <c r="W369" i="2"/>
  <c r="T326" i="2"/>
  <c r="R326" i="2"/>
  <c r="W335" i="2"/>
  <c r="R309" i="2"/>
  <c r="T309" i="2"/>
  <c r="T368" i="2"/>
  <c r="R368" i="2"/>
  <c r="W337" i="2"/>
  <c r="W309" i="2"/>
  <c r="W384" i="2"/>
  <c r="R338" i="2"/>
  <c r="T338" i="2"/>
  <c r="W300" i="2"/>
  <c r="W320" i="2"/>
  <c r="W363" i="2"/>
  <c r="R322" i="2"/>
  <c r="T322" i="2"/>
  <c r="R302" i="2"/>
  <c r="T302" i="2"/>
  <c r="T366" i="2"/>
  <c r="R366" i="2"/>
  <c r="T333" i="2"/>
  <c r="R333" i="2"/>
  <c r="T293" i="2"/>
  <c r="R293" i="2"/>
  <c r="R252" i="2"/>
  <c r="T252" i="2"/>
  <c r="W232" i="2"/>
  <c r="W279" i="2"/>
  <c r="R259" i="2"/>
  <c r="T259" i="2"/>
  <c r="T304" i="2"/>
  <c r="R304" i="2"/>
  <c r="W242" i="2"/>
  <c r="W296" i="2"/>
  <c r="W281" i="2"/>
  <c r="R256" i="2"/>
  <c r="T256" i="2"/>
  <c r="R239" i="2"/>
  <c r="T239" i="2"/>
  <c r="W203" i="2"/>
  <c r="T307" i="2"/>
  <c r="R307" i="2"/>
  <c r="W282" i="2"/>
  <c r="W256" i="2"/>
  <c r="T236" i="2"/>
  <c r="R236" i="2"/>
  <c r="W297" i="2"/>
  <c r="T233" i="2"/>
  <c r="R233" i="2"/>
  <c r="W287" i="2"/>
  <c r="T269" i="2"/>
  <c r="R269" i="2"/>
  <c r="W212" i="2"/>
  <c r="W214" i="2"/>
  <c r="W189" i="2"/>
  <c r="T203" i="2"/>
  <c r="R203" i="2"/>
  <c r="T174" i="2"/>
  <c r="R174" i="2"/>
  <c r="W155" i="2"/>
  <c r="W178" i="2"/>
  <c r="W249" i="2"/>
  <c r="W176" i="2"/>
  <c r="T209" i="2"/>
  <c r="R209" i="2"/>
  <c r="R189" i="2"/>
  <c r="T189" i="2"/>
  <c r="R166" i="2"/>
  <c r="T166" i="2"/>
  <c r="W199" i="2"/>
  <c r="W177" i="2"/>
  <c r="T231" i="2"/>
  <c r="V224" i="2"/>
  <c r="W169" i="2"/>
  <c r="T271" i="2"/>
  <c r="R271" i="2"/>
  <c r="W224" i="2"/>
  <c r="R206" i="2"/>
  <c r="T206" i="2"/>
  <c r="R173" i="2"/>
  <c r="T173" i="2"/>
  <c r="W98" i="2"/>
  <c r="W66" i="2"/>
  <c r="T163" i="2"/>
  <c r="R163" i="2"/>
  <c r="W124" i="2"/>
  <c r="W100" i="2"/>
  <c r="W62" i="2"/>
  <c r="W133" i="2"/>
  <c r="W97" i="2"/>
  <c r="T151" i="2"/>
  <c r="R151" i="2"/>
  <c r="W85" i="2"/>
  <c r="T167" i="2"/>
  <c r="R167" i="2"/>
  <c r="W130" i="2"/>
  <c r="W87" i="2"/>
  <c r="T159" i="2"/>
  <c r="W91" i="2"/>
  <c r="T132" i="2"/>
  <c r="W115" i="2"/>
  <c r="W61" i="2"/>
  <c r="W704" i="2"/>
  <c r="U735" i="2"/>
  <c r="R669" i="2"/>
  <c r="T669" i="2"/>
  <c r="R449" i="2"/>
  <c r="T449" i="2"/>
  <c r="T458" i="2"/>
  <c r="R458" i="2"/>
  <c r="R436" i="2"/>
  <c r="T436" i="2"/>
  <c r="T364" i="2"/>
  <c r="R364" i="2"/>
  <c r="W465" i="2"/>
  <c r="T300" i="2"/>
  <c r="R300" i="2"/>
  <c r="W342" i="2"/>
  <c r="W350" i="2"/>
  <c r="W192" i="2"/>
  <c r="R205" i="2"/>
  <c r="T205" i="2"/>
  <c r="W229" i="2"/>
  <c r="W141" i="2"/>
  <c r="T175" i="2"/>
  <c r="V144" i="2"/>
  <c r="U144" i="2"/>
  <c r="T733" i="2"/>
  <c r="R733" i="2"/>
  <c r="T725" i="2"/>
  <c r="R725" i="2"/>
  <c r="T715" i="2"/>
  <c r="R715" i="2"/>
  <c r="R691" i="2"/>
  <c r="T691" i="2"/>
  <c r="R672" i="2"/>
  <c r="T672" i="2"/>
  <c r="T723" i="2"/>
  <c r="T684" i="2"/>
  <c r="R684" i="2"/>
  <c r="R656" i="2"/>
  <c r="T656" i="2"/>
  <c r="W659" i="2"/>
  <c r="T706" i="2"/>
  <c r="W683" i="2"/>
  <c r="W721" i="2"/>
  <c r="T654" i="2"/>
  <c r="R654" i="2"/>
  <c r="W680" i="2"/>
  <c r="T606" i="2"/>
  <c r="R606" i="2"/>
  <c r="R625" i="2"/>
  <c r="T625" i="2"/>
  <c r="W594" i="2"/>
  <c r="W640" i="2"/>
  <c r="W610" i="2"/>
  <c r="T670" i="2"/>
  <c r="R670" i="2"/>
  <c r="T610" i="2"/>
  <c r="R610" i="2"/>
  <c r="T702" i="2"/>
  <c r="T589" i="2"/>
  <c r="R589" i="2"/>
  <c r="R634" i="2"/>
  <c r="T634" i="2"/>
  <c r="W616" i="2"/>
  <c r="W578" i="2"/>
  <c r="W589" i="2"/>
  <c r="T576" i="2"/>
  <c r="R576" i="2"/>
  <c r="W547" i="2"/>
  <c r="W570" i="2"/>
  <c r="R512" i="2"/>
  <c r="T512" i="2"/>
  <c r="W586" i="2"/>
  <c r="W561" i="2"/>
  <c r="R513" i="2"/>
  <c r="T513" i="2"/>
  <c r="W572" i="2"/>
  <c r="T559" i="2"/>
  <c r="R559" i="2"/>
  <c r="W525" i="2"/>
  <c r="W569" i="2"/>
  <c r="R531" i="2"/>
  <c r="T531" i="2"/>
  <c r="W562" i="2"/>
  <c r="T522" i="2"/>
  <c r="R522" i="2"/>
  <c r="R504" i="2"/>
  <c r="T504" i="2"/>
  <c r="W518" i="2"/>
  <c r="R500" i="2"/>
  <c r="T500" i="2"/>
  <c r="T621" i="2"/>
  <c r="W500" i="2"/>
  <c r="W480" i="2"/>
  <c r="W487" i="2"/>
  <c r="W504" i="2"/>
  <c r="R477" i="2"/>
  <c r="T477" i="2"/>
  <c r="T514" i="2"/>
  <c r="R514" i="2"/>
  <c r="T503" i="2"/>
  <c r="R503" i="2"/>
  <c r="W474" i="2"/>
  <c r="R497" i="2"/>
  <c r="T497" i="2"/>
  <c r="W425" i="2"/>
  <c r="W530" i="2"/>
  <c r="W447" i="2"/>
  <c r="R465" i="2"/>
  <c r="T465" i="2"/>
  <c r="W440" i="2"/>
  <c r="T420" i="2"/>
  <c r="R420" i="2"/>
  <c r="T450" i="2"/>
  <c r="R450" i="2"/>
  <c r="W431" i="2"/>
  <c r="R461" i="2"/>
  <c r="T461" i="2"/>
  <c r="T466" i="2"/>
  <c r="R466" i="2"/>
  <c r="W451" i="2"/>
  <c r="T422" i="2"/>
  <c r="R422" i="2"/>
  <c r="W448" i="2"/>
  <c r="T411" i="2"/>
  <c r="R411" i="2"/>
  <c r="R379" i="2"/>
  <c r="T379" i="2"/>
  <c r="R353" i="2"/>
  <c r="T353" i="2"/>
  <c r="R395" i="2"/>
  <c r="T395" i="2"/>
  <c r="W367" i="2"/>
  <c r="W427" i="2"/>
  <c r="W392" i="2"/>
  <c r="W355" i="2"/>
  <c r="W325" i="2"/>
  <c r="W408" i="2"/>
  <c r="R387" i="2"/>
  <c r="T387" i="2"/>
  <c r="R363" i="2"/>
  <c r="T363" i="2"/>
  <c r="T365" i="2"/>
  <c r="R365" i="2"/>
  <c r="R362" i="2"/>
  <c r="T362" i="2"/>
  <c r="W305" i="2"/>
  <c r="W336" i="2"/>
  <c r="W308" i="2"/>
  <c r="W383" i="2"/>
  <c r="T311" i="2"/>
  <c r="R311" i="2"/>
  <c r="T297" i="2"/>
  <c r="R297" i="2"/>
  <c r="W338" i="2"/>
  <c r="T316" i="2"/>
  <c r="R316" i="2"/>
  <c r="T358" i="2"/>
  <c r="R358" i="2"/>
  <c r="W340" i="2"/>
  <c r="W302" i="2"/>
  <c r="R251" i="2"/>
  <c r="T251" i="2"/>
  <c r="W231" i="2"/>
  <c r="W332" i="2"/>
  <c r="T274" i="2"/>
  <c r="R274" i="2"/>
  <c r="T249" i="2"/>
  <c r="R249" i="2"/>
  <c r="W225" i="2"/>
  <c r="W293" i="2"/>
  <c r="W275" i="2"/>
  <c r="W295" i="2"/>
  <c r="T278" i="2"/>
  <c r="R278" i="2"/>
  <c r="W238" i="2"/>
  <c r="T305" i="2"/>
  <c r="R305" i="2"/>
  <c r="T279" i="2"/>
  <c r="R279" i="2"/>
  <c r="W255" i="2"/>
  <c r="T235" i="2"/>
  <c r="R235" i="2"/>
  <c r="R291" i="2"/>
  <c r="T291" i="2"/>
  <c r="W264" i="2"/>
  <c r="W286" i="2"/>
  <c r="W268" i="2"/>
  <c r="W243" i="2"/>
  <c r="W204" i="2"/>
  <c r="T240" i="2"/>
  <c r="R240" i="2"/>
  <c r="W174" i="2"/>
  <c r="R153" i="2"/>
  <c r="T153" i="2"/>
  <c r="R247" i="2"/>
  <c r="T247" i="2"/>
  <c r="R213" i="2"/>
  <c r="T213" i="2"/>
  <c r="W156" i="2"/>
  <c r="W151" i="2"/>
  <c r="W251" i="2"/>
  <c r="T208" i="2"/>
  <c r="R208" i="2"/>
  <c r="W166" i="2"/>
  <c r="T152" i="2"/>
  <c r="R152" i="2"/>
  <c r="R186" i="2"/>
  <c r="T186" i="2"/>
  <c r="W175" i="2"/>
  <c r="T264" i="2"/>
  <c r="W216" i="2"/>
  <c r="W257" i="2"/>
  <c r="W223" i="2"/>
  <c r="T201" i="2"/>
  <c r="R201" i="2"/>
  <c r="W120" i="2"/>
  <c r="T133" i="2"/>
  <c r="R133" i="2"/>
  <c r="T117" i="2"/>
  <c r="R117" i="2"/>
  <c r="W88" i="2"/>
  <c r="W60" i="2"/>
  <c r="R158" i="2"/>
  <c r="T158" i="2"/>
  <c r="W129" i="2"/>
  <c r="W94" i="2"/>
  <c r="T120" i="2"/>
  <c r="T147" i="2"/>
  <c r="R147" i="2"/>
  <c r="T130" i="2"/>
  <c r="R130" i="2"/>
  <c r="T114" i="2"/>
  <c r="R114" i="2"/>
  <c r="W65" i="2"/>
  <c r="R170" i="2"/>
  <c r="T170" i="2"/>
  <c r="W126" i="2"/>
  <c r="W83" i="2"/>
  <c r="T116" i="2"/>
  <c r="T148" i="2"/>
  <c r="R148" i="2"/>
  <c r="T131" i="2"/>
  <c r="R131" i="2"/>
  <c r="T115" i="2"/>
  <c r="R115" i="2"/>
  <c r="W84" i="2"/>
  <c r="W143" i="2"/>
  <c r="W111" i="2"/>
  <c r="W682" i="2"/>
  <c r="W710" i="2"/>
  <c r="T647" i="2"/>
  <c r="R647" i="2"/>
  <c r="W676" i="2"/>
  <c r="W628" i="2"/>
  <c r="W529" i="2"/>
  <c r="V557" i="2"/>
  <c r="U557" i="2"/>
  <c r="W407" i="2"/>
  <c r="W366" i="2"/>
  <c r="W421" i="2"/>
  <c r="T413" i="2"/>
  <c r="R413" i="2"/>
  <c r="W436" i="2"/>
  <c r="U227" i="2"/>
  <c r="V227" i="2"/>
  <c r="T179" i="2"/>
  <c r="R179" i="2"/>
  <c r="V178" i="2"/>
  <c r="U178" i="2"/>
  <c r="W56" i="2"/>
  <c r="V202" i="2"/>
  <c r="U202" i="2"/>
  <c r="W729" i="2"/>
  <c r="T697" i="2"/>
  <c r="R697" i="2"/>
  <c r="T736" i="2"/>
  <c r="W691" i="2"/>
  <c r="W671" i="2"/>
  <c r="W697" i="2"/>
  <c r="W703" i="2"/>
  <c r="W698" i="2"/>
  <c r="T677" i="2"/>
  <c r="R677" i="2"/>
  <c r="W649" i="2"/>
  <c r="W701" i="2"/>
  <c r="T659" i="2"/>
  <c r="R659" i="2"/>
  <c r="R681" i="2"/>
  <c r="T681" i="2"/>
  <c r="T655" i="2"/>
  <c r="R655" i="2"/>
  <c r="W712" i="2"/>
  <c r="T652" i="2"/>
  <c r="R652" i="2"/>
  <c r="T667" i="2"/>
  <c r="R667" i="2"/>
  <c r="R653" i="2"/>
  <c r="T653" i="2"/>
  <c r="T595" i="2"/>
  <c r="R595" i="2"/>
  <c r="R665" i="2"/>
  <c r="T665" i="2"/>
  <c r="W638" i="2"/>
  <c r="W647" i="2"/>
  <c r="W615" i="2"/>
  <c r="R661" i="2"/>
  <c r="T661" i="2"/>
  <c r="T627" i="2"/>
  <c r="R627" i="2"/>
  <c r="T635" i="2"/>
  <c r="R635" i="2"/>
  <c r="T618" i="2"/>
  <c r="R618" i="2"/>
  <c r="T600" i="2"/>
  <c r="R600" i="2"/>
  <c r="W650" i="2"/>
  <c r="W633" i="2"/>
  <c r="W614" i="2"/>
  <c r="T631" i="2"/>
  <c r="R631" i="2"/>
  <c r="T579" i="2"/>
  <c r="R579" i="2"/>
  <c r="T619" i="2"/>
  <c r="R619" i="2"/>
  <c r="W576" i="2"/>
  <c r="T584" i="2"/>
  <c r="R584" i="2"/>
  <c r="T603" i="2"/>
  <c r="R603" i="2"/>
  <c r="R570" i="2"/>
  <c r="T570" i="2"/>
  <c r="T599" i="2"/>
  <c r="R599" i="2"/>
  <c r="R617" i="2"/>
  <c r="T617" i="2"/>
  <c r="T544" i="2"/>
  <c r="R544" i="2"/>
  <c r="T567" i="2"/>
  <c r="R567" i="2"/>
  <c r="W540" i="2"/>
  <c r="W559" i="2"/>
  <c r="W527" i="2"/>
  <c r="W585" i="2"/>
  <c r="W513" i="2"/>
  <c r="T568" i="2"/>
  <c r="R568" i="2"/>
  <c r="W557" i="2"/>
  <c r="W516" i="2"/>
  <c r="W528" i="2"/>
  <c r="T524" i="2"/>
  <c r="R524" i="2"/>
  <c r="R558" i="2"/>
  <c r="T558" i="2"/>
  <c r="U583" i="2"/>
  <c r="V583" i="2"/>
  <c r="W497" i="2"/>
  <c r="W514" i="2"/>
  <c r="W478" i="2"/>
  <c r="R484" i="2"/>
  <c r="T484" i="2"/>
  <c r="W499" i="2"/>
  <c r="W476" i="2"/>
  <c r="T486" i="2"/>
  <c r="R486" i="2"/>
  <c r="R526" i="2"/>
  <c r="T526" i="2"/>
  <c r="T475" i="2"/>
  <c r="R475" i="2"/>
  <c r="R469" i="2"/>
  <c r="T469" i="2"/>
  <c r="W420" i="2"/>
  <c r="W444" i="2"/>
  <c r="W423" i="2"/>
  <c r="T505" i="2"/>
  <c r="R445" i="2"/>
  <c r="T445" i="2"/>
  <c r="T463" i="2"/>
  <c r="R463" i="2"/>
  <c r="T435" i="2"/>
  <c r="R435" i="2"/>
  <c r="T417" i="2"/>
  <c r="R417" i="2"/>
  <c r="T447" i="2"/>
  <c r="R447" i="2"/>
  <c r="T429" i="2"/>
  <c r="R429" i="2"/>
  <c r="R457" i="2"/>
  <c r="T457" i="2"/>
  <c r="W424" i="2"/>
  <c r="T443" i="2"/>
  <c r="R443" i="2"/>
  <c r="T406" i="2"/>
  <c r="R406" i="2"/>
  <c r="T389" i="2"/>
  <c r="R389" i="2"/>
  <c r="T376" i="2"/>
  <c r="R376" i="2"/>
  <c r="T401" i="2"/>
  <c r="R401" i="2"/>
  <c r="W376" i="2"/>
  <c r="R459" i="2"/>
  <c r="T459" i="2"/>
  <c r="T392" i="2"/>
  <c r="R392" i="2"/>
  <c r="W422" i="2"/>
  <c r="W391" i="2"/>
  <c r="W377" i="2"/>
  <c r="W354" i="2"/>
  <c r="W362" i="2"/>
  <c r="W403" i="2"/>
  <c r="W381" i="2"/>
  <c r="T357" i="2"/>
  <c r="R357" i="2"/>
  <c r="T416" i="2"/>
  <c r="R416" i="2"/>
  <c r="T372" i="2"/>
  <c r="R372" i="2"/>
  <c r="W353" i="2"/>
  <c r="R327" i="2"/>
  <c r="T327" i="2"/>
  <c r="R431" i="2"/>
  <c r="T431" i="2"/>
  <c r="R351" i="2"/>
  <c r="T351" i="2"/>
  <c r="T332" i="2"/>
  <c r="R332" i="2"/>
  <c r="W311" i="2"/>
  <c r="T331" i="2"/>
  <c r="R331" i="2"/>
  <c r="T313" i="2"/>
  <c r="R313" i="2"/>
  <c r="W339" i="2"/>
  <c r="T298" i="2"/>
  <c r="R298" i="2"/>
  <c r="W357" i="2"/>
  <c r="W314" i="2"/>
  <c r="T266" i="2"/>
  <c r="R266" i="2"/>
  <c r="R226" i="2"/>
  <c r="T226" i="2"/>
  <c r="T268" i="2"/>
  <c r="R268" i="2"/>
  <c r="R234" i="2"/>
  <c r="T234" i="2"/>
  <c r="W365" i="2"/>
  <c r="T276" i="2"/>
  <c r="R276" i="2"/>
  <c r="W250" i="2"/>
  <c r="W187" i="2"/>
  <c r="T273" i="2"/>
  <c r="R273" i="2"/>
  <c r="T253" i="2"/>
  <c r="R253" i="2"/>
  <c r="W263" i="2"/>
  <c r="W222" i="2"/>
  <c r="T321" i="2"/>
  <c r="R321" i="2"/>
  <c r="T238" i="2"/>
  <c r="R238" i="2"/>
  <c r="W196" i="2"/>
  <c r="T204" i="2"/>
  <c r="R204" i="2"/>
  <c r="T183" i="2"/>
  <c r="R183" i="2"/>
  <c r="R199" i="2"/>
  <c r="T199" i="2"/>
  <c r="W173" i="2"/>
  <c r="V263" i="2"/>
  <c r="U263" i="2"/>
  <c r="W152" i="2"/>
  <c r="T230" i="2"/>
  <c r="R230" i="2"/>
  <c r="W208" i="2"/>
  <c r="V296" i="2"/>
  <c r="U296" i="2"/>
  <c r="T244" i="2"/>
  <c r="R244" i="2"/>
  <c r="W206" i="2"/>
  <c r="R181" i="2"/>
  <c r="T181" i="2"/>
  <c r="W165" i="2"/>
  <c r="T289" i="2"/>
  <c r="R289" i="2"/>
  <c r="W161" i="2"/>
  <c r="T212" i="2"/>
  <c r="R212" i="2"/>
  <c r="W157" i="2"/>
  <c r="W215" i="2"/>
  <c r="T155" i="2"/>
  <c r="R155" i="2"/>
  <c r="T219" i="2"/>
  <c r="R219" i="2"/>
  <c r="T200" i="2"/>
  <c r="R200" i="2"/>
  <c r="W58" i="2"/>
  <c r="T146" i="2"/>
  <c r="R146" i="2"/>
  <c r="R150" i="2"/>
  <c r="T150" i="2"/>
  <c r="W81" i="2"/>
  <c r="W154" i="2"/>
  <c r="W125" i="2"/>
  <c r="W101" i="2"/>
  <c r="W63" i="2"/>
  <c r="W122" i="2"/>
  <c r="W80" i="2"/>
  <c r="T104" i="2"/>
  <c r="W190" i="2"/>
  <c r="T124" i="2"/>
  <c r="W139" i="2"/>
  <c r="W107" i="2"/>
  <c r="P6" i="2"/>
  <c r="N7" i="2"/>
  <c r="R700" i="2"/>
  <c r="T700" i="2"/>
  <c r="W678" i="2"/>
  <c r="T620" i="2"/>
  <c r="R620" i="2"/>
  <c r="W648" i="2"/>
  <c r="R597" i="2"/>
  <c r="T597" i="2"/>
  <c r="T547" i="2"/>
  <c r="R547" i="2"/>
  <c r="T572" i="2"/>
  <c r="R572" i="2"/>
  <c r="W491" i="2"/>
  <c r="W546" i="2"/>
  <c r="W510" i="2"/>
  <c r="W493" i="2"/>
  <c r="T427" i="2"/>
  <c r="R427" i="2"/>
  <c r="T455" i="2"/>
  <c r="R455" i="2"/>
  <c r="R378" i="2"/>
  <c r="T378" i="2"/>
  <c r="W394" i="2"/>
  <c r="W346" i="2"/>
  <c r="T328" i="2"/>
  <c r="R328" i="2"/>
  <c r="R391" i="2"/>
  <c r="T391" i="2"/>
  <c r="W163" i="2"/>
  <c r="W735" i="2"/>
  <c r="W728" i="2"/>
  <c r="T719" i="2"/>
  <c r="R719" i="2"/>
  <c r="W732" i="2"/>
  <c r="W707" i="2"/>
  <c r="V724" i="2"/>
  <c r="U724" i="2"/>
  <c r="W689" i="2"/>
  <c r="T695" i="2"/>
  <c r="R695" i="2"/>
  <c r="T727" i="2"/>
  <c r="R727" i="2"/>
  <c r="U730" i="2"/>
  <c r="V730" i="2"/>
  <c r="W702" i="2"/>
  <c r="W730" i="2"/>
  <c r="W695" i="2"/>
  <c r="R644" i="2"/>
  <c r="T644" i="2"/>
  <c r="R679" i="2"/>
  <c r="T679" i="2"/>
  <c r="T690" i="2"/>
  <c r="R690" i="2"/>
  <c r="T704" i="2"/>
  <c r="R688" i="2"/>
  <c r="T688" i="2"/>
  <c r="W706" i="2"/>
  <c r="W670" i="2"/>
  <c r="R678" i="2"/>
  <c r="T678" i="2"/>
  <c r="W665" i="2"/>
  <c r="T624" i="2"/>
  <c r="R624" i="2"/>
  <c r="W590" i="2"/>
  <c r="T614" i="2"/>
  <c r="R614" i="2"/>
  <c r="R636" i="2"/>
  <c r="T636" i="2"/>
  <c r="W604" i="2"/>
  <c r="R645" i="2"/>
  <c r="T645" i="2"/>
  <c r="W612" i="2"/>
  <c r="W626" i="2"/>
  <c r="T605" i="2"/>
  <c r="R605" i="2"/>
  <c r="V696" i="2"/>
  <c r="U696" i="2"/>
  <c r="W634" i="2"/>
  <c r="W617" i="2"/>
  <c r="W600" i="2"/>
  <c r="W651" i="2"/>
  <c r="R612" i="2"/>
  <c r="T612" i="2"/>
  <c r="R578" i="2"/>
  <c r="T578" i="2"/>
  <c r="R608" i="2"/>
  <c r="T608" i="2"/>
  <c r="T573" i="2"/>
  <c r="R573" i="2"/>
  <c r="W584" i="2"/>
  <c r="T591" i="2"/>
  <c r="R591" i="2"/>
  <c r="T594" i="2"/>
  <c r="R594" i="2"/>
  <c r="T611" i="2"/>
  <c r="R611" i="2"/>
  <c r="W531" i="2"/>
  <c r="W565" i="2"/>
  <c r="W538" i="2"/>
  <c r="T556" i="2"/>
  <c r="R556" i="2"/>
  <c r="W579" i="2"/>
  <c r="W536" i="2"/>
  <c r="W512" i="2"/>
  <c r="W523" i="2"/>
  <c r="W591" i="2"/>
  <c r="W544" i="2"/>
  <c r="W526" i="2"/>
  <c r="W551" i="2"/>
  <c r="T518" i="2"/>
  <c r="R518" i="2"/>
  <c r="T502" i="2"/>
  <c r="R502" i="2"/>
  <c r="T566" i="2"/>
  <c r="T541" i="2"/>
  <c r="R541" i="2"/>
  <c r="W511" i="2"/>
  <c r="T527" i="2"/>
  <c r="R527" i="2"/>
  <c r="T498" i="2"/>
  <c r="R498" i="2"/>
  <c r="T580" i="2"/>
  <c r="T525" i="2"/>
  <c r="R525" i="2"/>
  <c r="W490" i="2"/>
  <c r="W473" i="2"/>
  <c r="R501" i="2"/>
  <c r="T501" i="2"/>
  <c r="W495" i="2"/>
  <c r="T474" i="2"/>
  <c r="R474" i="2"/>
  <c r="W485" i="2"/>
  <c r="R493" i="2"/>
  <c r="T493" i="2"/>
  <c r="W506" i="2"/>
  <c r="T490" i="2"/>
  <c r="R490" i="2"/>
  <c r="W475" i="2"/>
  <c r="R464" i="2"/>
  <c r="T464" i="2"/>
  <c r="T441" i="2"/>
  <c r="R441" i="2"/>
  <c r="W460" i="2"/>
  <c r="T442" i="2"/>
  <c r="R442" i="2"/>
  <c r="T421" i="2"/>
  <c r="R421" i="2"/>
  <c r="W437" i="2"/>
  <c r="R407" i="2"/>
  <c r="T407" i="2"/>
  <c r="W458" i="2"/>
  <c r="W434" i="2"/>
  <c r="T409" i="2"/>
  <c r="R409" i="2"/>
  <c r="T444" i="2"/>
  <c r="R444" i="2"/>
  <c r="W419" i="2"/>
  <c r="R453" i="2"/>
  <c r="T453" i="2"/>
  <c r="T414" i="2"/>
  <c r="R414" i="2"/>
  <c r="W446" i="2"/>
  <c r="W418" i="2"/>
  <c r="W373" i="2"/>
  <c r="W469" i="2"/>
  <c r="W375" i="2"/>
  <c r="R456" i="2"/>
  <c r="T456" i="2"/>
  <c r="W389" i="2"/>
  <c r="W360" i="2"/>
  <c r="T419" i="2"/>
  <c r="R419" i="2"/>
  <c r="W390" i="2"/>
  <c r="T374" i="2"/>
  <c r="R374" i="2"/>
  <c r="W349" i="2"/>
  <c r="W317" i="2"/>
  <c r="R403" i="2"/>
  <c r="T403" i="2"/>
  <c r="T380" i="2"/>
  <c r="R380" i="2"/>
  <c r="R356" i="2"/>
  <c r="T356" i="2"/>
  <c r="W397" i="2"/>
  <c r="W372" i="2"/>
  <c r="T348" i="2"/>
  <c r="R348" i="2"/>
  <c r="R299" i="2"/>
  <c r="T299" i="2"/>
  <c r="W326" i="2"/>
  <c r="T347" i="2"/>
  <c r="R347" i="2"/>
  <c r="W327" i="2"/>
  <c r="R352" i="2"/>
  <c r="T352" i="2"/>
  <c r="R330" i="2"/>
  <c r="T330" i="2"/>
  <c r="T308" i="2"/>
  <c r="R308" i="2"/>
  <c r="T336" i="2"/>
  <c r="R336" i="2"/>
  <c r="W313" i="2"/>
  <c r="W412" i="2"/>
  <c r="W351" i="2"/>
  <c r="T246" i="2"/>
  <c r="R246" i="2"/>
  <c r="T225" i="2"/>
  <c r="R225" i="2"/>
  <c r="T292" i="2"/>
  <c r="R292" i="2"/>
  <c r="R267" i="2"/>
  <c r="T267" i="2"/>
  <c r="W233" i="2"/>
  <c r="R275" i="2"/>
  <c r="T275" i="2"/>
  <c r="W235" i="2"/>
  <c r="R360" i="2"/>
  <c r="T360" i="2"/>
  <c r="R301" i="2"/>
  <c r="T301" i="2"/>
  <c r="W252" i="2"/>
  <c r="R222" i="2"/>
  <c r="T222" i="2"/>
  <c r="T261" i="2"/>
  <c r="R261" i="2"/>
  <c r="T480" i="2"/>
  <c r="W188" i="2"/>
  <c r="W201" i="2"/>
  <c r="R182" i="2"/>
  <c r="T182" i="2"/>
  <c r="R190" i="2"/>
  <c r="T190" i="2"/>
  <c r="W253" i="2"/>
  <c r="R198" i="2"/>
  <c r="T198" i="2"/>
  <c r="W172" i="2"/>
  <c r="W148" i="2"/>
  <c r="W226" i="2"/>
  <c r="T169" i="2"/>
  <c r="R169" i="2"/>
  <c r="W234" i="2"/>
  <c r="T180" i="2"/>
  <c r="R180" i="2"/>
  <c r="W164" i="2"/>
  <c r="W277" i="2"/>
  <c r="W149" i="2"/>
  <c r="W209" i="2"/>
  <c r="W207" i="2"/>
  <c r="W170" i="2"/>
  <c r="W153" i="2"/>
  <c r="W213" i="2"/>
  <c r="T154" i="2"/>
  <c r="R154" i="2"/>
  <c r="W198" i="2"/>
  <c r="W168" i="2"/>
  <c r="T195" i="2"/>
  <c r="R195" i="2"/>
  <c r="W144" i="2"/>
  <c r="W112" i="2"/>
  <c r="R145" i="2"/>
  <c r="T145" i="2"/>
  <c r="R129" i="2"/>
  <c r="T129" i="2"/>
  <c r="R113" i="2"/>
  <c r="T113" i="2"/>
  <c r="W79" i="2"/>
  <c r="V5" i="2"/>
  <c r="U5" i="2"/>
  <c r="W121" i="2"/>
  <c r="R142" i="2"/>
  <c r="T142" i="2"/>
  <c r="R126" i="2"/>
  <c r="T126" i="2"/>
  <c r="R110" i="2"/>
  <c r="T110" i="2"/>
  <c r="W59" i="2"/>
  <c r="W118" i="2"/>
  <c r="T143" i="2"/>
  <c r="R143" i="2"/>
  <c r="T127" i="2"/>
  <c r="R127" i="2"/>
  <c r="T111" i="2"/>
  <c r="R111" i="2"/>
  <c r="W95" i="2"/>
  <c r="T136" i="2"/>
  <c r="R136" i="2"/>
  <c r="R732" i="2"/>
  <c r="T732" i="2"/>
  <c r="T712" i="2"/>
  <c r="R712" i="2"/>
  <c r="T671" i="2"/>
  <c r="R671" i="2"/>
  <c r="W656" i="2"/>
  <c r="W632" i="2"/>
  <c r="T555" i="2"/>
  <c r="R555" i="2"/>
  <c r="T519" i="2"/>
  <c r="R519" i="2"/>
  <c r="T538" i="2"/>
  <c r="R538" i="2"/>
  <c r="T711" i="2"/>
  <c r="R711" i="2"/>
  <c r="W718" i="2"/>
  <c r="W734" i="2"/>
  <c r="R716" i="2"/>
  <c r="T716" i="2"/>
  <c r="W723" i="2"/>
  <c r="R687" i="2"/>
  <c r="T687" i="2"/>
  <c r="T731" i="2"/>
  <c r="W694" i="2"/>
  <c r="W725" i="2"/>
  <c r="W699" i="2"/>
  <c r="W724" i="2"/>
  <c r="W674" i="2"/>
  <c r="T721" i="2"/>
  <c r="T713" i="2"/>
  <c r="T675" i="2"/>
  <c r="R675" i="2"/>
  <c r="R650" i="2"/>
  <c r="T650" i="2"/>
  <c r="T693" i="2"/>
  <c r="R693" i="2"/>
  <c r="T666" i="2"/>
  <c r="R666" i="2"/>
  <c r="T722" i="2"/>
  <c r="T676" i="2"/>
  <c r="R676" i="2"/>
  <c r="T663" i="2"/>
  <c r="R663" i="2"/>
  <c r="W673" i="2"/>
  <c r="W642" i="2"/>
  <c r="W624" i="2"/>
  <c r="W658" i="2"/>
  <c r="W657" i="2"/>
  <c r="W635" i="2"/>
  <c r="T699" i="2"/>
  <c r="R699" i="2"/>
  <c r="R607" i="2"/>
  <c r="T607" i="2"/>
  <c r="W654" i="2"/>
  <c r="W598" i="2"/>
  <c r="W646" i="2"/>
  <c r="R629" i="2"/>
  <c r="T629" i="2"/>
  <c r="W611" i="2"/>
  <c r="R604" i="2"/>
  <c r="T604" i="2"/>
  <c r="W588" i="2"/>
  <c r="W587" i="2"/>
  <c r="W603" i="2"/>
  <c r="T571" i="2"/>
  <c r="R571" i="2"/>
  <c r="R528" i="2"/>
  <c r="T528" i="2"/>
  <c r="T535" i="2"/>
  <c r="R535" i="2"/>
  <c r="T639" i="2"/>
  <c r="W577" i="2"/>
  <c r="W552" i="2"/>
  <c r="W534" i="2"/>
  <c r="W582" i="2"/>
  <c r="W555" i="2"/>
  <c r="R520" i="2"/>
  <c r="T520" i="2"/>
  <c r="W548" i="2"/>
  <c r="R586" i="2"/>
  <c r="T586" i="2"/>
  <c r="W560" i="2"/>
  <c r="W542" i="2"/>
  <c r="R521" i="2"/>
  <c r="T521" i="2"/>
  <c r="R516" i="2"/>
  <c r="T516" i="2"/>
  <c r="W494" i="2"/>
  <c r="R550" i="2"/>
  <c r="T550" i="2"/>
  <c r="W567" i="2"/>
  <c r="T523" i="2"/>
  <c r="R523" i="2"/>
  <c r="W482" i="2"/>
  <c r="W471" i="2"/>
  <c r="R496" i="2"/>
  <c r="T496" i="2"/>
  <c r="W477" i="2"/>
  <c r="W472" i="2"/>
  <c r="R473" i="2"/>
  <c r="T473" i="2"/>
  <c r="T491" i="2"/>
  <c r="R491" i="2"/>
  <c r="W501" i="2"/>
  <c r="R489" i="2"/>
  <c r="T489" i="2"/>
  <c r="R472" i="2"/>
  <c r="T472" i="2"/>
  <c r="W462" i="2"/>
  <c r="R439" i="2"/>
  <c r="T439" i="2"/>
  <c r="T418" i="2"/>
  <c r="R418" i="2"/>
  <c r="R460" i="2"/>
  <c r="T460" i="2"/>
  <c r="T432" i="2"/>
  <c r="R432" i="2"/>
  <c r="T492" i="2"/>
  <c r="W443" i="2"/>
  <c r="W417" i="2"/>
  <c r="W405" i="2"/>
  <c r="W463" i="2"/>
  <c r="W441" i="2"/>
  <c r="T415" i="2"/>
  <c r="R415" i="2"/>
  <c r="T440" i="2"/>
  <c r="R440" i="2"/>
  <c r="W406" i="2"/>
  <c r="W387" i="2"/>
  <c r="T451" i="2"/>
  <c r="R451" i="2"/>
  <c r="W374" i="2"/>
  <c r="T454" i="2"/>
  <c r="R454" i="2"/>
  <c r="T355" i="2"/>
  <c r="R355" i="2"/>
  <c r="R371" i="2"/>
  <c r="T371" i="2"/>
  <c r="W380" i="2"/>
  <c r="W356" i="2"/>
  <c r="W395" i="2"/>
  <c r="T487" i="2"/>
  <c r="W370" i="2"/>
  <c r="T345" i="2"/>
  <c r="R345" i="2"/>
  <c r="W299" i="2"/>
  <c r="R318" i="2"/>
  <c r="T318" i="2"/>
  <c r="T384" i="2"/>
  <c r="R384" i="2"/>
  <c r="R346" i="2"/>
  <c r="T346" i="2"/>
  <c r="W329" i="2"/>
  <c r="W307" i="2"/>
  <c r="W348" i="2"/>
  <c r="T350" i="2"/>
  <c r="R350" i="2"/>
  <c r="W312" i="2"/>
  <c r="T404" i="2"/>
  <c r="R404" i="2"/>
  <c r="W289" i="2"/>
  <c r="W245" i="2"/>
  <c r="W290" i="2"/>
  <c r="W270" i="2"/>
  <c r="W240" i="2"/>
  <c r="T282" i="2"/>
  <c r="R282" i="2"/>
  <c r="T257" i="2"/>
  <c r="R257" i="2"/>
  <c r="T325" i="2"/>
  <c r="R325" i="2"/>
  <c r="T285" i="2"/>
  <c r="R285" i="2"/>
  <c r="W269" i="2"/>
  <c r="W248" i="2"/>
  <c r="W228" i="2"/>
  <c r="W352" i="2"/>
  <c r="W298" i="2"/>
  <c r="W260" i="2"/>
  <c r="W274" i="2"/>
  <c r="T255" i="2"/>
  <c r="R255" i="2"/>
  <c r="W180" i="2"/>
  <c r="W202" i="2"/>
  <c r="T270" i="2"/>
  <c r="W184" i="2"/>
  <c r="W237" i="2"/>
  <c r="T193" i="2"/>
  <c r="R193" i="2"/>
  <c r="T164" i="2"/>
  <c r="R164" i="2"/>
  <c r="T223" i="2"/>
  <c r="R223" i="2"/>
  <c r="T341" i="2"/>
  <c r="T196" i="2"/>
  <c r="R196" i="2"/>
  <c r="W179" i="2"/>
  <c r="T162" i="2"/>
  <c r="R162" i="2"/>
  <c r="R288" i="2"/>
  <c r="T288" i="2"/>
  <c r="W210" i="2"/>
  <c r="T168" i="2"/>
  <c r="R168" i="2"/>
  <c r="W146" i="2"/>
  <c r="T262" i="2"/>
  <c r="T243" i="2"/>
  <c r="R243" i="2"/>
  <c r="R161" i="2"/>
  <c r="T161" i="2"/>
  <c r="W82" i="2"/>
  <c r="T405" i="2"/>
  <c r="W140" i="2"/>
  <c r="W108" i="2"/>
  <c r="W75" i="2"/>
  <c r="W117" i="2"/>
  <c r="T194" i="2"/>
  <c r="W147" i="2"/>
  <c r="W114" i="2"/>
  <c r="W70" i="2"/>
  <c r="W78" i="2"/>
  <c r="V149" i="2"/>
  <c r="U149" i="2"/>
  <c r="T108" i="2"/>
  <c r="W131" i="2"/>
  <c r="W73" i="2"/>
  <c r="W99" i="2"/>
  <c r="V652" i="1"/>
  <c r="V331" i="1"/>
  <c r="V559" i="1"/>
  <c r="V192" i="1"/>
  <c r="V406" i="1"/>
  <c r="V287" i="1"/>
  <c r="V200" i="1"/>
  <c r="U148" i="1"/>
  <c r="U384" i="1"/>
  <c r="V543" i="1"/>
  <c r="V721" i="1"/>
  <c r="V563" i="1"/>
  <c r="V435" i="1"/>
  <c r="V160" i="1"/>
  <c r="U618" i="1"/>
  <c r="V297" i="1"/>
  <c r="V617" i="1"/>
  <c r="V530" i="1"/>
  <c r="V628" i="1"/>
  <c r="V230" i="1"/>
  <c r="V624" i="1"/>
  <c r="U670" i="1"/>
  <c r="V145" i="1"/>
  <c r="V362" i="1"/>
  <c r="U509" i="1"/>
  <c r="V391" i="1"/>
  <c r="V113" i="1"/>
  <c r="V305" i="1"/>
  <c r="V625" i="1"/>
  <c r="V632" i="1"/>
  <c r="V533" i="1"/>
  <c r="U533" i="1"/>
  <c r="V734" i="1"/>
  <c r="U734" i="1"/>
  <c r="V123" i="1"/>
  <c r="U123" i="1"/>
  <c r="V419" i="1"/>
  <c r="U419" i="1"/>
  <c r="V483" i="1"/>
  <c r="U483" i="1"/>
  <c r="V619" i="1"/>
  <c r="U619" i="1"/>
  <c r="V136" i="1"/>
  <c r="U136" i="1"/>
  <c r="U210" i="1"/>
  <c r="V210" i="1"/>
  <c r="V401" i="1"/>
  <c r="U401" i="1"/>
  <c r="U186" i="1"/>
  <c r="V186" i="1"/>
  <c r="V602" i="1"/>
  <c r="U602" i="1"/>
  <c r="V476" i="1"/>
  <c r="U476" i="1"/>
  <c r="U700" i="1"/>
  <c r="V700" i="1"/>
  <c r="V309" i="1"/>
  <c r="U309" i="1"/>
  <c r="V564" i="1"/>
  <c r="U564" i="1"/>
  <c r="V181" i="1"/>
  <c r="U181" i="1"/>
  <c r="V328" i="1"/>
  <c r="U328" i="1"/>
  <c r="V576" i="1"/>
  <c r="U576" i="1"/>
  <c r="U106" i="1"/>
  <c r="V106" i="1"/>
  <c r="V594" i="1"/>
  <c r="U594" i="1"/>
  <c r="V278" i="1"/>
  <c r="U278" i="1"/>
  <c r="V494" i="1"/>
  <c r="U494" i="1"/>
  <c r="V342" i="1"/>
  <c r="U342" i="1"/>
  <c r="V695" i="1"/>
  <c r="U695" i="1"/>
  <c r="U243" i="1"/>
  <c r="V455" i="1"/>
  <c r="U455" i="1"/>
  <c r="V683" i="1"/>
  <c r="U683" i="1"/>
  <c r="V147" i="1"/>
  <c r="U147" i="1"/>
  <c r="V231" i="1"/>
  <c r="U231" i="1"/>
  <c r="V651" i="1"/>
  <c r="U651" i="1"/>
  <c r="U287" i="1"/>
  <c r="V507" i="1"/>
  <c r="U507" i="1"/>
  <c r="V711" i="1"/>
  <c r="U711" i="1"/>
  <c r="V427" i="1"/>
  <c r="U427" i="1"/>
  <c r="V643" i="1"/>
  <c r="U643" i="1"/>
  <c r="V208" i="1"/>
  <c r="U208" i="1"/>
  <c r="V368" i="1"/>
  <c r="U368" i="1"/>
  <c r="V496" i="1"/>
  <c r="U496" i="1"/>
  <c r="V640" i="1"/>
  <c r="U640" i="1"/>
  <c r="V153" i="1"/>
  <c r="U153" i="1"/>
  <c r="V281" i="1"/>
  <c r="U281" i="1"/>
  <c r="V345" i="1"/>
  <c r="U345" i="1"/>
  <c r="V409" i="1"/>
  <c r="U409" i="1"/>
  <c r="V537" i="1"/>
  <c r="U537" i="1"/>
  <c r="V601" i="1"/>
  <c r="U601" i="1"/>
  <c r="V665" i="1"/>
  <c r="U665" i="1"/>
  <c r="V344" i="1"/>
  <c r="U344" i="1"/>
  <c r="V472" i="1"/>
  <c r="U472" i="1"/>
  <c r="V712" i="1"/>
  <c r="U712" i="1"/>
  <c r="V223" i="1"/>
  <c r="V343" i="1"/>
  <c r="U343" i="1"/>
  <c r="V215" i="1"/>
  <c r="U215" i="1"/>
  <c r="V159" i="1"/>
  <c r="U159" i="1"/>
  <c r="V480" i="1"/>
  <c r="U480" i="1"/>
  <c r="V209" i="1"/>
  <c r="U209" i="1"/>
  <c r="V593" i="1"/>
  <c r="U593" i="1"/>
  <c r="V666" i="1"/>
  <c r="U666" i="1"/>
  <c r="U354" i="1"/>
  <c r="V354" i="1"/>
  <c r="V477" i="1"/>
  <c r="U477" i="1"/>
  <c r="U364" i="1"/>
  <c r="V364" i="1"/>
  <c r="V588" i="1"/>
  <c r="U588" i="1"/>
  <c r="U173" i="1"/>
  <c r="V173" i="1"/>
  <c r="V431" i="1"/>
  <c r="U431" i="1"/>
  <c r="U212" i="1"/>
  <c r="V212" i="1"/>
  <c r="V420" i="1"/>
  <c r="U420" i="1"/>
  <c r="V692" i="1"/>
  <c r="U692" i="1"/>
  <c r="U325" i="1"/>
  <c r="V325" i="1"/>
  <c r="V456" i="1"/>
  <c r="U456" i="1"/>
  <c r="V696" i="1"/>
  <c r="U696" i="1"/>
  <c r="U362" i="1"/>
  <c r="V646" i="1"/>
  <c r="U646" i="1"/>
  <c r="V110" i="1"/>
  <c r="U110" i="1"/>
  <c r="V710" i="1"/>
  <c r="U710" i="1"/>
  <c r="V501" i="1"/>
  <c r="U501" i="1"/>
  <c r="V495" i="1"/>
  <c r="U495" i="1"/>
  <c r="V515" i="1"/>
  <c r="U515" i="1"/>
  <c r="V267" i="1"/>
  <c r="U267" i="1"/>
  <c r="V475" i="1"/>
  <c r="U475" i="1"/>
  <c r="V707" i="1"/>
  <c r="U707" i="1"/>
  <c r="V255" i="1"/>
  <c r="U255" i="1"/>
  <c r="V311" i="1"/>
  <c r="U311" i="1"/>
  <c r="V535" i="1"/>
  <c r="U535" i="1"/>
  <c r="V247" i="1"/>
  <c r="U247" i="1"/>
  <c r="V667" i="1"/>
  <c r="U667" i="1"/>
  <c r="V280" i="1"/>
  <c r="U280" i="1"/>
  <c r="V384" i="1"/>
  <c r="V512" i="1"/>
  <c r="U512" i="1"/>
  <c r="V161" i="1"/>
  <c r="U161" i="1"/>
  <c r="V225" i="1"/>
  <c r="U225" i="1"/>
  <c r="V289" i="1"/>
  <c r="U289" i="1"/>
  <c r="V353" i="1"/>
  <c r="U353" i="1"/>
  <c r="V417" i="1"/>
  <c r="U417" i="1"/>
  <c r="V481" i="1"/>
  <c r="U481" i="1"/>
  <c r="V545" i="1"/>
  <c r="U545" i="1"/>
  <c r="V609" i="1"/>
  <c r="U609" i="1"/>
  <c r="V673" i="1"/>
  <c r="U673" i="1"/>
  <c r="V620" i="1"/>
  <c r="U620" i="1"/>
  <c r="U724" i="1"/>
  <c r="V724" i="1"/>
  <c r="V488" i="1"/>
  <c r="U488" i="1"/>
  <c r="V608" i="1"/>
  <c r="U608" i="1"/>
  <c r="V728" i="1"/>
  <c r="U728" i="1"/>
  <c r="V251" i="1"/>
  <c r="U251" i="1"/>
  <c r="V423" i="1"/>
  <c r="U423" i="1"/>
  <c r="V352" i="1"/>
  <c r="U352" i="1"/>
  <c r="V421" i="1"/>
  <c r="U421" i="1"/>
  <c r="V529" i="1"/>
  <c r="U529" i="1"/>
  <c r="V111" i="1"/>
  <c r="U111" i="1"/>
  <c r="U115" i="1"/>
  <c r="V479" i="1"/>
  <c r="U479" i="1"/>
  <c r="V400" i="1"/>
  <c r="U400" i="1"/>
  <c r="U314" i="1"/>
  <c r="V314" i="1"/>
  <c r="V233" i="1"/>
  <c r="V690" i="1"/>
  <c r="U690" i="1"/>
  <c r="V414" i="1"/>
  <c r="U414" i="1"/>
  <c r="V547" i="1"/>
  <c r="U547" i="1"/>
  <c r="V582" i="1"/>
  <c r="U582" i="1"/>
  <c r="V211" i="1"/>
  <c r="U211" i="1"/>
  <c r="U435" i="1"/>
  <c r="V135" i="1"/>
  <c r="U135" i="1"/>
  <c r="V299" i="1"/>
  <c r="U299" i="1"/>
  <c r="V519" i="1"/>
  <c r="U519" i="1"/>
  <c r="V583" i="1"/>
  <c r="U583" i="1"/>
  <c r="V503" i="1"/>
  <c r="U503" i="1"/>
  <c r="V715" i="1"/>
  <c r="U715" i="1"/>
  <c r="V168" i="1"/>
  <c r="U168" i="1"/>
  <c r="V232" i="1"/>
  <c r="U232" i="1"/>
  <c r="V416" i="1"/>
  <c r="U416" i="1"/>
  <c r="V688" i="1"/>
  <c r="U688" i="1"/>
  <c r="V241" i="1"/>
  <c r="U241" i="1"/>
  <c r="V369" i="1"/>
  <c r="U369" i="1"/>
  <c r="V433" i="1"/>
  <c r="U433" i="1"/>
  <c r="V497" i="1"/>
  <c r="U497" i="1"/>
  <c r="U561" i="1"/>
  <c r="V689" i="1"/>
  <c r="U689" i="1"/>
  <c r="V392" i="1"/>
  <c r="U392" i="1"/>
  <c r="V520" i="1"/>
  <c r="U520" i="1"/>
  <c r="U675" i="1"/>
  <c r="V403" i="1"/>
  <c r="U403" i="1"/>
  <c r="V616" i="1"/>
  <c r="U616" i="1"/>
  <c r="V273" i="1"/>
  <c r="U273" i="1"/>
  <c r="V657" i="1"/>
  <c r="U657" i="1"/>
  <c r="U543" i="1"/>
  <c r="V307" i="1"/>
  <c r="U307" i="1"/>
  <c r="V491" i="1"/>
  <c r="U491" i="1"/>
  <c r="V143" i="1"/>
  <c r="U143" i="1"/>
  <c r="V691" i="1"/>
  <c r="U691" i="1"/>
  <c r="V361" i="1"/>
  <c r="U361" i="1"/>
  <c r="U301" i="1"/>
  <c r="V301" i="1"/>
  <c r="U276" i="1"/>
  <c r="V276" i="1"/>
  <c r="U381" i="1"/>
  <c r="V381" i="1"/>
  <c r="U604" i="1"/>
  <c r="V604" i="1"/>
  <c r="V229" i="1"/>
  <c r="U229" i="1"/>
  <c r="V565" i="1"/>
  <c r="U565" i="1"/>
  <c r="V134" i="1"/>
  <c r="U134" i="1"/>
  <c r="V323" i="1"/>
  <c r="U323" i="1"/>
  <c r="V131" i="1"/>
  <c r="U131" i="1"/>
  <c r="V151" i="1"/>
  <c r="U151" i="1"/>
  <c r="V387" i="1"/>
  <c r="U387" i="1"/>
  <c r="V591" i="1"/>
  <c r="U591" i="1"/>
  <c r="V119" i="1"/>
  <c r="U119" i="1"/>
  <c r="V351" i="1"/>
  <c r="U351" i="1"/>
  <c r="V587" i="1"/>
  <c r="U587" i="1"/>
  <c r="V663" i="1"/>
  <c r="U663" i="1"/>
  <c r="V319" i="1"/>
  <c r="U319" i="1"/>
  <c r="V539" i="1"/>
  <c r="U539" i="1"/>
  <c r="V195" i="1"/>
  <c r="U195" i="1"/>
  <c r="V523" i="1"/>
  <c r="U523" i="1"/>
  <c r="V112" i="1"/>
  <c r="U112" i="1"/>
  <c r="V240" i="1"/>
  <c r="U240" i="1"/>
  <c r="V312" i="1"/>
  <c r="U312" i="1"/>
  <c r="V432" i="1"/>
  <c r="U432" i="1"/>
  <c r="V704" i="1"/>
  <c r="U704" i="1"/>
  <c r="V121" i="1"/>
  <c r="U121" i="1"/>
  <c r="V185" i="1"/>
  <c r="U185" i="1"/>
  <c r="V249" i="1"/>
  <c r="U249" i="1"/>
  <c r="V377" i="1"/>
  <c r="U377" i="1"/>
  <c r="V441" i="1"/>
  <c r="U441" i="1"/>
  <c r="V505" i="1"/>
  <c r="U505" i="1"/>
  <c r="V633" i="1"/>
  <c r="U633" i="1"/>
  <c r="V697" i="1"/>
  <c r="U697" i="1"/>
  <c r="V347" i="1"/>
  <c r="U347" i="1"/>
  <c r="V408" i="1"/>
  <c r="U408" i="1"/>
  <c r="V531" i="1"/>
  <c r="U531" i="1"/>
  <c r="U679" i="1"/>
  <c r="V482" i="1"/>
  <c r="U482" i="1"/>
  <c r="V465" i="1"/>
  <c r="U465" i="1"/>
  <c r="V434" i="1"/>
  <c r="U434" i="1"/>
  <c r="V335" i="1"/>
  <c r="U335" i="1"/>
  <c r="V187" i="1"/>
  <c r="U187" i="1"/>
  <c r="V339" i="1"/>
  <c r="U339" i="1"/>
  <c r="P5" i="1"/>
  <c r="N6" i="1"/>
  <c r="V288" i="1"/>
  <c r="U288" i="1"/>
  <c r="V169" i="1"/>
  <c r="U169" i="1"/>
  <c r="V425" i="1"/>
  <c r="U425" i="1"/>
  <c r="V681" i="1"/>
  <c r="U681" i="1"/>
  <c r="V274" i="1"/>
  <c r="U628" i="1"/>
  <c r="V221" i="1"/>
  <c r="U221" i="1"/>
  <c r="U468" i="1"/>
  <c r="V468" i="1"/>
  <c r="V504" i="1"/>
  <c r="U504" i="1"/>
  <c r="V458" i="1"/>
  <c r="U458" i="1"/>
  <c r="V407" i="1"/>
  <c r="U407" i="1"/>
  <c r="V615" i="1"/>
  <c r="U615" i="1"/>
  <c r="V375" i="1"/>
  <c r="U375" i="1"/>
  <c r="V259" i="1"/>
  <c r="U259" i="1"/>
  <c r="V487" i="1"/>
  <c r="U487" i="1"/>
  <c r="V703" i="1"/>
  <c r="U703" i="1"/>
  <c r="V371" i="1"/>
  <c r="U371" i="1"/>
  <c r="Q5" i="1"/>
  <c r="S5" i="1" s="1"/>
  <c r="O6" i="1"/>
  <c r="V219" i="1"/>
  <c r="U219" i="1"/>
  <c r="V415" i="1"/>
  <c r="U415" i="1"/>
  <c r="V631" i="1"/>
  <c r="U631" i="1"/>
  <c r="V184" i="1"/>
  <c r="U184" i="1"/>
  <c r="V320" i="1"/>
  <c r="U320" i="1"/>
  <c r="V584" i="1"/>
  <c r="U584" i="1"/>
  <c r="U720" i="1"/>
  <c r="V544" i="1"/>
  <c r="U544" i="1"/>
  <c r="V467" i="1"/>
  <c r="U467" i="1"/>
  <c r="V659" i="1"/>
  <c r="U659" i="1"/>
  <c r="V264" i="1"/>
  <c r="U264" i="1"/>
  <c r="V337" i="1"/>
  <c r="U337" i="1"/>
  <c r="V623" i="1"/>
  <c r="U623" i="1"/>
  <c r="V279" i="1"/>
  <c r="U279" i="1"/>
  <c r="V555" i="1"/>
  <c r="U555" i="1"/>
  <c r="V271" i="1"/>
  <c r="U271" i="1"/>
  <c r="U160" i="1"/>
  <c r="V536" i="1"/>
  <c r="U536" i="1"/>
  <c r="V618" i="1"/>
  <c r="V553" i="1"/>
  <c r="U553" i="1"/>
  <c r="U404" i="1"/>
  <c r="V404" i="1"/>
  <c r="V376" i="1"/>
  <c r="U376" i="1"/>
  <c r="V581" i="1"/>
  <c r="U581" i="1"/>
  <c r="V670" i="1"/>
  <c r="V182" i="1"/>
  <c r="U182" i="1"/>
  <c r="V359" i="1"/>
  <c r="U359" i="1"/>
  <c r="V447" i="1"/>
  <c r="U447" i="1"/>
  <c r="V647" i="1"/>
  <c r="U647" i="1"/>
  <c r="V203" i="1"/>
  <c r="U203" i="1"/>
  <c r="V399" i="1"/>
  <c r="U399" i="1"/>
  <c r="V635" i="1"/>
  <c r="U635" i="1"/>
  <c r="V511" i="1"/>
  <c r="U511" i="1"/>
  <c r="V199" i="1"/>
  <c r="U199" i="1"/>
  <c r="V395" i="1"/>
  <c r="U395" i="1"/>
  <c r="V595" i="1"/>
  <c r="U595" i="1"/>
  <c r="V439" i="1"/>
  <c r="U439" i="1"/>
  <c r="V655" i="1"/>
  <c r="U655" i="1"/>
  <c r="V379" i="1"/>
  <c r="U379" i="1"/>
  <c r="V575" i="1"/>
  <c r="U575" i="1"/>
  <c r="V128" i="1"/>
  <c r="U128" i="1"/>
  <c r="V464" i="1"/>
  <c r="U464" i="1"/>
  <c r="V600" i="1"/>
  <c r="U600" i="1"/>
  <c r="U333" i="1"/>
  <c r="V137" i="1"/>
  <c r="U137" i="1"/>
  <c r="V201" i="1"/>
  <c r="U201" i="1"/>
  <c r="V265" i="1"/>
  <c r="U265" i="1"/>
  <c r="U329" i="1"/>
  <c r="V393" i="1"/>
  <c r="U393" i="1"/>
  <c r="V457" i="1"/>
  <c r="U457" i="1"/>
  <c r="V521" i="1"/>
  <c r="U521" i="1"/>
  <c r="U585" i="1"/>
  <c r="V649" i="1"/>
  <c r="U649" i="1"/>
  <c r="V713" i="1"/>
  <c r="U713" i="1"/>
  <c r="V731" i="1"/>
  <c r="U731" i="1"/>
  <c r="U445" i="1"/>
  <c r="V445" i="1"/>
  <c r="U684" i="1"/>
  <c r="V684" i="1"/>
  <c r="V304" i="1"/>
  <c r="U304" i="1"/>
  <c r="V440" i="1"/>
  <c r="U440" i="1"/>
  <c r="V560" i="1"/>
  <c r="U560" i="1"/>
  <c r="U814" i="2" l="1"/>
  <c r="V814" i="2"/>
  <c r="U837" i="2"/>
  <c r="V837" i="2"/>
  <c r="X820" i="2"/>
  <c r="U748" i="2"/>
  <c r="V748" i="2"/>
  <c r="U852" i="2"/>
  <c r="V852" i="2"/>
  <c r="X752" i="2"/>
  <c r="X771" i="2"/>
  <c r="V859" i="2"/>
  <c r="U859" i="2"/>
  <c r="U767" i="2"/>
  <c r="V767" i="2"/>
  <c r="U840" i="2"/>
  <c r="V840" i="2"/>
  <c r="X822" i="2"/>
  <c r="V779" i="2"/>
  <c r="U779" i="2"/>
  <c r="V762" i="2"/>
  <c r="U762" i="2"/>
  <c r="X766" i="2"/>
  <c r="U769" i="2"/>
  <c r="V769" i="2"/>
  <c r="U747" i="2"/>
  <c r="V747" i="2"/>
  <c r="X864" i="2"/>
  <c r="V763" i="2"/>
  <c r="U763" i="2"/>
  <c r="U798" i="2"/>
  <c r="V798" i="2"/>
  <c r="U775" i="2"/>
  <c r="V775" i="2"/>
  <c r="X853" i="2"/>
  <c r="X824" i="2"/>
  <c r="X833" i="2"/>
  <c r="X802" i="2"/>
  <c r="X826" i="2"/>
  <c r="X810" i="2"/>
  <c r="V803" i="2"/>
  <c r="U803" i="2"/>
  <c r="U821" i="2"/>
  <c r="V821" i="2"/>
  <c r="U749" i="2"/>
  <c r="V749" i="2"/>
  <c r="U861" i="2"/>
  <c r="V861" i="2"/>
  <c r="U805" i="2"/>
  <c r="V805" i="2"/>
  <c r="X791" i="2"/>
  <c r="V820" i="2"/>
  <c r="U820" i="2"/>
  <c r="X756" i="2"/>
  <c r="X782" i="2"/>
  <c r="X780" i="2"/>
  <c r="X760" i="2"/>
  <c r="X745" i="2"/>
  <c r="V838" i="2"/>
  <c r="U838" i="2"/>
  <c r="V778" i="2"/>
  <c r="U778" i="2"/>
  <c r="V738" i="2"/>
  <c r="U738" i="2"/>
  <c r="V765" i="2"/>
  <c r="U765" i="2"/>
  <c r="X825" i="2"/>
  <c r="U845" i="2"/>
  <c r="V845" i="2"/>
  <c r="X843" i="2"/>
  <c r="V750" i="2"/>
  <c r="U750" i="2"/>
  <c r="X805" i="2"/>
  <c r="X799" i="2"/>
  <c r="U786" i="2"/>
  <c r="V786" i="2"/>
  <c r="X778" i="2"/>
  <c r="X767" i="2"/>
  <c r="U794" i="2"/>
  <c r="V794" i="2"/>
  <c r="X847" i="2"/>
  <c r="U849" i="2"/>
  <c r="V849" i="2"/>
  <c r="U737" i="2"/>
  <c r="V737" i="2"/>
  <c r="U804" i="2"/>
  <c r="V804" i="2"/>
  <c r="X812" i="2"/>
  <c r="X797" i="2"/>
  <c r="X817" i="2"/>
  <c r="X804" i="2"/>
  <c r="X809" i="2"/>
  <c r="X848" i="2"/>
  <c r="V816" i="2"/>
  <c r="U816" i="2"/>
  <c r="U796" i="2"/>
  <c r="V796" i="2"/>
  <c r="X861" i="2"/>
  <c r="X841" i="2"/>
  <c r="V742" i="2"/>
  <c r="U742" i="2"/>
  <c r="U823" i="2"/>
  <c r="V823" i="2"/>
  <c r="V810" i="2"/>
  <c r="U810" i="2"/>
  <c r="X784" i="2"/>
  <c r="X764" i="2"/>
  <c r="X765" i="2"/>
  <c r="X762" i="2"/>
  <c r="X763" i="2"/>
  <c r="U743" i="2"/>
  <c r="V743" i="2"/>
  <c r="U858" i="2"/>
  <c r="V858" i="2"/>
  <c r="U853" i="2"/>
  <c r="V853" i="2"/>
  <c r="V807" i="2"/>
  <c r="U807" i="2"/>
  <c r="V797" i="2"/>
  <c r="U797" i="2"/>
  <c r="V766" i="2"/>
  <c r="U766" i="2"/>
  <c r="X789" i="2"/>
  <c r="U800" i="2"/>
  <c r="V800" i="2"/>
  <c r="V790" i="2"/>
  <c r="U790" i="2"/>
  <c r="X854" i="2"/>
  <c r="X801" i="2"/>
  <c r="V850" i="2"/>
  <c r="U850" i="2"/>
  <c r="V788" i="2"/>
  <c r="U788" i="2"/>
  <c r="X776" i="2"/>
  <c r="V764" i="2"/>
  <c r="U764" i="2"/>
  <c r="X855" i="2"/>
  <c r="U851" i="2"/>
  <c r="V851" i="2"/>
  <c r="V754" i="2"/>
  <c r="U754" i="2"/>
  <c r="U802" i="2"/>
  <c r="V802" i="2"/>
  <c r="U848" i="2"/>
  <c r="V848" i="2"/>
  <c r="X774" i="2"/>
  <c r="X794" i="2"/>
  <c r="V827" i="2"/>
  <c r="U827" i="2"/>
  <c r="U793" i="2"/>
  <c r="V793" i="2"/>
  <c r="U819" i="2"/>
  <c r="V819" i="2"/>
  <c r="V809" i="2"/>
  <c r="U809" i="2"/>
  <c r="X857" i="2"/>
  <c r="U813" i="2"/>
  <c r="V813" i="2"/>
  <c r="X828" i="2"/>
  <c r="X834" i="2"/>
  <c r="X803" i="2"/>
  <c r="X821" i="2"/>
  <c r="X831" i="2"/>
  <c r="X850" i="2"/>
  <c r="V854" i="2"/>
  <c r="U854" i="2"/>
  <c r="X860" i="2"/>
  <c r="X842" i="2"/>
  <c r="V826" i="2"/>
  <c r="U826" i="2"/>
  <c r="U831" i="2"/>
  <c r="V831" i="2"/>
  <c r="V795" i="2"/>
  <c r="U795" i="2"/>
  <c r="U739" i="2"/>
  <c r="V739" i="2"/>
  <c r="X769" i="2"/>
  <c r="X783" i="2"/>
  <c r="X785" i="2"/>
  <c r="X761" i="2"/>
  <c r="X758" i="2"/>
  <c r="V863" i="2"/>
  <c r="U863" i="2"/>
  <c r="V774" i="2"/>
  <c r="U774" i="2"/>
  <c r="V828" i="2"/>
  <c r="U828" i="2"/>
  <c r="V785" i="2"/>
  <c r="U785" i="2"/>
  <c r="U801" i="2"/>
  <c r="V801" i="2"/>
  <c r="V842" i="2"/>
  <c r="U842" i="2"/>
  <c r="U771" i="2"/>
  <c r="V771" i="2"/>
  <c r="U741" i="2"/>
  <c r="V741" i="2"/>
  <c r="X856" i="2"/>
  <c r="U768" i="2"/>
  <c r="V768" i="2"/>
  <c r="U745" i="2"/>
  <c r="V745" i="2"/>
  <c r="X816" i="2"/>
  <c r="X829" i="2"/>
  <c r="X793" i="2"/>
  <c r="X819" i="2"/>
  <c r="X827" i="2"/>
  <c r="X849" i="2"/>
  <c r="V758" i="2"/>
  <c r="U758" i="2"/>
  <c r="X840" i="2"/>
  <c r="X858" i="2"/>
  <c r="U836" i="2"/>
  <c r="V836" i="2"/>
  <c r="V753" i="2"/>
  <c r="U753" i="2"/>
  <c r="X788" i="2"/>
  <c r="X779" i="2"/>
  <c r="X781" i="2"/>
  <c r="X757" i="2"/>
  <c r="X754" i="2"/>
  <c r="X755" i="2"/>
  <c r="V832" i="2"/>
  <c r="U832" i="2"/>
  <c r="U841" i="2"/>
  <c r="V841" i="2"/>
  <c r="V799" i="2"/>
  <c r="U799" i="2"/>
  <c r="X851" i="2"/>
  <c r="U777" i="2"/>
  <c r="V777" i="2"/>
  <c r="U773" i="2"/>
  <c r="V773" i="2"/>
  <c r="V761" i="2"/>
  <c r="U761" i="2"/>
  <c r="U787" i="2"/>
  <c r="V787" i="2"/>
  <c r="X839" i="2"/>
  <c r="X823" i="2"/>
  <c r="X787" i="2"/>
  <c r="Y743" i="2"/>
  <c r="Y742" i="2"/>
  <c r="Y750" i="2"/>
  <c r="Y741" i="2"/>
  <c r="Y740" i="2"/>
  <c r="Y744" i="2"/>
  <c r="V833" i="2"/>
  <c r="U833" i="2"/>
  <c r="V792" i="2"/>
  <c r="U792" i="2"/>
  <c r="U789" i="2"/>
  <c r="V789" i="2"/>
  <c r="X814" i="2"/>
  <c r="V856" i="2"/>
  <c r="U856" i="2"/>
  <c r="U860" i="2"/>
  <c r="V860" i="2"/>
  <c r="X846" i="2"/>
  <c r="V770" i="2"/>
  <c r="U770" i="2"/>
  <c r="U864" i="2"/>
  <c r="V864" i="2"/>
  <c r="V830" i="2"/>
  <c r="U830" i="2"/>
  <c r="U740" i="2"/>
  <c r="V740" i="2"/>
  <c r="U843" i="2"/>
  <c r="V843" i="2"/>
  <c r="U817" i="2"/>
  <c r="V817" i="2"/>
  <c r="U744" i="2"/>
  <c r="V744" i="2"/>
  <c r="X837" i="2"/>
  <c r="X838" i="2"/>
  <c r="X832" i="2"/>
  <c r="X807" i="2"/>
  <c r="X818" i="2"/>
  <c r="V846" i="2"/>
  <c r="U846" i="2"/>
  <c r="U829" i="2"/>
  <c r="V829" i="2"/>
  <c r="V811" i="2"/>
  <c r="U811" i="2"/>
  <c r="X790" i="2"/>
  <c r="V746" i="2"/>
  <c r="U746" i="2"/>
  <c r="U755" i="2"/>
  <c r="V755" i="2"/>
  <c r="V752" i="2"/>
  <c r="U752" i="2"/>
  <c r="X786" i="2"/>
  <c r="X775" i="2"/>
  <c r="X777" i="2"/>
  <c r="X753" i="2"/>
  <c r="X750" i="2"/>
  <c r="Y774" i="2" s="1"/>
  <c r="X751" i="2"/>
  <c r="Y778" i="2" s="1"/>
  <c r="V784" i="2"/>
  <c r="U784" i="2"/>
  <c r="V757" i="2"/>
  <c r="U757" i="2"/>
  <c r="U808" i="2"/>
  <c r="V808" i="2"/>
  <c r="V782" i="2"/>
  <c r="U782" i="2"/>
  <c r="V760" i="2"/>
  <c r="U760" i="2"/>
  <c r="X852" i="2"/>
  <c r="X863" i="2"/>
  <c r="X862" i="2"/>
  <c r="X815" i="2"/>
  <c r="U839" i="2"/>
  <c r="V839" i="2"/>
  <c r="X770" i="2"/>
  <c r="V806" i="2"/>
  <c r="U806" i="2"/>
  <c r="X795" i="2"/>
  <c r="X813" i="2"/>
  <c r="X808" i="2"/>
  <c r="V822" i="2"/>
  <c r="U822" i="2"/>
  <c r="V781" i="2"/>
  <c r="U781" i="2"/>
  <c r="U780" i="2"/>
  <c r="V780" i="2"/>
  <c r="X748" i="2"/>
  <c r="U791" i="2"/>
  <c r="V791" i="2"/>
  <c r="X798" i="2"/>
  <c r="U855" i="2"/>
  <c r="V855" i="2"/>
  <c r="V844" i="2"/>
  <c r="U844" i="2"/>
  <c r="V751" i="2"/>
  <c r="U751" i="2"/>
  <c r="V862" i="2"/>
  <c r="U862" i="2"/>
  <c r="X835" i="2"/>
  <c r="X836" i="2"/>
  <c r="X830" i="2"/>
  <c r="X806" i="2"/>
  <c r="X811" i="2"/>
  <c r="V834" i="2"/>
  <c r="U834" i="2"/>
  <c r="U812" i="2"/>
  <c r="V812" i="2"/>
  <c r="U815" i="2"/>
  <c r="V815" i="2"/>
  <c r="U776" i="2"/>
  <c r="V776" i="2"/>
  <c r="X845" i="2"/>
  <c r="U818" i="2"/>
  <c r="V818" i="2"/>
  <c r="U857" i="2"/>
  <c r="V857" i="2"/>
  <c r="U847" i="2"/>
  <c r="V847" i="2"/>
  <c r="U825" i="2"/>
  <c r="V825" i="2"/>
  <c r="U783" i="2"/>
  <c r="V783" i="2"/>
  <c r="X772" i="2"/>
  <c r="X744" i="2"/>
  <c r="Y749" i="2" s="1"/>
  <c r="X768" i="2"/>
  <c r="X749" i="2"/>
  <c r="X746" i="2"/>
  <c r="Y828" i="2" s="1"/>
  <c r="X747" i="2"/>
  <c r="Y799" i="2" s="1"/>
  <c r="V759" i="2"/>
  <c r="U759" i="2"/>
  <c r="V824" i="2"/>
  <c r="U824" i="2"/>
  <c r="V772" i="2"/>
  <c r="U772" i="2"/>
  <c r="V756" i="2"/>
  <c r="U756" i="2"/>
  <c r="U835" i="2"/>
  <c r="V835" i="2"/>
  <c r="X844" i="2"/>
  <c r="X796" i="2"/>
  <c r="U499" i="1"/>
  <c r="U672" i="1"/>
  <c r="U446" i="1"/>
  <c r="V324" i="1"/>
  <c r="U451" i="1"/>
  <c r="U729" i="1"/>
  <c r="U473" i="1"/>
  <c r="U217" i="1"/>
  <c r="U283" i="1"/>
  <c r="U202" i="1"/>
  <c r="U442" i="1"/>
  <c r="U357" i="1"/>
  <c r="U569" i="1"/>
  <c r="U313" i="1"/>
  <c r="U177" i="1"/>
  <c r="U411" i="1"/>
  <c r="V430" i="1"/>
  <c r="D36" i="1"/>
  <c r="J35" i="1"/>
  <c r="L35" i="1" s="1"/>
  <c r="E32" i="1"/>
  <c r="K31" i="1"/>
  <c r="M31" i="1" s="1"/>
  <c r="U239" i="1"/>
  <c r="T5" i="1"/>
  <c r="R5" i="1"/>
  <c r="U327" i="1"/>
  <c r="U224" i="1"/>
  <c r="U527" i="1"/>
  <c r="V516" i="1"/>
  <c r="U592" i="1"/>
  <c r="U272" i="1"/>
  <c r="U424" i="1"/>
  <c r="U567" i="1"/>
  <c r="U627" i="1"/>
  <c r="U568" i="1"/>
  <c r="U176" i="1"/>
  <c r="U671" i="1"/>
  <c r="U489" i="1"/>
  <c r="U303" i="1"/>
  <c r="U390" i="1"/>
  <c r="U735" i="1"/>
  <c r="U397" i="1"/>
  <c r="U248" i="1"/>
  <c r="U607" i="1"/>
  <c r="U552" i="1"/>
  <c r="U263" i="1"/>
  <c r="V284" i="1"/>
  <c r="V272" i="2"/>
  <c r="X277" i="2"/>
  <c r="X341" i="2"/>
  <c r="X125" i="2"/>
  <c r="X402" i="2"/>
  <c r="X339" i="2"/>
  <c r="X379" i="2"/>
  <c r="X437" i="2"/>
  <c r="X455" i="2"/>
  <c r="X602" i="2"/>
  <c r="X685" i="2"/>
  <c r="X613" i="2"/>
  <c r="X280" i="2"/>
  <c r="X139" i="2"/>
  <c r="X291" i="2"/>
  <c r="X647" i="2"/>
  <c r="X645" i="2"/>
  <c r="X681" i="2"/>
  <c r="X317" i="2"/>
  <c r="X531" i="2"/>
  <c r="X670" i="2"/>
  <c r="K7" i="2"/>
  <c r="M7" i="2" s="1"/>
  <c r="O7" i="2" s="1"/>
  <c r="X507" i="2"/>
  <c r="X555" i="2"/>
  <c r="X265" i="2"/>
  <c r="X464" i="2"/>
  <c r="X542" i="2"/>
  <c r="X411" i="2"/>
  <c r="X247" i="2"/>
  <c r="X574" i="2"/>
  <c r="X323" i="2"/>
  <c r="X326" i="2"/>
  <c r="X539" i="2"/>
  <c r="X541" i="2"/>
  <c r="X182" i="2"/>
  <c r="X175" i="2"/>
  <c r="X418" i="2"/>
  <c r="X397" i="2"/>
  <c r="X429" i="2"/>
  <c r="X616" i="2"/>
  <c r="X631" i="2"/>
  <c r="X472" i="2"/>
  <c r="X474" i="2"/>
  <c r="X473" i="2"/>
  <c r="X609" i="2"/>
  <c r="X626" i="2"/>
  <c r="X273" i="2"/>
  <c r="X477" i="2"/>
  <c r="V188" i="2"/>
  <c r="X503" i="2"/>
  <c r="X478" i="2"/>
  <c r="X393" i="2"/>
  <c r="X162" i="2"/>
  <c r="X263" i="2"/>
  <c r="X238" i="2"/>
  <c r="X462" i="2"/>
  <c r="X468" i="2"/>
  <c r="X245" i="2"/>
  <c r="X381" i="2"/>
  <c r="W71" i="1"/>
  <c r="W70" i="1"/>
  <c r="W69" i="1"/>
  <c r="Q7" i="2"/>
  <c r="S7" i="2" s="1"/>
  <c r="U270" i="2"/>
  <c r="V270" i="2"/>
  <c r="U519" i="2"/>
  <c r="V519" i="2"/>
  <c r="V198" i="2"/>
  <c r="U198" i="2"/>
  <c r="V403" i="2"/>
  <c r="U403" i="2"/>
  <c r="V591" i="2"/>
  <c r="U591" i="2"/>
  <c r="U679" i="2"/>
  <c r="V679" i="2"/>
  <c r="X108" i="2"/>
  <c r="X254" i="2"/>
  <c r="V363" i="2"/>
  <c r="U363" i="2"/>
  <c r="X660" i="2"/>
  <c r="X156" i="2"/>
  <c r="X329" i="2"/>
  <c r="U309" i="2"/>
  <c r="V309" i="2"/>
  <c r="V581" i="2"/>
  <c r="U581" i="2"/>
  <c r="X153" i="2"/>
  <c r="X552" i="2"/>
  <c r="U494" i="2"/>
  <c r="V494" i="2"/>
  <c r="U172" i="2"/>
  <c r="V172" i="2"/>
  <c r="V718" i="2"/>
  <c r="U718" i="2"/>
  <c r="X167" i="2"/>
  <c r="U341" i="2"/>
  <c r="V341" i="2"/>
  <c r="X234" i="2"/>
  <c r="X348" i="2"/>
  <c r="U325" i="2"/>
  <c r="V325" i="2"/>
  <c r="X295" i="2"/>
  <c r="X357" i="2"/>
  <c r="X349" i="2"/>
  <c r="V371" i="2"/>
  <c r="U371" i="2"/>
  <c r="V451" i="2"/>
  <c r="U451" i="2"/>
  <c r="X513" i="2"/>
  <c r="V489" i="2"/>
  <c r="U489" i="2"/>
  <c r="X527" i="2"/>
  <c r="V550" i="2"/>
  <c r="U550" i="2"/>
  <c r="X610" i="2"/>
  <c r="X584" i="2"/>
  <c r="V629" i="2"/>
  <c r="U629" i="2"/>
  <c r="V699" i="2"/>
  <c r="U699" i="2"/>
  <c r="U663" i="2"/>
  <c r="V663" i="2"/>
  <c r="V650" i="2"/>
  <c r="U650" i="2"/>
  <c r="U111" i="2"/>
  <c r="V111" i="2"/>
  <c r="V154" i="2"/>
  <c r="U154" i="2"/>
  <c r="X214" i="2"/>
  <c r="X222" i="2"/>
  <c r="X251" i="2"/>
  <c r="V301" i="2"/>
  <c r="U301" i="2"/>
  <c r="V267" i="2"/>
  <c r="U267" i="2"/>
  <c r="X401" i="2"/>
  <c r="V380" i="2"/>
  <c r="U380" i="2"/>
  <c r="X423" i="2"/>
  <c r="X487" i="2"/>
  <c r="V464" i="2"/>
  <c r="U464" i="2"/>
  <c r="X535" i="2"/>
  <c r="X576" i="2"/>
  <c r="U556" i="2"/>
  <c r="V556" i="2"/>
  <c r="V636" i="2"/>
  <c r="U636" i="2"/>
  <c r="V678" i="2"/>
  <c r="U678" i="2"/>
  <c r="U690" i="2"/>
  <c r="V690" i="2"/>
  <c r="V378" i="2"/>
  <c r="U378" i="2"/>
  <c r="X596" i="2"/>
  <c r="X698" i="2"/>
  <c r="X157" i="2"/>
  <c r="X151" i="2"/>
  <c r="V146" i="2"/>
  <c r="U146" i="2"/>
  <c r="V155" i="2"/>
  <c r="U155" i="2"/>
  <c r="X215" i="2"/>
  <c r="V199" i="2"/>
  <c r="U199" i="2"/>
  <c r="V238" i="2"/>
  <c r="U238" i="2"/>
  <c r="V234" i="2"/>
  <c r="U234" i="2"/>
  <c r="V266" i="2"/>
  <c r="U266" i="2"/>
  <c r="V431" i="2"/>
  <c r="U431" i="2"/>
  <c r="U416" i="2"/>
  <c r="V416" i="2"/>
  <c r="X441" i="2"/>
  <c r="U401" i="2"/>
  <c r="V401" i="2"/>
  <c r="V443" i="2"/>
  <c r="U443" i="2"/>
  <c r="V505" i="2"/>
  <c r="U505" i="2"/>
  <c r="U526" i="2"/>
  <c r="V526" i="2"/>
  <c r="X528" i="2"/>
  <c r="V524" i="2"/>
  <c r="U524" i="2"/>
  <c r="X577" i="2"/>
  <c r="U584" i="2"/>
  <c r="V584" i="2"/>
  <c r="X664" i="2"/>
  <c r="U635" i="2"/>
  <c r="V635" i="2"/>
  <c r="V665" i="2"/>
  <c r="U665" i="2"/>
  <c r="V659" i="2"/>
  <c r="U659" i="2"/>
  <c r="X721" i="2"/>
  <c r="X106" i="2"/>
  <c r="X416" i="2"/>
  <c r="X678" i="2"/>
  <c r="X134" i="2"/>
  <c r="X133" i="2"/>
  <c r="V130" i="2"/>
  <c r="U130" i="2"/>
  <c r="X110" i="2"/>
  <c r="V201" i="2"/>
  <c r="U201" i="2"/>
  <c r="U213" i="2"/>
  <c r="V213" i="2"/>
  <c r="U240" i="2"/>
  <c r="V240" i="2"/>
  <c r="U311" i="2"/>
  <c r="V311" i="2"/>
  <c r="U365" i="2"/>
  <c r="V365" i="2"/>
  <c r="X442" i="2"/>
  <c r="U466" i="2"/>
  <c r="V466" i="2"/>
  <c r="X490" i="2"/>
  <c r="X524" i="2"/>
  <c r="X537" i="2"/>
  <c r="U634" i="2"/>
  <c r="V634" i="2"/>
  <c r="U670" i="2"/>
  <c r="V670" i="2"/>
  <c r="X730" i="2"/>
  <c r="V175" i="2"/>
  <c r="U175" i="2"/>
  <c r="V364" i="2"/>
  <c r="U364" i="2"/>
  <c r="V132" i="2"/>
  <c r="U132" i="2"/>
  <c r="V163" i="2"/>
  <c r="U163" i="2"/>
  <c r="V166" i="2"/>
  <c r="U166" i="2"/>
  <c r="X228" i="2"/>
  <c r="X262" i="2"/>
  <c r="V236" i="2"/>
  <c r="U236" i="2"/>
  <c r="U256" i="2"/>
  <c r="V256" i="2"/>
  <c r="U333" i="2"/>
  <c r="V333" i="2"/>
  <c r="X370" i="2"/>
  <c r="U368" i="2"/>
  <c r="V368" i="2"/>
  <c r="V390" i="2"/>
  <c r="U390" i="2"/>
  <c r="V383" i="2"/>
  <c r="U383" i="2"/>
  <c r="X505" i="2"/>
  <c r="V479" i="2"/>
  <c r="U479" i="2"/>
  <c r="X480" i="2"/>
  <c r="U506" i="2"/>
  <c r="V506" i="2"/>
  <c r="V569" i="2"/>
  <c r="U569" i="2"/>
  <c r="V623" i="2"/>
  <c r="U623" i="2"/>
  <c r="V640" i="2"/>
  <c r="U640" i="2"/>
  <c r="X452" i="2"/>
  <c r="V585" i="2"/>
  <c r="U585" i="2"/>
  <c r="V134" i="2"/>
  <c r="U134" i="2"/>
  <c r="X136" i="2"/>
  <c r="X328" i="2"/>
  <c r="X309" i="2"/>
  <c r="V334" i="2"/>
  <c r="U334" i="2"/>
  <c r="X461" i="2"/>
  <c r="U377" i="2"/>
  <c r="V377" i="2"/>
  <c r="X479" i="2"/>
  <c r="X536" i="2"/>
  <c r="V553" i="2"/>
  <c r="U553" i="2"/>
  <c r="V540" i="2"/>
  <c r="U540" i="2"/>
  <c r="U560" i="2"/>
  <c r="V560" i="2"/>
  <c r="V587" i="2"/>
  <c r="U587" i="2"/>
  <c r="X710" i="2"/>
  <c r="U701" i="2"/>
  <c r="V701" i="2"/>
  <c r="V717" i="2"/>
  <c r="U717" i="2"/>
  <c r="V290" i="2"/>
  <c r="U290" i="2"/>
  <c r="X380" i="2"/>
  <c r="U107" i="2"/>
  <c r="V107" i="2"/>
  <c r="V141" i="2"/>
  <c r="U141" i="2"/>
  <c r="J8" i="2"/>
  <c r="L8" i="2" s="1"/>
  <c r="D9" i="2"/>
  <c r="U245" i="2"/>
  <c r="V245" i="2"/>
  <c r="U250" i="2"/>
  <c r="V250" i="2"/>
  <c r="X297" i="2"/>
  <c r="U281" i="2"/>
  <c r="V281" i="2"/>
  <c r="U286" i="2"/>
  <c r="V286" i="2"/>
  <c r="X428" i="2"/>
  <c r="X460" i="2"/>
  <c r="X514" i="2"/>
  <c r="V495" i="2"/>
  <c r="U495" i="2"/>
  <c r="V488" i="2"/>
  <c r="U488" i="2"/>
  <c r="V549" i="2"/>
  <c r="U549" i="2"/>
  <c r="X600" i="2"/>
  <c r="X630" i="2"/>
  <c r="X693" i="2"/>
  <c r="X702" i="2"/>
  <c r="X652" i="2"/>
  <c r="V660" i="2"/>
  <c r="U660" i="2"/>
  <c r="U680" i="2"/>
  <c r="V680" i="2"/>
  <c r="V720" i="2"/>
  <c r="U720" i="2"/>
  <c r="V734" i="2"/>
  <c r="U734" i="2"/>
  <c r="X368" i="2"/>
  <c r="X663" i="2"/>
  <c r="X107" i="2"/>
  <c r="V243" i="2"/>
  <c r="U243" i="2"/>
  <c r="V417" i="2"/>
  <c r="U417" i="2"/>
  <c r="X683" i="2"/>
  <c r="V652" i="2"/>
  <c r="U652" i="2"/>
  <c r="X176" i="2"/>
  <c r="X620" i="2"/>
  <c r="U436" i="2"/>
  <c r="V436" i="2"/>
  <c r="U151" i="2"/>
  <c r="V151" i="2"/>
  <c r="V423" i="2"/>
  <c r="U423" i="2"/>
  <c r="V710" i="2"/>
  <c r="U710" i="2"/>
  <c r="X476" i="2"/>
  <c r="X659" i="2"/>
  <c r="V622" i="2"/>
  <c r="U622" i="2"/>
  <c r="X395" i="2"/>
  <c r="U543" i="2"/>
  <c r="V543" i="2"/>
  <c r="U703" i="2"/>
  <c r="V703" i="2"/>
  <c r="X658" i="2"/>
  <c r="X128" i="2"/>
  <c r="X158" i="2"/>
  <c r="U262" i="2"/>
  <c r="V262" i="2"/>
  <c r="V223" i="2"/>
  <c r="U223" i="2"/>
  <c r="X252" i="2"/>
  <c r="X278" i="2"/>
  <c r="U257" i="2"/>
  <c r="V257" i="2"/>
  <c r="V346" i="2"/>
  <c r="U346" i="2"/>
  <c r="V345" i="2"/>
  <c r="U345" i="2"/>
  <c r="X456" i="2"/>
  <c r="X467" i="2"/>
  <c r="V418" i="2"/>
  <c r="U418" i="2"/>
  <c r="X551" i="2"/>
  <c r="X544" i="2"/>
  <c r="X627" i="2"/>
  <c r="X653" i="2"/>
  <c r="X696" i="2"/>
  <c r="X707" i="2"/>
  <c r="U676" i="2"/>
  <c r="V676" i="2"/>
  <c r="V732" i="2"/>
  <c r="U732" i="2"/>
  <c r="U127" i="2"/>
  <c r="V127" i="2"/>
  <c r="X129" i="2"/>
  <c r="X194" i="2"/>
  <c r="X203" i="2"/>
  <c r="U180" i="2"/>
  <c r="V180" i="2"/>
  <c r="V480" i="2"/>
  <c r="U480" i="2"/>
  <c r="V360" i="2"/>
  <c r="U360" i="2"/>
  <c r="X363" i="2"/>
  <c r="V348" i="2"/>
  <c r="U348" i="2"/>
  <c r="X410" i="2"/>
  <c r="X496" i="2"/>
  <c r="V421" i="2"/>
  <c r="U421" i="2"/>
  <c r="X525" i="2"/>
  <c r="U474" i="2"/>
  <c r="V474" i="2"/>
  <c r="V580" i="2"/>
  <c r="U580" i="2"/>
  <c r="V566" i="2"/>
  <c r="U566" i="2"/>
  <c r="X641" i="2"/>
  <c r="X615" i="2"/>
  <c r="X634" i="2"/>
  <c r="U605" i="2"/>
  <c r="V605" i="2"/>
  <c r="X720" i="2"/>
  <c r="V391" i="2"/>
  <c r="U391" i="2"/>
  <c r="U620" i="2"/>
  <c r="V620" i="2"/>
  <c r="V124" i="2"/>
  <c r="U124" i="2"/>
  <c r="X204" i="2"/>
  <c r="X140" i="2"/>
  <c r="X207" i="2"/>
  <c r="V321" i="2"/>
  <c r="U321" i="2"/>
  <c r="X237" i="2"/>
  <c r="X407" i="2"/>
  <c r="X342" i="2"/>
  <c r="V327" i="2"/>
  <c r="U327" i="2"/>
  <c r="V357" i="2"/>
  <c r="U357" i="2"/>
  <c r="U376" i="2"/>
  <c r="V376" i="2"/>
  <c r="U457" i="2"/>
  <c r="V457" i="2"/>
  <c r="X494" i="2"/>
  <c r="X547" i="2"/>
  <c r="X566" i="2"/>
  <c r="X590" i="2"/>
  <c r="V599" i="2"/>
  <c r="U599" i="2"/>
  <c r="X700" i="2"/>
  <c r="U627" i="2"/>
  <c r="V627" i="2"/>
  <c r="X699" i="2"/>
  <c r="V736" i="2"/>
  <c r="U736" i="2"/>
  <c r="V115" i="2"/>
  <c r="U115" i="2"/>
  <c r="V170" i="2"/>
  <c r="U170" i="2"/>
  <c r="V147" i="2"/>
  <c r="U147" i="2"/>
  <c r="X307" i="2"/>
  <c r="X216" i="2"/>
  <c r="V247" i="2"/>
  <c r="U247" i="2"/>
  <c r="X293" i="2"/>
  <c r="X305" i="2"/>
  <c r="X345" i="2"/>
  <c r="X382" i="2"/>
  <c r="X358" i="2"/>
  <c r="X417" i="2"/>
  <c r="V411" i="2"/>
  <c r="U411" i="2"/>
  <c r="U503" i="2"/>
  <c r="V503" i="2"/>
  <c r="X550" i="2"/>
  <c r="V522" i="2"/>
  <c r="U522" i="2"/>
  <c r="X622" i="2"/>
  <c r="X597" i="2"/>
  <c r="X690" i="2"/>
  <c r="U654" i="2"/>
  <c r="V654" i="2"/>
  <c r="U684" i="2"/>
  <c r="V684" i="2"/>
  <c r="X191" i="2"/>
  <c r="X392" i="2"/>
  <c r="U159" i="2"/>
  <c r="V159" i="2"/>
  <c r="X147" i="2"/>
  <c r="X148" i="2"/>
  <c r="X219" i="2"/>
  <c r="U189" i="2"/>
  <c r="V189" i="2"/>
  <c r="V269" i="2"/>
  <c r="U269" i="2"/>
  <c r="X332" i="2"/>
  <c r="X331" i="2"/>
  <c r="X282" i="2"/>
  <c r="V366" i="2"/>
  <c r="U366" i="2"/>
  <c r="V338" i="2"/>
  <c r="U338" i="2"/>
  <c r="X408" i="2"/>
  <c r="V433" i="2"/>
  <c r="U433" i="2"/>
  <c r="U471" i="2"/>
  <c r="V471" i="2"/>
  <c r="U510" i="2"/>
  <c r="V510" i="2"/>
  <c r="V509" i="2"/>
  <c r="U509" i="2"/>
  <c r="X558" i="2"/>
  <c r="X582" i="2"/>
  <c r="V593" i="2"/>
  <c r="U593" i="2"/>
  <c r="V648" i="2"/>
  <c r="U648" i="2"/>
  <c r="X677" i="2"/>
  <c r="X119" i="2"/>
  <c r="V283" i="2"/>
  <c r="U283" i="2"/>
  <c r="X450" i="2"/>
  <c r="X694" i="2"/>
  <c r="X105" i="2"/>
  <c r="V105" i="2"/>
  <c r="U105" i="2"/>
  <c r="U221" i="2"/>
  <c r="V221" i="2"/>
  <c r="X221" i="2"/>
  <c r="X268" i="2"/>
  <c r="X241" i="2"/>
  <c r="V242" i="2"/>
  <c r="U242" i="2"/>
  <c r="V323" i="2"/>
  <c r="U323" i="2"/>
  <c r="X446" i="2"/>
  <c r="X384" i="2"/>
  <c r="V434" i="2"/>
  <c r="U434" i="2"/>
  <c r="U467" i="2"/>
  <c r="V467" i="2"/>
  <c r="V476" i="2"/>
  <c r="U476" i="2"/>
  <c r="X589" i="2"/>
  <c r="X572" i="2"/>
  <c r="X735" i="2"/>
  <c r="V698" i="2"/>
  <c r="U698" i="2"/>
  <c r="X244" i="2"/>
  <c r="V324" i="2"/>
  <c r="U324" i="2"/>
  <c r="X533" i="2"/>
  <c r="X717" i="2"/>
  <c r="V123" i="2"/>
  <c r="U123" i="2"/>
  <c r="V122" i="2"/>
  <c r="U122" i="2"/>
  <c r="X122" i="2"/>
  <c r="X186" i="2"/>
  <c r="V184" i="2"/>
  <c r="U184" i="2"/>
  <c r="X212" i="2"/>
  <c r="V295" i="2"/>
  <c r="U295" i="2"/>
  <c r="U265" i="2"/>
  <c r="V265" i="2"/>
  <c r="V343" i="2"/>
  <c r="U343" i="2"/>
  <c r="X421" i="2"/>
  <c r="U408" i="2"/>
  <c r="V408" i="2"/>
  <c r="V438" i="2"/>
  <c r="U438" i="2"/>
  <c r="V517" i="2"/>
  <c r="U517" i="2"/>
  <c r="X517" i="2"/>
  <c r="V628" i="2"/>
  <c r="U628" i="2"/>
  <c r="V601" i="2"/>
  <c r="U601" i="2"/>
  <c r="V596" i="2"/>
  <c r="U596" i="2"/>
  <c r="X687" i="2"/>
  <c r="V632" i="2"/>
  <c r="U632" i="2"/>
  <c r="V673" i="2"/>
  <c r="U673" i="2"/>
  <c r="V668" i="2"/>
  <c r="U668" i="2"/>
  <c r="U714" i="2"/>
  <c r="V714" i="2"/>
  <c r="V708" i="2"/>
  <c r="U708" i="2"/>
  <c r="X686" i="2"/>
  <c r="V586" i="2"/>
  <c r="U586" i="2"/>
  <c r="V352" i="2"/>
  <c r="U352" i="2"/>
  <c r="X588" i="2"/>
  <c r="X138" i="2"/>
  <c r="V235" i="2"/>
  <c r="U235" i="2"/>
  <c r="V274" i="2"/>
  <c r="U274" i="2"/>
  <c r="X530" i="2"/>
  <c r="V715" i="2"/>
  <c r="U715" i="2"/>
  <c r="V669" i="2"/>
  <c r="U669" i="2"/>
  <c r="X178" i="2"/>
  <c r="U187" i="2"/>
  <c r="V187" i="2"/>
  <c r="V191" i="2"/>
  <c r="U191" i="2"/>
  <c r="X651" i="2"/>
  <c r="X304" i="2"/>
  <c r="X120" i="2"/>
  <c r="X190" i="2"/>
  <c r="X196" i="2"/>
  <c r="X230" i="2"/>
  <c r="X298" i="2"/>
  <c r="V404" i="2"/>
  <c r="U404" i="2"/>
  <c r="X420" i="2"/>
  <c r="V355" i="2"/>
  <c r="U355" i="2"/>
  <c r="X493" i="2"/>
  <c r="V439" i="2"/>
  <c r="U439" i="2"/>
  <c r="X521" i="2"/>
  <c r="V516" i="2"/>
  <c r="U516" i="2"/>
  <c r="X598" i="2"/>
  <c r="V639" i="2"/>
  <c r="U639" i="2"/>
  <c r="X637" i="2"/>
  <c r="X648" i="2"/>
  <c r="X708" i="2"/>
  <c r="U722" i="2"/>
  <c r="V722" i="2"/>
  <c r="V675" i="2"/>
  <c r="U675" i="2"/>
  <c r="V731" i="2"/>
  <c r="U731" i="2"/>
  <c r="V555" i="2"/>
  <c r="U555" i="2"/>
  <c r="V142" i="2"/>
  <c r="U142" i="2"/>
  <c r="V113" i="2"/>
  <c r="U113" i="2"/>
  <c r="X220" i="2"/>
  <c r="X284" i="2"/>
  <c r="X303" i="2"/>
  <c r="V292" i="2"/>
  <c r="U292" i="2"/>
  <c r="X377" i="2"/>
  <c r="X422" i="2"/>
  <c r="X367" i="2"/>
  <c r="X439" i="2"/>
  <c r="V409" i="2"/>
  <c r="U409" i="2"/>
  <c r="X545" i="2"/>
  <c r="X573" i="2"/>
  <c r="X581" i="2"/>
  <c r="X701" i="2"/>
  <c r="X676" i="2"/>
  <c r="U614" i="2"/>
  <c r="V614" i="2"/>
  <c r="V644" i="2"/>
  <c r="U644" i="2"/>
  <c r="V727" i="2"/>
  <c r="U727" i="2"/>
  <c r="V455" i="2"/>
  <c r="U455" i="2"/>
  <c r="V572" i="2"/>
  <c r="U572" i="2"/>
  <c r="X728" i="2"/>
  <c r="X240" i="2"/>
  <c r="X131" i="2"/>
  <c r="X256" i="2"/>
  <c r="V230" i="2"/>
  <c r="U230" i="2"/>
  <c r="V183" i="2"/>
  <c r="U183" i="2"/>
  <c r="X272" i="2"/>
  <c r="X300" i="2"/>
  <c r="V268" i="2"/>
  <c r="U268" i="2"/>
  <c r="X361" i="2"/>
  <c r="X431" i="2"/>
  <c r="U392" i="2"/>
  <c r="V392" i="2"/>
  <c r="V435" i="2"/>
  <c r="U435" i="2"/>
  <c r="X470" i="2"/>
  <c r="U486" i="2"/>
  <c r="V486" i="2"/>
  <c r="X607" i="2"/>
  <c r="V570" i="2"/>
  <c r="U570" i="2"/>
  <c r="V619" i="2"/>
  <c r="U619" i="2"/>
  <c r="V661" i="2"/>
  <c r="U661" i="2"/>
  <c r="V595" i="2"/>
  <c r="U595" i="2"/>
  <c r="X126" i="2"/>
  <c r="X486" i="2"/>
  <c r="U647" i="2"/>
  <c r="V647" i="2"/>
  <c r="V120" i="2"/>
  <c r="U120" i="2"/>
  <c r="V117" i="2"/>
  <c r="U117" i="2"/>
  <c r="X266" i="2"/>
  <c r="X318" i="2"/>
  <c r="X325" i="2"/>
  <c r="X281" i="2"/>
  <c r="U316" i="2"/>
  <c r="V316" i="2"/>
  <c r="X386" i="2"/>
  <c r="V387" i="2"/>
  <c r="U387" i="2"/>
  <c r="V395" i="2"/>
  <c r="U395" i="2"/>
  <c r="X498" i="2"/>
  <c r="X481" i="2"/>
  <c r="X497" i="2"/>
  <c r="V621" i="2"/>
  <c r="U621" i="2"/>
  <c r="X612" i="2"/>
  <c r="V513" i="2"/>
  <c r="U513" i="2"/>
  <c r="V589" i="2"/>
  <c r="U589" i="2"/>
  <c r="X644" i="2"/>
  <c r="V723" i="2"/>
  <c r="U723" i="2"/>
  <c r="V725" i="2"/>
  <c r="U725" i="2"/>
  <c r="X279" i="2"/>
  <c r="X137" i="2"/>
  <c r="X183" i="2"/>
  <c r="V173" i="2"/>
  <c r="U173" i="2"/>
  <c r="V174" i="2"/>
  <c r="U174" i="2"/>
  <c r="X337" i="2"/>
  <c r="X346" i="2"/>
  <c r="V252" i="2"/>
  <c r="U252" i="2"/>
  <c r="V302" i="2"/>
  <c r="U302" i="2"/>
  <c r="X385" i="2"/>
  <c r="U393" i="2"/>
  <c r="V393" i="2"/>
  <c r="X518" i="2"/>
  <c r="X567" i="2"/>
  <c r="U598" i="2"/>
  <c r="V598" i="2"/>
  <c r="X734" i="2"/>
  <c r="X152" i="2"/>
  <c r="U171" i="2"/>
  <c r="V171" i="2"/>
  <c r="V210" i="2"/>
  <c r="U210" i="2"/>
  <c r="X233" i="2"/>
  <c r="V260" i="2"/>
  <c r="U260" i="2"/>
  <c r="X371" i="2"/>
  <c r="X360" i="2"/>
  <c r="X383" i="2"/>
  <c r="X414" i="2"/>
  <c r="X488" i="2"/>
  <c r="X559" i="2"/>
  <c r="X657" i="2"/>
  <c r="V545" i="2"/>
  <c r="U545" i="2"/>
  <c r="X623" i="2"/>
  <c r="X655" i="2"/>
  <c r="U643" i="2"/>
  <c r="V643" i="2"/>
  <c r="X679" i="2"/>
  <c r="V728" i="2"/>
  <c r="U728" i="2"/>
  <c r="X394" i="2"/>
  <c r="X534" i="2"/>
  <c r="X695" i="2"/>
  <c r="V109" i="2"/>
  <c r="U109" i="2"/>
  <c r="U248" i="2"/>
  <c r="V248" i="2"/>
  <c r="V314" i="2"/>
  <c r="U314" i="2"/>
  <c r="V287" i="2"/>
  <c r="U287" i="2"/>
  <c r="X378" i="2"/>
  <c r="X366" i="2"/>
  <c r="X391" i="2"/>
  <c r="X509" i="2"/>
  <c r="V515" i="2"/>
  <c r="U515" i="2"/>
  <c r="X583" i="2"/>
  <c r="X643" i="2"/>
  <c r="X725" i="2"/>
  <c r="V692" i="2"/>
  <c r="U692" i="2"/>
  <c r="V157" i="2"/>
  <c r="U157" i="2"/>
  <c r="V217" i="2"/>
  <c r="U217" i="2"/>
  <c r="V375" i="2"/>
  <c r="U375" i="2"/>
  <c r="X625" i="2"/>
  <c r="X185" i="2"/>
  <c r="X565" i="2"/>
  <c r="X614" i="2"/>
  <c r="X727" i="2"/>
  <c r="V496" i="2"/>
  <c r="U496" i="2"/>
  <c r="V126" i="2"/>
  <c r="U126" i="2"/>
  <c r="U419" i="2"/>
  <c r="V419" i="2"/>
  <c r="X258" i="2"/>
  <c r="V331" i="2"/>
  <c r="U331" i="2"/>
  <c r="V358" i="2"/>
  <c r="U358" i="2"/>
  <c r="X116" i="2"/>
  <c r="X350" i="2"/>
  <c r="X656" i="2"/>
  <c r="V615" i="2"/>
  <c r="U615" i="2"/>
  <c r="V165" i="2"/>
  <c r="U165" i="2"/>
  <c r="V339" i="2"/>
  <c r="U339" i="2"/>
  <c r="V508" i="2"/>
  <c r="U508" i="2"/>
  <c r="V590" i="2"/>
  <c r="U590" i="2"/>
  <c r="V664" i="2"/>
  <c r="U664" i="2"/>
  <c r="V218" i="2"/>
  <c r="U218" i="2"/>
  <c r="X546" i="2"/>
  <c r="V335" i="2"/>
  <c r="U335" i="2"/>
  <c r="X149" i="2"/>
  <c r="X164" i="2"/>
  <c r="V405" i="2"/>
  <c r="U405" i="2"/>
  <c r="V162" i="2"/>
  <c r="U162" i="2"/>
  <c r="V164" i="2"/>
  <c r="U164" i="2"/>
  <c r="X319" i="2"/>
  <c r="V282" i="2"/>
  <c r="U282" i="2"/>
  <c r="X362" i="2"/>
  <c r="U487" i="2"/>
  <c r="V487" i="2"/>
  <c r="V440" i="2"/>
  <c r="U440" i="2"/>
  <c r="V492" i="2"/>
  <c r="U492" i="2"/>
  <c r="V491" i="2"/>
  <c r="U491" i="2"/>
  <c r="X532" i="2"/>
  <c r="V520" i="2"/>
  <c r="U520" i="2"/>
  <c r="X638" i="2"/>
  <c r="X704" i="2"/>
  <c r="X674" i="2"/>
  <c r="U713" i="2"/>
  <c r="V713" i="2"/>
  <c r="V687" i="2"/>
  <c r="U687" i="2"/>
  <c r="V711" i="2"/>
  <c r="U711" i="2"/>
  <c r="X682" i="2"/>
  <c r="U143" i="2"/>
  <c r="V143" i="2"/>
  <c r="U195" i="2"/>
  <c r="V195" i="2"/>
  <c r="X257" i="2"/>
  <c r="V190" i="2"/>
  <c r="U190" i="2"/>
  <c r="V261" i="2"/>
  <c r="U261" i="2"/>
  <c r="X285" i="2"/>
  <c r="U336" i="2"/>
  <c r="V336" i="2"/>
  <c r="X447" i="2"/>
  <c r="X399" i="2"/>
  <c r="V456" i="2"/>
  <c r="U456" i="2"/>
  <c r="U414" i="2"/>
  <c r="V414" i="2"/>
  <c r="X484" i="2"/>
  <c r="V442" i="2"/>
  <c r="U442" i="2"/>
  <c r="U490" i="2"/>
  <c r="V490" i="2"/>
  <c r="V501" i="2"/>
  <c r="U501" i="2"/>
  <c r="U498" i="2"/>
  <c r="V498" i="2"/>
  <c r="U502" i="2"/>
  <c r="V502" i="2"/>
  <c r="X562" i="2"/>
  <c r="V573" i="2"/>
  <c r="U573" i="2"/>
  <c r="X650" i="2"/>
  <c r="X662" i="2"/>
  <c r="X640" i="2"/>
  <c r="V688" i="2"/>
  <c r="U688" i="2"/>
  <c r="V719" i="2"/>
  <c r="U719" i="2"/>
  <c r="V700" i="2"/>
  <c r="U700" i="2"/>
  <c r="V104" i="2"/>
  <c r="U104" i="2"/>
  <c r="V150" i="2"/>
  <c r="U150" i="2"/>
  <c r="V200" i="2"/>
  <c r="U200" i="2"/>
  <c r="U212" i="2"/>
  <c r="V212" i="2"/>
  <c r="X202" i="2"/>
  <c r="X313" i="2"/>
  <c r="V298" i="2"/>
  <c r="U298" i="2"/>
  <c r="X403" i="2"/>
  <c r="X453" i="2"/>
  <c r="U459" i="2"/>
  <c r="V459" i="2"/>
  <c r="V389" i="2"/>
  <c r="U389" i="2"/>
  <c r="V469" i="2"/>
  <c r="U469" i="2"/>
  <c r="X526" i="2"/>
  <c r="U567" i="2"/>
  <c r="V567" i="2"/>
  <c r="V600" i="2"/>
  <c r="U600" i="2"/>
  <c r="U653" i="2"/>
  <c r="V653" i="2"/>
  <c r="U655" i="2"/>
  <c r="V655" i="2"/>
  <c r="V677" i="2"/>
  <c r="U677" i="2"/>
  <c r="U697" i="2"/>
  <c r="V697" i="2"/>
  <c r="X333" i="2"/>
  <c r="V131" i="2"/>
  <c r="U131" i="2"/>
  <c r="X115" i="2"/>
  <c r="X144" i="2"/>
  <c r="V264" i="2"/>
  <c r="U264" i="2"/>
  <c r="V208" i="2"/>
  <c r="U208" i="2"/>
  <c r="V153" i="2"/>
  <c r="U153" i="2"/>
  <c r="X336" i="2"/>
  <c r="V279" i="2"/>
  <c r="U279" i="2"/>
  <c r="X343" i="2"/>
  <c r="V251" i="2"/>
  <c r="U251" i="2"/>
  <c r="X388" i="2"/>
  <c r="X355" i="2"/>
  <c r="X580" i="2"/>
  <c r="U514" i="2"/>
  <c r="V514" i="2"/>
  <c r="V500" i="2"/>
  <c r="U500" i="2"/>
  <c r="V531" i="2"/>
  <c r="U531" i="2"/>
  <c r="U576" i="2"/>
  <c r="V576" i="2"/>
  <c r="V702" i="2"/>
  <c r="U702" i="2"/>
  <c r="V625" i="2"/>
  <c r="U625" i="2"/>
  <c r="X733" i="2"/>
  <c r="V672" i="2"/>
  <c r="U672" i="2"/>
  <c r="U205" i="2"/>
  <c r="V205" i="2"/>
  <c r="V300" i="2"/>
  <c r="U300" i="2"/>
  <c r="U458" i="2"/>
  <c r="V458" i="2"/>
  <c r="X180" i="2"/>
  <c r="X112" i="2"/>
  <c r="U307" i="2"/>
  <c r="V307" i="2"/>
  <c r="X292" i="2"/>
  <c r="X434" i="2"/>
  <c r="V382" i="2"/>
  <c r="U382" i="2"/>
  <c r="V462" i="2"/>
  <c r="U462" i="2"/>
  <c r="U446" i="2"/>
  <c r="V446" i="2"/>
  <c r="V511" i="2"/>
  <c r="U511" i="2"/>
  <c r="X529" i="2"/>
  <c r="V565" i="2"/>
  <c r="U565" i="2"/>
  <c r="V536" i="2"/>
  <c r="U536" i="2"/>
  <c r="X599" i="2"/>
  <c r="V638" i="2"/>
  <c r="U638" i="2"/>
  <c r="U642" i="2"/>
  <c r="V642" i="2"/>
  <c r="X711" i="2"/>
  <c r="X124" i="2"/>
  <c r="X184" i="2"/>
  <c r="V121" i="2"/>
  <c r="U121" i="2"/>
  <c r="V207" i="2"/>
  <c r="U207" i="2"/>
  <c r="X208" i="2"/>
  <c r="V216" i="2"/>
  <c r="U216" i="2"/>
  <c r="X316" i="2"/>
  <c r="X330" i="2"/>
  <c r="V337" i="2"/>
  <c r="U337" i="2"/>
  <c r="V359" i="2"/>
  <c r="U359" i="2"/>
  <c r="V373" i="2"/>
  <c r="U373" i="2"/>
  <c r="V399" i="2"/>
  <c r="U399" i="2"/>
  <c r="X436" i="2"/>
  <c r="V588" i="2"/>
  <c r="U588" i="2"/>
  <c r="U551" i="2"/>
  <c r="V551" i="2"/>
  <c r="V582" i="2"/>
  <c r="U582" i="2"/>
  <c r="X649" i="2"/>
  <c r="X729" i="2"/>
  <c r="X117" i="2"/>
  <c r="V185" i="2"/>
  <c r="U185" i="2"/>
  <c r="V386" i="2"/>
  <c r="U386" i="2"/>
  <c r="X121" i="2"/>
  <c r="V139" i="2"/>
  <c r="U139" i="2"/>
  <c r="V138" i="2"/>
  <c r="U138" i="2"/>
  <c r="U211" i="2"/>
  <c r="V211" i="2"/>
  <c r="V258" i="2"/>
  <c r="U258" i="2"/>
  <c r="V192" i="2"/>
  <c r="U192" i="2"/>
  <c r="U294" i="2"/>
  <c r="V294" i="2"/>
  <c r="V397" i="2"/>
  <c r="U397" i="2"/>
  <c r="V310" i="2"/>
  <c r="U310" i="2"/>
  <c r="V319" i="2"/>
  <c r="U319" i="2"/>
  <c r="X463" i="2"/>
  <c r="V367" i="2"/>
  <c r="U367" i="2"/>
  <c r="V452" i="2"/>
  <c r="U452" i="2"/>
  <c r="X466" i="2"/>
  <c r="V485" i="2"/>
  <c r="U485" i="2"/>
  <c r="V483" i="2"/>
  <c r="U483" i="2"/>
  <c r="X548" i="2"/>
  <c r="U552" i="2"/>
  <c r="V552" i="2"/>
  <c r="V602" i="2"/>
  <c r="U602" i="2"/>
  <c r="U613" i="2"/>
  <c r="V613" i="2"/>
  <c r="V633" i="2"/>
  <c r="U633" i="2"/>
  <c r="U649" i="2"/>
  <c r="V649" i="2"/>
  <c r="V694" i="2"/>
  <c r="U694" i="2"/>
  <c r="X236" i="2"/>
  <c r="X353" i="2"/>
  <c r="X118" i="2"/>
  <c r="X255" i="2"/>
  <c r="X571" i="2"/>
  <c r="X114" i="2"/>
  <c r="X594" i="2"/>
  <c r="X189" i="2"/>
  <c r="U273" i="2"/>
  <c r="V273" i="2"/>
  <c r="X564" i="2"/>
  <c r="X457" i="2"/>
  <c r="V465" i="2"/>
  <c r="U465" i="2"/>
  <c r="U559" i="2"/>
  <c r="V559" i="2"/>
  <c r="X205" i="2"/>
  <c r="X538" i="2"/>
  <c r="U658" i="2"/>
  <c r="V658" i="2"/>
  <c r="U135" i="2"/>
  <c r="V135" i="2"/>
  <c r="V156" i="2"/>
  <c r="U156" i="2"/>
  <c r="V280" i="2"/>
  <c r="U280" i="2"/>
  <c r="V394" i="2"/>
  <c r="U394" i="2"/>
  <c r="V554" i="2"/>
  <c r="U554" i="2"/>
  <c r="X289" i="2"/>
  <c r="V396" i="2"/>
  <c r="U396" i="2"/>
  <c r="V448" i="2"/>
  <c r="U448" i="2"/>
  <c r="V430" i="2"/>
  <c r="U430" i="2"/>
  <c r="X492" i="2"/>
  <c r="X123" i="2"/>
  <c r="X197" i="2"/>
  <c r="X132" i="2"/>
  <c r="V168" i="2"/>
  <c r="U168" i="2"/>
  <c r="X229" i="2"/>
  <c r="V255" i="2"/>
  <c r="U255" i="2"/>
  <c r="X290" i="2"/>
  <c r="U384" i="2"/>
  <c r="V384" i="2"/>
  <c r="X445" i="2"/>
  <c r="U454" i="2"/>
  <c r="V454" i="2"/>
  <c r="X512" i="2"/>
  <c r="V473" i="2"/>
  <c r="U473" i="2"/>
  <c r="V521" i="2"/>
  <c r="U521" i="2"/>
  <c r="U535" i="2"/>
  <c r="V535" i="2"/>
  <c r="U604" i="2"/>
  <c r="V604" i="2"/>
  <c r="V607" i="2"/>
  <c r="U607" i="2"/>
  <c r="X692" i="2"/>
  <c r="V666" i="2"/>
  <c r="U666" i="2"/>
  <c r="U721" i="2"/>
  <c r="V721" i="2"/>
  <c r="X269" i="2"/>
  <c r="X706" i="2"/>
  <c r="V136" i="2"/>
  <c r="U136" i="2"/>
  <c r="X168" i="2"/>
  <c r="V129" i="2"/>
  <c r="U129" i="2"/>
  <c r="X218" i="2"/>
  <c r="X259" i="2"/>
  <c r="V169" i="2"/>
  <c r="U169" i="2"/>
  <c r="V222" i="2"/>
  <c r="U222" i="2"/>
  <c r="V275" i="2"/>
  <c r="U275" i="2"/>
  <c r="V225" i="2"/>
  <c r="U225" i="2"/>
  <c r="V347" i="2"/>
  <c r="U347" i="2"/>
  <c r="V356" i="2"/>
  <c r="U356" i="2"/>
  <c r="V453" i="2"/>
  <c r="U453" i="2"/>
  <c r="X508" i="2"/>
  <c r="X510" i="2"/>
  <c r="X556" i="2"/>
  <c r="X586" i="2"/>
  <c r="V611" i="2"/>
  <c r="U611" i="2"/>
  <c r="V608" i="2"/>
  <c r="U608" i="2"/>
  <c r="X667" i="2"/>
  <c r="V645" i="2"/>
  <c r="U645" i="2"/>
  <c r="V695" i="2"/>
  <c r="U695" i="2"/>
  <c r="U328" i="2"/>
  <c r="V328" i="2"/>
  <c r="V427" i="2"/>
  <c r="U427" i="2"/>
  <c r="V547" i="2"/>
  <c r="U547" i="2"/>
  <c r="X130" i="2"/>
  <c r="X211" i="2"/>
  <c r="V244" i="2"/>
  <c r="U244" i="2"/>
  <c r="U204" i="2"/>
  <c r="V204" i="2"/>
  <c r="X335" i="2"/>
  <c r="V276" i="2"/>
  <c r="U276" i="2"/>
  <c r="V226" i="2"/>
  <c r="U226" i="2"/>
  <c r="X389" i="2"/>
  <c r="V332" i="2"/>
  <c r="U332" i="2"/>
  <c r="X412" i="2"/>
  <c r="U429" i="2"/>
  <c r="V429" i="2"/>
  <c r="V463" i="2"/>
  <c r="U463" i="2"/>
  <c r="X549" i="2"/>
  <c r="V558" i="2"/>
  <c r="U558" i="2"/>
  <c r="U568" i="2"/>
  <c r="V568" i="2"/>
  <c r="V579" i="2"/>
  <c r="U579" i="2"/>
  <c r="X665" i="2"/>
  <c r="V681" i="2"/>
  <c r="U681" i="2"/>
  <c r="U179" i="2"/>
  <c r="V179" i="2"/>
  <c r="X579" i="2"/>
  <c r="X732" i="2"/>
  <c r="X179" i="2"/>
  <c r="V133" i="2"/>
  <c r="U133" i="2"/>
  <c r="X225" i="2"/>
  <c r="X301" i="2"/>
  <c r="X314" i="2"/>
  <c r="X275" i="2"/>
  <c r="V362" i="2"/>
  <c r="U362" i="2"/>
  <c r="X458" i="2"/>
  <c r="U353" i="2"/>
  <c r="V353" i="2"/>
  <c r="V422" i="2"/>
  <c r="U422" i="2"/>
  <c r="U450" i="2"/>
  <c r="V450" i="2"/>
  <c r="X475" i="2"/>
  <c r="V477" i="2"/>
  <c r="U477" i="2"/>
  <c r="X611" i="2"/>
  <c r="X639" i="2"/>
  <c r="U706" i="2"/>
  <c r="V706" i="2"/>
  <c r="V733" i="2"/>
  <c r="U733" i="2"/>
  <c r="X365" i="2"/>
  <c r="V449" i="2"/>
  <c r="U449" i="2"/>
  <c r="X150" i="2"/>
  <c r="V206" i="2"/>
  <c r="U206" i="2"/>
  <c r="V231" i="2"/>
  <c r="U231" i="2"/>
  <c r="V209" i="2"/>
  <c r="U209" i="2"/>
  <c r="U203" i="2"/>
  <c r="V203" i="2"/>
  <c r="V233" i="2"/>
  <c r="U233" i="2"/>
  <c r="X253" i="2"/>
  <c r="V322" i="2"/>
  <c r="U322" i="2"/>
  <c r="X359" i="2"/>
  <c r="V326" i="2"/>
  <c r="U326" i="2"/>
  <c r="V398" i="2"/>
  <c r="U398" i="2"/>
  <c r="X448" i="2"/>
  <c r="X483" i="2"/>
  <c r="V425" i="2"/>
  <c r="U425" i="2"/>
  <c r="V507" i="2"/>
  <c r="U507" i="2"/>
  <c r="X570" i="2"/>
  <c r="V574" i="2"/>
  <c r="U574" i="2"/>
  <c r="X668" i="2"/>
  <c r="X712" i="2"/>
  <c r="X209" i="2"/>
  <c r="U344" i="2"/>
  <c r="V344" i="2"/>
  <c r="X169" i="2"/>
  <c r="X146" i="2"/>
  <c r="X235" i="2"/>
  <c r="X311" i="2"/>
  <c r="X296" i="2"/>
  <c r="V340" i="2"/>
  <c r="U340" i="2"/>
  <c r="X409" i="2"/>
  <c r="V426" i="2"/>
  <c r="U426" i="2"/>
  <c r="U482" i="2"/>
  <c r="V482" i="2"/>
  <c r="V530" i="2"/>
  <c r="U530" i="2"/>
  <c r="V534" i="2"/>
  <c r="U534" i="2"/>
  <c r="V646" i="2"/>
  <c r="U646" i="2"/>
  <c r="X680" i="2"/>
  <c r="U662" i="2"/>
  <c r="V662" i="2"/>
  <c r="U705" i="2"/>
  <c r="V705" i="2"/>
  <c r="X188" i="2"/>
  <c r="V533" i="2"/>
  <c r="U533" i="2"/>
  <c r="X177" i="2"/>
  <c r="X160" i="2"/>
  <c r="V140" i="2"/>
  <c r="U140" i="2"/>
  <c r="X210" i="2"/>
  <c r="U220" i="2"/>
  <c r="V220" i="2"/>
  <c r="V241" i="2"/>
  <c r="U241" i="2"/>
  <c r="X516" i="2"/>
  <c r="V412" i="2"/>
  <c r="U412" i="2"/>
  <c r="X485" i="2"/>
  <c r="U539" i="2"/>
  <c r="V539" i="2"/>
  <c r="X633" i="2"/>
  <c r="U592" i="2"/>
  <c r="V592" i="2"/>
  <c r="V657" i="2"/>
  <c r="U657" i="2"/>
  <c r="X672" i="2"/>
  <c r="U689" i="2"/>
  <c r="V689" i="2"/>
  <c r="X705" i="2"/>
  <c r="U729" i="2"/>
  <c r="V729" i="2"/>
  <c r="X373" i="2"/>
  <c r="U428" i="2"/>
  <c r="V428" i="2"/>
  <c r="X716" i="2"/>
  <c r="X608" i="2"/>
  <c r="X489" i="2"/>
  <c r="X372" i="2"/>
  <c r="X143" i="2"/>
  <c r="V571" i="2"/>
  <c r="U571" i="2"/>
  <c r="V712" i="2"/>
  <c r="U712" i="2"/>
  <c r="V525" i="2"/>
  <c r="U525" i="2"/>
  <c r="V181" i="2"/>
  <c r="U181" i="2"/>
  <c r="X726" i="2"/>
  <c r="U278" i="2"/>
  <c r="V278" i="2"/>
  <c r="X141" i="2"/>
  <c r="V271" i="2"/>
  <c r="U271" i="2"/>
  <c r="X438" i="2"/>
  <c r="V329" i="2"/>
  <c r="U329" i="2"/>
  <c r="X231" i="2"/>
  <c r="X374" i="2"/>
  <c r="X618" i="2"/>
  <c r="X315" i="2"/>
  <c r="X181" i="2"/>
  <c r="V194" i="2"/>
  <c r="U194" i="2"/>
  <c r="V161" i="2"/>
  <c r="U161" i="2"/>
  <c r="X260" i="2"/>
  <c r="V193" i="2"/>
  <c r="U193" i="2"/>
  <c r="X324" i="2"/>
  <c r="V285" i="2"/>
  <c r="U285" i="2"/>
  <c r="X320" i="2"/>
  <c r="V350" i="2"/>
  <c r="U350" i="2"/>
  <c r="V318" i="2"/>
  <c r="U318" i="2"/>
  <c r="X406" i="2"/>
  <c r="X424" i="2"/>
  <c r="V415" i="2"/>
  <c r="U415" i="2"/>
  <c r="V432" i="2"/>
  <c r="U432" i="2"/>
  <c r="V472" i="2"/>
  <c r="U472" i="2"/>
  <c r="V523" i="2"/>
  <c r="U523" i="2"/>
  <c r="X605" i="2"/>
  <c r="V528" i="2"/>
  <c r="U528" i="2"/>
  <c r="X723" i="2"/>
  <c r="X724" i="2"/>
  <c r="X145" i="2"/>
  <c r="X109" i="2"/>
  <c r="K8" i="2"/>
  <c r="M8" i="2" s="1"/>
  <c r="E9" i="2"/>
  <c r="X248" i="2"/>
  <c r="X199" i="2"/>
  <c r="X276" i="2"/>
  <c r="V182" i="2"/>
  <c r="U182" i="2"/>
  <c r="V308" i="2"/>
  <c r="U308" i="2"/>
  <c r="X376" i="2"/>
  <c r="V374" i="2"/>
  <c r="U374" i="2"/>
  <c r="X425" i="2"/>
  <c r="V407" i="2"/>
  <c r="U407" i="2"/>
  <c r="V493" i="2"/>
  <c r="U493" i="2"/>
  <c r="X523" i="2"/>
  <c r="U527" i="2"/>
  <c r="V527" i="2"/>
  <c r="U518" i="2"/>
  <c r="V518" i="2"/>
  <c r="X629" i="2"/>
  <c r="X684" i="2"/>
  <c r="U624" i="2"/>
  <c r="V624" i="2"/>
  <c r="V704" i="2"/>
  <c r="U704" i="2"/>
  <c r="X396" i="2"/>
  <c r="X543" i="2"/>
  <c r="V597" i="2"/>
  <c r="U597" i="2"/>
  <c r="P7" i="2"/>
  <c r="X172" i="2"/>
  <c r="X166" i="2"/>
  <c r="U219" i="2"/>
  <c r="V219" i="2"/>
  <c r="X154" i="2"/>
  <c r="X246" i="2"/>
  <c r="X344" i="2"/>
  <c r="V351" i="2"/>
  <c r="U351" i="2"/>
  <c r="V372" i="2"/>
  <c r="U372" i="2"/>
  <c r="X404" i="2"/>
  <c r="X426" i="2"/>
  <c r="V406" i="2"/>
  <c r="U406" i="2"/>
  <c r="V445" i="2"/>
  <c r="U445" i="2"/>
  <c r="V484" i="2"/>
  <c r="U484" i="2"/>
  <c r="X563" i="2"/>
  <c r="U544" i="2"/>
  <c r="V544" i="2"/>
  <c r="V603" i="2"/>
  <c r="U603" i="2"/>
  <c r="U618" i="2"/>
  <c r="V618" i="2"/>
  <c r="X697" i="2"/>
  <c r="V413" i="2"/>
  <c r="U413" i="2"/>
  <c r="X604" i="2"/>
  <c r="X161" i="2"/>
  <c r="V148" i="2"/>
  <c r="U148" i="2"/>
  <c r="V114" i="2"/>
  <c r="U114" i="2"/>
  <c r="V158" i="2"/>
  <c r="U158" i="2"/>
  <c r="X170" i="2"/>
  <c r="V186" i="2"/>
  <c r="U186" i="2"/>
  <c r="X201" i="2"/>
  <c r="X224" i="2"/>
  <c r="V291" i="2"/>
  <c r="U291" i="2"/>
  <c r="V305" i="2"/>
  <c r="U305" i="2"/>
  <c r="X352" i="2"/>
  <c r="U297" i="2"/>
  <c r="V297" i="2"/>
  <c r="X375" i="2"/>
  <c r="X501" i="2"/>
  <c r="V497" i="2"/>
  <c r="U497" i="2"/>
  <c r="X568" i="2"/>
  <c r="X619" i="2"/>
  <c r="X636" i="2"/>
  <c r="X628" i="2"/>
  <c r="V610" i="2"/>
  <c r="U610" i="2"/>
  <c r="X709" i="2"/>
  <c r="V691" i="2"/>
  <c r="U691" i="2"/>
  <c r="X242" i="2"/>
  <c r="X515" i="2"/>
  <c r="X111" i="2"/>
  <c r="U167" i="2"/>
  <c r="V167" i="2"/>
  <c r="X174" i="2"/>
  <c r="X227" i="2"/>
  <c r="X226" i="2"/>
  <c r="X239" i="2"/>
  <c r="X347" i="2"/>
  <c r="V239" i="2"/>
  <c r="U239" i="2"/>
  <c r="V304" i="2"/>
  <c r="U304" i="2"/>
  <c r="V293" i="2"/>
  <c r="U293" i="2"/>
  <c r="X387" i="2"/>
  <c r="X419" i="2"/>
  <c r="X502" i="2"/>
  <c r="X499" i="2"/>
  <c r="V499" i="2"/>
  <c r="U499" i="2"/>
  <c r="U478" i="2"/>
  <c r="V478" i="2"/>
  <c r="X569" i="2"/>
  <c r="U532" i="2"/>
  <c r="V532" i="2"/>
  <c r="X595" i="2"/>
  <c r="V616" i="2"/>
  <c r="U616" i="2"/>
  <c r="X703" i="2"/>
  <c r="V726" i="2"/>
  <c r="U726" i="2"/>
  <c r="V214" i="2"/>
  <c r="U214" i="2"/>
  <c r="V537" i="2"/>
  <c r="U537" i="2"/>
  <c r="V118" i="2"/>
  <c r="U118" i="2"/>
  <c r="X155" i="2"/>
  <c r="V137" i="2"/>
  <c r="U137" i="2"/>
  <c r="U303" i="2"/>
  <c r="V303" i="2"/>
  <c r="V177" i="2"/>
  <c r="U177" i="2"/>
  <c r="X321" i="2"/>
  <c r="V284" i="2"/>
  <c r="U284" i="2"/>
  <c r="V342" i="2"/>
  <c r="U342" i="2"/>
  <c r="U320" i="2"/>
  <c r="V320" i="2"/>
  <c r="X351" i="2"/>
  <c r="U385" i="2"/>
  <c r="V385" i="2"/>
  <c r="X495" i="2"/>
  <c r="X435" i="2"/>
  <c r="X504" i="2"/>
  <c r="V468" i="2"/>
  <c r="U468" i="2"/>
  <c r="X557" i="2"/>
  <c r="V563" i="2"/>
  <c r="U563" i="2"/>
  <c r="U575" i="2"/>
  <c r="V575" i="2"/>
  <c r="X689" i="2"/>
  <c r="V686" i="2"/>
  <c r="U686" i="2"/>
  <c r="X669" i="2"/>
  <c r="X714" i="2"/>
  <c r="X731" i="2"/>
  <c r="X232" i="2"/>
  <c r="U237" i="2"/>
  <c r="V237" i="2"/>
  <c r="V402" i="2"/>
  <c r="U402" i="2"/>
  <c r="X591" i="2"/>
  <c r="X142" i="2"/>
  <c r="X192" i="2"/>
  <c r="X163" i="2"/>
  <c r="V125" i="2"/>
  <c r="U125" i="2"/>
  <c r="V354" i="2"/>
  <c r="U354" i="2"/>
  <c r="V176" i="2"/>
  <c r="U176" i="2"/>
  <c r="U229" i="2"/>
  <c r="V229" i="2"/>
  <c r="U232" i="2"/>
  <c r="V232" i="2"/>
  <c r="U315" i="2"/>
  <c r="V315" i="2"/>
  <c r="V228" i="2"/>
  <c r="U228" i="2"/>
  <c r="X312" i="2"/>
  <c r="X432" i="2"/>
  <c r="V370" i="2"/>
  <c r="U370" i="2"/>
  <c r="V388" i="2"/>
  <c r="U388" i="2"/>
  <c r="X506" i="2"/>
  <c r="X482" i="2"/>
  <c r="U548" i="2"/>
  <c r="V548" i="2"/>
  <c r="V529" i="2"/>
  <c r="U529" i="2"/>
  <c r="U626" i="2"/>
  <c r="V626" i="2"/>
  <c r="X691" i="2"/>
  <c r="V674" i="2"/>
  <c r="U674" i="2"/>
  <c r="X736" i="2"/>
  <c r="V707" i="2"/>
  <c r="U707" i="2"/>
  <c r="U254" i="2"/>
  <c r="V254" i="2"/>
  <c r="V306" i="2"/>
  <c r="U306" i="2"/>
  <c r="V630" i="2"/>
  <c r="U630" i="2"/>
  <c r="X451" i="2"/>
  <c r="X354" i="2"/>
  <c r="X217" i="2"/>
  <c r="X606" i="2"/>
  <c r="X585" i="2"/>
  <c r="X511" i="2"/>
  <c r="V444" i="2"/>
  <c r="U444" i="2"/>
  <c r="V541" i="2"/>
  <c r="U541" i="2"/>
  <c r="V612" i="2"/>
  <c r="U612" i="2"/>
  <c r="X213" i="2"/>
  <c r="X364" i="2"/>
  <c r="X578" i="2"/>
  <c r="X308" i="2"/>
  <c r="V152" i="2"/>
  <c r="U152" i="2"/>
  <c r="X433" i="2"/>
  <c r="V461" i="2"/>
  <c r="U461" i="2"/>
  <c r="X400" i="2"/>
  <c r="X306" i="2"/>
  <c r="X459" i="2"/>
  <c r="X646" i="2"/>
  <c r="X356" i="2"/>
  <c r="V312" i="2"/>
  <c r="U312" i="2"/>
  <c r="X713" i="2"/>
  <c r="U437" i="2"/>
  <c r="V437" i="2"/>
  <c r="V215" i="2"/>
  <c r="U215" i="2"/>
  <c r="X719" i="2"/>
  <c r="V108" i="2"/>
  <c r="U108" i="2"/>
  <c r="V288" i="2"/>
  <c r="U288" i="2"/>
  <c r="U196" i="2"/>
  <c r="V196" i="2"/>
  <c r="X287" i="2"/>
  <c r="X310" i="2"/>
  <c r="X340" i="2"/>
  <c r="X398" i="2"/>
  <c r="X430" i="2"/>
  <c r="X491" i="2"/>
  <c r="V460" i="2"/>
  <c r="U460" i="2"/>
  <c r="X522" i="2"/>
  <c r="X617" i="2"/>
  <c r="X592" i="2"/>
  <c r="X632" i="2"/>
  <c r="X661" i="2"/>
  <c r="V693" i="2"/>
  <c r="U693" i="2"/>
  <c r="V716" i="2"/>
  <c r="U716" i="2"/>
  <c r="V538" i="2"/>
  <c r="U538" i="2"/>
  <c r="U671" i="2"/>
  <c r="V671" i="2"/>
  <c r="V110" i="2"/>
  <c r="U110" i="2"/>
  <c r="X171" i="2"/>
  <c r="V145" i="2"/>
  <c r="U145" i="2"/>
  <c r="X327" i="2"/>
  <c r="X198" i="2"/>
  <c r="X302" i="2"/>
  <c r="X283" i="2"/>
  <c r="V246" i="2"/>
  <c r="U246" i="2"/>
  <c r="V330" i="2"/>
  <c r="U330" i="2"/>
  <c r="V299" i="2"/>
  <c r="U299" i="2"/>
  <c r="X440" i="2"/>
  <c r="X519" i="2"/>
  <c r="X469" i="2"/>
  <c r="V441" i="2"/>
  <c r="U441" i="2"/>
  <c r="X540" i="2"/>
  <c r="X561" i="2"/>
  <c r="X601" i="2"/>
  <c r="V594" i="2"/>
  <c r="U594" i="2"/>
  <c r="V578" i="2"/>
  <c r="U578" i="2"/>
  <c r="X654" i="2"/>
  <c r="X715" i="2"/>
  <c r="X159" i="2"/>
  <c r="X444" i="2"/>
  <c r="X560" i="2"/>
  <c r="T6" i="2"/>
  <c r="R6" i="2"/>
  <c r="X113" i="2"/>
  <c r="U289" i="2"/>
  <c r="V289" i="2"/>
  <c r="X223" i="2"/>
  <c r="V253" i="2"/>
  <c r="U253" i="2"/>
  <c r="X415" i="2"/>
  <c r="V313" i="2"/>
  <c r="U313" i="2"/>
  <c r="X427" i="2"/>
  <c r="V447" i="2"/>
  <c r="U447" i="2"/>
  <c r="V475" i="2"/>
  <c r="U475" i="2"/>
  <c r="X635" i="2"/>
  <c r="U617" i="2"/>
  <c r="V617" i="2"/>
  <c r="U631" i="2"/>
  <c r="V631" i="2"/>
  <c r="X688" i="2"/>
  <c r="V667" i="2"/>
  <c r="U667" i="2"/>
  <c r="X471" i="2"/>
  <c r="X642" i="2"/>
  <c r="X193" i="2"/>
  <c r="V116" i="2"/>
  <c r="U116" i="2"/>
  <c r="X206" i="2"/>
  <c r="X288" i="2"/>
  <c r="V249" i="2"/>
  <c r="U249" i="2"/>
  <c r="X390" i="2"/>
  <c r="X405" i="2"/>
  <c r="V379" i="2"/>
  <c r="U379" i="2"/>
  <c r="U420" i="2"/>
  <c r="V420" i="2"/>
  <c r="X554" i="2"/>
  <c r="V504" i="2"/>
  <c r="U504" i="2"/>
  <c r="X575" i="2"/>
  <c r="V512" i="2"/>
  <c r="U512" i="2"/>
  <c r="X666" i="2"/>
  <c r="U606" i="2"/>
  <c r="V606" i="2"/>
  <c r="V656" i="2"/>
  <c r="U656" i="2"/>
  <c r="X322" i="2"/>
  <c r="X500" i="2"/>
  <c r="X165" i="2"/>
  <c r="X135" i="2"/>
  <c r="X274" i="2"/>
  <c r="X249" i="2"/>
  <c r="X299" i="2"/>
  <c r="X264" i="2"/>
  <c r="V259" i="2"/>
  <c r="U259" i="2"/>
  <c r="X413" i="2"/>
  <c r="U361" i="2"/>
  <c r="V361" i="2"/>
  <c r="V424" i="2"/>
  <c r="U424" i="2"/>
  <c r="X454" i="2"/>
  <c r="V481" i="2"/>
  <c r="U481" i="2"/>
  <c r="V546" i="2"/>
  <c r="U546" i="2"/>
  <c r="X603" i="2"/>
  <c r="V561" i="2"/>
  <c r="U561" i="2"/>
  <c r="V641" i="2"/>
  <c r="U641" i="2"/>
  <c r="V683" i="2"/>
  <c r="U683" i="2"/>
  <c r="V709" i="2"/>
  <c r="U709" i="2"/>
  <c r="X173" i="2"/>
  <c r="U369" i="2"/>
  <c r="V369" i="2"/>
  <c r="X675" i="2"/>
  <c r="U119" i="2"/>
  <c r="V119" i="2"/>
  <c r="X187" i="2"/>
  <c r="X250" i="2"/>
  <c r="V160" i="2"/>
  <c r="U160" i="2"/>
  <c r="X200" i="2"/>
  <c r="X338" i="2"/>
  <c r="X261" i="2"/>
  <c r="X286" i="2"/>
  <c r="X369" i="2"/>
  <c r="U400" i="2"/>
  <c r="V400" i="2"/>
  <c r="X443" i="2"/>
  <c r="X449" i="2"/>
  <c r="V410" i="2"/>
  <c r="U410" i="2"/>
  <c r="V542" i="2"/>
  <c r="U542" i="2"/>
  <c r="X587" i="2"/>
  <c r="V637" i="2"/>
  <c r="U637" i="2"/>
  <c r="V685" i="2"/>
  <c r="U685" i="2"/>
  <c r="X294" i="2"/>
  <c r="X593" i="2"/>
  <c r="V106" i="2"/>
  <c r="U106" i="2"/>
  <c r="X195" i="2"/>
  <c r="X243" i="2"/>
  <c r="V277" i="2"/>
  <c r="U277" i="2"/>
  <c r="X271" i="2"/>
  <c r="U349" i="2"/>
  <c r="V349" i="2"/>
  <c r="U317" i="2"/>
  <c r="V317" i="2"/>
  <c r="V381" i="2"/>
  <c r="U381" i="2"/>
  <c r="X465" i="2"/>
  <c r="X520" i="2"/>
  <c r="U470" i="2"/>
  <c r="V470" i="2"/>
  <c r="V577" i="2"/>
  <c r="U577" i="2"/>
  <c r="V609" i="2"/>
  <c r="U609" i="2"/>
  <c r="X673" i="2"/>
  <c r="V651" i="2"/>
  <c r="U651" i="2"/>
  <c r="X722" i="2"/>
  <c r="X267" i="2"/>
  <c r="X553" i="2"/>
  <c r="X621" i="2"/>
  <c r="X334" i="2"/>
  <c r="X127" i="2"/>
  <c r="X671" i="2"/>
  <c r="X718" i="2"/>
  <c r="X624" i="2"/>
  <c r="X270" i="2"/>
  <c r="U530" i="1"/>
  <c r="U653" i="1"/>
  <c r="V389" i="1"/>
  <c r="U200" i="1"/>
  <c r="U331" i="1"/>
  <c r="U624" i="1"/>
  <c r="U721" i="1"/>
  <c r="U625" i="1"/>
  <c r="U113" i="1"/>
  <c r="U230" i="1"/>
  <c r="U192" i="1"/>
  <c r="U297" i="1"/>
  <c r="U145" i="1"/>
  <c r="U391" i="1"/>
  <c r="U563" i="1"/>
  <c r="V509" i="1"/>
  <c r="U559" i="1"/>
  <c r="V148" i="1"/>
  <c r="U652" i="1"/>
  <c r="V5" i="1"/>
  <c r="U459" i="1"/>
  <c r="U617" i="1"/>
  <c r="U632" i="1"/>
  <c r="U305" i="1"/>
  <c r="U406" i="1"/>
  <c r="U573" i="1"/>
  <c r="V573" i="1"/>
  <c r="U122" i="1"/>
  <c r="V122" i="1"/>
  <c r="V636" i="1"/>
  <c r="U636" i="1"/>
  <c r="V733" i="1"/>
  <c r="U733" i="1"/>
  <c r="V402" i="1"/>
  <c r="U402" i="1"/>
  <c r="V256" i="1"/>
  <c r="U256" i="1"/>
  <c r="V398" i="1"/>
  <c r="U398" i="1"/>
  <c r="U277" i="1"/>
  <c r="V277" i="1"/>
  <c r="V662" i="1"/>
  <c r="U662" i="1"/>
  <c r="V508" i="1"/>
  <c r="U508" i="1"/>
  <c r="V550" i="1"/>
  <c r="U550" i="1"/>
  <c r="V490" i="1"/>
  <c r="U490" i="1"/>
  <c r="V116" i="1"/>
  <c r="U116" i="1"/>
  <c r="V525" i="1"/>
  <c r="U525" i="1"/>
  <c r="V358" i="1"/>
  <c r="U358" i="1"/>
  <c r="V603" i="1"/>
  <c r="U603" i="1"/>
  <c r="V732" i="1"/>
  <c r="U732" i="1"/>
  <c r="U162" i="1"/>
  <c r="V162" i="1"/>
  <c r="V656" i="1"/>
  <c r="U656" i="1"/>
  <c r="V654" i="1"/>
  <c r="U654" i="1"/>
  <c r="V629" i="1"/>
  <c r="U629" i="1"/>
  <c r="V726" i="1"/>
  <c r="U726" i="1"/>
  <c r="U708" i="1"/>
  <c r="V708" i="1"/>
  <c r="U189" i="1"/>
  <c r="V189" i="1"/>
  <c r="V698" i="1"/>
  <c r="U698" i="1"/>
  <c r="V514" i="1"/>
  <c r="U514" i="1"/>
  <c r="V460" i="1"/>
  <c r="U460" i="1"/>
  <c r="V405" i="1"/>
  <c r="U405" i="1"/>
  <c r="V410" i="1"/>
  <c r="U410" i="1"/>
  <c r="U282" i="1"/>
  <c r="V282" i="1"/>
  <c r="V334" i="1"/>
  <c r="U334" i="1"/>
  <c r="U130" i="1"/>
  <c r="V130" i="1"/>
  <c r="V570" i="1"/>
  <c r="U570" i="1"/>
  <c r="V140" i="1"/>
  <c r="U140" i="1"/>
  <c r="U348" i="1"/>
  <c r="V348" i="1"/>
  <c r="V450" i="1"/>
  <c r="U450" i="1"/>
  <c r="V413" i="1"/>
  <c r="U413" i="1"/>
  <c r="U132" i="1"/>
  <c r="V132" i="1"/>
  <c r="V705" i="1"/>
  <c r="U705" i="1"/>
  <c r="V193" i="1"/>
  <c r="U193" i="1"/>
  <c r="V120" i="1"/>
  <c r="U120" i="1"/>
  <c r="V171" i="1"/>
  <c r="U171" i="1"/>
  <c r="V198" i="1"/>
  <c r="U198" i="1"/>
  <c r="V648" i="1"/>
  <c r="U648" i="1"/>
  <c r="U660" i="1"/>
  <c r="V660" i="1"/>
  <c r="V682" i="1"/>
  <c r="U682" i="1"/>
  <c r="V326" i="1"/>
  <c r="U326" i="1"/>
  <c r="V437" i="1"/>
  <c r="U437" i="1"/>
  <c r="V105" i="1"/>
  <c r="U105" i="1"/>
  <c r="V367" i="1"/>
  <c r="U367" i="1"/>
  <c r="V152" i="1"/>
  <c r="U152" i="1"/>
  <c r="V606" i="1"/>
  <c r="U606" i="1"/>
  <c r="V330" i="1"/>
  <c r="U330" i="1"/>
  <c r="V293" i="1"/>
  <c r="U293" i="1"/>
  <c r="V207" i="1"/>
  <c r="U207" i="1"/>
  <c r="U154" i="1"/>
  <c r="V154" i="1"/>
  <c r="U178" i="1"/>
  <c r="V178" i="1"/>
  <c r="V678" i="1"/>
  <c r="U678" i="1"/>
  <c r="U685" i="1"/>
  <c r="V685" i="1"/>
  <c r="V546" i="1"/>
  <c r="U546" i="1"/>
  <c r="U149" i="1"/>
  <c r="V149" i="1"/>
  <c r="V175" i="1"/>
  <c r="U175" i="1"/>
  <c r="V641" i="1"/>
  <c r="U641" i="1"/>
  <c r="V129" i="1"/>
  <c r="U129" i="1"/>
  <c r="V448" i="1"/>
  <c r="U448" i="1"/>
  <c r="V551" i="1"/>
  <c r="U551" i="1"/>
  <c r="U108" i="1"/>
  <c r="V108" i="1"/>
  <c r="P6" i="1"/>
  <c r="N7" i="1"/>
  <c r="V262" i="1"/>
  <c r="U262" i="1"/>
  <c r="U621" i="1"/>
  <c r="V621" i="1"/>
  <c r="V528" i="1"/>
  <c r="U528" i="1"/>
  <c r="V356" i="1"/>
  <c r="U356" i="1"/>
  <c r="U540" i="1"/>
  <c r="V540" i="1"/>
  <c r="V386" i="1"/>
  <c r="U386" i="1"/>
  <c r="V579" i="1"/>
  <c r="U579" i="1"/>
  <c r="V605" i="1"/>
  <c r="U605" i="1"/>
  <c r="U234" i="1"/>
  <c r="V234" i="1"/>
  <c r="V245" i="1"/>
  <c r="U245" i="1"/>
  <c r="V429" i="1"/>
  <c r="U429" i="1"/>
  <c r="V474" i="1"/>
  <c r="U474" i="1"/>
  <c r="V163" i="1"/>
  <c r="U163" i="1"/>
  <c r="V422" i="1"/>
  <c r="U422" i="1"/>
  <c r="V549" i="1"/>
  <c r="U549" i="1"/>
  <c r="U452" i="1"/>
  <c r="V452" i="1"/>
  <c r="V722" i="1"/>
  <c r="U722" i="1"/>
  <c r="V471" i="1"/>
  <c r="U471" i="1"/>
  <c r="V478" i="1"/>
  <c r="U478" i="1"/>
  <c r="V310" i="1"/>
  <c r="U310" i="1"/>
  <c r="U580" i="1"/>
  <c r="V580" i="1"/>
  <c r="U716" i="1"/>
  <c r="V716" i="1"/>
  <c r="V466" i="1"/>
  <c r="U466" i="1"/>
  <c r="U242" i="1"/>
  <c r="V242" i="1"/>
  <c r="V183" i="1"/>
  <c r="U183" i="1"/>
  <c r="V294" i="1"/>
  <c r="U294" i="1"/>
  <c r="V486" i="1"/>
  <c r="U486" i="1"/>
  <c r="V332" i="1"/>
  <c r="U332" i="1"/>
  <c r="V266" i="1"/>
  <c r="U266" i="1"/>
  <c r="V686" i="1"/>
  <c r="U686" i="1"/>
  <c r="U300" i="1"/>
  <c r="V300" i="1"/>
  <c r="V727" i="1"/>
  <c r="U727" i="1"/>
  <c r="V142" i="1"/>
  <c r="U142" i="1"/>
  <c r="U197" i="1"/>
  <c r="V197" i="1"/>
  <c r="V469" i="1"/>
  <c r="U469" i="1"/>
  <c r="V254" i="1"/>
  <c r="U254" i="1"/>
  <c r="V285" i="1"/>
  <c r="U285" i="1"/>
  <c r="V736" i="1"/>
  <c r="U736" i="1"/>
  <c r="V139" i="1"/>
  <c r="U139" i="1"/>
  <c r="V174" i="1"/>
  <c r="U174" i="1"/>
  <c r="V269" i="1"/>
  <c r="U269" i="1"/>
  <c r="V714" i="1"/>
  <c r="U714" i="1"/>
  <c r="V578" i="1"/>
  <c r="U578" i="1"/>
  <c r="U172" i="1"/>
  <c r="V172" i="1"/>
  <c r="V498" i="1"/>
  <c r="U498" i="1"/>
  <c r="V436" i="1"/>
  <c r="U436" i="1"/>
  <c r="V702" i="1"/>
  <c r="U702" i="1"/>
  <c r="V206" i="1"/>
  <c r="U206" i="1"/>
  <c r="V664" i="1"/>
  <c r="U664" i="1"/>
  <c r="V141" i="1"/>
  <c r="U141" i="1"/>
  <c r="U290" i="1"/>
  <c r="V290" i="1"/>
  <c r="V513" i="1"/>
  <c r="U513" i="1"/>
  <c r="V418" i="1"/>
  <c r="U418" i="1"/>
  <c r="V107" i="1"/>
  <c r="U107" i="1"/>
  <c r="Q6" i="1"/>
  <c r="S6" i="1" s="1"/>
  <c r="O7" i="1"/>
  <c r="V238" i="1"/>
  <c r="U238" i="1"/>
  <c r="V118" i="1"/>
  <c r="U118" i="1"/>
  <c r="U188" i="1"/>
  <c r="V188" i="1"/>
  <c r="U316" i="1"/>
  <c r="V316" i="1"/>
  <c r="U338" i="1"/>
  <c r="V338" i="1"/>
  <c r="U557" i="1"/>
  <c r="V557" i="1"/>
  <c r="V214" i="1"/>
  <c r="U214" i="1"/>
  <c r="V126" i="1"/>
  <c r="U126" i="1"/>
  <c r="V612" i="1"/>
  <c r="U612" i="1"/>
  <c r="U109" i="1"/>
  <c r="V109" i="1"/>
  <c r="V315" i="1"/>
  <c r="U315" i="1"/>
  <c r="U346" i="1"/>
  <c r="V346" i="1"/>
  <c r="V639" i="1"/>
  <c r="U639" i="1"/>
  <c r="V590" i="1"/>
  <c r="U590" i="1"/>
  <c r="V426" i="1"/>
  <c r="U426" i="1"/>
  <c r="V360" i="1"/>
  <c r="U360" i="1"/>
  <c r="V228" i="1"/>
  <c r="U228" i="1"/>
  <c r="V500" i="1"/>
  <c r="U500" i="1"/>
  <c r="U250" i="1"/>
  <c r="V250" i="1"/>
  <c r="V661" i="1"/>
  <c r="U661" i="1"/>
  <c r="U701" i="1"/>
  <c r="V701" i="1"/>
  <c r="U626" i="1"/>
  <c r="V626" i="1"/>
  <c r="V292" i="1"/>
  <c r="U292" i="1"/>
  <c r="V492" i="1"/>
  <c r="U492" i="1"/>
  <c r="V642" i="1"/>
  <c r="U642" i="1"/>
  <c r="V677" i="1"/>
  <c r="U677" i="1"/>
  <c r="V257" i="1"/>
  <c r="U257" i="1"/>
  <c r="U125" i="1"/>
  <c r="V125" i="1"/>
  <c r="V730" i="1"/>
  <c r="U730" i="1"/>
  <c r="V438" i="1"/>
  <c r="U438" i="1"/>
  <c r="V680" i="1"/>
  <c r="U680" i="1"/>
  <c r="V574" i="1"/>
  <c r="U574" i="1"/>
  <c r="V538" i="1"/>
  <c r="U538" i="1"/>
  <c r="V179" i="1"/>
  <c r="U179" i="1"/>
  <c r="V558" i="1"/>
  <c r="U558" i="1"/>
  <c r="U252" i="1"/>
  <c r="V252" i="1"/>
  <c r="V470" i="1"/>
  <c r="U470" i="1"/>
  <c r="U226" i="1"/>
  <c r="V226" i="1"/>
  <c r="U218" i="1"/>
  <c r="V218" i="1"/>
  <c r="V275" i="1"/>
  <c r="U275" i="1"/>
  <c r="U717" i="1"/>
  <c r="V717" i="1"/>
  <c r="V562" i="1"/>
  <c r="U562" i="1"/>
  <c r="V630" i="1"/>
  <c r="U630" i="1"/>
  <c r="V548" i="1"/>
  <c r="U548" i="1"/>
  <c r="U322" i="1"/>
  <c r="V322" i="1"/>
  <c r="V318" i="1"/>
  <c r="U318" i="1"/>
  <c r="V669" i="1"/>
  <c r="U669" i="1"/>
  <c r="V524" i="1"/>
  <c r="U524" i="1"/>
  <c r="U668" i="1"/>
  <c r="V668" i="1"/>
  <c r="V571" i="1"/>
  <c r="U571" i="1"/>
  <c r="V449" i="1"/>
  <c r="U449" i="1"/>
  <c r="U146" i="1"/>
  <c r="V146" i="1"/>
  <c r="V526" i="1"/>
  <c r="U526" i="1"/>
  <c r="U493" i="1"/>
  <c r="V493" i="1"/>
  <c r="U637" i="1"/>
  <c r="V637" i="1"/>
  <c r="V485" i="1"/>
  <c r="U485" i="1"/>
  <c r="U124" i="1"/>
  <c r="V124" i="1"/>
  <c r="V235" i="1"/>
  <c r="U235" i="1"/>
  <c r="V709" i="1"/>
  <c r="U709" i="1"/>
  <c r="V589" i="1"/>
  <c r="U589" i="1"/>
  <c r="V484" i="1"/>
  <c r="U484" i="1"/>
  <c r="V644" i="1"/>
  <c r="U644" i="1"/>
  <c r="V554" i="1"/>
  <c r="U554" i="1"/>
  <c r="V295" i="1"/>
  <c r="U295" i="1"/>
  <c r="V454" i="1"/>
  <c r="U454" i="1"/>
  <c r="V222" i="1"/>
  <c r="U222" i="1"/>
  <c r="U170" i="1"/>
  <c r="V170" i="1"/>
  <c r="V373" i="1"/>
  <c r="U373" i="1"/>
  <c r="V164" i="1"/>
  <c r="U164" i="1"/>
  <c r="U388" i="1"/>
  <c r="V388" i="1"/>
  <c r="V127" i="1"/>
  <c r="U127" i="1"/>
  <c r="V566" i="1"/>
  <c r="U566" i="1"/>
  <c r="V394" i="1"/>
  <c r="U394" i="1"/>
  <c r="U220" i="1"/>
  <c r="V220" i="1"/>
  <c r="V372" i="1"/>
  <c r="U372" i="1"/>
  <c r="V144" i="1"/>
  <c r="U144" i="1"/>
  <c r="V363" i="1"/>
  <c r="U363" i="1"/>
  <c r="V461" i="1"/>
  <c r="U461" i="1"/>
  <c r="V723" i="1"/>
  <c r="U723" i="1"/>
  <c r="U258" i="1"/>
  <c r="V258" i="1"/>
  <c r="V706" i="1"/>
  <c r="U706" i="1"/>
  <c r="V180" i="1"/>
  <c r="U180" i="1"/>
  <c r="V205" i="1"/>
  <c r="U205" i="1"/>
  <c r="V216" i="1"/>
  <c r="U216" i="1"/>
  <c r="U341" i="1"/>
  <c r="V341" i="1"/>
  <c r="V694" i="1"/>
  <c r="U694" i="1"/>
  <c r="V165" i="1"/>
  <c r="U165" i="1"/>
  <c r="V534" i="1"/>
  <c r="U534" i="1"/>
  <c r="U237" i="1"/>
  <c r="V237" i="1"/>
  <c r="V291" i="1"/>
  <c r="U291" i="1"/>
  <c r="V719" i="1"/>
  <c r="U719" i="1"/>
  <c r="V382" i="1"/>
  <c r="U382" i="1"/>
  <c r="V676" i="1"/>
  <c r="U676" i="1"/>
  <c r="V638" i="1"/>
  <c r="U638" i="1"/>
  <c r="V302" i="1"/>
  <c r="U302" i="1"/>
  <c r="V622" i="1"/>
  <c r="U622" i="1"/>
  <c r="V542" i="1"/>
  <c r="U542" i="1"/>
  <c r="V380" i="1"/>
  <c r="U380" i="1"/>
  <c r="V556" i="1"/>
  <c r="U556" i="1"/>
  <c r="V610" i="1"/>
  <c r="U610" i="1"/>
  <c r="V385" i="1"/>
  <c r="U385" i="1"/>
  <c r="V611" i="1"/>
  <c r="U611" i="1"/>
  <c r="V699" i="1"/>
  <c r="U699" i="1"/>
  <c r="V614" i="1"/>
  <c r="U614" i="1"/>
  <c r="V374" i="1"/>
  <c r="U374" i="1"/>
  <c r="U317" i="1"/>
  <c r="V317" i="1"/>
  <c r="U261" i="1"/>
  <c r="V261" i="1"/>
  <c r="U453" i="1"/>
  <c r="V453" i="1"/>
  <c r="V155" i="1"/>
  <c r="U155" i="1"/>
  <c r="V518" i="1"/>
  <c r="U518" i="1"/>
  <c r="V462" i="1"/>
  <c r="U462" i="1"/>
  <c r="U340" i="1"/>
  <c r="V340" i="1"/>
  <c r="V532" i="1"/>
  <c r="U532" i="1"/>
  <c r="U306" i="1"/>
  <c r="V306" i="1"/>
  <c r="V693" i="1"/>
  <c r="U693" i="1"/>
  <c r="U517" i="1"/>
  <c r="V517" i="1"/>
  <c r="U213" i="1"/>
  <c r="V213" i="1"/>
  <c r="V687" i="1"/>
  <c r="U687" i="1"/>
  <c r="V104" i="1"/>
  <c r="U104" i="1"/>
  <c r="V599" i="1"/>
  <c r="U599" i="1"/>
  <c r="V190" i="1"/>
  <c r="U190" i="1"/>
  <c r="V138" i="1"/>
  <c r="U138" i="1"/>
  <c r="U156" i="1"/>
  <c r="V156" i="1"/>
  <c r="V634" i="1"/>
  <c r="U634" i="1"/>
  <c r="V204" i="1"/>
  <c r="U204" i="1"/>
  <c r="V336" i="1"/>
  <c r="U336" i="1"/>
  <c r="V227" i="1"/>
  <c r="U227" i="1"/>
  <c r="U196" i="1"/>
  <c r="V196" i="1"/>
  <c r="V502" i="1"/>
  <c r="U502" i="1"/>
  <c r="V167" i="1"/>
  <c r="U167" i="1"/>
  <c r="U298" i="1"/>
  <c r="V298" i="1"/>
  <c r="V577" i="1"/>
  <c r="U577" i="1"/>
  <c r="V355" i="1"/>
  <c r="U355" i="1"/>
  <c r="V428" i="1"/>
  <c r="U428" i="1"/>
  <c r="U114" i="1"/>
  <c r="V114" i="1"/>
  <c r="V270" i="1"/>
  <c r="U270" i="1"/>
  <c r="V598" i="1"/>
  <c r="U598" i="1"/>
  <c r="V117" i="1"/>
  <c r="U117" i="1"/>
  <c r="V650" i="1"/>
  <c r="U650" i="1"/>
  <c r="V296" i="1"/>
  <c r="U296" i="1"/>
  <c r="V658" i="1"/>
  <c r="U658" i="1"/>
  <c r="V308" i="1"/>
  <c r="U308" i="1"/>
  <c r="V541" i="1"/>
  <c r="U541" i="1"/>
  <c r="V596" i="1"/>
  <c r="U596" i="1"/>
  <c r="V366" i="1"/>
  <c r="U366" i="1"/>
  <c r="V157" i="1"/>
  <c r="U157" i="1"/>
  <c r="V246" i="1"/>
  <c r="U246" i="1"/>
  <c r="V396" i="1"/>
  <c r="U396" i="1"/>
  <c r="V613" i="1"/>
  <c r="U613" i="1"/>
  <c r="U725" i="1"/>
  <c r="V725" i="1"/>
  <c r="V268" i="1"/>
  <c r="U268" i="1"/>
  <c r="V572" i="1"/>
  <c r="U572" i="1"/>
  <c r="U236" i="1"/>
  <c r="V236" i="1"/>
  <c r="V286" i="1"/>
  <c r="U286" i="1"/>
  <c r="V158" i="1"/>
  <c r="U158" i="1"/>
  <c r="U260" i="1"/>
  <c r="V260" i="1"/>
  <c r="V444" i="1"/>
  <c r="U444" i="1"/>
  <c r="U370" i="1"/>
  <c r="V370" i="1"/>
  <c r="V321" i="1"/>
  <c r="U321" i="1"/>
  <c r="V191" i="1"/>
  <c r="U191" i="1"/>
  <c r="U194" i="1"/>
  <c r="V194" i="1"/>
  <c r="V150" i="1"/>
  <c r="U150" i="1"/>
  <c r="V645" i="1"/>
  <c r="U645" i="1"/>
  <c r="V522" i="1"/>
  <c r="U522" i="1"/>
  <c r="U133" i="1"/>
  <c r="V133" i="1"/>
  <c r="U253" i="1"/>
  <c r="V253" i="1"/>
  <c r="V506" i="1"/>
  <c r="U506" i="1"/>
  <c r="V166" i="1"/>
  <c r="U166" i="1"/>
  <c r="V597" i="1"/>
  <c r="U597" i="1"/>
  <c r="V244" i="1"/>
  <c r="U244" i="1"/>
  <c r="V412" i="1"/>
  <c r="U412" i="1"/>
  <c r="V510" i="1"/>
  <c r="U510" i="1"/>
  <c r="V350" i="1"/>
  <c r="U350" i="1"/>
  <c r="U365" i="1"/>
  <c r="V365" i="1"/>
  <c r="V674" i="1"/>
  <c r="U674" i="1"/>
  <c r="V586" i="1"/>
  <c r="U586" i="1"/>
  <c r="V383" i="1"/>
  <c r="U383" i="1"/>
  <c r="V718" i="1"/>
  <c r="U718" i="1"/>
  <c r="V349" i="1"/>
  <c r="U349" i="1"/>
  <c r="V463" i="1"/>
  <c r="U463" i="1"/>
  <c r="V378" i="1"/>
  <c r="U378" i="1"/>
  <c r="V443" i="1"/>
  <c r="U443" i="1"/>
  <c r="Y822" i="2" l="1"/>
  <c r="Y819" i="2"/>
  <c r="Y817" i="2"/>
  <c r="Y830" i="2"/>
  <c r="Y782" i="2"/>
  <c r="Y862" i="2"/>
  <c r="Y825" i="2"/>
  <c r="Y840" i="2"/>
  <c r="Y850" i="2"/>
  <c r="Y852" i="2"/>
  <c r="Y841" i="2"/>
  <c r="Y812" i="2"/>
  <c r="Y823" i="2"/>
  <c r="Y816" i="2"/>
  <c r="Y788" i="2"/>
  <c r="Y775" i="2"/>
  <c r="Y771" i="2"/>
  <c r="Y758" i="2"/>
  <c r="Y748" i="2"/>
  <c r="Y745" i="2"/>
  <c r="Y864" i="2"/>
  <c r="Y843" i="2"/>
  <c r="Y851" i="2"/>
  <c r="Y824" i="2"/>
  <c r="Y829" i="2"/>
  <c r="Y801" i="2"/>
  <c r="Y810" i="2"/>
  <c r="Y797" i="2"/>
  <c r="Y754" i="2"/>
  <c r="Y753" i="2"/>
  <c r="Y785" i="2"/>
  <c r="Y768" i="2"/>
  <c r="Y772" i="2"/>
  <c r="Y746" i="2"/>
  <c r="Y826" i="2"/>
  <c r="Y839" i="2"/>
  <c r="Y765" i="2"/>
  <c r="Y832" i="2"/>
  <c r="Y802" i="2"/>
  <c r="Y787" i="2"/>
  <c r="Y855" i="2"/>
  <c r="Y834" i="2"/>
  <c r="Y838" i="2"/>
  <c r="Y846" i="2"/>
  <c r="Y821" i="2"/>
  <c r="Y793" i="2"/>
  <c r="Y818" i="2"/>
  <c r="Y811" i="2"/>
  <c r="Y805" i="2"/>
  <c r="Y773" i="2"/>
  <c r="Y795" i="2"/>
  <c r="Y804" i="2"/>
  <c r="Y781" i="2"/>
  <c r="Y760" i="2"/>
  <c r="Y767" i="2"/>
  <c r="Y849" i="2"/>
  <c r="Y807" i="2"/>
  <c r="Y764" i="2"/>
  <c r="Y835" i="2"/>
  <c r="Y815" i="2"/>
  <c r="Y777" i="2"/>
  <c r="Y858" i="2"/>
  <c r="Y857" i="2"/>
  <c r="Y836" i="2"/>
  <c r="Y844" i="2"/>
  <c r="Y766" i="2"/>
  <c r="Y863" i="2"/>
  <c r="Y808" i="2"/>
  <c r="Y791" i="2"/>
  <c r="Y794" i="2"/>
  <c r="Y776" i="2"/>
  <c r="Y792" i="2"/>
  <c r="Y800" i="2"/>
  <c r="Y769" i="2"/>
  <c r="Y759" i="2"/>
  <c r="Y762" i="2"/>
  <c r="Y751" i="2"/>
  <c r="Y837" i="2"/>
  <c r="Y809" i="2"/>
  <c r="Y833" i="2"/>
  <c r="Y798" i="2"/>
  <c r="Y847" i="2"/>
  <c r="Y861" i="2"/>
  <c r="Y784" i="2"/>
  <c r="Y806" i="2"/>
  <c r="Y757" i="2"/>
  <c r="Y859" i="2"/>
  <c r="Y789" i="2"/>
  <c r="Y831" i="2"/>
  <c r="Y813" i="2"/>
  <c r="Y763" i="2"/>
  <c r="Y790" i="2"/>
  <c r="Y796" i="2"/>
  <c r="Y756" i="2"/>
  <c r="Y770" i="2"/>
  <c r="Y752" i="2"/>
  <c r="Y747" i="2"/>
  <c r="Y848" i="2"/>
  <c r="Y786" i="2"/>
  <c r="Y853" i="2"/>
  <c r="Y779" i="2"/>
  <c r="Y845" i="2"/>
  <c r="Y860" i="2"/>
  <c r="Y842" i="2"/>
  <c r="Y803" i="2"/>
  <c r="Y854" i="2"/>
  <c r="Y856" i="2"/>
  <c r="Y814" i="2"/>
  <c r="Y827" i="2"/>
  <c r="Y820" i="2"/>
  <c r="Y783" i="2"/>
  <c r="Y780" i="2"/>
  <c r="Y755" i="2"/>
  <c r="Y761" i="2"/>
  <c r="T6" i="1"/>
  <c r="R6" i="1"/>
  <c r="E33" i="1"/>
  <c r="K32" i="1"/>
  <c r="M32" i="1" s="1"/>
  <c r="D37" i="1"/>
  <c r="J36" i="1"/>
  <c r="L36" i="1" s="1"/>
  <c r="Y665" i="2"/>
  <c r="Y538" i="2"/>
  <c r="Y327" i="2"/>
  <c r="Y313" i="2"/>
  <c r="Y720" i="2"/>
  <c r="Y471" i="2"/>
  <c r="Y494" i="2"/>
  <c r="Y461" i="2"/>
  <c r="Y700" i="2"/>
  <c r="Y627" i="2"/>
  <c r="Y722" i="2"/>
  <c r="Y487" i="2"/>
  <c r="Y651" i="2"/>
  <c r="Y635" i="2"/>
  <c r="Y619" i="2"/>
  <c r="Y547" i="2"/>
  <c r="Y715" i="2"/>
  <c r="Y624" i="2"/>
  <c r="Y638" i="2"/>
  <c r="Y572" i="2"/>
  <c r="Y377" i="2"/>
  <c r="Y435" i="2"/>
  <c r="Y648" i="2"/>
  <c r="Y453" i="2"/>
  <c r="Y330" i="2"/>
  <c r="Y490" i="2"/>
  <c r="Y323" i="2"/>
  <c r="Y489" i="2"/>
  <c r="Y666" i="2"/>
  <c r="Y321" i="2"/>
  <c r="Y516" i="2"/>
  <c r="Y384" i="2"/>
  <c r="Y536" i="2"/>
  <c r="Y315" i="2"/>
  <c r="Y726" i="2"/>
  <c r="Y603" i="2"/>
  <c r="Y599" i="2"/>
  <c r="Y709" i="2"/>
  <c r="Y697" i="2"/>
  <c r="Y456" i="2"/>
  <c r="Y577" i="2"/>
  <c r="Y620" i="2"/>
  <c r="Y504" i="2"/>
  <c r="Y338" i="2"/>
  <c r="Y717" i="2"/>
  <c r="Y733" i="2"/>
  <c r="Y646" i="2"/>
  <c r="Y532" i="2"/>
  <c r="Y437" i="2"/>
  <c r="Y725" i="2"/>
  <c r="Y329" i="2"/>
  <c r="Y656" i="2"/>
  <c r="Y452" i="2"/>
  <c r="Y676" i="2"/>
  <c r="Y714" i="2"/>
  <c r="Y652" i="2"/>
  <c r="Y642" i="2"/>
  <c r="Y728" i="2"/>
  <c r="Y414" i="2"/>
  <c r="Y356" i="2"/>
  <c r="Y668" i="2"/>
  <c r="Y703" i="2"/>
  <c r="Y672" i="2"/>
  <c r="Y664" i="2"/>
  <c r="Y432" i="2"/>
  <c r="Y361" i="2"/>
  <c r="Y309" i="2"/>
  <c r="Y346" i="2"/>
  <c r="Y314" i="2"/>
  <c r="Y324" i="2"/>
  <c r="Y647" i="2"/>
  <c r="Y681" i="2"/>
  <c r="Y386" i="2"/>
  <c r="Y680" i="2"/>
  <c r="Y616" i="2"/>
  <c r="Y549" i="2"/>
  <c r="Y662" i="2"/>
  <c r="Y655" i="2"/>
  <c r="Y534" i="2"/>
  <c r="Y649" i="2"/>
  <c r="Y400" i="2"/>
  <c r="Y654" i="2"/>
  <c r="Y464" i="2"/>
  <c r="Y590" i="2"/>
  <c r="Y669" i="2"/>
  <c r="Y506" i="2"/>
  <c r="Y512" i="2"/>
  <c r="Y392" i="2"/>
  <c r="Y355" i="2"/>
  <c r="Y426" i="2"/>
  <c r="Y370" i="2"/>
  <c r="Y446" i="2"/>
  <c r="Y345" i="2"/>
  <c r="Y515" i="2"/>
  <c r="Y369" i="2"/>
  <c r="Y514" i="2"/>
  <c r="Y612" i="2"/>
  <c r="Y535" i="2"/>
  <c r="Y710" i="2"/>
  <c r="Y459" i="2"/>
  <c r="Y469" i="2"/>
  <c r="Y712" i="2"/>
  <c r="Y380" i="2"/>
  <c r="Y588" i="2"/>
  <c r="Y732" i="2"/>
  <c r="Y316" i="2"/>
  <c r="Y566" i="2"/>
  <c r="Y688" i="2"/>
  <c r="Y337" i="2"/>
  <c r="Y698" i="2"/>
  <c r="Y481" i="2"/>
  <c r="Y500" i="2"/>
  <c r="Y440" i="2"/>
  <c r="Y721" i="2"/>
  <c r="Y322" i="2"/>
  <c r="Y592" i="2"/>
  <c r="Y617" i="2"/>
  <c r="Y416" i="2"/>
  <c r="Y376" i="2"/>
  <c r="Y307" i="2"/>
  <c r="Y628" i="2"/>
  <c r="Y580" i="2"/>
  <c r="Y736" i="2"/>
  <c r="Y528" i="2"/>
  <c r="Y462" i="2"/>
  <c r="Y306" i="2"/>
  <c r="Y735" i="2"/>
  <c r="Y557" i="2"/>
  <c r="Y367" i="2"/>
  <c r="Y353" i="2"/>
  <c r="Y438" i="2"/>
  <c r="Y677" i="2"/>
  <c r="Y526" i="2"/>
  <c r="Y637" i="2"/>
  <c r="Y605" i="2"/>
  <c r="Y659" i="2"/>
  <c r="Y439" i="2"/>
  <c r="Y524" i="2"/>
  <c r="Y692" i="2"/>
  <c r="Y555" i="2"/>
  <c r="Y591" i="2"/>
  <c r="Y608" i="2"/>
  <c r="Y641" i="2"/>
  <c r="Y601" i="2"/>
  <c r="Y727" i="2"/>
  <c r="Y443" i="2"/>
  <c r="Y643" i="2"/>
  <c r="Y499" i="2"/>
  <c r="Y671" i="2"/>
  <c r="Y615" i="2"/>
  <c r="Y719" i="2"/>
  <c r="Y483" i="2"/>
  <c r="Y691" i="2"/>
  <c r="Y600" i="2"/>
  <c r="Y564" i="2"/>
  <c r="Y711" i="2"/>
  <c r="Y682" i="2"/>
  <c r="Y342" i="2"/>
  <c r="Y521" i="2"/>
  <c r="Y427" i="2"/>
  <c r="Y626" i="2"/>
  <c r="Y354" i="2"/>
  <c r="Y341" i="2"/>
  <c r="Y388" i="2"/>
  <c r="Y609" i="2"/>
  <c r="Y350" i="2"/>
  <c r="Y501" i="2"/>
  <c r="Y708" i="2"/>
  <c r="Y418" i="2"/>
  <c r="Y429" i="2"/>
  <c r="Y657" i="2"/>
  <c r="Y455" i="2"/>
  <c r="Y408" i="2"/>
  <c r="Y533" i="2"/>
  <c r="Y513" i="2"/>
  <c r="Y684" i="2"/>
  <c r="Y562" i="2"/>
  <c r="Y578" i="2"/>
  <c r="Y614" i="2"/>
  <c r="Y718" i="2"/>
  <c r="Y546" i="2"/>
  <c r="Y479" i="2"/>
  <c r="Y525" i="2"/>
  <c r="Y472" i="2"/>
  <c r="Y503" i="2"/>
  <c r="Y498" i="2"/>
  <c r="Y730" i="2"/>
  <c r="Y444" i="2"/>
  <c r="Y391" i="2"/>
  <c r="Y558" i="2"/>
  <c r="Y507" i="2"/>
  <c r="Y407" i="2"/>
  <c r="Y696" i="2"/>
  <c r="Y679" i="2"/>
  <c r="Y336" i="2"/>
  <c r="Y570" i="2"/>
  <c r="Y428" i="2"/>
  <c r="Y310" i="2"/>
  <c r="Y351" i="2"/>
  <c r="Y495" i="2"/>
  <c r="Y463" i="2"/>
  <c r="Y473" i="2"/>
  <c r="Y629" i="2"/>
  <c r="Y523" i="2"/>
  <c r="Y707" i="2"/>
  <c r="Y491" i="2"/>
  <c r="Y579" i="2"/>
  <c r="Y522" i="2"/>
  <c r="Y552" i="2"/>
  <c r="Y381" i="2"/>
  <c r="Y640" i="2"/>
  <c r="Y413" i="2"/>
  <c r="Y706" i="2"/>
  <c r="Y551" i="2"/>
  <c r="Y374" i="2"/>
  <c r="Y604" i="2"/>
  <c r="Y596" i="2"/>
  <c r="Y625" i="2"/>
  <c r="Y476" i="2"/>
  <c r="Y460" i="2"/>
  <c r="Y574" i="2"/>
  <c r="Y685" i="2"/>
  <c r="Y410" i="2"/>
  <c r="Y425" i="2"/>
  <c r="Y318" i="2"/>
  <c r="Y729" i="2"/>
  <c r="Y402" i="2"/>
  <c r="Y485" i="2"/>
  <c r="Y583" i="2"/>
  <c r="Y537" i="2"/>
  <c r="Y518" i="2"/>
  <c r="Y686" i="2"/>
  <c r="Y484" i="2"/>
  <c r="Y430" i="2"/>
  <c r="Y210" i="2"/>
  <c r="Y218" i="2"/>
  <c r="Y226" i="2"/>
  <c r="Y234" i="2"/>
  <c r="Y242" i="2"/>
  <c r="Y250" i="2"/>
  <c r="Y258" i="2"/>
  <c r="Y266" i="2"/>
  <c r="Y274" i="2"/>
  <c r="Y282" i="2"/>
  <c r="Y290" i="2"/>
  <c r="Y298" i="2"/>
  <c r="Y207" i="2"/>
  <c r="Y211" i="2"/>
  <c r="Y219" i="2"/>
  <c r="Y227" i="2"/>
  <c r="Y235" i="2"/>
  <c r="Y243" i="2"/>
  <c r="Y251" i="2"/>
  <c r="Y259" i="2"/>
  <c r="Y267" i="2"/>
  <c r="Y275" i="2"/>
  <c r="Y283" i="2"/>
  <c r="Y291" i="2"/>
  <c r="Y299" i="2"/>
  <c r="Y205" i="2"/>
  <c r="Y212" i="2"/>
  <c r="Y213" i="2"/>
  <c r="Y221" i="2"/>
  <c r="Y229" i="2"/>
  <c r="Y237" i="2"/>
  <c r="Y245" i="2"/>
  <c r="Y253" i="2"/>
  <c r="Y261" i="2"/>
  <c r="Y269" i="2"/>
  <c r="Y277" i="2"/>
  <c r="Y285" i="2"/>
  <c r="Y293" i="2"/>
  <c r="Y301" i="2"/>
  <c r="Y214" i="2"/>
  <c r="Y222" i="2"/>
  <c r="Y230" i="2"/>
  <c r="Y238" i="2"/>
  <c r="Y246" i="2"/>
  <c r="Y254" i="2"/>
  <c r="Y262" i="2"/>
  <c r="Y270" i="2"/>
  <c r="Y278" i="2"/>
  <c r="Y286" i="2"/>
  <c r="Y294" i="2"/>
  <c r="Y302" i="2"/>
  <c r="Y215" i="2"/>
  <c r="Y223" i="2"/>
  <c r="Y231" i="2"/>
  <c r="Y239" i="2"/>
  <c r="Y247" i="2"/>
  <c r="Y255" i="2"/>
  <c r="Y263" i="2"/>
  <c r="Y271" i="2"/>
  <c r="Y279" i="2"/>
  <c r="Y287" i="2"/>
  <c r="Y295" i="2"/>
  <c r="Y303" i="2"/>
  <c r="Y208" i="2"/>
  <c r="Y216" i="2"/>
  <c r="Y224" i="2"/>
  <c r="Y232" i="2"/>
  <c r="Y240" i="2"/>
  <c r="Y248" i="2"/>
  <c r="Y256" i="2"/>
  <c r="Y264" i="2"/>
  <c r="Y272" i="2"/>
  <c r="Y280" i="2"/>
  <c r="Y288" i="2"/>
  <c r="Y296" i="2"/>
  <c r="Y304" i="2"/>
  <c r="Y209" i="2"/>
  <c r="Y217" i="2"/>
  <c r="Y225" i="2"/>
  <c r="Y233" i="2"/>
  <c r="Y241" i="2"/>
  <c r="Y249" i="2"/>
  <c r="Y257" i="2"/>
  <c r="Y265" i="2"/>
  <c r="Y273" i="2"/>
  <c r="Y281" i="2"/>
  <c r="Y289" i="2"/>
  <c r="Y297" i="2"/>
  <c r="Y305" i="2"/>
  <c r="Y206" i="2"/>
  <c r="Y236" i="2"/>
  <c r="Y300" i="2"/>
  <c r="Y244" i="2"/>
  <c r="Y252" i="2"/>
  <c r="Y260" i="2"/>
  <c r="Y268" i="2"/>
  <c r="Y276" i="2"/>
  <c r="Y228" i="2"/>
  <c r="Y292" i="2"/>
  <c r="Y220" i="2"/>
  <c r="Y284" i="2"/>
  <c r="Y582" i="2"/>
  <c r="Y340" i="2"/>
  <c r="Y610" i="2"/>
  <c r="Y595" i="2"/>
  <c r="Y568" i="2"/>
  <c r="Y705" i="2"/>
  <c r="Y724" i="2"/>
  <c r="Y357" i="2"/>
  <c r="Y713" i="2"/>
  <c r="Y454" i="2"/>
  <c r="Y362" i="2"/>
  <c r="Y597" i="2"/>
  <c r="Y339" i="2"/>
  <c r="Y539" i="2"/>
  <c r="Y371" i="2"/>
  <c r="Y695" i="2"/>
  <c r="Y587" i="2"/>
  <c r="Y544" i="2"/>
  <c r="Y475" i="2"/>
  <c r="Y312" i="2"/>
  <c r="Y550" i="2"/>
  <c r="Y433" i="2"/>
  <c r="Y670" i="2"/>
  <c r="Y373" i="2"/>
  <c r="Y502" i="2"/>
  <c r="Y470" i="2"/>
  <c r="Y467" i="2"/>
  <c r="Y450" i="2"/>
  <c r="Y474" i="2"/>
  <c r="Y488" i="2"/>
  <c r="Y644" i="2"/>
  <c r="Y398" i="2"/>
  <c r="Y598" i="2"/>
  <c r="Y701" i="2"/>
  <c r="Y399" i="2"/>
  <c r="Y431" i="2"/>
  <c r="Y409" i="2"/>
  <c r="Y559" i="2"/>
  <c r="Y589" i="2"/>
  <c r="Y645" i="2"/>
  <c r="Y553" i="2"/>
  <c r="Y663" i="2"/>
  <c r="Y317" i="2"/>
  <c r="Y634" i="2"/>
  <c r="Y543" i="2"/>
  <c r="Y364" i="2"/>
  <c r="Y734" i="2"/>
  <c r="Y560" i="2"/>
  <c r="Y466" i="2"/>
  <c r="Y326" i="2"/>
  <c r="Y639" i="2"/>
  <c r="Y420" i="2"/>
  <c r="Y693" i="2"/>
  <c r="Y396" i="2"/>
  <c r="Y441" i="2"/>
  <c r="Y419" i="2"/>
  <c r="Y545" i="2"/>
  <c r="Y694" i="2"/>
  <c r="Y404" i="2"/>
  <c r="Y358" i="2"/>
  <c r="Y690" i="2"/>
  <c r="Y687" i="2"/>
  <c r="Y308" i="2"/>
  <c r="Y593" i="2"/>
  <c r="Y618" i="2"/>
  <c r="Y447" i="2"/>
  <c r="Y480" i="2"/>
  <c r="Y602" i="2"/>
  <c r="Y393" i="2"/>
  <c r="Y508" i="2"/>
  <c r="Y363" i="2"/>
  <c r="Y442" i="2"/>
  <c r="Y606" i="2"/>
  <c r="Y385" i="2"/>
  <c r="Y331" i="2"/>
  <c r="Y660" i="2"/>
  <c r="Y509" i="2"/>
  <c r="Y395" i="2"/>
  <c r="Y569" i="2"/>
  <c r="Y387" i="2"/>
  <c r="Y335" i="2"/>
  <c r="Y406" i="2"/>
  <c r="Y423" i="2"/>
  <c r="Y359" i="2"/>
  <c r="Y527" i="2"/>
  <c r="Y540" i="2"/>
  <c r="Y633" i="2"/>
  <c r="Y417" i="2"/>
  <c r="Y699" i="2"/>
  <c r="Y575" i="2"/>
  <c r="Y424" i="2"/>
  <c r="Y366" i="2"/>
  <c r="Y448" i="2"/>
  <c r="Y520" i="2"/>
  <c r="Y573" i="2"/>
  <c r="Y496" i="2"/>
  <c r="Y565" i="2"/>
  <c r="Y658" i="2"/>
  <c r="Y368" i="2"/>
  <c r="Y332" i="2"/>
  <c r="Y405" i="2"/>
  <c r="Y436" i="2"/>
  <c r="Y636" i="2"/>
  <c r="Y492" i="2"/>
  <c r="Y519" i="2"/>
  <c r="Y349" i="2"/>
  <c r="Y594" i="2"/>
  <c r="Y571" i="2"/>
  <c r="Y352" i="2"/>
  <c r="Y585" i="2"/>
  <c r="Y631" i="2"/>
  <c r="Y567" i="2"/>
  <c r="Y390" i="2"/>
  <c r="Y378" i="2"/>
  <c r="Y412" i="2"/>
  <c r="Y468" i="2"/>
  <c r="Y650" i="2"/>
  <c r="Y482" i="2"/>
  <c r="Y348" i="2"/>
  <c r="Y505" i="2"/>
  <c r="Y542" i="2"/>
  <c r="Y403" i="2"/>
  <c r="Y328" i="2"/>
  <c r="Y661" i="2"/>
  <c r="Y333" i="2"/>
  <c r="Y415" i="2"/>
  <c r="Y623" i="2"/>
  <c r="Y451" i="2"/>
  <c r="Y548" i="2"/>
  <c r="Y581" i="2"/>
  <c r="Y678" i="2"/>
  <c r="Y673" i="2"/>
  <c r="Y375" i="2"/>
  <c r="Y611" i="2"/>
  <c r="Y731" i="2"/>
  <c r="Y325" i="2"/>
  <c r="Y632" i="2"/>
  <c r="Y689" i="2"/>
  <c r="Y457" i="2"/>
  <c r="Y383" i="2"/>
  <c r="Y319" i="2"/>
  <c r="Y465" i="2"/>
  <c r="Y449" i="2"/>
  <c r="Y630" i="2"/>
  <c r="Y486" i="2"/>
  <c r="Y613" i="2"/>
  <c r="Y365" i="2"/>
  <c r="Y510" i="2"/>
  <c r="Y556" i="2"/>
  <c r="Y554" i="2"/>
  <c r="Y704" i="2"/>
  <c r="Y702" i="2"/>
  <c r="Y311" i="2"/>
  <c r="Y401" i="2"/>
  <c r="Y372" i="2"/>
  <c r="Y723" i="2"/>
  <c r="Y576" i="2"/>
  <c r="Y343" i="2"/>
  <c r="Y716" i="2"/>
  <c r="Y360" i="2"/>
  <c r="Y511" i="2"/>
  <c r="Y683" i="2"/>
  <c r="Y675" i="2"/>
  <c r="Y379" i="2"/>
  <c r="Y411" i="2"/>
  <c r="Y397" i="2"/>
  <c r="Y389" i="2"/>
  <c r="Y530" i="2"/>
  <c r="Y344" i="2"/>
  <c r="Y653" i="2"/>
  <c r="Y458" i="2"/>
  <c r="Y586" i="2"/>
  <c r="Y561" i="2"/>
  <c r="Y622" i="2"/>
  <c r="Y320" i="2"/>
  <c r="Y621" i="2"/>
  <c r="Y584" i="2"/>
  <c r="Y421" i="2"/>
  <c r="Y531" i="2"/>
  <c r="Y347" i="2"/>
  <c r="Y493" i="2"/>
  <c r="Y607" i="2"/>
  <c r="Y563" i="2"/>
  <c r="Y394" i="2"/>
  <c r="Y667" i="2"/>
  <c r="Y478" i="2"/>
  <c r="Y497" i="2"/>
  <c r="Y334" i="2"/>
  <c r="Y422" i="2"/>
  <c r="Y434" i="2"/>
  <c r="Y529" i="2"/>
  <c r="Y445" i="2"/>
  <c r="Y477" i="2"/>
  <c r="Y674" i="2"/>
  <c r="Y382" i="2"/>
  <c r="Y517" i="2"/>
  <c r="Y541" i="2"/>
  <c r="W73" i="1"/>
  <c r="W72" i="1"/>
  <c r="W74" i="1"/>
  <c r="W76" i="1"/>
  <c r="J9" i="2"/>
  <c r="L9" i="2" s="1"/>
  <c r="D10" i="2"/>
  <c r="T7" i="2"/>
  <c r="R7" i="2"/>
  <c r="K9" i="2"/>
  <c r="M9" i="2" s="1"/>
  <c r="E10" i="2"/>
  <c r="V6" i="2"/>
  <c r="U6" i="2"/>
  <c r="N8" i="2"/>
  <c r="O8" i="2"/>
  <c r="U5" i="1"/>
  <c r="P7" i="1"/>
  <c r="N8" i="1"/>
  <c r="Q7" i="1"/>
  <c r="S7" i="1" s="1"/>
  <c r="O8" i="1"/>
  <c r="D38" i="1" l="1"/>
  <c r="J37" i="1"/>
  <c r="L37" i="1" s="1"/>
  <c r="E34" i="1"/>
  <c r="K33" i="1"/>
  <c r="M33" i="1" s="1"/>
  <c r="T7" i="1"/>
  <c r="R7" i="1"/>
  <c r="W75" i="1"/>
  <c r="W77" i="1"/>
  <c r="O9" i="2"/>
  <c r="Q8" i="2"/>
  <c r="S8" i="2" s="1"/>
  <c r="E11" i="2"/>
  <c r="K10" i="2"/>
  <c r="M10" i="2" s="1"/>
  <c r="N9" i="2"/>
  <c r="P8" i="2"/>
  <c r="D11" i="2"/>
  <c r="J10" i="2"/>
  <c r="L10" i="2" s="1"/>
  <c r="U7" i="2"/>
  <c r="V7" i="2"/>
  <c r="N9" i="1"/>
  <c r="P8" i="1"/>
  <c r="V7" i="1"/>
  <c r="U7" i="1"/>
  <c r="V6" i="1"/>
  <c r="U6" i="1"/>
  <c r="O9" i="1"/>
  <c r="Q8" i="1"/>
  <c r="S8" i="1" s="1"/>
  <c r="E35" i="1" l="1"/>
  <c r="K34" i="1"/>
  <c r="M34" i="1" s="1"/>
  <c r="T8" i="1"/>
  <c r="R8" i="1"/>
  <c r="D39" i="1"/>
  <c r="J38" i="1"/>
  <c r="L38" i="1" s="1"/>
  <c r="W81" i="1"/>
  <c r="W80" i="1"/>
  <c r="W79" i="1"/>
  <c r="W82" i="1"/>
  <c r="W78" i="1"/>
  <c r="T8" i="2"/>
  <c r="R8" i="2"/>
  <c r="K11" i="2"/>
  <c r="M11" i="2" s="1"/>
  <c r="E12" i="2"/>
  <c r="N10" i="2"/>
  <c r="P9" i="2"/>
  <c r="J11" i="2"/>
  <c r="L11" i="2" s="1"/>
  <c r="D12" i="2"/>
  <c r="O10" i="2"/>
  <c r="Q9" i="2"/>
  <c r="S9" i="2" s="1"/>
  <c r="O10" i="1"/>
  <c r="Q9" i="1"/>
  <c r="S9" i="1" s="1"/>
  <c r="N10" i="1"/>
  <c r="P9" i="1"/>
  <c r="T9" i="1" l="1"/>
  <c r="R9" i="1"/>
  <c r="E36" i="1"/>
  <c r="K35" i="1"/>
  <c r="M35" i="1" s="1"/>
  <c r="D40" i="1"/>
  <c r="J39" i="1"/>
  <c r="L39" i="1" s="1"/>
  <c r="W83" i="1"/>
  <c r="W84" i="1"/>
  <c r="J12" i="2"/>
  <c r="L12" i="2" s="1"/>
  <c r="D13" i="2"/>
  <c r="E13" i="2"/>
  <c r="K12" i="2"/>
  <c r="M12" i="2" s="1"/>
  <c r="O11" i="2"/>
  <c r="Q10" i="2"/>
  <c r="S10" i="2" s="1"/>
  <c r="R9" i="2"/>
  <c r="T9" i="2"/>
  <c r="P10" i="2"/>
  <c r="N11" i="2"/>
  <c r="V8" i="2"/>
  <c r="U8" i="2"/>
  <c r="V9" i="1"/>
  <c r="U9" i="1"/>
  <c r="N11" i="1"/>
  <c r="P10" i="1"/>
  <c r="V8" i="1"/>
  <c r="U8" i="1"/>
  <c r="O11" i="1"/>
  <c r="Q10" i="1"/>
  <c r="S10" i="1" s="1"/>
  <c r="E37" i="1" l="1"/>
  <c r="K36" i="1"/>
  <c r="M36" i="1" s="1"/>
  <c r="D41" i="1"/>
  <c r="J40" i="1"/>
  <c r="L40" i="1" s="1"/>
  <c r="T10" i="1"/>
  <c r="R10" i="1"/>
  <c r="W85" i="1"/>
  <c r="W89" i="1"/>
  <c r="W87" i="1"/>
  <c r="W86" i="1"/>
  <c r="Q11" i="2"/>
  <c r="S11" i="2" s="1"/>
  <c r="O12" i="2"/>
  <c r="N12" i="2"/>
  <c r="P11" i="2"/>
  <c r="V9" i="2"/>
  <c r="U9" i="2"/>
  <c r="K13" i="2"/>
  <c r="M13" i="2" s="1"/>
  <c r="E14" i="2"/>
  <c r="T10" i="2"/>
  <c r="R10" i="2"/>
  <c r="D14" i="2"/>
  <c r="J13" i="2"/>
  <c r="L13" i="2" s="1"/>
  <c r="O12" i="1"/>
  <c r="Q11" i="1"/>
  <c r="S11" i="1" s="1"/>
  <c r="N12" i="1"/>
  <c r="P11" i="1"/>
  <c r="D42" i="1" l="1"/>
  <c r="J41" i="1"/>
  <c r="L41" i="1" s="1"/>
  <c r="E38" i="1"/>
  <c r="K37" i="1"/>
  <c r="M37" i="1" s="1"/>
  <c r="T11" i="1"/>
  <c r="V11" i="1" s="1"/>
  <c r="R11" i="1"/>
  <c r="W88" i="1"/>
  <c r="J14" i="2"/>
  <c r="L14" i="2" s="1"/>
  <c r="D15" i="2"/>
  <c r="V10" i="2"/>
  <c r="U10" i="2"/>
  <c r="T11" i="2"/>
  <c r="R11" i="2"/>
  <c r="K14" i="2"/>
  <c r="M14" i="2" s="1"/>
  <c r="E15" i="2"/>
  <c r="N13" i="2"/>
  <c r="P12" i="2"/>
  <c r="O13" i="2"/>
  <c r="Q12" i="2"/>
  <c r="S12" i="2" s="1"/>
  <c r="V10" i="1"/>
  <c r="U10" i="1"/>
  <c r="N13" i="1"/>
  <c r="P12" i="1"/>
  <c r="O13" i="1"/>
  <c r="Q12" i="1"/>
  <c r="S12" i="1" s="1"/>
  <c r="T12" i="1" l="1"/>
  <c r="R12" i="1"/>
  <c r="E39" i="1"/>
  <c r="K38" i="1"/>
  <c r="M38" i="1" s="1"/>
  <c r="D43" i="1"/>
  <c r="J42" i="1"/>
  <c r="L42" i="1" s="1"/>
  <c r="W90" i="1"/>
  <c r="W92" i="1"/>
  <c r="W91" i="1"/>
  <c r="O14" i="2"/>
  <c r="Q13" i="2"/>
  <c r="S13" i="2" s="1"/>
  <c r="R12" i="2"/>
  <c r="T12" i="2"/>
  <c r="N14" i="2"/>
  <c r="P13" i="2"/>
  <c r="D16" i="2"/>
  <c r="J15" i="2"/>
  <c r="L15" i="2" s="1"/>
  <c r="U11" i="2"/>
  <c r="V11" i="2"/>
  <c r="E16" i="2"/>
  <c r="K15" i="2"/>
  <c r="M15" i="2" s="1"/>
  <c r="U11" i="1"/>
  <c r="O14" i="1"/>
  <c r="Q13" i="1"/>
  <c r="S13" i="1" s="1"/>
  <c r="N14" i="1"/>
  <c r="P13" i="1"/>
  <c r="D44" i="1" l="1"/>
  <c r="J43" i="1"/>
  <c r="L43" i="1" s="1"/>
  <c r="E40" i="1"/>
  <c r="K39" i="1"/>
  <c r="M39" i="1" s="1"/>
  <c r="T13" i="1"/>
  <c r="R13" i="1"/>
  <c r="W93" i="1"/>
  <c r="W95" i="1"/>
  <c r="W94" i="1"/>
  <c r="V12" i="2"/>
  <c r="U12" i="2"/>
  <c r="K16" i="2"/>
  <c r="M16" i="2" s="1"/>
  <c r="E17" i="2"/>
  <c r="J16" i="2"/>
  <c r="L16" i="2" s="1"/>
  <c r="D17" i="2"/>
  <c r="O15" i="2"/>
  <c r="Q14" i="2"/>
  <c r="S14" i="2" s="1"/>
  <c r="T13" i="2"/>
  <c r="R13" i="2"/>
  <c r="P14" i="2"/>
  <c r="N15" i="2"/>
  <c r="V12" i="1"/>
  <c r="U12" i="1"/>
  <c r="V13" i="1"/>
  <c r="U13" i="1"/>
  <c r="N15" i="1"/>
  <c r="P14" i="1"/>
  <c r="O15" i="1"/>
  <c r="Q14" i="1"/>
  <c r="S14" i="1" s="1"/>
  <c r="E41" i="1" l="1"/>
  <c r="K40" i="1"/>
  <c r="M40" i="1" s="1"/>
  <c r="D45" i="1"/>
  <c r="J44" i="1"/>
  <c r="L44" i="1" s="1"/>
  <c r="T14" i="1"/>
  <c r="R14" i="1"/>
  <c r="W97" i="1"/>
  <c r="W96" i="1"/>
  <c r="W98" i="1"/>
  <c r="N16" i="2"/>
  <c r="P15" i="2"/>
  <c r="J17" i="2"/>
  <c r="L17" i="2" s="1"/>
  <c r="D18" i="2"/>
  <c r="T14" i="2"/>
  <c r="R14" i="2"/>
  <c r="K17" i="2"/>
  <c r="M17" i="2" s="1"/>
  <c r="E18" i="2"/>
  <c r="V13" i="2"/>
  <c r="U13" i="2"/>
  <c r="Q15" i="2"/>
  <c r="S15" i="2" s="1"/>
  <c r="O16" i="2"/>
  <c r="O16" i="1"/>
  <c r="Q15" i="1"/>
  <c r="S15" i="1" s="1"/>
  <c r="N16" i="1"/>
  <c r="P15" i="1"/>
  <c r="E42" i="1" l="1"/>
  <c r="K41" i="1"/>
  <c r="M41" i="1" s="1"/>
  <c r="T15" i="1"/>
  <c r="R15" i="1"/>
  <c r="D46" i="1"/>
  <c r="J45" i="1"/>
  <c r="L45" i="1" s="1"/>
  <c r="W100" i="1"/>
  <c r="W99" i="1"/>
  <c r="W101" i="1"/>
  <c r="D19" i="2"/>
  <c r="J18" i="2"/>
  <c r="L18" i="2" s="1"/>
  <c r="E19" i="2"/>
  <c r="K18" i="2"/>
  <c r="M18" i="2" s="1"/>
  <c r="T15" i="2"/>
  <c r="R15" i="2"/>
  <c r="O17" i="2"/>
  <c r="Q16" i="2"/>
  <c r="S16" i="2" s="1"/>
  <c r="N17" i="2"/>
  <c r="P16" i="2"/>
  <c r="V14" i="2"/>
  <c r="U14" i="2"/>
  <c r="V14" i="1"/>
  <c r="U14" i="1"/>
  <c r="N17" i="1"/>
  <c r="P16" i="1"/>
  <c r="V15" i="1"/>
  <c r="U15" i="1"/>
  <c r="O17" i="1"/>
  <c r="Q16" i="1"/>
  <c r="S16" i="1" s="1"/>
  <c r="D47" i="1" l="1"/>
  <c r="J46" i="1"/>
  <c r="L46" i="1" s="1"/>
  <c r="E43" i="1"/>
  <c r="K42" i="1"/>
  <c r="M42" i="1" s="1"/>
  <c r="T16" i="1"/>
  <c r="R16" i="1"/>
  <c r="W103" i="1"/>
  <c r="W102" i="1"/>
  <c r="W104" i="1"/>
  <c r="N18" i="2"/>
  <c r="P17" i="2"/>
  <c r="O18" i="2"/>
  <c r="Q17" i="2"/>
  <c r="S17" i="2" s="1"/>
  <c r="K19" i="2"/>
  <c r="M19" i="2" s="1"/>
  <c r="E20" i="2"/>
  <c r="T16" i="2"/>
  <c r="R16" i="2"/>
  <c r="U15" i="2"/>
  <c r="V15" i="2"/>
  <c r="J19" i="2"/>
  <c r="L19" i="2" s="1"/>
  <c r="D20" i="2"/>
  <c r="O18" i="1"/>
  <c r="Q17" i="1"/>
  <c r="S17" i="1" s="1"/>
  <c r="N18" i="1"/>
  <c r="P17" i="1"/>
  <c r="D48" i="1" l="1"/>
  <c r="J47" i="1"/>
  <c r="L47" i="1" s="1"/>
  <c r="T17" i="1"/>
  <c r="R17" i="1"/>
  <c r="E44" i="1"/>
  <c r="K43" i="1"/>
  <c r="M43" i="1" s="1"/>
  <c r="X105" i="1"/>
  <c r="W106" i="1"/>
  <c r="W107" i="1"/>
  <c r="W105" i="1"/>
  <c r="V16" i="2"/>
  <c r="U16" i="2"/>
  <c r="E21" i="2"/>
  <c r="K20" i="2"/>
  <c r="M20" i="2" s="1"/>
  <c r="J20" i="2"/>
  <c r="L20" i="2" s="1"/>
  <c r="D21" i="2"/>
  <c r="R17" i="2"/>
  <c r="T17" i="2"/>
  <c r="P18" i="2"/>
  <c r="N19" i="2"/>
  <c r="O19" i="2"/>
  <c r="Q18" i="2"/>
  <c r="S18" i="2" s="1"/>
  <c r="V16" i="1"/>
  <c r="U16" i="1"/>
  <c r="N19" i="1"/>
  <c r="P18" i="1"/>
  <c r="V17" i="1"/>
  <c r="U17" i="1"/>
  <c r="O19" i="1"/>
  <c r="Q18" i="1"/>
  <c r="S18" i="1" s="1"/>
  <c r="D49" i="1" l="1"/>
  <c r="J48" i="1"/>
  <c r="L48" i="1" s="1"/>
  <c r="T18" i="1"/>
  <c r="R18" i="1"/>
  <c r="E45" i="1"/>
  <c r="K44" i="1"/>
  <c r="M44" i="1" s="1"/>
  <c r="W109" i="1"/>
  <c r="W108" i="1"/>
  <c r="W110" i="1"/>
  <c r="X106" i="1"/>
  <c r="X108" i="1"/>
  <c r="X107" i="1"/>
  <c r="D22" i="2"/>
  <c r="J21" i="2"/>
  <c r="L21" i="2" s="1"/>
  <c r="N20" i="2"/>
  <c r="P19" i="2"/>
  <c r="T18" i="2"/>
  <c r="R18" i="2"/>
  <c r="K21" i="2"/>
  <c r="M21" i="2" s="1"/>
  <c r="E22" i="2"/>
  <c r="Q19" i="2"/>
  <c r="S19" i="2" s="1"/>
  <c r="O20" i="2"/>
  <c r="V17" i="2"/>
  <c r="U17" i="2"/>
  <c r="O20" i="1"/>
  <c r="Q19" i="1"/>
  <c r="S19" i="1" s="1"/>
  <c r="N20" i="1"/>
  <c r="P19" i="1"/>
  <c r="D50" i="1" l="1"/>
  <c r="J49" i="1"/>
  <c r="L49" i="1" s="1"/>
  <c r="T19" i="1"/>
  <c r="R19" i="1"/>
  <c r="E46" i="1"/>
  <c r="K45" i="1"/>
  <c r="M45" i="1" s="1"/>
  <c r="X110" i="1"/>
  <c r="W112" i="1"/>
  <c r="W111" i="1"/>
  <c r="W113" i="1"/>
  <c r="X111" i="1"/>
  <c r="X109" i="1"/>
  <c r="N21" i="2"/>
  <c r="P20" i="2"/>
  <c r="V18" i="2"/>
  <c r="U18" i="2"/>
  <c r="T19" i="2"/>
  <c r="R19" i="2"/>
  <c r="O21" i="2"/>
  <c r="Q20" i="2"/>
  <c r="S20" i="2" s="1"/>
  <c r="K22" i="2"/>
  <c r="M22" i="2" s="1"/>
  <c r="E23" i="2"/>
  <c r="J22" i="2"/>
  <c r="L22" i="2" s="1"/>
  <c r="D23" i="2"/>
  <c r="V19" i="1"/>
  <c r="U18" i="1"/>
  <c r="V18" i="1"/>
  <c r="N21" i="1"/>
  <c r="P20" i="1"/>
  <c r="O21" i="1"/>
  <c r="Q20" i="1"/>
  <c r="S20" i="1" s="1"/>
  <c r="E47" i="1" l="1"/>
  <c r="K46" i="1"/>
  <c r="M46" i="1" s="1"/>
  <c r="T20" i="1"/>
  <c r="R20" i="1"/>
  <c r="D51" i="1"/>
  <c r="J50" i="1"/>
  <c r="L50" i="1" s="1"/>
  <c r="W115" i="1"/>
  <c r="W116" i="1"/>
  <c r="W114" i="1"/>
  <c r="X114" i="1"/>
  <c r="X112" i="1"/>
  <c r="X113" i="1"/>
  <c r="O22" i="2"/>
  <c r="Q21" i="2"/>
  <c r="S21" i="2" s="1"/>
  <c r="R20" i="2"/>
  <c r="T20" i="2"/>
  <c r="D24" i="2"/>
  <c r="J23" i="2"/>
  <c r="L23" i="2" s="1"/>
  <c r="U19" i="2"/>
  <c r="V19" i="2"/>
  <c r="N22" i="2"/>
  <c r="P21" i="2"/>
  <c r="E24" i="2"/>
  <c r="K23" i="2"/>
  <c r="M23" i="2" s="1"/>
  <c r="U19" i="1"/>
  <c r="N22" i="1"/>
  <c r="P21" i="1"/>
  <c r="O22" i="1"/>
  <c r="Q21" i="1"/>
  <c r="S21" i="1" s="1"/>
  <c r="T21" i="1" l="1"/>
  <c r="R21" i="1"/>
  <c r="E48" i="1"/>
  <c r="K47" i="1"/>
  <c r="M47" i="1" s="1"/>
  <c r="D52" i="1"/>
  <c r="J51" i="1"/>
  <c r="L51" i="1" s="1"/>
  <c r="W119" i="1"/>
  <c r="W117" i="1"/>
  <c r="W118" i="1"/>
  <c r="X117" i="1"/>
  <c r="X115" i="1"/>
  <c r="X116" i="1"/>
  <c r="V20" i="2"/>
  <c r="U20" i="2"/>
  <c r="P22" i="2"/>
  <c r="N23" i="2"/>
  <c r="J24" i="2"/>
  <c r="L24" i="2" s="1"/>
  <c r="D25" i="2"/>
  <c r="K24" i="2"/>
  <c r="M24" i="2" s="1"/>
  <c r="E25" i="2"/>
  <c r="O23" i="2"/>
  <c r="Q22" i="2"/>
  <c r="S22" i="2" s="1"/>
  <c r="T21" i="2"/>
  <c r="R21" i="2"/>
  <c r="U20" i="1"/>
  <c r="V20" i="1"/>
  <c r="O23" i="1"/>
  <c r="Q22" i="1"/>
  <c r="S22" i="1" s="1"/>
  <c r="N23" i="1"/>
  <c r="P22" i="1"/>
  <c r="D53" i="1" l="1"/>
  <c r="J52" i="1"/>
  <c r="L52" i="1" s="1"/>
  <c r="E49" i="1"/>
  <c r="K48" i="1"/>
  <c r="M48" i="1" s="1"/>
  <c r="T22" i="1"/>
  <c r="R22" i="1"/>
  <c r="X119" i="1"/>
  <c r="W122" i="1"/>
  <c r="W120" i="1"/>
  <c r="W121" i="1"/>
  <c r="X118" i="1"/>
  <c r="X120" i="1"/>
  <c r="T22" i="2"/>
  <c r="R22" i="2"/>
  <c r="K25" i="2"/>
  <c r="M25" i="2" s="1"/>
  <c r="E26" i="2"/>
  <c r="V21" i="2"/>
  <c r="U21" i="2"/>
  <c r="D26" i="2"/>
  <c r="J25" i="2"/>
  <c r="L25" i="2" s="1"/>
  <c r="Q23" i="2"/>
  <c r="S23" i="2" s="1"/>
  <c r="O24" i="2"/>
  <c r="N24" i="2"/>
  <c r="P23" i="2"/>
  <c r="N24" i="1"/>
  <c r="P23" i="1"/>
  <c r="U21" i="1"/>
  <c r="V21" i="1"/>
  <c r="V22" i="1"/>
  <c r="U22" i="1"/>
  <c r="O24" i="1"/>
  <c r="Q23" i="1"/>
  <c r="S23" i="1" s="1"/>
  <c r="D54" i="1" l="1"/>
  <c r="J54" i="1" s="1"/>
  <c r="L54" i="1" s="1"/>
  <c r="J53" i="1"/>
  <c r="L53" i="1" s="1"/>
  <c r="N101" i="1" s="1"/>
  <c r="P101" i="1" s="1"/>
  <c r="E50" i="1"/>
  <c r="K49" i="1"/>
  <c r="M49" i="1" s="1"/>
  <c r="T23" i="1"/>
  <c r="R23" i="1"/>
  <c r="X122" i="1"/>
  <c r="X123" i="1"/>
  <c r="W123" i="1"/>
  <c r="W125" i="1"/>
  <c r="W124" i="1"/>
  <c r="X121" i="1"/>
  <c r="E27" i="2"/>
  <c r="K26" i="2"/>
  <c r="M26" i="2" s="1"/>
  <c r="T23" i="2"/>
  <c r="R23" i="2"/>
  <c r="N25" i="2"/>
  <c r="P24" i="2"/>
  <c r="O25" i="2"/>
  <c r="Q24" i="2"/>
  <c r="S24" i="2" s="1"/>
  <c r="V22" i="2"/>
  <c r="U22" i="2"/>
  <c r="D27" i="2"/>
  <c r="J26" i="2"/>
  <c r="L26" i="2" s="1"/>
  <c r="O25" i="1"/>
  <c r="Q24" i="1"/>
  <c r="S24" i="1" s="1"/>
  <c r="N25" i="1"/>
  <c r="P24" i="1"/>
  <c r="R101" i="1" l="1"/>
  <c r="N103" i="1"/>
  <c r="P103" i="1" s="1"/>
  <c r="N59" i="1"/>
  <c r="P59" i="1" s="1"/>
  <c r="N70" i="1"/>
  <c r="P70" i="1" s="1"/>
  <c r="N67" i="1"/>
  <c r="P67" i="1" s="1"/>
  <c r="N83" i="1"/>
  <c r="P83" i="1" s="1"/>
  <c r="N63" i="1"/>
  <c r="P63" i="1" s="1"/>
  <c r="N82" i="1"/>
  <c r="P82" i="1" s="1"/>
  <c r="N68" i="1"/>
  <c r="P68" i="1" s="1"/>
  <c r="N72" i="1"/>
  <c r="P72" i="1" s="1"/>
  <c r="N57" i="1"/>
  <c r="P57" i="1" s="1"/>
  <c r="N79" i="1"/>
  <c r="P79" i="1" s="1"/>
  <c r="N71" i="1"/>
  <c r="P71" i="1" s="1"/>
  <c r="N74" i="1"/>
  <c r="P74" i="1" s="1"/>
  <c r="N66" i="1"/>
  <c r="P66" i="1" s="1"/>
  <c r="N58" i="1"/>
  <c r="P58" i="1" s="1"/>
  <c r="N75" i="1"/>
  <c r="P75" i="1" s="1"/>
  <c r="N73" i="1"/>
  <c r="P73" i="1" s="1"/>
  <c r="N62" i="1"/>
  <c r="P62" i="1" s="1"/>
  <c r="N84" i="1"/>
  <c r="P84" i="1" s="1"/>
  <c r="N85" i="1"/>
  <c r="P85" i="1" s="1"/>
  <c r="N64" i="1"/>
  <c r="P64" i="1" s="1"/>
  <c r="N86" i="1"/>
  <c r="P86" i="1" s="1"/>
  <c r="N81" i="1"/>
  <c r="P81" i="1" s="1"/>
  <c r="N77" i="1"/>
  <c r="P77" i="1" s="1"/>
  <c r="N60" i="1"/>
  <c r="P60" i="1" s="1"/>
  <c r="N56" i="1"/>
  <c r="P56" i="1" s="1"/>
  <c r="N80" i="1"/>
  <c r="P80" i="1" s="1"/>
  <c r="N78" i="1"/>
  <c r="P78" i="1" s="1"/>
  <c r="N61" i="1"/>
  <c r="P61" i="1" s="1"/>
  <c r="N76" i="1"/>
  <c r="P76" i="1" s="1"/>
  <c r="N65" i="1"/>
  <c r="P65" i="1" s="1"/>
  <c r="N69" i="1"/>
  <c r="P69" i="1" s="1"/>
  <c r="N55" i="1"/>
  <c r="P55" i="1" s="1"/>
  <c r="N87" i="1"/>
  <c r="P87" i="1" s="1"/>
  <c r="N88" i="1"/>
  <c r="P88" i="1" s="1"/>
  <c r="N89" i="1"/>
  <c r="P89" i="1" s="1"/>
  <c r="N90" i="1"/>
  <c r="P90" i="1" s="1"/>
  <c r="N92" i="1"/>
  <c r="P92" i="1" s="1"/>
  <c r="N93" i="1"/>
  <c r="P93" i="1" s="1"/>
  <c r="N99" i="1"/>
  <c r="P99" i="1" s="1"/>
  <c r="N95" i="1"/>
  <c r="P95" i="1" s="1"/>
  <c r="T24" i="1"/>
  <c r="V24" i="1" s="1"/>
  <c r="R24" i="1"/>
  <c r="N94" i="1"/>
  <c r="P94" i="1" s="1"/>
  <c r="N97" i="1"/>
  <c r="P97" i="1" s="1"/>
  <c r="N91" i="1"/>
  <c r="P91" i="1" s="1"/>
  <c r="E51" i="1"/>
  <c r="K50" i="1"/>
  <c r="M50" i="1" s="1"/>
  <c r="N102" i="1"/>
  <c r="P102" i="1" s="1"/>
  <c r="N98" i="1"/>
  <c r="P98" i="1" s="1"/>
  <c r="N96" i="1"/>
  <c r="P96" i="1" s="1"/>
  <c r="N100" i="1"/>
  <c r="P100" i="1" s="1"/>
  <c r="X126" i="1"/>
  <c r="X124" i="1"/>
  <c r="X125" i="1"/>
  <c r="W126" i="1"/>
  <c r="W127" i="1"/>
  <c r="W128" i="1"/>
  <c r="J27" i="2"/>
  <c r="L27" i="2" s="1"/>
  <c r="D28" i="2"/>
  <c r="O26" i="2"/>
  <c r="Q25" i="2"/>
  <c r="S25" i="2" s="1"/>
  <c r="T24" i="2"/>
  <c r="R24" i="2"/>
  <c r="N26" i="2"/>
  <c r="P25" i="2"/>
  <c r="U23" i="2"/>
  <c r="V23" i="2"/>
  <c r="K27" i="2"/>
  <c r="M27" i="2" s="1"/>
  <c r="E28" i="2"/>
  <c r="V23" i="1"/>
  <c r="U23" i="1"/>
  <c r="U24" i="1"/>
  <c r="N26" i="1"/>
  <c r="P25" i="1"/>
  <c r="O26" i="1"/>
  <c r="Q25" i="1"/>
  <c r="S25" i="1" s="1"/>
  <c r="R74" i="1" l="1"/>
  <c r="R96" i="1"/>
  <c r="R94" i="1"/>
  <c r="R89" i="1"/>
  <c r="R78" i="1"/>
  <c r="R85" i="1"/>
  <c r="R71" i="1"/>
  <c r="R67" i="1"/>
  <c r="R83" i="1"/>
  <c r="R98" i="1"/>
  <c r="R88" i="1"/>
  <c r="R80" i="1"/>
  <c r="R84" i="1"/>
  <c r="R79" i="1"/>
  <c r="R70" i="1"/>
  <c r="R97" i="1"/>
  <c r="R102" i="1"/>
  <c r="R56" i="1"/>
  <c r="R59" i="1"/>
  <c r="R95" i="1"/>
  <c r="R55" i="1"/>
  <c r="R60" i="1"/>
  <c r="R73" i="1"/>
  <c r="R72" i="1"/>
  <c r="R103" i="1"/>
  <c r="R90" i="1"/>
  <c r="R87" i="1"/>
  <c r="R99" i="1"/>
  <c r="R69" i="1"/>
  <c r="R77" i="1"/>
  <c r="R75" i="1"/>
  <c r="R68" i="1"/>
  <c r="R100" i="1"/>
  <c r="R64" i="1"/>
  <c r="R62" i="1"/>
  <c r="R93" i="1"/>
  <c r="R65" i="1"/>
  <c r="R81" i="1"/>
  <c r="R58" i="1"/>
  <c r="R82" i="1"/>
  <c r="R61" i="1"/>
  <c r="R57" i="1"/>
  <c r="E52" i="1"/>
  <c r="K51" i="1"/>
  <c r="M51" i="1" s="1"/>
  <c r="T25" i="1"/>
  <c r="R25" i="1"/>
  <c r="R91" i="1"/>
  <c r="R92" i="1"/>
  <c r="R76" i="1"/>
  <c r="R86" i="1"/>
  <c r="R66" i="1"/>
  <c r="R63" i="1"/>
  <c r="X128" i="1"/>
  <c r="W130" i="1"/>
  <c r="W129" i="1"/>
  <c r="W131" i="1"/>
  <c r="X127" i="1"/>
  <c r="X129" i="1"/>
  <c r="E29" i="2"/>
  <c r="K28" i="2"/>
  <c r="M28" i="2" s="1"/>
  <c r="O27" i="2"/>
  <c r="Q26" i="2"/>
  <c r="S26" i="2" s="1"/>
  <c r="J28" i="2"/>
  <c r="L28" i="2" s="1"/>
  <c r="D29" i="2"/>
  <c r="R25" i="2"/>
  <c r="T25" i="2"/>
  <c r="P26" i="2"/>
  <c r="N27" i="2"/>
  <c r="V24" i="2"/>
  <c r="U24" i="2"/>
  <c r="O27" i="1"/>
  <c r="Q26" i="1"/>
  <c r="S26" i="1" s="1"/>
  <c r="N27" i="1"/>
  <c r="P26" i="1"/>
  <c r="E53" i="1" l="1"/>
  <c r="K52" i="1"/>
  <c r="M52" i="1" s="1"/>
  <c r="T26" i="1"/>
  <c r="R26" i="1"/>
  <c r="X130" i="1"/>
  <c r="X132" i="1"/>
  <c r="X131" i="1"/>
  <c r="W133" i="1"/>
  <c r="W132" i="1"/>
  <c r="W134" i="1"/>
  <c r="V25" i="2"/>
  <c r="U25" i="2"/>
  <c r="O28" i="2"/>
  <c r="Q27" i="2"/>
  <c r="S27" i="2" s="1"/>
  <c r="D30" i="2"/>
  <c r="J29" i="2"/>
  <c r="L29" i="2" s="1"/>
  <c r="N28" i="2"/>
  <c r="P27" i="2"/>
  <c r="K29" i="2"/>
  <c r="M29" i="2" s="1"/>
  <c r="E30" i="2"/>
  <c r="T26" i="2"/>
  <c r="R26" i="2"/>
  <c r="N28" i="1"/>
  <c r="P27" i="1"/>
  <c r="O28" i="1"/>
  <c r="Q27" i="1"/>
  <c r="S27" i="1" s="1"/>
  <c r="U26" i="1"/>
  <c r="V26" i="1"/>
  <c r="V25" i="1"/>
  <c r="U25" i="1"/>
  <c r="E54" i="1" l="1"/>
  <c r="K54" i="1" s="1"/>
  <c r="M54" i="1" s="1"/>
  <c r="K53" i="1"/>
  <c r="M53" i="1" s="1"/>
  <c r="T27" i="1"/>
  <c r="R27" i="1"/>
  <c r="O98" i="1"/>
  <c r="Q98" i="1" s="1"/>
  <c r="X135" i="1"/>
  <c r="W136" i="1"/>
  <c r="W137" i="1"/>
  <c r="W135" i="1"/>
  <c r="X134" i="1"/>
  <c r="X133" i="1"/>
  <c r="J30" i="2"/>
  <c r="L30" i="2" s="1"/>
  <c r="D31" i="2"/>
  <c r="O29" i="2"/>
  <c r="Q28" i="2"/>
  <c r="S28" i="2" s="1"/>
  <c r="V26" i="2"/>
  <c r="U26" i="2"/>
  <c r="N29" i="2"/>
  <c r="P28" i="2"/>
  <c r="E31" i="2"/>
  <c r="K30" i="2"/>
  <c r="M30" i="2" s="1"/>
  <c r="T27" i="2"/>
  <c r="R27" i="2"/>
  <c r="O29" i="1"/>
  <c r="Q28" i="1"/>
  <c r="S28" i="1" s="1"/>
  <c r="N29" i="1"/>
  <c r="P28" i="1"/>
  <c r="S98" i="1" l="1"/>
  <c r="T98" i="1"/>
  <c r="R28" i="1"/>
  <c r="T28" i="1"/>
  <c r="O102" i="1"/>
  <c r="Q102" i="1" s="1"/>
  <c r="O96" i="1"/>
  <c r="Q96" i="1" s="1"/>
  <c r="O103" i="1"/>
  <c r="Q103" i="1" s="1"/>
  <c r="O81" i="1"/>
  <c r="Q81" i="1" s="1"/>
  <c r="O71" i="1"/>
  <c r="Q71" i="1" s="1"/>
  <c r="O70" i="1"/>
  <c r="Q70" i="1" s="1"/>
  <c r="O58" i="1"/>
  <c r="Q58" i="1" s="1"/>
  <c r="O66" i="1"/>
  <c r="Q66" i="1" s="1"/>
  <c r="O72" i="1"/>
  <c r="Q72" i="1" s="1"/>
  <c r="O57" i="1"/>
  <c r="Q57" i="1" s="1"/>
  <c r="O82" i="1"/>
  <c r="Q82" i="1" s="1"/>
  <c r="O74" i="1"/>
  <c r="Q74" i="1" s="1"/>
  <c r="O77" i="1"/>
  <c r="Q77" i="1" s="1"/>
  <c r="O69" i="1"/>
  <c r="Q69" i="1" s="1"/>
  <c r="O76" i="1"/>
  <c r="Q76" i="1" s="1"/>
  <c r="O75" i="1"/>
  <c r="Q75" i="1" s="1"/>
  <c r="O80" i="1"/>
  <c r="Q80" i="1" s="1"/>
  <c r="O59" i="1"/>
  <c r="Q59" i="1" s="1"/>
  <c r="O55" i="1"/>
  <c r="Q55" i="1" s="1"/>
  <c r="O65" i="1"/>
  <c r="Q65" i="1" s="1"/>
  <c r="O78" i="1"/>
  <c r="Q78" i="1" s="1"/>
  <c r="O60" i="1"/>
  <c r="Q60" i="1" s="1"/>
  <c r="O73" i="1"/>
  <c r="Q73" i="1" s="1"/>
  <c r="O63" i="1"/>
  <c r="Q63" i="1" s="1"/>
  <c r="O56" i="1"/>
  <c r="Q56" i="1" s="1"/>
  <c r="O67" i="1"/>
  <c r="Q67" i="1" s="1"/>
  <c r="O62" i="1"/>
  <c r="Q62" i="1" s="1"/>
  <c r="O64" i="1"/>
  <c r="Q64" i="1" s="1"/>
  <c r="O61" i="1"/>
  <c r="Q61" i="1" s="1"/>
  <c r="O79" i="1"/>
  <c r="Q79" i="1" s="1"/>
  <c r="O68" i="1"/>
  <c r="Q68" i="1" s="1"/>
  <c r="O83" i="1"/>
  <c r="Q83" i="1" s="1"/>
  <c r="O85" i="1"/>
  <c r="Q85" i="1" s="1"/>
  <c r="O84" i="1"/>
  <c r="Q84" i="1" s="1"/>
  <c r="O86" i="1"/>
  <c r="Q86" i="1" s="1"/>
  <c r="O87" i="1"/>
  <c r="Q87" i="1" s="1"/>
  <c r="O88" i="1"/>
  <c r="Q88" i="1" s="1"/>
  <c r="O89" i="1"/>
  <c r="Q89" i="1" s="1"/>
  <c r="O90" i="1"/>
  <c r="Q90" i="1" s="1"/>
  <c r="O92" i="1"/>
  <c r="Q92" i="1" s="1"/>
  <c r="O91" i="1"/>
  <c r="Q91" i="1" s="1"/>
  <c r="O95" i="1"/>
  <c r="Q95" i="1" s="1"/>
  <c r="O93" i="1"/>
  <c r="Q93" i="1" s="1"/>
  <c r="O94" i="1"/>
  <c r="Q94" i="1" s="1"/>
  <c r="O99" i="1"/>
  <c r="Q99" i="1" s="1"/>
  <c r="O97" i="1"/>
  <c r="Q97" i="1" s="1"/>
  <c r="O100" i="1"/>
  <c r="Q100" i="1" s="1"/>
  <c r="O101" i="1"/>
  <c r="Q101" i="1" s="1"/>
  <c r="W139" i="1"/>
  <c r="W140" i="1"/>
  <c r="W138" i="1"/>
  <c r="X136" i="1"/>
  <c r="X138" i="1"/>
  <c r="X137" i="1"/>
  <c r="E32" i="2"/>
  <c r="K31" i="2"/>
  <c r="M31" i="2" s="1"/>
  <c r="O30" i="2"/>
  <c r="Q29" i="2"/>
  <c r="S29" i="2" s="1"/>
  <c r="N30" i="2"/>
  <c r="P29" i="2"/>
  <c r="D32" i="2"/>
  <c r="J31" i="2"/>
  <c r="L31" i="2" s="1"/>
  <c r="R28" i="2"/>
  <c r="T28" i="2"/>
  <c r="U27" i="2"/>
  <c r="V27" i="2"/>
  <c r="U28" i="1"/>
  <c r="V28" i="1"/>
  <c r="N30" i="1"/>
  <c r="P29" i="1"/>
  <c r="O30" i="1"/>
  <c r="Q29" i="1"/>
  <c r="S29" i="1" s="1"/>
  <c r="V27" i="1"/>
  <c r="U27" i="1"/>
  <c r="S94" i="1" l="1"/>
  <c r="T94" i="1"/>
  <c r="S87" i="1"/>
  <c r="T87" i="1"/>
  <c r="S62" i="1"/>
  <c r="T62" i="1"/>
  <c r="S103" i="1"/>
  <c r="T103" i="1"/>
  <c r="S95" i="1"/>
  <c r="T95" i="1"/>
  <c r="S96" i="1"/>
  <c r="T96" i="1"/>
  <c r="S91" i="1"/>
  <c r="T91" i="1"/>
  <c r="S85" i="1"/>
  <c r="T85" i="1"/>
  <c r="S56" i="1"/>
  <c r="T56" i="1"/>
  <c r="S80" i="1"/>
  <c r="T80" i="1"/>
  <c r="S72" i="1"/>
  <c r="T72" i="1"/>
  <c r="S102" i="1"/>
  <c r="T102" i="1"/>
  <c r="S65" i="1"/>
  <c r="T65" i="1"/>
  <c r="S55" i="1"/>
  <c r="T55" i="1"/>
  <c r="S67" i="1"/>
  <c r="T67" i="1"/>
  <c r="S59" i="1"/>
  <c r="T59" i="1"/>
  <c r="S101" i="1"/>
  <c r="T101" i="1"/>
  <c r="S92" i="1"/>
  <c r="T92" i="1"/>
  <c r="S83" i="1"/>
  <c r="T83" i="1"/>
  <c r="S63" i="1"/>
  <c r="T63" i="1"/>
  <c r="S75" i="1"/>
  <c r="T75" i="1"/>
  <c r="S66" i="1"/>
  <c r="T66" i="1"/>
  <c r="S64" i="1"/>
  <c r="T64" i="1"/>
  <c r="S93" i="1"/>
  <c r="T93" i="1"/>
  <c r="S82" i="1"/>
  <c r="T82" i="1"/>
  <c r="S84" i="1"/>
  <c r="T84" i="1"/>
  <c r="S57" i="1"/>
  <c r="T57" i="1"/>
  <c r="S100" i="1"/>
  <c r="T100" i="1"/>
  <c r="S90" i="1"/>
  <c r="T90" i="1"/>
  <c r="S68" i="1"/>
  <c r="T68" i="1"/>
  <c r="S73" i="1"/>
  <c r="T73" i="1"/>
  <c r="S76" i="1"/>
  <c r="T76" i="1"/>
  <c r="S58" i="1"/>
  <c r="T58" i="1"/>
  <c r="S74" i="1"/>
  <c r="T74" i="1"/>
  <c r="S86" i="1"/>
  <c r="T86" i="1"/>
  <c r="T29" i="1"/>
  <c r="R29" i="1"/>
  <c r="S97" i="1"/>
  <c r="T97" i="1"/>
  <c r="S89" i="1"/>
  <c r="T89" i="1"/>
  <c r="S79" i="1"/>
  <c r="T79" i="1"/>
  <c r="S60" i="1"/>
  <c r="T60" i="1"/>
  <c r="S69" i="1"/>
  <c r="T69" i="1"/>
  <c r="S70" i="1"/>
  <c r="T70" i="1"/>
  <c r="U98" i="1"/>
  <c r="V98" i="1"/>
  <c r="S81" i="1"/>
  <c r="T81" i="1"/>
  <c r="S99" i="1"/>
  <c r="T99" i="1"/>
  <c r="S88" i="1"/>
  <c r="T88" i="1"/>
  <c r="S61" i="1"/>
  <c r="T61" i="1"/>
  <c r="S78" i="1"/>
  <c r="T78" i="1"/>
  <c r="S77" i="1"/>
  <c r="T77" i="1"/>
  <c r="S71" i="1"/>
  <c r="T71" i="1"/>
  <c r="W142" i="1"/>
  <c r="W141" i="1"/>
  <c r="W143" i="1"/>
  <c r="X139" i="1"/>
  <c r="X141" i="1"/>
  <c r="X140" i="1"/>
  <c r="V28" i="2"/>
  <c r="U28" i="2"/>
  <c r="O31" i="2"/>
  <c r="Q30" i="2"/>
  <c r="S30" i="2" s="1"/>
  <c r="P30" i="2"/>
  <c r="N31" i="2"/>
  <c r="J32" i="2"/>
  <c r="L32" i="2" s="1"/>
  <c r="D33" i="2"/>
  <c r="T29" i="2"/>
  <c r="R29" i="2"/>
  <c r="K32" i="2"/>
  <c r="M32" i="2" s="1"/>
  <c r="E33" i="2"/>
  <c r="N31" i="1"/>
  <c r="P30" i="1"/>
  <c r="O31" i="1"/>
  <c r="Q30" i="1"/>
  <c r="S30" i="1" s="1"/>
  <c r="U63" i="1" l="1"/>
  <c r="V63" i="1"/>
  <c r="U85" i="1"/>
  <c r="V85" i="1"/>
  <c r="V73" i="1"/>
  <c r="U73" i="1"/>
  <c r="V57" i="1"/>
  <c r="U57" i="1"/>
  <c r="U64" i="1"/>
  <c r="V64" i="1"/>
  <c r="V83" i="1"/>
  <c r="U83" i="1"/>
  <c r="V67" i="1"/>
  <c r="U67" i="1"/>
  <c r="V72" i="1"/>
  <c r="U72" i="1"/>
  <c r="V91" i="1"/>
  <c r="U91" i="1"/>
  <c r="U62" i="1"/>
  <c r="V62" i="1"/>
  <c r="V81" i="1"/>
  <c r="U81" i="1"/>
  <c r="V59" i="1"/>
  <c r="U59" i="1"/>
  <c r="V79" i="1"/>
  <c r="U79" i="1"/>
  <c r="V76" i="1"/>
  <c r="U76" i="1"/>
  <c r="U93" i="1"/>
  <c r="V93" i="1"/>
  <c r="U61" i="1"/>
  <c r="V61" i="1"/>
  <c r="V86" i="1"/>
  <c r="U86" i="1"/>
  <c r="V71" i="1"/>
  <c r="U71" i="1"/>
  <c r="V88" i="1"/>
  <c r="U88" i="1"/>
  <c r="V70" i="1"/>
  <c r="U70" i="1"/>
  <c r="V89" i="1"/>
  <c r="U89" i="1"/>
  <c r="V74" i="1"/>
  <c r="U74" i="1"/>
  <c r="U68" i="1"/>
  <c r="V68" i="1"/>
  <c r="U84" i="1"/>
  <c r="V84" i="1"/>
  <c r="V66" i="1"/>
  <c r="U66" i="1"/>
  <c r="U92" i="1"/>
  <c r="V92" i="1"/>
  <c r="U55" i="1"/>
  <c r="V55" i="1"/>
  <c r="V80" i="1"/>
  <c r="U80" i="1"/>
  <c r="U96" i="1"/>
  <c r="V96" i="1"/>
  <c r="V87" i="1"/>
  <c r="U87" i="1"/>
  <c r="V78" i="1"/>
  <c r="U78" i="1"/>
  <c r="V102" i="1"/>
  <c r="U102" i="1"/>
  <c r="T30" i="1"/>
  <c r="R30" i="1"/>
  <c r="U60" i="1"/>
  <c r="V60" i="1"/>
  <c r="U100" i="1"/>
  <c r="V100" i="1"/>
  <c r="V77" i="1"/>
  <c r="U77" i="1"/>
  <c r="V99" i="1"/>
  <c r="U99" i="1"/>
  <c r="U69" i="1"/>
  <c r="V69" i="1"/>
  <c r="V97" i="1"/>
  <c r="U97" i="1"/>
  <c r="U58" i="1"/>
  <c r="V58" i="1"/>
  <c r="U90" i="1"/>
  <c r="V90" i="1"/>
  <c r="U82" i="1"/>
  <c r="V82" i="1"/>
  <c r="V75" i="1"/>
  <c r="U75" i="1"/>
  <c r="V101" i="1"/>
  <c r="U101" i="1"/>
  <c r="U65" i="1"/>
  <c r="V65" i="1"/>
  <c r="V56" i="1"/>
  <c r="U56" i="1"/>
  <c r="V95" i="1"/>
  <c r="U95" i="1"/>
  <c r="V94" i="1"/>
  <c r="U94" i="1"/>
  <c r="V103" i="1"/>
  <c r="U103" i="1"/>
  <c r="W144" i="1"/>
  <c r="W145" i="1"/>
  <c r="W146" i="1"/>
  <c r="X143" i="1"/>
  <c r="X144" i="1"/>
  <c r="X142" i="1"/>
  <c r="N32" i="2"/>
  <c r="P31" i="2"/>
  <c r="T30" i="2"/>
  <c r="R30" i="2"/>
  <c r="Q31" i="2"/>
  <c r="S31" i="2" s="1"/>
  <c r="O32" i="2"/>
  <c r="J33" i="2"/>
  <c r="L33" i="2" s="1"/>
  <c r="D34" i="2"/>
  <c r="K33" i="2"/>
  <c r="M33" i="2" s="1"/>
  <c r="E34" i="2"/>
  <c r="V29" i="2"/>
  <c r="U29" i="2"/>
  <c r="V29" i="1"/>
  <c r="U29" i="1"/>
  <c r="O32" i="1"/>
  <c r="Q31" i="1"/>
  <c r="S31" i="1" s="1"/>
  <c r="N32" i="1"/>
  <c r="P31" i="1"/>
  <c r="T31" i="1" l="1"/>
  <c r="R31" i="1"/>
  <c r="X147" i="1"/>
  <c r="X146" i="1"/>
  <c r="X145" i="1"/>
  <c r="W147" i="1"/>
  <c r="W148" i="1"/>
  <c r="W149" i="1"/>
  <c r="V30" i="2"/>
  <c r="U30" i="2"/>
  <c r="E35" i="2"/>
  <c r="K34" i="2"/>
  <c r="M34" i="2" s="1"/>
  <c r="T31" i="2"/>
  <c r="R31" i="2"/>
  <c r="O33" i="2"/>
  <c r="Q32" i="2"/>
  <c r="S32" i="2" s="1"/>
  <c r="N33" i="2"/>
  <c r="P32" i="2"/>
  <c r="D35" i="2"/>
  <c r="J34" i="2"/>
  <c r="L34" i="2" s="1"/>
  <c r="V31" i="1"/>
  <c r="U31" i="1"/>
  <c r="N33" i="1"/>
  <c r="P32" i="1"/>
  <c r="V30" i="1"/>
  <c r="U30" i="1"/>
  <c r="O33" i="1"/>
  <c r="Q32" i="1"/>
  <c r="S32" i="1" s="1"/>
  <c r="T32" i="1" l="1"/>
  <c r="R32" i="1"/>
  <c r="X150" i="1"/>
  <c r="X149" i="1"/>
  <c r="X148" i="1"/>
  <c r="W151" i="1"/>
  <c r="W150" i="1"/>
  <c r="W152" i="1"/>
  <c r="J35" i="2"/>
  <c r="L35" i="2" s="1"/>
  <c r="D36" i="2"/>
  <c r="O34" i="2"/>
  <c r="Q33" i="2"/>
  <c r="S33" i="2" s="1"/>
  <c r="T32" i="2"/>
  <c r="R32" i="2"/>
  <c r="N34" i="2"/>
  <c r="P33" i="2"/>
  <c r="U31" i="2"/>
  <c r="V31" i="2"/>
  <c r="K35" i="2"/>
  <c r="M35" i="2" s="1"/>
  <c r="E36" i="2"/>
  <c r="O34" i="1"/>
  <c r="Q33" i="1"/>
  <c r="S33" i="1" s="1"/>
  <c r="N34" i="1"/>
  <c r="P33" i="1"/>
  <c r="T33" i="1" l="1"/>
  <c r="R33" i="1"/>
  <c r="X151" i="1"/>
  <c r="X152" i="1"/>
  <c r="W154" i="1"/>
  <c r="W153" i="1"/>
  <c r="W155" i="1"/>
  <c r="X153" i="1"/>
  <c r="V32" i="2"/>
  <c r="U32" i="2"/>
  <c r="Q34" i="2"/>
  <c r="S34" i="2" s="1"/>
  <c r="O35" i="2"/>
  <c r="E37" i="2"/>
  <c r="K36" i="2"/>
  <c r="M36" i="2" s="1"/>
  <c r="R33" i="2"/>
  <c r="T33" i="2"/>
  <c r="J36" i="2"/>
  <c r="L36" i="2" s="1"/>
  <c r="D37" i="2"/>
  <c r="P34" i="2"/>
  <c r="N35" i="2"/>
  <c r="N35" i="1"/>
  <c r="P34" i="1"/>
  <c r="V33" i="1"/>
  <c r="U33" i="1"/>
  <c r="V32" i="1"/>
  <c r="U32" i="1"/>
  <c r="O35" i="1"/>
  <c r="Q34" i="1"/>
  <c r="S34" i="1" s="1"/>
  <c r="T34" i="1" l="1"/>
  <c r="R34" i="1"/>
  <c r="X155" i="1"/>
  <c r="W158" i="1"/>
  <c r="W156" i="1"/>
  <c r="W157" i="1"/>
  <c r="X156" i="1"/>
  <c r="X154" i="1"/>
  <c r="O36" i="2"/>
  <c r="Q35" i="2"/>
  <c r="S35" i="2" s="1"/>
  <c r="T34" i="2"/>
  <c r="R34" i="2"/>
  <c r="K37" i="2"/>
  <c r="M37" i="2" s="1"/>
  <c r="E38" i="2"/>
  <c r="D38" i="2"/>
  <c r="J37" i="2"/>
  <c r="L37" i="2" s="1"/>
  <c r="N36" i="2"/>
  <c r="P35" i="2"/>
  <c r="V33" i="2"/>
  <c r="U33" i="2"/>
  <c r="O36" i="1"/>
  <c r="Q35" i="1"/>
  <c r="S35" i="1" s="1"/>
  <c r="N36" i="1"/>
  <c r="P35" i="1"/>
  <c r="T35" i="1" l="1"/>
  <c r="R35" i="1"/>
  <c r="X159" i="1"/>
  <c r="W159" i="1"/>
  <c r="W160" i="1"/>
  <c r="W161" i="1"/>
  <c r="X157" i="1"/>
  <c r="X158" i="1"/>
  <c r="E39" i="2"/>
  <c r="K38" i="2"/>
  <c r="M38" i="2" s="1"/>
  <c r="T35" i="2"/>
  <c r="R35" i="2"/>
  <c r="N37" i="2"/>
  <c r="P36" i="2"/>
  <c r="V34" i="2"/>
  <c r="U34" i="2"/>
  <c r="J38" i="2"/>
  <c r="L38" i="2" s="1"/>
  <c r="D39" i="2"/>
  <c r="O37" i="2"/>
  <c r="Q36" i="2"/>
  <c r="S36" i="2" s="1"/>
  <c r="V35" i="1"/>
  <c r="U35" i="1"/>
  <c r="N37" i="1"/>
  <c r="P36" i="1"/>
  <c r="U34" i="1"/>
  <c r="V34" i="1"/>
  <c r="O37" i="1"/>
  <c r="Q36" i="1"/>
  <c r="S36" i="1" s="1"/>
  <c r="T36" i="1" l="1"/>
  <c r="R36" i="1"/>
  <c r="X161" i="1"/>
  <c r="X160" i="1"/>
  <c r="X162" i="1"/>
  <c r="W163" i="1"/>
  <c r="W162" i="1"/>
  <c r="W164" i="1"/>
  <c r="O38" i="2"/>
  <c r="Q37" i="2"/>
  <c r="S37" i="2" s="1"/>
  <c r="E40" i="2"/>
  <c r="K39" i="2"/>
  <c r="M39" i="2" s="1"/>
  <c r="D40" i="2"/>
  <c r="J39" i="2"/>
  <c r="L39" i="2" s="1"/>
  <c r="R36" i="2"/>
  <c r="T36" i="2"/>
  <c r="P37" i="2"/>
  <c r="N38" i="2"/>
  <c r="U35" i="2"/>
  <c r="V35" i="2"/>
  <c r="O38" i="1"/>
  <c r="Q37" i="1"/>
  <c r="S37" i="1" s="1"/>
  <c r="N38" i="1"/>
  <c r="P37" i="1"/>
  <c r="T37" i="1" l="1"/>
  <c r="R37" i="1"/>
  <c r="X164" i="1"/>
  <c r="W165" i="1"/>
  <c r="W167" i="1"/>
  <c r="W166" i="1"/>
  <c r="X165" i="1"/>
  <c r="X163" i="1"/>
  <c r="K40" i="2"/>
  <c r="M40" i="2" s="1"/>
  <c r="E41" i="2"/>
  <c r="P38" i="2"/>
  <c r="N39" i="2"/>
  <c r="T37" i="2"/>
  <c r="R37" i="2"/>
  <c r="O39" i="2"/>
  <c r="Q38" i="2"/>
  <c r="S38" i="2" s="1"/>
  <c r="J40" i="2"/>
  <c r="L40" i="2" s="1"/>
  <c r="D41" i="2"/>
  <c r="V36" i="2"/>
  <c r="U36" i="2"/>
  <c r="V37" i="1"/>
  <c r="U37" i="1"/>
  <c r="V36" i="1"/>
  <c r="U36" i="1"/>
  <c r="N39" i="1"/>
  <c r="P38" i="1"/>
  <c r="O39" i="1"/>
  <c r="Q38" i="1"/>
  <c r="S38" i="1" s="1"/>
  <c r="T38" i="1" l="1"/>
  <c r="R38" i="1"/>
  <c r="X166" i="1"/>
  <c r="X167" i="1"/>
  <c r="X168" i="1"/>
  <c r="W170" i="1"/>
  <c r="W168" i="1"/>
  <c r="W169" i="1"/>
  <c r="K41" i="2"/>
  <c r="M41" i="2" s="1"/>
  <c r="E42" i="2"/>
  <c r="Q39" i="2"/>
  <c r="S39" i="2" s="1"/>
  <c r="O40" i="2"/>
  <c r="V37" i="2"/>
  <c r="U37" i="2"/>
  <c r="N40" i="2"/>
  <c r="P39" i="2"/>
  <c r="J41" i="2"/>
  <c r="L41" i="2" s="1"/>
  <c r="D42" i="2"/>
  <c r="T38" i="2"/>
  <c r="R38" i="2"/>
  <c r="O40" i="1"/>
  <c r="Q39" i="1"/>
  <c r="S39" i="1" s="1"/>
  <c r="N40" i="1"/>
  <c r="P39" i="1"/>
  <c r="T39" i="1" l="1"/>
  <c r="R39" i="1"/>
  <c r="W173" i="1"/>
  <c r="W171" i="1"/>
  <c r="W172" i="1"/>
  <c r="X170" i="1"/>
  <c r="X169" i="1"/>
  <c r="X171" i="1"/>
  <c r="N41" i="2"/>
  <c r="P40" i="2"/>
  <c r="T39" i="2"/>
  <c r="R39" i="2"/>
  <c r="E43" i="2"/>
  <c r="K42" i="2"/>
  <c r="M42" i="2" s="1"/>
  <c r="U38" i="2"/>
  <c r="V38" i="2"/>
  <c r="D43" i="2"/>
  <c r="J42" i="2"/>
  <c r="L42" i="2" s="1"/>
  <c r="O41" i="2"/>
  <c r="Q40" i="2"/>
  <c r="S40" i="2" s="1"/>
  <c r="N41" i="1"/>
  <c r="P40" i="1"/>
  <c r="V39" i="1"/>
  <c r="U39" i="1"/>
  <c r="V38" i="1"/>
  <c r="U38" i="1"/>
  <c r="O41" i="1"/>
  <c r="Q40" i="1"/>
  <c r="S40" i="1" s="1"/>
  <c r="T40" i="1" l="1"/>
  <c r="R40" i="1"/>
  <c r="W175" i="1"/>
  <c r="W174" i="1"/>
  <c r="W176" i="1"/>
  <c r="X173" i="1"/>
  <c r="X174" i="1"/>
  <c r="X172" i="1"/>
  <c r="U39" i="2"/>
  <c r="V39" i="2"/>
  <c r="K43" i="2"/>
  <c r="M43" i="2" s="1"/>
  <c r="E44" i="2"/>
  <c r="N42" i="2"/>
  <c r="P41" i="2"/>
  <c r="J43" i="2"/>
  <c r="L43" i="2" s="1"/>
  <c r="D44" i="2"/>
  <c r="O42" i="2"/>
  <c r="Q41" i="2"/>
  <c r="S41" i="2" s="1"/>
  <c r="R40" i="2"/>
  <c r="T40" i="2"/>
  <c r="O42" i="1"/>
  <c r="Q41" i="1"/>
  <c r="S41" i="1" s="1"/>
  <c r="N42" i="1"/>
  <c r="P41" i="1"/>
  <c r="T41" i="1" l="1"/>
  <c r="R41" i="1"/>
  <c r="W177" i="1"/>
  <c r="W178" i="1"/>
  <c r="W179" i="1"/>
  <c r="X177" i="1"/>
  <c r="X175" i="1"/>
  <c r="X176" i="1"/>
  <c r="E45" i="2"/>
  <c r="K44" i="2"/>
  <c r="M44" i="2" s="1"/>
  <c r="Q42" i="2"/>
  <c r="S42" i="2" s="1"/>
  <c r="O43" i="2"/>
  <c r="J44" i="2"/>
  <c r="L44" i="2" s="1"/>
  <c r="D45" i="2"/>
  <c r="R41" i="2"/>
  <c r="T41" i="2"/>
  <c r="V40" i="2"/>
  <c r="U40" i="2"/>
  <c r="P42" i="2"/>
  <c r="N43" i="2"/>
  <c r="V41" i="1"/>
  <c r="U41" i="1"/>
  <c r="O43" i="1"/>
  <c r="Q42" i="1"/>
  <c r="S42" i="1" s="1"/>
  <c r="N43" i="1"/>
  <c r="P42" i="1"/>
  <c r="V40" i="1"/>
  <c r="U40" i="1"/>
  <c r="T42" i="1" l="1"/>
  <c r="V42" i="1" s="1"/>
  <c r="R42" i="1"/>
  <c r="X179" i="1"/>
  <c r="X178" i="1"/>
  <c r="W180" i="1"/>
  <c r="W182" i="1"/>
  <c r="W181" i="1"/>
  <c r="X180" i="1"/>
  <c r="D46" i="2"/>
  <c r="J45" i="2"/>
  <c r="L45" i="2" s="1"/>
  <c r="Q43" i="2"/>
  <c r="S43" i="2" s="1"/>
  <c r="O44" i="2"/>
  <c r="N44" i="2"/>
  <c r="P43" i="2"/>
  <c r="T42" i="2"/>
  <c r="R42" i="2"/>
  <c r="K45" i="2"/>
  <c r="M45" i="2" s="1"/>
  <c r="E46" i="2"/>
  <c r="V41" i="2"/>
  <c r="U41" i="2"/>
  <c r="O44" i="1"/>
  <c r="Q43" i="1"/>
  <c r="S43" i="1" s="1"/>
  <c r="N44" i="1"/>
  <c r="P43" i="1"/>
  <c r="U42" i="1" l="1"/>
  <c r="T43" i="1"/>
  <c r="R43" i="1"/>
  <c r="W184" i="1"/>
  <c r="W183" i="1"/>
  <c r="W185" i="1"/>
  <c r="X181" i="1"/>
  <c r="X182" i="1"/>
  <c r="X183" i="1"/>
  <c r="K46" i="2"/>
  <c r="M46" i="2" s="1"/>
  <c r="E47" i="2"/>
  <c r="N45" i="2"/>
  <c r="P44" i="2"/>
  <c r="J46" i="2"/>
  <c r="L46" i="2" s="1"/>
  <c r="D47" i="2"/>
  <c r="T43" i="2"/>
  <c r="R43" i="2"/>
  <c r="O45" i="2"/>
  <c r="Q44" i="2"/>
  <c r="S44" i="2" s="1"/>
  <c r="V42" i="2"/>
  <c r="U42" i="2"/>
  <c r="V43" i="1"/>
  <c r="U43" i="1"/>
  <c r="N45" i="1"/>
  <c r="P44" i="1"/>
  <c r="O45" i="1"/>
  <c r="Q44" i="1"/>
  <c r="S44" i="1" s="1"/>
  <c r="T44" i="1" l="1"/>
  <c r="R44" i="1"/>
  <c r="W187" i="1"/>
  <c r="W186" i="1"/>
  <c r="W188" i="1"/>
  <c r="X184" i="1"/>
  <c r="X186" i="1"/>
  <c r="X185" i="1"/>
  <c r="U43" i="2"/>
  <c r="V43" i="2"/>
  <c r="D48" i="2"/>
  <c r="J47" i="2"/>
  <c r="L47" i="2" s="1"/>
  <c r="R44" i="2"/>
  <c r="T44" i="2"/>
  <c r="O46" i="2"/>
  <c r="Q45" i="2"/>
  <c r="S45" i="2" s="1"/>
  <c r="P45" i="2"/>
  <c r="N46" i="2"/>
  <c r="E48" i="2"/>
  <c r="K47" i="2"/>
  <c r="M47" i="2" s="1"/>
  <c r="N46" i="1"/>
  <c r="P45" i="1"/>
  <c r="O46" i="1"/>
  <c r="Q45" i="1"/>
  <c r="S45" i="1" s="1"/>
  <c r="T45" i="1" l="1"/>
  <c r="R45" i="1"/>
  <c r="X188" i="1"/>
  <c r="X189" i="1"/>
  <c r="X187" i="1"/>
  <c r="W191" i="1"/>
  <c r="W190" i="1"/>
  <c r="W189" i="1"/>
  <c r="T45" i="2"/>
  <c r="R45" i="2"/>
  <c r="K48" i="2"/>
  <c r="M48" i="2" s="1"/>
  <c r="E49" i="2"/>
  <c r="P46" i="2"/>
  <c r="N47" i="2"/>
  <c r="J48" i="2"/>
  <c r="L48" i="2" s="1"/>
  <c r="D49" i="2"/>
  <c r="O47" i="2"/>
  <c r="Q46" i="2"/>
  <c r="S46" i="2" s="1"/>
  <c r="V44" i="2"/>
  <c r="U44" i="2"/>
  <c r="O47" i="1"/>
  <c r="Q46" i="1"/>
  <c r="S46" i="1" s="1"/>
  <c r="U44" i="1"/>
  <c r="V44" i="1"/>
  <c r="N47" i="1"/>
  <c r="P46" i="1"/>
  <c r="T46" i="1" l="1"/>
  <c r="R46" i="1"/>
  <c r="W192" i="1"/>
  <c r="W194" i="1"/>
  <c r="W193" i="1"/>
  <c r="X191" i="1"/>
  <c r="X190" i="1"/>
  <c r="X192" i="1"/>
  <c r="T46" i="2"/>
  <c r="R46" i="2"/>
  <c r="N48" i="2"/>
  <c r="P47" i="2"/>
  <c r="K49" i="2"/>
  <c r="M49" i="2" s="1"/>
  <c r="E50" i="2"/>
  <c r="Q47" i="2"/>
  <c r="S47" i="2" s="1"/>
  <c r="O48" i="2"/>
  <c r="V45" i="2"/>
  <c r="U45" i="2"/>
  <c r="J49" i="2"/>
  <c r="L49" i="2" s="1"/>
  <c r="D50" i="2"/>
  <c r="U45" i="1"/>
  <c r="V45" i="1"/>
  <c r="N48" i="1"/>
  <c r="P47" i="1"/>
  <c r="V46" i="1"/>
  <c r="U46" i="1"/>
  <c r="O48" i="1"/>
  <c r="Q47" i="1"/>
  <c r="S47" i="1" s="1"/>
  <c r="T47" i="1" l="1"/>
  <c r="R47" i="1"/>
  <c r="X194" i="1"/>
  <c r="X195" i="1"/>
  <c r="X193" i="1"/>
  <c r="W195" i="1"/>
  <c r="W196" i="1"/>
  <c r="W197" i="1"/>
  <c r="T47" i="2"/>
  <c r="R47" i="2"/>
  <c r="N49" i="2"/>
  <c r="P48" i="2"/>
  <c r="O49" i="2"/>
  <c r="Q48" i="2"/>
  <c r="S48" i="2" s="1"/>
  <c r="D51" i="2"/>
  <c r="J50" i="2"/>
  <c r="L50" i="2" s="1"/>
  <c r="E51" i="2"/>
  <c r="K50" i="2"/>
  <c r="M50" i="2" s="1"/>
  <c r="U46" i="2"/>
  <c r="V46" i="2"/>
  <c r="O49" i="1"/>
  <c r="Q48" i="1"/>
  <c r="S48" i="1" s="1"/>
  <c r="N49" i="1"/>
  <c r="P48" i="1"/>
  <c r="T48" i="1" l="1"/>
  <c r="R48" i="1"/>
  <c r="X198" i="1"/>
  <c r="X197" i="1"/>
  <c r="X196" i="1"/>
  <c r="W198" i="1"/>
  <c r="W199" i="1"/>
  <c r="W200" i="1"/>
  <c r="K51" i="2"/>
  <c r="M51" i="2" s="1"/>
  <c r="E52" i="2"/>
  <c r="R48" i="2"/>
  <c r="T48" i="2"/>
  <c r="U47" i="2"/>
  <c r="V47" i="2"/>
  <c r="N50" i="2"/>
  <c r="P49" i="2"/>
  <c r="J51" i="2"/>
  <c r="L51" i="2" s="1"/>
  <c r="D52" i="2"/>
  <c r="O50" i="2"/>
  <c r="Q49" i="2"/>
  <c r="S49" i="2" s="1"/>
  <c r="N50" i="1"/>
  <c r="P49" i="1"/>
  <c r="V48" i="1"/>
  <c r="U48" i="1"/>
  <c r="V47" i="1"/>
  <c r="U47" i="1"/>
  <c r="O50" i="1"/>
  <c r="Q49" i="1"/>
  <c r="S49" i="1" s="1"/>
  <c r="T49" i="1" l="1"/>
  <c r="R49" i="1"/>
  <c r="W201" i="1"/>
  <c r="W202" i="1"/>
  <c r="W203" i="1"/>
  <c r="X199" i="1"/>
  <c r="X201" i="1"/>
  <c r="X200" i="1"/>
  <c r="O51" i="2"/>
  <c r="Q50" i="2"/>
  <c r="S50" i="2" s="1"/>
  <c r="P50" i="2"/>
  <c r="N51" i="2"/>
  <c r="V48" i="2"/>
  <c r="U48" i="2"/>
  <c r="E53" i="2"/>
  <c r="K52" i="2"/>
  <c r="M52" i="2" s="1"/>
  <c r="J52" i="2"/>
  <c r="L52" i="2" s="1"/>
  <c r="D53" i="2"/>
  <c r="R49" i="2"/>
  <c r="T49" i="2"/>
  <c r="O51" i="1"/>
  <c r="Q50" i="1"/>
  <c r="S50" i="1" s="1"/>
  <c r="N51" i="1"/>
  <c r="P50" i="1"/>
  <c r="T50" i="1" l="1"/>
  <c r="R50" i="1"/>
  <c r="X204" i="1"/>
  <c r="X202" i="1"/>
  <c r="X203" i="1"/>
  <c r="W205" i="1"/>
  <c r="W204" i="1"/>
  <c r="W206" i="1"/>
  <c r="Q51" i="2"/>
  <c r="S51" i="2" s="1"/>
  <c r="O52" i="2"/>
  <c r="T50" i="2"/>
  <c r="R50" i="2"/>
  <c r="K53" i="2"/>
  <c r="M53" i="2" s="1"/>
  <c r="E54" i="2"/>
  <c r="K54" i="2" s="1"/>
  <c r="M54" i="2" s="1"/>
  <c r="V49" i="2"/>
  <c r="U49" i="2"/>
  <c r="D54" i="2"/>
  <c r="J54" i="2" s="1"/>
  <c r="L54" i="2" s="1"/>
  <c r="J53" i="2"/>
  <c r="L53" i="2" s="1"/>
  <c r="N101" i="2" s="1"/>
  <c r="P101" i="2" s="1"/>
  <c r="N52" i="2"/>
  <c r="P51" i="2"/>
  <c r="U50" i="1"/>
  <c r="V50" i="1"/>
  <c r="N52" i="1"/>
  <c r="P51" i="1"/>
  <c r="V49" i="1"/>
  <c r="U49" i="1"/>
  <c r="O52" i="1"/>
  <c r="Q51" i="1"/>
  <c r="S51" i="1" s="1"/>
  <c r="T51" i="1" l="1"/>
  <c r="R51" i="1"/>
  <c r="O98" i="2"/>
  <c r="Q98" i="2" s="1"/>
  <c r="S98" i="2" s="1"/>
  <c r="X207" i="1"/>
  <c r="X206" i="1"/>
  <c r="W207" i="1"/>
  <c r="W208" i="1"/>
  <c r="W209" i="1"/>
  <c r="Y205" i="1"/>
  <c r="X205" i="1"/>
  <c r="R101" i="2"/>
  <c r="O101" i="2"/>
  <c r="Q101" i="2" s="1"/>
  <c r="S101" i="2" s="1"/>
  <c r="O103" i="2"/>
  <c r="Q103" i="2" s="1"/>
  <c r="S103" i="2" s="1"/>
  <c r="O55" i="2"/>
  <c r="Q55" i="2" s="1"/>
  <c r="S55" i="2" s="1"/>
  <c r="O56" i="2"/>
  <c r="Q56" i="2" s="1"/>
  <c r="S56" i="2" s="1"/>
  <c r="O57" i="2"/>
  <c r="Q57" i="2" s="1"/>
  <c r="S57" i="2" s="1"/>
  <c r="O58" i="2"/>
  <c r="Q58" i="2" s="1"/>
  <c r="S58" i="2" s="1"/>
  <c r="O59" i="2"/>
  <c r="Q59" i="2" s="1"/>
  <c r="S59" i="2" s="1"/>
  <c r="O62" i="2"/>
  <c r="Q62" i="2" s="1"/>
  <c r="S62" i="2" s="1"/>
  <c r="O60" i="2"/>
  <c r="Q60" i="2" s="1"/>
  <c r="S60" i="2" s="1"/>
  <c r="O61" i="2"/>
  <c r="Q61" i="2" s="1"/>
  <c r="S61" i="2" s="1"/>
  <c r="O65" i="2"/>
  <c r="Q65" i="2" s="1"/>
  <c r="S65" i="2" s="1"/>
  <c r="O66" i="2"/>
  <c r="Q66" i="2" s="1"/>
  <c r="S66" i="2" s="1"/>
  <c r="O63" i="2"/>
  <c r="Q63" i="2" s="1"/>
  <c r="S63" i="2" s="1"/>
  <c r="O64" i="2"/>
  <c r="Q64" i="2" s="1"/>
  <c r="S64" i="2" s="1"/>
  <c r="O68" i="2"/>
  <c r="Q68" i="2" s="1"/>
  <c r="S68" i="2" s="1"/>
  <c r="O69" i="2"/>
  <c r="Q69" i="2" s="1"/>
  <c r="S69" i="2" s="1"/>
  <c r="O67" i="2"/>
  <c r="Q67" i="2" s="1"/>
  <c r="S67" i="2" s="1"/>
  <c r="O71" i="2"/>
  <c r="Q71" i="2" s="1"/>
  <c r="S71" i="2" s="1"/>
  <c r="O73" i="2"/>
  <c r="Q73" i="2" s="1"/>
  <c r="S73" i="2" s="1"/>
  <c r="O74" i="2"/>
  <c r="Q74" i="2" s="1"/>
  <c r="S74" i="2" s="1"/>
  <c r="O70" i="2"/>
  <c r="Q70" i="2" s="1"/>
  <c r="S70" i="2" s="1"/>
  <c r="O72" i="2"/>
  <c r="Q72" i="2" s="1"/>
  <c r="S72" i="2" s="1"/>
  <c r="O76" i="2"/>
  <c r="Q76" i="2" s="1"/>
  <c r="S76" i="2" s="1"/>
  <c r="O75" i="2"/>
  <c r="Q75" i="2" s="1"/>
  <c r="S75" i="2" s="1"/>
  <c r="O77" i="2"/>
  <c r="Q77" i="2" s="1"/>
  <c r="S77" i="2" s="1"/>
  <c r="O79" i="2"/>
  <c r="Q79" i="2" s="1"/>
  <c r="S79" i="2" s="1"/>
  <c r="O78" i="2"/>
  <c r="Q78" i="2" s="1"/>
  <c r="S78" i="2" s="1"/>
  <c r="O80" i="2"/>
  <c r="Q80" i="2" s="1"/>
  <c r="S80" i="2" s="1"/>
  <c r="O83" i="2"/>
  <c r="Q83" i="2" s="1"/>
  <c r="S83" i="2" s="1"/>
  <c r="O81" i="2"/>
  <c r="Q81" i="2" s="1"/>
  <c r="S81" i="2" s="1"/>
  <c r="O82" i="2"/>
  <c r="Q82" i="2" s="1"/>
  <c r="S82" i="2" s="1"/>
  <c r="O84" i="2"/>
  <c r="Q84" i="2" s="1"/>
  <c r="S84" i="2" s="1"/>
  <c r="O85" i="2"/>
  <c r="Q85" i="2" s="1"/>
  <c r="S85" i="2" s="1"/>
  <c r="O88" i="2"/>
  <c r="Q88" i="2" s="1"/>
  <c r="S88" i="2" s="1"/>
  <c r="O86" i="2"/>
  <c r="Q86" i="2" s="1"/>
  <c r="S86" i="2" s="1"/>
  <c r="O87" i="2"/>
  <c r="Q87" i="2" s="1"/>
  <c r="S87" i="2" s="1"/>
  <c r="O89" i="2"/>
  <c r="Q89" i="2" s="1"/>
  <c r="S89" i="2" s="1"/>
  <c r="O91" i="2"/>
  <c r="Q91" i="2" s="1"/>
  <c r="S91" i="2" s="1"/>
  <c r="O90" i="2"/>
  <c r="Q90" i="2" s="1"/>
  <c r="S90" i="2" s="1"/>
  <c r="O92" i="2"/>
  <c r="Q92" i="2" s="1"/>
  <c r="S92" i="2" s="1"/>
  <c r="O94" i="2"/>
  <c r="Q94" i="2" s="1"/>
  <c r="S94" i="2" s="1"/>
  <c r="O93" i="2"/>
  <c r="Q93" i="2" s="1"/>
  <c r="S93" i="2" s="1"/>
  <c r="O95" i="2"/>
  <c r="Q95" i="2" s="1"/>
  <c r="S95" i="2" s="1"/>
  <c r="O96" i="2"/>
  <c r="Q96" i="2" s="1"/>
  <c r="S96" i="2" s="1"/>
  <c r="N102" i="2"/>
  <c r="P102" i="2" s="1"/>
  <c r="N97" i="2"/>
  <c r="P97" i="2" s="1"/>
  <c r="N99" i="2"/>
  <c r="P99" i="2" s="1"/>
  <c r="N96" i="2"/>
  <c r="P96" i="2" s="1"/>
  <c r="V50" i="2"/>
  <c r="U50" i="2"/>
  <c r="N103" i="2"/>
  <c r="P103" i="2" s="1"/>
  <c r="N55" i="2"/>
  <c r="P55" i="2" s="1"/>
  <c r="N56" i="2"/>
  <c r="P56" i="2" s="1"/>
  <c r="N57" i="2"/>
  <c r="P57" i="2" s="1"/>
  <c r="N58" i="2"/>
  <c r="P58" i="2" s="1"/>
  <c r="N59" i="2"/>
  <c r="P59" i="2" s="1"/>
  <c r="N61" i="2"/>
  <c r="P61" i="2" s="1"/>
  <c r="N60" i="2"/>
  <c r="P60" i="2" s="1"/>
  <c r="N62" i="2"/>
  <c r="P62" i="2" s="1"/>
  <c r="N63" i="2"/>
  <c r="P63" i="2" s="1"/>
  <c r="N65" i="2"/>
  <c r="P65" i="2" s="1"/>
  <c r="N64" i="2"/>
  <c r="P64" i="2" s="1"/>
  <c r="N66" i="2"/>
  <c r="P66" i="2" s="1"/>
  <c r="N67" i="2"/>
  <c r="P67" i="2" s="1"/>
  <c r="N68" i="2"/>
  <c r="P68" i="2" s="1"/>
  <c r="N69" i="2"/>
  <c r="P69" i="2" s="1"/>
  <c r="N70" i="2"/>
  <c r="P70" i="2" s="1"/>
  <c r="N73" i="2"/>
  <c r="P73" i="2" s="1"/>
  <c r="N72" i="2"/>
  <c r="P72" i="2" s="1"/>
  <c r="N71" i="2"/>
  <c r="P71" i="2" s="1"/>
  <c r="N75" i="2"/>
  <c r="P75" i="2" s="1"/>
  <c r="N74" i="2"/>
  <c r="P74" i="2" s="1"/>
  <c r="N76" i="2"/>
  <c r="P76" i="2" s="1"/>
  <c r="N78" i="2"/>
  <c r="P78" i="2" s="1"/>
  <c r="N77" i="2"/>
  <c r="P77" i="2" s="1"/>
  <c r="N80" i="2"/>
  <c r="P80" i="2" s="1"/>
  <c r="N79" i="2"/>
  <c r="P79" i="2" s="1"/>
  <c r="N81" i="2"/>
  <c r="P81" i="2" s="1"/>
  <c r="N83" i="2"/>
  <c r="P83" i="2" s="1"/>
  <c r="N85" i="2"/>
  <c r="P85" i="2" s="1"/>
  <c r="N82" i="2"/>
  <c r="P82" i="2" s="1"/>
  <c r="N84" i="2"/>
  <c r="P84" i="2" s="1"/>
  <c r="N86" i="2"/>
  <c r="P86" i="2" s="1"/>
  <c r="N87" i="2"/>
  <c r="P87" i="2" s="1"/>
  <c r="N88" i="2"/>
  <c r="P88" i="2" s="1"/>
  <c r="N90" i="2"/>
  <c r="P90" i="2" s="1"/>
  <c r="N91" i="2"/>
  <c r="P91" i="2" s="1"/>
  <c r="N89" i="2"/>
  <c r="P89" i="2" s="1"/>
  <c r="N92" i="2"/>
  <c r="P92" i="2" s="1"/>
  <c r="N93" i="2"/>
  <c r="P93" i="2" s="1"/>
  <c r="N95" i="2"/>
  <c r="P95" i="2" s="1"/>
  <c r="N94" i="2"/>
  <c r="P94" i="2" s="1"/>
  <c r="N100" i="2"/>
  <c r="P100" i="2" s="1"/>
  <c r="O53" i="2"/>
  <c r="Q52" i="2"/>
  <c r="S52" i="2" s="1"/>
  <c r="O102" i="2"/>
  <c r="Q102" i="2" s="1"/>
  <c r="S102" i="2" s="1"/>
  <c r="O100" i="2"/>
  <c r="Q100" i="2" s="1"/>
  <c r="S100" i="2" s="1"/>
  <c r="T51" i="2"/>
  <c r="R51" i="2"/>
  <c r="O97" i="2"/>
  <c r="Q97" i="2" s="1"/>
  <c r="S97" i="2" s="1"/>
  <c r="N53" i="2"/>
  <c r="P52" i="2"/>
  <c r="O99" i="2"/>
  <c r="Q99" i="2" s="1"/>
  <c r="S99" i="2" s="1"/>
  <c r="N98" i="2"/>
  <c r="P98" i="2" s="1"/>
  <c r="O53" i="1"/>
  <c r="Q52" i="1"/>
  <c r="S52" i="1" s="1"/>
  <c r="N53" i="1"/>
  <c r="P52" i="1"/>
  <c r="T52" i="1" l="1"/>
  <c r="R52" i="1"/>
  <c r="Y208" i="1"/>
  <c r="W211" i="1"/>
  <c r="W212" i="1"/>
  <c r="W210" i="1"/>
  <c r="X210" i="1"/>
  <c r="X209" i="1"/>
  <c r="Y207" i="1"/>
  <c r="X208" i="1"/>
  <c r="Y206" i="1"/>
  <c r="T57" i="2"/>
  <c r="R57" i="2"/>
  <c r="N54" i="2"/>
  <c r="P54" i="2" s="1"/>
  <c r="P53" i="2"/>
  <c r="R100" i="2"/>
  <c r="T100" i="2"/>
  <c r="T88" i="2"/>
  <c r="R88" i="2"/>
  <c r="T79" i="2"/>
  <c r="R79" i="2"/>
  <c r="T72" i="2"/>
  <c r="R72" i="2"/>
  <c r="T65" i="2"/>
  <c r="R65" i="2"/>
  <c r="T56" i="2"/>
  <c r="R56" i="2"/>
  <c r="R102" i="2"/>
  <c r="T102" i="2"/>
  <c r="T90" i="2"/>
  <c r="R90" i="2"/>
  <c r="T80" i="2"/>
  <c r="R80" i="2"/>
  <c r="T73" i="2"/>
  <c r="R73" i="2"/>
  <c r="T63" i="2"/>
  <c r="R63" i="2"/>
  <c r="T55" i="2"/>
  <c r="R55" i="2"/>
  <c r="R52" i="2"/>
  <c r="T52" i="2"/>
  <c r="T94" i="2"/>
  <c r="R94" i="2"/>
  <c r="T86" i="2"/>
  <c r="R86" i="2"/>
  <c r="T77" i="2"/>
  <c r="R77" i="2"/>
  <c r="T70" i="2"/>
  <c r="R70" i="2"/>
  <c r="T62" i="2"/>
  <c r="R62" i="2"/>
  <c r="R103" i="2"/>
  <c r="T103" i="2"/>
  <c r="T81" i="2"/>
  <c r="R81" i="2"/>
  <c r="T87" i="2"/>
  <c r="R87" i="2"/>
  <c r="T93" i="2"/>
  <c r="R93" i="2"/>
  <c r="T84" i="2"/>
  <c r="R84" i="2"/>
  <c r="T78" i="2"/>
  <c r="R78" i="2"/>
  <c r="T69" i="2"/>
  <c r="R69" i="2"/>
  <c r="T60" i="2"/>
  <c r="R60" i="2"/>
  <c r="T64" i="2"/>
  <c r="R64" i="2"/>
  <c r="T95" i="2"/>
  <c r="R95" i="2"/>
  <c r="U51" i="2"/>
  <c r="V51" i="2"/>
  <c r="T92" i="2"/>
  <c r="R92" i="2"/>
  <c r="T82" i="2"/>
  <c r="R82" i="2"/>
  <c r="T76" i="2"/>
  <c r="R76" i="2"/>
  <c r="T68" i="2"/>
  <c r="R68" i="2"/>
  <c r="T61" i="2"/>
  <c r="R61" i="2"/>
  <c r="O54" i="2"/>
  <c r="Q54" i="2" s="1"/>
  <c r="S54" i="2" s="1"/>
  <c r="Q53" i="2"/>
  <c r="S53" i="2" s="1"/>
  <c r="R97" i="2"/>
  <c r="T97" i="2"/>
  <c r="T85" i="2"/>
  <c r="R85" i="2"/>
  <c r="T67" i="2"/>
  <c r="R67" i="2"/>
  <c r="T59" i="2"/>
  <c r="R59" i="2"/>
  <c r="R96" i="2"/>
  <c r="T96" i="2"/>
  <c r="T101" i="2"/>
  <c r="T71" i="2"/>
  <c r="R71" i="2"/>
  <c r="R98" i="2"/>
  <c r="T98" i="2"/>
  <c r="T89" i="2"/>
  <c r="R89" i="2"/>
  <c r="T74" i="2"/>
  <c r="R74" i="2"/>
  <c r="T91" i="2"/>
  <c r="R91" i="2"/>
  <c r="T83" i="2"/>
  <c r="R83" i="2"/>
  <c r="T75" i="2"/>
  <c r="R75" i="2"/>
  <c r="T66" i="2"/>
  <c r="R66" i="2"/>
  <c r="T58" i="2"/>
  <c r="R58" i="2"/>
  <c r="R99" i="2"/>
  <c r="T99" i="2"/>
  <c r="V52" i="1"/>
  <c r="U52" i="1"/>
  <c r="V51" i="1"/>
  <c r="U51" i="1"/>
  <c r="N54" i="1"/>
  <c r="P54" i="1" s="1"/>
  <c r="P53" i="1"/>
  <c r="O54" i="1"/>
  <c r="Q54" i="1" s="1"/>
  <c r="S54" i="1" s="1"/>
  <c r="Q53" i="1"/>
  <c r="S53" i="1" s="1"/>
  <c r="T53" i="1" l="1"/>
  <c r="V53" i="1" s="1"/>
  <c r="R53" i="1"/>
  <c r="T54" i="1"/>
  <c r="R54" i="1"/>
  <c r="Y210" i="1"/>
  <c r="X213" i="1"/>
  <c r="W213" i="1"/>
  <c r="W214" i="1"/>
  <c r="W215" i="1"/>
  <c r="X212" i="1"/>
  <c r="Y209" i="1"/>
  <c r="X211" i="1"/>
  <c r="Y211" i="1"/>
  <c r="U61" i="2"/>
  <c r="V61" i="2"/>
  <c r="U94" i="2"/>
  <c r="V94" i="2"/>
  <c r="U71" i="2"/>
  <c r="V71" i="2"/>
  <c r="V52" i="2"/>
  <c r="U52" i="2"/>
  <c r="V100" i="2"/>
  <c r="U100" i="2"/>
  <c r="U92" i="2"/>
  <c r="V92" i="2"/>
  <c r="U93" i="2"/>
  <c r="V93" i="2"/>
  <c r="U85" i="2"/>
  <c r="V85" i="2"/>
  <c r="U68" i="2"/>
  <c r="V68" i="2"/>
  <c r="U69" i="2"/>
  <c r="V69" i="2"/>
  <c r="U87" i="2"/>
  <c r="V87" i="2"/>
  <c r="U70" i="2"/>
  <c r="V70" i="2"/>
  <c r="U80" i="2"/>
  <c r="V80" i="2"/>
  <c r="V65" i="2"/>
  <c r="U65" i="2"/>
  <c r="V83" i="2"/>
  <c r="U83" i="2"/>
  <c r="U67" i="2"/>
  <c r="V67" i="2"/>
  <c r="U73" i="2"/>
  <c r="V73" i="2"/>
  <c r="U91" i="2"/>
  <c r="V91" i="2"/>
  <c r="V96" i="2"/>
  <c r="U96" i="2"/>
  <c r="T53" i="2"/>
  <c r="R53" i="2"/>
  <c r="U56" i="2"/>
  <c r="V56" i="2"/>
  <c r="V101" i="2"/>
  <c r="U101" i="2"/>
  <c r="U66" i="2"/>
  <c r="V66" i="2"/>
  <c r="U76" i="2"/>
  <c r="V76" i="2"/>
  <c r="V95" i="2"/>
  <c r="U95" i="2"/>
  <c r="U78" i="2"/>
  <c r="V78" i="2"/>
  <c r="U81" i="2"/>
  <c r="V81" i="2"/>
  <c r="U77" i="2"/>
  <c r="V77" i="2"/>
  <c r="U55" i="2"/>
  <c r="V55" i="2"/>
  <c r="U90" i="2"/>
  <c r="V90" i="2"/>
  <c r="U72" i="2"/>
  <c r="V72" i="2"/>
  <c r="T54" i="2"/>
  <c r="R54" i="2"/>
  <c r="U60" i="2"/>
  <c r="V60" i="2"/>
  <c r="U62" i="2"/>
  <c r="V62" i="2"/>
  <c r="U58" i="2"/>
  <c r="V58" i="2"/>
  <c r="U74" i="2"/>
  <c r="V74" i="2"/>
  <c r="V97" i="2"/>
  <c r="U97" i="2"/>
  <c r="U75" i="2"/>
  <c r="V75" i="2"/>
  <c r="U89" i="2"/>
  <c r="V89" i="2"/>
  <c r="V103" i="2"/>
  <c r="U103" i="2"/>
  <c r="V102" i="2"/>
  <c r="U102" i="2"/>
  <c r="U88" i="2"/>
  <c r="V88" i="2"/>
  <c r="V99" i="2"/>
  <c r="U99" i="2"/>
  <c r="V98" i="2"/>
  <c r="U98" i="2"/>
  <c r="U59" i="2"/>
  <c r="V59" i="2"/>
  <c r="U82" i="2"/>
  <c r="V82" i="2"/>
  <c r="U64" i="2"/>
  <c r="V64" i="2"/>
  <c r="U84" i="2"/>
  <c r="V84" i="2"/>
  <c r="U86" i="2"/>
  <c r="V86" i="2"/>
  <c r="V63" i="2"/>
  <c r="U63" i="2"/>
  <c r="U79" i="2"/>
  <c r="V79" i="2"/>
  <c r="U57" i="2"/>
  <c r="V57" i="2"/>
  <c r="V54" i="1"/>
  <c r="U54" i="1"/>
  <c r="U53" i="1"/>
  <c r="Y214" i="1" l="1"/>
  <c r="X214" i="1"/>
  <c r="X216" i="1"/>
  <c r="X215" i="1"/>
  <c r="Y212" i="1"/>
  <c r="Y213" i="1"/>
  <c r="W218" i="1"/>
  <c r="W216" i="1"/>
  <c r="W217" i="1"/>
  <c r="U54" i="2"/>
  <c r="V54" i="2"/>
  <c r="V53" i="2"/>
  <c r="U53" i="2"/>
  <c r="Y215" i="1" l="1"/>
  <c r="Y217" i="1"/>
  <c r="X218" i="1"/>
  <c r="X217" i="1"/>
  <c r="X219" i="1"/>
  <c r="W220" i="1"/>
  <c r="W219" i="1"/>
  <c r="W221" i="1"/>
  <c r="Y216" i="1"/>
  <c r="X222" i="1" l="1"/>
  <c r="Y219" i="1"/>
  <c r="X221" i="1"/>
  <c r="Y218" i="1"/>
  <c r="W222" i="1"/>
  <c r="W223" i="1"/>
  <c r="W224" i="1"/>
  <c r="X220" i="1"/>
  <c r="Y220" i="1"/>
  <c r="W226" i="1" l="1"/>
  <c r="W227" i="1"/>
  <c r="W225" i="1"/>
  <c r="Y222" i="1"/>
  <c r="X225" i="1"/>
  <c r="Y223" i="1"/>
  <c r="Y221" i="1"/>
  <c r="X224" i="1"/>
  <c r="X223" i="1"/>
  <c r="Y224" i="1" l="1"/>
  <c r="W228" i="1"/>
  <c r="W229" i="1"/>
  <c r="W230" i="1"/>
  <c r="Y225" i="1"/>
  <c r="X226" i="1"/>
  <c r="X228" i="1"/>
  <c r="Y226" i="1"/>
  <c r="X227" i="1"/>
  <c r="Y228" i="1" l="1"/>
  <c r="Y229" i="1"/>
  <c r="X229" i="1"/>
  <c r="W232" i="1"/>
  <c r="W231" i="1"/>
  <c r="W233" i="1"/>
  <c r="Y227" i="1"/>
  <c r="X231" i="1"/>
  <c r="X230" i="1"/>
  <c r="X233" i="1" l="1"/>
  <c r="Y232" i="1"/>
  <c r="Y230" i="1"/>
  <c r="X232" i="1"/>
  <c r="Y231" i="1"/>
  <c r="X234" i="1"/>
  <c r="W234" i="1"/>
  <c r="W236" i="1"/>
  <c r="W235" i="1"/>
  <c r="X237" i="1" l="1"/>
  <c r="Y235" i="1"/>
  <c r="W237" i="1"/>
  <c r="W238" i="1"/>
  <c r="W239" i="1"/>
  <c r="Y233" i="1"/>
  <c r="Y234" i="1"/>
  <c r="X235" i="1"/>
  <c r="X236" i="1"/>
  <c r="X239" i="1" l="1"/>
  <c r="Y237" i="1"/>
  <c r="X238" i="1"/>
  <c r="X240" i="1"/>
  <c r="Y236" i="1"/>
  <c r="W241" i="1"/>
  <c r="W240" i="1"/>
  <c r="W242" i="1"/>
  <c r="Y238" i="1"/>
  <c r="Y239" i="1" l="1"/>
  <c r="X243" i="1"/>
  <c r="W244" i="1"/>
  <c r="W243" i="1"/>
  <c r="W245" i="1"/>
  <c r="X241" i="1"/>
  <c r="Y241" i="1"/>
  <c r="Y240" i="1"/>
  <c r="X242" i="1"/>
  <c r="X246" i="1" l="1"/>
  <c r="Y242" i="1"/>
  <c r="X245" i="1"/>
  <c r="Y244" i="1"/>
  <c r="Y243" i="1"/>
  <c r="X244" i="1"/>
  <c r="W247" i="1"/>
  <c r="W246" i="1"/>
  <c r="W248" i="1"/>
  <c r="W250" i="1" l="1"/>
  <c r="W249" i="1"/>
  <c r="W251" i="1"/>
  <c r="X248" i="1"/>
  <c r="Y247" i="1"/>
  <c r="Y245" i="1"/>
  <c r="Y246" i="1"/>
  <c r="X249" i="1"/>
  <c r="X247" i="1"/>
  <c r="Y248" i="1" l="1"/>
  <c r="X252" i="1"/>
  <c r="W254" i="1"/>
  <c r="W252" i="1"/>
  <c r="W253" i="1"/>
  <c r="Y250" i="1"/>
  <c r="Y249" i="1"/>
  <c r="X250" i="1"/>
  <c r="X251" i="1"/>
  <c r="Y251" i="1" l="1"/>
  <c r="Y253" i="1"/>
  <c r="Y252" i="1"/>
  <c r="X255" i="1"/>
  <c r="W256" i="1"/>
  <c r="W255" i="1"/>
  <c r="W257" i="1"/>
  <c r="X253" i="1"/>
  <c r="X254" i="1"/>
  <c r="W258" i="1" l="1"/>
  <c r="W259" i="1"/>
  <c r="W260" i="1"/>
  <c r="Y256" i="1"/>
  <c r="X256" i="1"/>
  <c r="X257" i="1"/>
  <c r="X258" i="1"/>
  <c r="Y254" i="1"/>
  <c r="Y255" i="1"/>
  <c r="Y257" i="1" l="1"/>
  <c r="W262" i="1"/>
  <c r="W261" i="1"/>
  <c r="W263" i="1"/>
  <c r="Y258" i="1"/>
  <c r="X261" i="1"/>
  <c r="X259" i="1"/>
  <c r="Y259" i="1"/>
  <c r="X260" i="1"/>
  <c r="W265" i="1" l="1"/>
  <c r="W264" i="1"/>
  <c r="W266" i="1"/>
  <c r="Y262" i="1"/>
  <c r="X264" i="1"/>
  <c r="X262" i="1"/>
  <c r="X263" i="1"/>
  <c r="Y260" i="1"/>
  <c r="Y261" i="1"/>
  <c r="W269" i="1" l="1"/>
  <c r="W268" i="1"/>
  <c r="W267" i="1"/>
  <c r="Y264" i="1"/>
  <c r="Y263" i="1"/>
  <c r="X267" i="1"/>
  <c r="X265" i="1"/>
  <c r="Y265" i="1"/>
  <c r="X266" i="1"/>
  <c r="W270" i="1" l="1"/>
  <c r="W272" i="1"/>
  <c r="W271" i="1"/>
  <c r="X268" i="1"/>
  <c r="X269" i="1"/>
  <c r="X270" i="1"/>
  <c r="Y267" i="1"/>
  <c r="Y268" i="1"/>
  <c r="Y266" i="1"/>
  <c r="Y269" i="1" l="1"/>
  <c r="W273" i="1"/>
  <c r="W274" i="1"/>
  <c r="W275" i="1"/>
  <c r="X272" i="1"/>
  <c r="X271" i="1"/>
  <c r="Y271" i="1"/>
  <c r="Y270" i="1"/>
  <c r="X273" i="1"/>
  <c r="X275" i="1" l="1"/>
  <c r="Y273" i="1"/>
  <c r="Y274" i="1"/>
  <c r="X274" i="1"/>
  <c r="W277" i="1"/>
  <c r="W278" i="1"/>
  <c r="W276" i="1"/>
  <c r="Y272" i="1"/>
  <c r="X276" i="1"/>
  <c r="W279" i="1" l="1"/>
  <c r="W280" i="1"/>
  <c r="W281" i="1"/>
  <c r="X277" i="1"/>
  <c r="Y275" i="1"/>
  <c r="Y277" i="1"/>
  <c r="X279" i="1"/>
  <c r="Y276" i="1"/>
  <c r="X278" i="1"/>
  <c r="Y279" i="1" l="1"/>
  <c r="Y280" i="1"/>
  <c r="W284" i="1"/>
  <c r="W282" i="1"/>
  <c r="W283" i="1"/>
  <c r="X282" i="1"/>
  <c r="X281" i="1"/>
  <c r="Y278" i="1"/>
  <c r="X280" i="1"/>
  <c r="X284" i="1" l="1"/>
  <c r="X283" i="1"/>
  <c r="X285" i="1"/>
  <c r="W286" i="1"/>
  <c r="W287" i="1"/>
  <c r="W285" i="1"/>
  <c r="Y283" i="1"/>
  <c r="Y281" i="1"/>
  <c r="Y282" i="1"/>
  <c r="Y286" i="1" l="1"/>
  <c r="Y285" i="1"/>
  <c r="X286" i="1"/>
  <c r="X288" i="1"/>
  <c r="X287" i="1"/>
  <c r="W290" i="1"/>
  <c r="W289" i="1"/>
  <c r="W288" i="1"/>
  <c r="Y284" i="1"/>
  <c r="X289" i="1" l="1"/>
  <c r="Y289" i="1"/>
  <c r="Y288" i="1"/>
  <c r="Y287" i="1"/>
  <c r="X291" i="1"/>
  <c r="W292" i="1"/>
  <c r="W291" i="1"/>
  <c r="W293" i="1"/>
  <c r="X290" i="1"/>
  <c r="Y291" i="1" l="1"/>
  <c r="Y292" i="1"/>
  <c r="Y290" i="1"/>
  <c r="W294" i="1"/>
  <c r="W296" i="1"/>
  <c r="W295" i="1"/>
  <c r="X292" i="1"/>
  <c r="X293" i="1"/>
  <c r="X294" i="1"/>
  <c r="X295" i="1" l="1"/>
  <c r="X296" i="1"/>
  <c r="X297" i="1"/>
  <c r="Y294" i="1"/>
  <c r="Y293" i="1"/>
  <c r="Y295" i="1"/>
  <c r="W298" i="1"/>
  <c r="W297" i="1"/>
  <c r="W299" i="1"/>
  <c r="Y296" i="1" l="1"/>
  <c r="Y297" i="1"/>
  <c r="W302" i="1"/>
  <c r="W300" i="1"/>
  <c r="W301" i="1"/>
  <c r="X298" i="1"/>
  <c r="Y298" i="1"/>
  <c r="X299" i="1"/>
  <c r="X300" i="1"/>
  <c r="X302" i="1" l="1"/>
  <c r="X301" i="1"/>
  <c r="Y299" i="1"/>
  <c r="Y300" i="1"/>
  <c r="Y301" i="1"/>
  <c r="X303" i="1"/>
  <c r="W303" i="1"/>
  <c r="W304" i="1"/>
  <c r="W305" i="1"/>
  <c r="W306" i="1" l="1"/>
  <c r="W308" i="1"/>
  <c r="W307" i="1"/>
  <c r="Y303" i="1"/>
  <c r="X306" i="1"/>
  <c r="Y304" i="1"/>
  <c r="X305" i="1"/>
  <c r="Y302" i="1"/>
  <c r="X304" i="1"/>
  <c r="Y306" i="1" l="1"/>
  <c r="X308" i="1"/>
  <c r="X307" i="1"/>
  <c r="Y305" i="1"/>
  <c r="W309" i="1"/>
  <c r="W310" i="1"/>
  <c r="W311" i="1"/>
  <c r="X309" i="1"/>
  <c r="Y307" i="1"/>
  <c r="Y308" i="1" l="1"/>
  <c r="Y309" i="1"/>
  <c r="Y310" i="1"/>
  <c r="W312" i="1"/>
  <c r="W314" i="1"/>
  <c r="W313" i="1"/>
  <c r="X310" i="1"/>
  <c r="X312" i="1"/>
  <c r="X311" i="1"/>
  <c r="Y311" i="1" l="1"/>
  <c r="X314" i="1"/>
  <c r="X315" i="1"/>
  <c r="W315" i="1"/>
  <c r="W316" i="1"/>
  <c r="W317" i="1"/>
  <c r="X313" i="1"/>
  <c r="Y313" i="1"/>
  <c r="Y312" i="1"/>
  <c r="Y314" i="1" l="1"/>
  <c r="W320" i="1"/>
  <c r="W318" i="1"/>
  <c r="W319" i="1"/>
  <c r="X316" i="1"/>
  <c r="X318" i="1"/>
  <c r="Y315" i="1"/>
  <c r="X317" i="1"/>
  <c r="Y316" i="1"/>
  <c r="Y318" i="1" l="1"/>
  <c r="Y319" i="1"/>
  <c r="W321" i="1"/>
  <c r="W322" i="1"/>
  <c r="W323" i="1"/>
  <c r="X320" i="1"/>
  <c r="X319" i="1"/>
  <c r="Y317" i="1"/>
  <c r="X321" i="1"/>
  <c r="Y321" i="1" l="1"/>
  <c r="X324" i="1"/>
  <c r="X322" i="1"/>
  <c r="Y320" i="1"/>
  <c r="X323" i="1"/>
  <c r="W324" i="1"/>
  <c r="W326" i="1"/>
  <c r="W325" i="1"/>
  <c r="Y322" i="1"/>
  <c r="Y325" i="1" l="1"/>
  <c r="W327" i="1"/>
  <c r="W329" i="1"/>
  <c r="W328" i="1"/>
  <c r="X326" i="1"/>
  <c r="X327" i="1"/>
  <c r="X325" i="1"/>
  <c r="Y324" i="1"/>
  <c r="Y323" i="1"/>
  <c r="Y327" i="1" l="1"/>
  <c r="X329" i="1"/>
  <c r="X330" i="1"/>
  <c r="X328" i="1"/>
  <c r="Y326" i="1"/>
  <c r="Y328" i="1"/>
  <c r="W330" i="1"/>
  <c r="W331" i="1"/>
  <c r="W332" i="1"/>
  <c r="Y331" i="1" l="1"/>
  <c r="W333" i="1"/>
  <c r="W335" i="1"/>
  <c r="W334" i="1"/>
  <c r="Y329" i="1"/>
  <c r="X333" i="1"/>
  <c r="Y330" i="1"/>
  <c r="X332" i="1"/>
  <c r="X331" i="1"/>
  <c r="Y333" i="1" l="1"/>
  <c r="W336" i="1"/>
  <c r="W338" i="1"/>
  <c r="W337" i="1"/>
  <c r="X336" i="1"/>
  <c r="X335" i="1"/>
  <c r="Y332" i="1"/>
  <c r="Y334" i="1"/>
  <c r="X334" i="1"/>
  <c r="Y335" i="1" l="1"/>
  <c r="Y336" i="1"/>
  <c r="W340" i="1"/>
  <c r="W339" i="1"/>
  <c r="W341" i="1"/>
  <c r="X338" i="1"/>
  <c r="X339" i="1"/>
  <c r="Y337" i="1"/>
  <c r="X337" i="1"/>
  <c r="Y339" i="1" l="1"/>
  <c r="W342" i="1"/>
  <c r="W343" i="1"/>
  <c r="W344" i="1"/>
  <c r="Y340" i="1"/>
  <c r="X341" i="1"/>
  <c r="Y338" i="1"/>
  <c r="X342" i="1"/>
  <c r="X340" i="1"/>
  <c r="W346" i="1" l="1"/>
  <c r="W347" i="1"/>
  <c r="W345" i="1"/>
  <c r="X345" i="1"/>
  <c r="X344" i="1"/>
  <c r="X343" i="1"/>
  <c r="Y343" i="1"/>
  <c r="Y341" i="1"/>
  <c r="Y342" i="1"/>
  <c r="Y346" i="1" l="1"/>
  <c r="Y345" i="1"/>
  <c r="X347" i="1"/>
  <c r="Y344" i="1"/>
  <c r="X348" i="1"/>
  <c r="W348" i="1"/>
  <c r="W349" i="1"/>
  <c r="W350" i="1"/>
  <c r="X346" i="1"/>
  <c r="Y347" i="1" l="1"/>
  <c r="X351" i="1"/>
  <c r="Y348" i="1"/>
  <c r="X350" i="1"/>
  <c r="W352" i="1"/>
  <c r="W351" i="1"/>
  <c r="W353" i="1"/>
  <c r="X349" i="1"/>
  <c r="Y349" i="1"/>
  <c r="Y350" i="1" l="1"/>
  <c r="Y351" i="1"/>
  <c r="W355" i="1"/>
  <c r="W354" i="1"/>
  <c r="W356" i="1"/>
  <c r="X354" i="1"/>
  <c r="X352" i="1"/>
  <c r="X353" i="1"/>
  <c r="Y352" i="1"/>
  <c r="Y355" i="1" l="1"/>
  <c r="X355" i="1"/>
  <c r="Y354" i="1"/>
  <c r="Y353" i="1"/>
  <c r="W357" i="1"/>
  <c r="W359" i="1"/>
  <c r="W358" i="1"/>
  <c r="X356" i="1"/>
  <c r="X357" i="1"/>
  <c r="Y357" i="1" l="1"/>
  <c r="W361" i="1"/>
  <c r="W360" i="1"/>
  <c r="W362" i="1"/>
  <c r="X358" i="1"/>
  <c r="Y358" i="1"/>
  <c r="X359" i="1"/>
  <c r="Y356" i="1"/>
  <c r="X360" i="1"/>
  <c r="X361" i="1" l="1"/>
  <c r="X362" i="1"/>
  <c r="Y360" i="1"/>
  <c r="X363" i="1"/>
  <c r="Y361" i="1"/>
  <c r="Y359" i="1"/>
  <c r="W363" i="1"/>
  <c r="W365" i="1"/>
  <c r="W364" i="1"/>
  <c r="X365" i="1" l="1"/>
  <c r="Y364" i="1"/>
  <c r="X366" i="1"/>
  <c r="Y362" i="1"/>
  <c r="Y363" i="1"/>
  <c r="X364" i="1"/>
  <c r="W367" i="1"/>
  <c r="W366" i="1"/>
  <c r="W368" i="1"/>
  <c r="X368" i="1" l="1"/>
  <c r="Y366" i="1"/>
  <c r="Y365" i="1"/>
  <c r="Y367" i="1"/>
  <c r="X369" i="1"/>
  <c r="W369" i="1"/>
  <c r="W371" i="1"/>
  <c r="W370" i="1"/>
  <c r="X367" i="1"/>
  <c r="Y369" i="1" l="1"/>
  <c r="X370" i="1"/>
  <c r="Y370" i="1"/>
  <c r="W374" i="1"/>
  <c r="W373" i="1"/>
  <c r="W372" i="1"/>
  <c r="X371" i="1"/>
  <c r="Y368" i="1"/>
  <c r="X372" i="1"/>
  <c r="Y373" i="1" l="1"/>
  <c r="X373" i="1"/>
  <c r="Y371" i="1"/>
  <c r="X375" i="1"/>
  <c r="W375" i="1"/>
  <c r="W377" i="1"/>
  <c r="W376" i="1"/>
  <c r="Y372" i="1"/>
  <c r="X374" i="1"/>
  <c r="Y374" i="1" l="1"/>
  <c r="W379" i="1"/>
  <c r="W378" i="1"/>
  <c r="W380" i="1"/>
  <c r="Y375" i="1"/>
  <c r="X377" i="1"/>
  <c r="X378" i="1"/>
  <c r="X376" i="1"/>
  <c r="Y376" i="1"/>
  <c r="X380" i="1" l="1"/>
  <c r="X381" i="1"/>
  <c r="Y379" i="1"/>
  <c r="Y377" i="1"/>
  <c r="X379" i="1"/>
  <c r="W381" i="1"/>
  <c r="W382" i="1"/>
  <c r="W383" i="1"/>
  <c r="Y378" i="1"/>
  <c r="X384" i="1" l="1"/>
  <c r="Y381" i="1"/>
  <c r="Y380" i="1"/>
  <c r="X382" i="1"/>
  <c r="Y382" i="1"/>
  <c r="X383" i="1"/>
  <c r="W384" i="1"/>
  <c r="W385" i="1"/>
  <c r="W386" i="1"/>
  <c r="X387" i="1" l="1"/>
  <c r="X386" i="1"/>
  <c r="Y384" i="1"/>
  <c r="W388" i="1"/>
  <c r="W387" i="1"/>
  <c r="W389" i="1"/>
  <c r="Y385" i="1"/>
  <c r="X385" i="1"/>
  <c r="Y383" i="1"/>
  <c r="X388" i="1" l="1"/>
  <c r="X389" i="1"/>
  <c r="Y386" i="1"/>
  <c r="W390" i="1"/>
  <c r="W392" i="1"/>
  <c r="W391" i="1"/>
  <c r="Y388" i="1"/>
  <c r="Y387" i="1"/>
  <c r="X390" i="1"/>
  <c r="X393" i="1" l="1"/>
  <c r="W394" i="1"/>
  <c r="W395" i="1"/>
  <c r="W393" i="1"/>
  <c r="Y390" i="1"/>
  <c r="X391" i="1"/>
  <c r="Y389" i="1"/>
  <c r="Y391" i="1"/>
  <c r="X392" i="1"/>
  <c r="Y393" i="1" l="1"/>
  <c r="X395" i="1"/>
  <c r="Y392" i="1"/>
  <c r="X394" i="1"/>
  <c r="X396" i="1"/>
  <c r="W396" i="1"/>
  <c r="W398" i="1"/>
  <c r="W397" i="1"/>
  <c r="Y394" i="1"/>
  <c r="W400" i="1" l="1"/>
  <c r="W399" i="1"/>
  <c r="W401" i="1"/>
  <c r="X398" i="1"/>
  <c r="Y396" i="1"/>
  <c r="X399" i="1"/>
  <c r="Y397" i="1"/>
  <c r="Y395" i="1"/>
  <c r="X397" i="1"/>
  <c r="X400" i="1" l="1"/>
  <c r="X401" i="1"/>
  <c r="W402" i="1"/>
  <c r="W403" i="1"/>
  <c r="W404" i="1"/>
  <c r="Y398" i="1"/>
  <c r="Y400" i="1"/>
  <c r="Y399" i="1"/>
  <c r="X402" i="1"/>
  <c r="W407" i="1" l="1"/>
  <c r="W406" i="1"/>
  <c r="W405" i="1"/>
  <c r="Y401" i="1"/>
  <c r="X405" i="1"/>
  <c r="X404" i="1"/>
  <c r="X403" i="1"/>
  <c r="Y402" i="1"/>
  <c r="Y403" i="1"/>
  <c r="X408" i="1" l="1"/>
  <c r="Y406" i="1"/>
  <c r="W409" i="1"/>
  <c r="W410" i="1"/>
  <c r="W408" i="1"/>
  <c r="Y404" i="1"/>
  <c r="X406" i="1"/>
  <c r="Y405" i="1"/>
  <c r="X407" i="1"/>
  <c r="Y407" i="1" l="1"/>
  <c r="X409" i="1"/>
  <c r="Y409" i="1"/>
  <c r="Y408" i="1"/>
  <c r="X411" i="1"/>
  <c r="X410" i="1"/>
  <c r="W412" i="1"/>
  <c r="W411" i="1"/>
  <c r="W413" i="1"/>
  <c r="Y412" i="1" l="1"/>
  <c r="W414" i="1"/>
  <c r="W415" i="1"/>
  <c r="W416" i="1"/>
  <c r="Y411" i="1"/>
  <c r="X412" i="1"/>
  <c r="X414" i="1"/>
  <c r="Y410" i="1"/>
  <c r="X413" i="1"/>
  <c r="W417" i="1" l="1"/>
  <c r="W418" i="1"/>
  <c r="W419" i="1"/>
  <c r="Y414" i="1"/>
  <c r="X415" i="1"/>
  <c r="X417" i="1"/>
  <c r="X416" i="1"/>
  <c r="Y415" i="1"/>
  <c r="Y413" i="1"/>
  <c r="Y417" i="1" l="1"/>
  <c r="Y416" i="1"/>
  <c r="Y418" i="1"/>
  <c r="X420" i="1"/>
  <c r="W422" i="1"/>
  <c r="W420" i="1"/>
  <c r="W421" i="1"/>
  <c r="X419" i="1"/>
  <c r="X418" i="1"/>
  <c r="Y419" i="1" l="1"/>
  <c r="W425" i="1"/>
  <c r="W424" i="1"/>
  <c r="W423" i="1"/>
  <c r="Y421" i="1"/>
  <c r="X422" i="1"/>
  <c r="Y420" i="1"/>
  <c r="X421" i="1"/>
  <c r="X423" i="1"/>
  <c r="X425" i="1" l="1"/>
  <c r="X426" i="1"/>
  <c r="X424" i="1"/>
  <c r="Y424" i="1"/>
  <c r="Y422" i="1"/>
  <c r="Y423" i="1"/>
  <c r="W426" i="1"/>
  <c r="W428" i="1"/>
  <c r="W427" i="1"/>
  <c r="X429" i="1" l="1"/>
  <c r="Y425" i="1"/>
  <c r="W429" i="1"/>
  <c r="W430" i="1"/>
  <c r="W431" i="1"/>
  <c r="X427" i="1"/>
  <c r="Y426" i="1"/>
  <c r="X428" i="1"/>
  <c r="Y427" i="1"/>
  <c r="X432" i="1" l="1"/>
  <c r="Y430" i="1"/>
  <c r="Y429" i="1"/>
  <c r="Y428" i="1"/>
  <c r="X430" i="1"/>
  <c r="W432" i="1"/>
  <c r="W434" i="1"/>
  <c r="W433" i="1"/>
  <c r="X431" i="1"/>
  <c r="Y432" i="1" l="1"/>
  <c r="Y431" i="1"/>
  <c r="W436" i="1"/>
  <c r="W435" i="1"/>
  <c r="W437" i="1"/>
  <c r="X433" i="1"/>
  <c r="X435" i="1"/>
  <c r="X434" i="1"/>
  <c r="Y433" i="1"/>
  <c r="X437" i="1" l="1"/>
  <c r="Y436" i="1"/>
  <c r="X436" i="1"/>
  <c r="Y435" i="1"/>
  <c r="W439" i="1"/>
  <c r="W438" i="1"/>
  <c r="W440" i="1"/>
  <c r="Y434" i="1"/>
  <c r="X438" i="1"/>
  <c r="X440" i="1" l="1"/>
  <c r="W442" i="1"/>
  <c r="W441" i="1"/>
  <c r="W443" i="1"/>
  <c r="X439" i="1"/>
  <c r="Y439" i="1"/>
  <c r="Y437" i="1"/>
  <c r="Y438" i="1"/>
  <c r="X441" i="1"/>
  <c r="Y442" i="1" l="1"/>
  <c r="Y440" i="1"/>
  <c r="Y441" i="1"/>
  <c r="X444" i="1"/>
  <c r="X443" i="1"/>
  <c r="W446" i="1"/>
  <c r="W445" i="1"/>
  <c r="W444" i="1"/>
  <c r="X442" i="1"/>
  <c r="X447" i="1" l="1"/>
  <c r="Y443" i="1"/>
  <c r="X446" i="1"/>
  <c r="X445" i="1"/>
  <c r="Y445" i="1"/>
  <c r="Y444" i="1"/>
  <c r="W448" i="1"/>
  <c r="W447" i="1"/>
  <c r="W449" i="1"/>
  <c r="W451" i="1" l="1"/>
  <c r="W452" i="1"/>
  <c r="W450" i="1"/>
  <c r="Y448" i="1"/>
  <c r="X450" i="1"/>
  <c r="Y447" i="1"/>
  <c r="Y446" i="1"/>
  <c r="X448" i="1"/>
  <c r="X449" i="1"/>
  <c r="Y449" i="1" l="1"/>
  <c r="Y451" i="1"/>
  <c r="W455" i="1"/>
  <c r="W454" i="1"/>
  <c r="W453" i="1"/>
  <c r="X452" i="1"/>
  <c r="X451" i="1"/>
  <c r="Y450" i="1"/>
  <c r="X453" i="1"/>
  <c r="X455" i="1" l="1"/>
  <c r="Y454" i="1"/>
  <c r="W458" i="1"/>
  <c r="W456" i="1"/>
  <c r="W457" i="1"/>
  <c r="Y452" i="1"/>
  <c r="Y453" i="1"/>
  <c r="X456" i="1"/>
  <c r="X454" i="1"/>
  <c r="W459" i="1" l="1"/>
  <c r="W461" i="1"/>
  <c r="W460" i="1"/>
  <c r="Y455" i="1"/>
  <c r="X458" i="1"/>
  <c r="Y456" i="1"/>
  <c r="X457" i="1"/>
  <c r="Y457" i="1"/>
  <c r="X459" i="1"/>
  <c r="Y459" i="1" l="1"/>
  <c r="X462" i="1"/>
  <c r="Y460" i="1"/>
  <c r="W462" i="1"/>
  <c r="W463" i="1"/>
  <c r="W464" i="1"/>
  <c r="X460" i="1"/>
  <c r="Y458" i="1"/>
  <c r="X461" i="1"/>
  <c r="X464" i="1" l="1"/>
  <c r="X465" i="1"/>
  <c r="Y461" i="1"/>
  <c r="W465" i="1"/>
  <c r="W466" i="1"/>
  <c r="W467" i="1"/>
  <c r="Y463" i="1"/>
  <c r="Y462" i="1"/>
  <c r="X463" i="1"/>
  <c r="Y464" i="1" l="1"/>
  <c r="X466" i="1"/>
  <c r="X467" i="1"/>
  <c r="Y466" i="1"/>
  <c r="X468" i="1"/>
  <c r="Y465" i="1"/>
  <c r="W468" i="1"/>
  <c r="W470" i="1"/>
  <c r="W469" i="1"/>
  <c r="W472" i="1" l="1"/>
  <c r="W471" i="1"/>
  <c r="W473" i="1"/>
  <c r="Y469" i="1"/>
  <c r="X471" i="1"/>
  <c r="X470" i="1"/>
  <c r="Y467" i="1"/>
  <c r="X469" i="1"/>
  <c r="Y468" i="1"/>
  <c r="Y470" i="1" l="1"/>
  <c r="W476" i="1"/>
  <c r="W474" i="1"/>
  <c r="W475" i="1"/>
  <c r="Y472" i="1"/>
  <c r="X474" i="1"/>
  <c r="X472" i="1"/>
  <c r="X473" i="1"/>
  <c r="Y471" i="1"/>
  <c r="Y473" i="1" l="1"/>
  <c r="X476" i="1"/>
  <c r="X475" i="1"/>
  <c r="X477" i="1"/>
  <c r="Y474" i="1"/>
  <c r="Y475" i="1"/>
  <c r="W477" i="1"/>
  <c r="W479" i="1"/>
  <c r="W478" i="1"/>
  <c r="W481" i="1" l="1"/>
  <c r="W480" i="1"/>
  <c r="W482" i="1"/>
  <c r="Y478" i="1"/>
  <c r="Y476" i="1"/>
  <c r="X479" i="1"/>
  <c r="X480" i="1"/>
  <c r="Y477" i="1"/>
  <c r="X478" i="1"/>
  <c r="Y479" i="1" l="1"/>
  <c r="W483" i="1"/>
  <c r="W484" i="1"/>
  <c r="W485" i="1"/>
  <c r="X482" i="1"/>
  <c r="Y481" i="1"/>
  <c r="Y480" i="1"/>
  <c r="X483" i="1"/>
  <c r="X481" i="1"/>
  <c r="W486" i="1" l="1"/>
  <c r="W488" i="1"/>
  <c r="W487" i="1"/>
  <c r="X486" i="1"/>
  <c r="X485" i="1"/>
  <c r="Y483" i="1"/>
  <c r="X484" i="1"/>
  <c r="Y482" i="1"/>
  <c r="Y484" i="1"/>
  <c r="W489" i="1" l="1"/>
  <c r="W491" i="1"/>
  <c r="W490" i="1"/>
  <c r="Y485" i="1"/>
  <c r="Y487" i="1"/>
  <c r="Y486" i="1"/>
  <c r="X488" i="1"/>
  <c r="X489" i="1"/>
  <c r="X487" i="1"/>
  <c r="X491" i="1" l="1"/>
  <c r="W492" i="1"/>
  <c r="W494" i="1"/>
  <c r="W493" i="1"/>
  <c r="Y488" i="1"/>
  <c r="X492" i="1"/>
  <c r="Y489" i="1"/>
  <c r="X490" i="1"/>
  <c r="Y490" i="1"/>
  <c r="X495" i="1" l="1"/>
  <c r="X493" i="1"/>
  <c r="Y491" i="1"/>
  <c r="Y492" i="1"/>
  <c r="Y493" i="1"/>
  <c r="X494" i="1"/>
  <c r="W495" i="1"/>
  <c r="W497" i="1"/>
  <c r="W496" i="1"/>
  <c r="Y496" i="1" l="1"/>
  <c r="Y495" i="1"/>
  <c r="Y494" i="1"/>
  <c r="W499" i="1"/>
  <c r="W498" i="1"/>
  <c r="W500" i="1"/>
  <c r="X498" i="1"/>
  <c r="X496" i="1"/>
  <c r="X497" i="1"/>
  <c r="Y497" i="1" l="1"/>
  <c r="Y499" i="1"/>
  <c r="W501" i="1"/>
  <c r="W503" i="1"/>
  <c r="W502" i="1"/>
  <c r="X499" i="1"/>
  <c r="X500" i="1"/>
  <c r="Y498" i="1"/>
  <c r="X501" i="1"/>
  <c r="W504" i="1" l="1"/>
  <c r="W505" i="1"/>
  <c r="W506" i="1"/>
  <c r="X503" i="1"/>
  <c r="X504" i="1"/>
  <c r="X502" i="1"/>
  <c r="Y502" i="1"/>
  <c r="Y501" i="1"/>
  <c r="Y500" i="1"/>
  <c r="X507" i="1" l="1"/>
  <c r="X506" i="1"/>
  <c r="X505" i="1"/>
  <c r="Y503" i="1"/>
  <c r="Y505" i="1"/>
  <c r="Y504" i="1"/>
  <c r="W507" i="1"/>
  <c r="W508" i="1"/>
  <c r="W509" i="1"/>
  <c r="Y508" i="1" l="1"/>
  <c r="X510" i="1"/>
  <c r="X509" i="1"/>
  <c r="Y506" i="1"/>
  <c r="W510" i="1"/>
  <c r="W512" i="1"/>
  <c r="W511" i="1"/>
  <c r="X508" i="1"/>
  <c r="Y507" i="1"/>
  <c r="X511" i="1" l="1"/>
  <c r="Y510" i="1"/>
  <c r="Y509" i="1"/>
  <c r="W513" i="1"/>
  <c r="W515" i="1"/>
  <c r="W514" i="1"/>
  <c r="X512" i="1"/>
  <c r="Y511" i="1"/>
  <c r="X513" i="1"/>
  <c r="Y513" i="1" l="1"/>
  <c r="Y512" i="1"/>
  <c r="X514" i="1"/>
  <c r="Y514" i="1"/>
  <c r="W516" i="1"/>
  <c r="W517" i="1"/>
  <c r="W518" i="1"/>
  <c r="X515" i="1"/>
  <c r="X516" i="1"/>
  <c r="Y515" i="1" l="1"/>
  <c r="Y517" i="1"/>
  <c r="W520" i="1"/>
  <c r="W521" i="1"/>
  <c r="W519" i="1"/>
  <c r="X518" i="1"/>
  <c r="X519" i="1"/>
  <c r="X517" i="1"/>
  <c r="Y516" i="1"/>
  <c r="Y520" i="1" l="1"/>
  <c r="X521" i="1"/>
  <c r="Y519" i="1"/>
  <c r="Y518" i="1"/>
  <c r="X520" i="1"/>
  <c r="W522" i="1"/>
  <c r="W523" i="1"/>
  <c r="W524" i="1"/>
  <c r="X522" i="1"/>
  <c r="X523" i="1" l="1"/>
  <c r="X524" i="1"/>
  <c r="Y523" i="1"/>
  <c r="W526" i="1"/>
  <c r="W525" i="1"/>
  <c r="W527" i="1"/>
  <c r="Y522" i="1"/>
  <c r="X525" i="1"/>
  <c r="Y521" i="1"/>
  <c r="Y525" i="1" l="1"/>
  <c r="W528" i="1"/>
  <c r="W530" i="1"/>
  <c r="W529" i="1"/>
  <c r="Y524" i="1"/>
  <c r="Y526" i="1"/>
  <c r="X528" i="1"/>
  <c r="X526" i="1"/>
  <c r="X527" i="1"/>
  <c r="Y527" i="1" l="1"/>
  <c r="X530" i="1"/>
  <c r="X531" i="1"/>
  <c r="W531" i="1"/>
  <c r="W533" i="1"/>
  <c r="W532" i="1"/>
  <c r="Y529" i="1"/>
  <c r="X529" i="1"/>
  <c r="Y528" i="1"/>
  <c r="X534" i="1" l="1"/>
  <c r="Y532" i="1"/>
  <c r="Y530" i="1"/>
  <c r="Y531" i="1"/>
  <c r="X532" i="1"/>
  <c r="W535" i="1"/>
  <c r="W534" i="1"/>
  <c r="W536" i="1"/>
  <c r="X533" i="1"/>
  <c r="Y535" i="1" l="1"/>
  <c r="X535" i="1"/>
  <c r="W537" i="1"/>
  <c r="W538" i="1"/>
  <c r="W539" i="1"/>
  <c r="Y533" i="1"/>
  <c r="X537" i="1"/>
  <c r="Y538" i="1" s="1"/>
  <c r="X536" i="1"/>
  <c r="Y534" i="1"/>
  <c r="W542" i="1" l="1"/>
  <c r="W541" i="1"/>
  <c r="W540" i="1"/>
  <c r="X540" i="1"/>
  <c r="X539" i="1"/>
  <c r="X538" i="1"/>
  <c r="Y536" i="1"/>
  <c r="Y537" i="1"/>
  <c r="Y541" i="1" l="1"/>
  <c r="W543" i="1"/>
  <c r="W545" i="1"/>
  <c r="W544" i="1"/>
  <c r="X541" i="1"/>
  <c r="Y542" i="1" s="1"/>
  <c r="X542" i="1"/>
  <c r="Y543" i="1" s="1"/>
  <c r="Y539" i="1"/>
  <c r="Y540" i="1"/>
  <c r="X543" i="1"/>
  <c r="Y544" i="1" l="1"/>
  <c r="X544" i="1"/>
  <c r="W547" i="1"/>
  <c r="W548" i="1"/>
  <c r="W546" i="1"/>
  <c r="X545" i="1"/>
  <c r="Y546" i="1" s="1"/>
  <c r="X546" i="1"/>
  <c r="Y547" i="1" s="1"/>
  <c r="X549" i="1" l="1"/>
  <c r="Y545" i="1"/>
  <c r="X548" i="1"/>
  <c r="X547" i="1"/>
  <c r="Y548" i="1" s="1"/>
  <c r="W551" i="1"/>
  <c r="W549" i="1"/>
  <c r="W550" i="1"/>
  <c r="X552" i="1" l="1"/>
  <c r="X550" i="1"/>
  <c r="Y551" i="1" s="1"/>
  <c r="Y550" i="1"/>
  <c r="Y549" i="1"/>
  <c r="W552" i="1"/>
  <c r="W554" i="1"/>
  <c r="W553" i="1"/>
  <c r="X551" i="1"/>
  <c r="Y552" i="1" s="1"/>
  <c r="X554" i="1" l="1"/>
  <c r="W555" i="1"/>
  <c r="W557" i="1"/>
  <c r="W556" i="1"/>
  <c r="Y553" i="1"/>
  <c r="X555" i="1"/>
  <c r="Y556" i="1" s="1"/>
  <c r="X553" i="1"/>
  <c r="Y554" i="1" s="1"/>
  <c r="Y555" i="1" l="1"/>
  <c r="X557" i="1"/>
  <c r="Y558" i="1" s="1"/>
  <c r="X556" i="1"/>
  <c r="Y557" i="1" s="1"/>
  <c r="W558" i="1"/>
  <c r="W559" i="1"/>
  <c r="W560" i="1"/>
  <c r="X558" i="1"/>
  <c r="Y559" i="1" s="1"/>
  <c r="X561" i="1" l="1"/>
  <c r="X560" i="1"/>
  <c r="X559" i="1"/>
  <c r="Y560" i="1" s="1"/>
  <c r="W561" i="1"/>
  <c r="W562" i="1"/>
  <c r="W563" i="1"/>
  <c r="Y562" i="1" l="1"/>
  <c r="X564" i="1"/>
  <c r="X563" i="1"/>
  <c r="Y564" i="1" s="1"/>
  <c r="X562" i="1"/>
  <c r="Y563" i="1" s="1"/>
  <c r="Y561" i="1"/>
  <c r="W564" i="1"/>
  <c r="W566" i="1"/>
  <c r="W565" i="1"/>
  <c r="Y565" i="1" l="1"/>
  <c r="X565" i="1"/>
  <c r="Y566" i="1" s="1"/>
  <c r="X567" i="1"/>
  <c r="W568" i="1"/>
  <c r="W569" i="1"/>
  <c r="W567" i="1"/>
  <c r="X566" i="1"/>
  <c r="Y567" i="1" s="1"/>
  <c r="W571" i="1" l="1"/>
  <c r="W572" i="1"/>
  <c r="W570" i="1"/>
  <c r="X568" i="1"/>
  <c r="Y569" i="1" s="1"/>
  <c r="Y568" i="1"/>
  <c r="X569" i="1"/>
  <c r="Y570" i="1" s="1"/>
  <c r="X570" i="1"/>
  <c r="Y571" i="1" s="1"/>
  <c r="X572" i="1" l="1"/>
  <c r="Y573" i="1" s="1"/>
  <c r="X571" i="1"/>
  <c r="Y572" i="1" s="1"/>
  <c r="X573" i="1"/>
  <c r="Y574" i="1" s="1"/>
  <c r="W574" i="1"/>
  <c r="W573" i="1"/>
  <c r="W575" i="1"/>
  <c r="X574" i="1" l="1"/>
  <c r="Y575" i="1" s="1"/>
  <c r="X575" i="1"/>
  <c r="Y576" i="1" s="1"/>
  <c r="W576" i="1"/>
  <c r="W577" i="1"/>
  <c r="W578" i="1"/>
  <c r="X576" i="1"/>
  <c r="Y577" i="1" s="1"/>
  <c r="W580" i="1" l="1"/>
  <c r="W581" i="1"/>
  <c r="W579" i="1"/>
  <c r="X578" i="1"/>
  <c r="Y579" i="1" s="1"/>
  <c r="X579" i="1"/>
  <c r="Y580" i="1" s="1"/>
  <c r="X577" i="1"/>
  <c r="Y578" i="1" s="1"/>
  <c r="X581" i="1" l="1"/>
  <c r="X582" i="1"/>
  <c r="X580" i="1"/>
  <c r="Y581" i="1" s="1"/>
  <c r="W582" i="1"/>
  <c r="W584" i="1"/>
  <c r="W583" i="1"/>
  <c r="Y583" i="1" l="1"/>
  <c r="Y582" i="1"/>
  <c r="W585" i="1"/>
  <c r="W587" i="1"/>
  <c r="W586" i="1"/>
  <c r="X584" i="1"/>
  <c r="Y585" i="1" s="1"/>
  <c r="X583" i="1"/>
  <c r="Y584" i="1" s="1"/>
  <c r="X585" i="1"/>
  <c r="Y586" i="1" l="1"/>
  <c r="X587" i="1"/>
  <c r="W588" i="1"/>
  <c r="W589" i="1"/>
  <c r="W590" i="1"/>
  <c r="X588" i="1"/>
  <c r="Y589" i="1" s="1"/>
  <c r="X586" i="1"/>
  <c r="Y587" i="1" s="1"/>
  <c r="X590" i="1" l="1"/>
  <c r="Y591" i="1" s="1"/>
  <c r="X589" i="1"/>
  <c r="Y590" i="1" s="1"/>
  <c r="X591" i="1"/>
  <c r="Y592" i="1" s="1"/>
  <c r="W591" i="1"/>
  <c r="W592" i="1"/>
  <c r="W593" i="1"/>
  <c r="Y588" i="1"/>
  <c r="W595" i="1" l="1"/>
  <c r="W594" i="1"/>
  <c r="W596" i="1"/>
  <c r="X594" i="1"/>
  <c r="X592" i="1"/>
  <c r="Y593" i="1" s="1"/>
  <c r="X593" i="1"/>
  <c r="Y594" i="1" l="1"/>
  <c r="Y595" i="1"/>
  <c r="W599" i="1"/>
  <c r="W597" i="1"/>
  <c r="W598" i="1"/>
  <c r="X595" i="1"/>
  <c r="Y596" i="1" s="1"/>
  <c r="X596" i="1"/>
  <c r="X597" i="1"/>
  <c r="Y598" i="1" s="1"/>
  <c r="W601" i="1" l="1"/>
  <c r="W600" i="1"/>
  <c r="W602" i="1"/>
  <c r="X598" i="1"/>
  <c r="Y599" i="1" s="1"/>
  <c r="X600" i="1"/>
  <c r="Y601" i="1" s="1"/>
  <c r="X599" i="1"/>
  <c r="Y600" i="1" s="1"/>
  <c r="Y597" i="1"/>
  <c r="X601" i="1" l="1"/>
  <c r="Y602" i="1" s="1"/>
  <c r="X602" i="1"/>
  <c r="Y603" i="1" s="1"/>
  <c r="X603" i="1"/>
  <c r="W603" i="1"/>
  <c r="W604" i="1"/>
  <c r="W605" i="1"/>
  <c r="W606" i="1" l="1"/>
  <c r="W608" i="1"/>
  <c r="W607" i="1"/>
  <c r="X606" i="1"/>
  <c r="X605" i="1"/>
  <c r="Y606" i="1" s="1"/>
  <c r="X604" i="1"/>
  <c r="Y605" i="1" s="1"/>
  <c r="Y604" i="1"/>
  <c r="Y607" i="1" l="1"/>
  <c r="X608" i="1"/>
  <c r="X609" i="1"/>
  <c r="Y610" i="1" s="1"/>
  <c r="X607" i="1"/>
  <c r="Y608" i="1" s="1"/>
  <c r="W610" i="1"/>
  <c r="W609" i="1"/>
  <c r="W611" i="1"/>
  <c r="Y609" i="1" l="1"/>
  <c r="X612" i="1"/>
  <c r="X611" i="1"/>
  <c r="W612" i="1"/>
  <c r="W613" i="1"/>
  <c r="W614" i="1"/>
  <c r="X610" i="1"/>
  <c r="Y611" i="1" s="1"/>
  <c r="Y612" i="1" l="1"/>
  <c r="Y613" i="1"/>
  <c r="X615" i="1"/>
  <c r="Y616" i="1" s="1"/>
  <c r="X614" i="1"/>
  <c r="Y615" i="1" s="1"/>
  <c r="X613" i="1"/>
  <c r="Y614" i="1" s="1"/>
  <c r="W615" i="1"/>
  <c r="W617" i="1"/>
  <c r="W616" i="1"/>
  <c r="X618" i="1" l="1"/>
  <c r="X617" i="1"/>
  <c r="X616" i="1"/>
  <c r="Y617" i="1" s="1"/>
  <c r="W618" i="1"/>
  <c r="W619" i="1"/>
  <c r="W620" i="1"/>
  <c r="Y618" i="1" l="1"/>
  <c r="Y619" i="1"/>
  <c r="X619" i="1"/>
  <c r="Y620" i="1" s="1"/>
  <c r="W621" i="1"/>
  <c r="W622" i="1"/>
  <c r="W623" i="1"/>
  <c r="X621" i="1"/>
  <c r="Y622" i="1" s="1"/>
  <c r="X620" i="1"/>
  <c r="Y621" i="1" s="1"/>
  <c r="W624" i="1" l="1"/>
  <c r="W626" i="1"/>
  <c r="W625" i="1"/>
  <c r="X624" i="1"/>
  <c r="Y625" i="1" s="1"/>
  <c r="X623" i="1"/>
  <c r="Y624" i="1" s="1"/>
  <c r="X622" i="1"/>
  <c r="Y623" i="1" s="1"/>
  <c r="X627" i="1" l="1"/>
  <c r="X625" i="1"/>
  <c r="Y626" i="1" s="1"/>
  <c r="X626" i="1"/>
  <c r="W628" i="1"/>
  <c r="W627" i="1"/>
  <c r="W629" i="1"/>
  <c r="Y628" i="1" l="1"/>
  <c r="W632" i="1"/>
  <c r="W630" i="1"/>
  <c r="W631" i="1"/>
  <c r="X630" i="1"/>
  <c r="Y627" i="1"/>
  <c r="X628" i="1"/>
  <c r="Y629" i="1" s="1"/>
  <c r="X629" i="1"/>
  <c r="X633" i="1" l="1"/>
  <c r="W633" i="1"/>
  <c r="W635" i="1"/>
  <c r="W634" i="1"/>
  <c r="Y630" i="1"/>
  <c r="X632" i="1"/>
  <c r="Y633" i="1" s="1"/>
  <c r="Y631" i="1"/>
  <c r="X631" i="1"/>
  <c r="Y632" i="1" s="1"/>
  <c r="Y634" i="1" l="1"/>
  <c r="W638" i="1"/>
  <c r="W636" i="1"/>
  <c r="W637" i="1"/>
  <c r="X635" i="1"/>
  <c r="X636" i="1"/>
  <c r="X634" i="1"/>
  <c r="Y635" i="1" s="1"/>
  <c r="Y636" i="1" l="1"/>
  <c r="Y637" i="1"/>
  <c r="X639" i="1"/>
  <c r="X637" i="1"/>
  <c r="Y638" i="1" s="1"/>
  <c r="W639" i="1"/>
  <c r="W640" i="1"/>
  <c r="W641" i="1"/>
  <c r="X638" i="1"/>
  <c r="Y639" i="1" s="1"/>
  <c r="Y640" i="1" l="1"/>
  <c r="X640" i="1"/>
  <c r="Y641" i="1" s="1"/>
  <c r="X642" i="1"/>
  <c r="Y643" i="1" s="1"/>
  <c r="W643" i="1"/>
  <c r="W642" i="1"/>
  <c r="W644" i="1"/>
  <c r="X641" i="1"/>
  <c r="Y642" i="1" s="1"/>
  <c r="X645" i="1" l="1"/>
  <c r="Y646" i="1" s="1"/>
  <c r="X643" i="1"/>
  <c r="Y644" i="1" s="1"/>
  <c r="X644" i="1"/>
  <c r="Y645" i="1" s="1"/>
  <c r="W645" i="1"/>
  <c r="W646" i="1"/>
  <c r="W647" i="1"/>
  <c r="X647" i="1" l="1"/>
  <c r="X648" i="1"/>
  <c r="Y649" i="1" s="1"/>
  <c r="X646" i="1"/>
  <c r="Y647" i="1" s="1"/>
  <c r="W648" i="1"/>
  <c r="W649" i="1"/>
  <c r="W650" i="1"/>
  <c r="X650" i="1" l="1"/>
  <c r="X649" i="1"/>
  <c r="Y650" i="1" s="1"/>
  <c r="W653" i="1"/>
  <c r="W651" i="1"/>
  <c r="W652" i="1"/>
  <c r="Y648" i="1"/>
  <c r="X651" i="1"/>
  <c r="Y652" i="1" s="1"/>
  <c r="Y651" i="1" l="1"/>
  <c r="W654" i="1"/>
  <c r="W655" i="1"/>
  <c r="W656" i="1"/>
  <c r="X653" i="1"/>
  <c r="Y654" i="1" s="1"/>
  <c r="X654" i="1"/>
  <c r="X652" i="1"/>
  <c r="Y653" i="1" s="1"/>
  <c r="X655" i="1" l="1"/>
  <c r="Y656" i="1" s="1"/>
  <c r="W657" i="1"/>
  <c r="W659" i="1"/>
  <c r="W658" i="1"/>
  <c r="Y655" i="1"/>
  <c r="X657" i="1"/>
  <c r="Y658" i="1" s="1"/>
  <c r="X656" i="1"/>
  <c r="Y657" i="1" s="1"/>
  <c r="X658" i="1" l="1"/>
  <c r="Y659" i="1" s="1"/>
  <c r="X660" i="1"/>
  <c r="Y661" i="1" s="1"/>
  <c r="X659" i="1"/>
  <c r="Y660" i="1" s="1"/>
  <c r="W660" i="1"/>
  <c r="W662" i="1"/>
  <c r="W661" i="1"/>
  <c r="W664" i="1" l="1"/>
  <c r="W663" i="1"/>
  <c r="W665" i="1"/>
  <c r="X662" i="1"/>
  <c r="X663" i="1"/>
  <c r="X661" i="1"/>
  <c r="Y662" i="1" s="1"/>
  <c r="W666" i="1" l="1"/>
  <c r="W667" i="1"/>
  <c r="W668" i="1"/>
  <c r="Y663" i="1"/>
  <c r="X666" i="1"/>
  <c r="X664" i="1"/>
  <c r="Y665" i="1" s="1"/>
  <c r="Y664" i="1"/>
  <c r="X665" i="1"/>
  <c r="Y666" i="1" s="1"/>
  <c r="W671" i="1" l="1"/>
  <c r="W669" i="1"/>
  <c r="W670" i="1"/>
  <c r="X669" i="1"/>
  <c r="Y670" i="1" s="1"/>
  <c r="X668" i="1"/>
  <c r="Y669" i="1" s="1"/>
  <c r="X667" i="1"/>
  <c r="Y668" i="1" s="1"/>
  <c r="Y667" i="1"/>
  <c r="X671" i="1" l="1"/>
  <c r="X670" i="1"/>
  <c r="Y671" i="1" s="1"/>
  <c r="X672" i="1"/>
  <c r="Y673" i="1" s="1"/>
  <c r="W673" i="1"/>
  <c r="W672" i="1"/>
  <c r="W674" i="1"/>
  <c r="W675" i="1" l="1"/>
  <c r="W677" i="1"/>
  <c r="W676" i="1"/>
  <c r="X675" i="1"/>
  <c r="Y672" i="1"/>
  <c r="X674" i="1"/>
  <c r="Y675" i="1" s="1"/>
  <c r="X673" i="1"/>
  <c r="Y674" i="1" s="1"/>
  <c r="Y676" i="1" l="1"/>
  <c r="X676" i="1"/>
  <c r="Y677" i="1" s="1"/>
  <c r="W678" i="1"/>
  <c r="W679" i="1"/>
  <c r="W680" i="1"/>
  <c r="X677" i="1"/>
  <c r="Y678" i="1" s="1"/>
  <c r="X678" i="1"/>
  <c r="Y679" i="1" s="1"/>
  <c r="W683" i="1" l="1"/>
  <c r="W681" i="1"/>
  <c r="W682" i="1"/>
  <c r="X681" i="1"/>
  <c r="X680" i="1"/>
  <c r="X679" i="1"/>
  <c r="Y680" i="1" s="1"/>
  <c r="Y682" i="1" l="1"/>
  <c r="X684" i="1"/>
  <c r="W685" i="1"/>
  <c r="W684" i="1"/>
  <c r="W686" i="1"/>
  <c r="Y681" i="1"/>
  <c r="X683" i="1"/>
  <c r="Y684" i="1" s="1"/>
  <c r="X682" i="1"/>
  <c r="Y683" i="1" s="1"/>
  <c r="X687" i="1" l="1"/>
  <c r="X685" i="1"/>
  <c r="Y686" i="1" s="1"/>
  <c r="Y685" i="1"/>
  <c r="X686" i="1"/>
  <c r="W688" i="1"/>
  <c r="W689" i="1"/>
  <c r="W687" i="1"/>
  <c r="X688" i="1" l="1"/>
  <c r="Y689" i="1" s="1"/>
  <c r="X690" i="1"/>
  <c r="Y688" i="1"/>
  <c r="Y687" i="1"/>
  <c r="X689" i="1"/>
  <c r="Y690" i="1" s="1"/>
  <c r="W691" i="1"/>
  <c r="W690" i="1"/>
  <c r="X691" i="1" s="1"/>
  <c r="Y692" i="1" s="1"/>
  <c r="W692" i="1"/>
  <c r="X693" i="1" s="1"/>
  <c r="X692" i="1" l="1"/>
  <c r="Y693" i="1" s="1"/>
  <c r="Y691" i="1"/>
  <c r="W693" i="1"/>
  <c r="X694" i="1" s="1"/>
  <c r="W695" i="1"/>
  <c r="W694" i="1"/>
  <c r="X695" i="1" s="1"/>
  <c r="Y696" i="1" s="1"/>
  <c r="X696" i="1" l="1"/>
  <c r="Y697" i="1" s="1"/>
  <c r="Y694" i="1"/>
  <c r="W697" i="1"/>
  <c r="W696" i="1"/>
  <c r="W698" i="1"/>
  <c r="X699" i="1" s="1"/>
  <c r="Y695" i="1"/>
  <c r="X698" i="1" l="1"/>
  <c r="Y700" i="1"/>
  <c r="X697" i="1"/>
  <c r="Y698" i="1" s="1"/>
  <c r="Y699" i="1"/>
  <c r="W699" i="1"/>
  <c r="W700" i="1"/>
  <c r="X701" i="1" s="1"/>
  <c r="W701" i="1"/>
  <c r="W702" i="1" l="1"/>
  <c r="X703" i="1" s="1"/>
  <c r="W703" i="1"/>
  <c r="X704" i="1" s="1"/>
  <c r="W704" i="1"/>
  <c r="X705" i="1" s="1"/>
  <c r="Y706" i="1" s="1"/>
  <c r="X700" i="1"/>
  <c r="Y701" i="1" s="1"/>
  <c r="Y702" i="1"/>
  <c r="X702" i="1"/>
  <c r="Y703" i="1" s="1"/>
  <c r="Y705" i="1" l="1"/>
  <c r="Y704" i="1"/>
  <c r="W705" i="1"/>
  <c r="X706" i="1" s="1"/>
  <c r="Y707" i="1" s="1"/>
  <c r="W706" i="1"/>
  <c r="X707" i="1" s="1"/>
  <c r="Y708" i="1" s="1"/>
  <c r="W707" i="1"/>
  <c r="X708" i="1" l="1"/>
  <c r="Y709" i="1" s="1"/>
  <c r="W709" i="1"/>
  <c r="W708" i="1"/>
  <c r="X709" i="1" s="1"/>
  <c r="Y710" i="1" s="1"/>
  <c r="W710" i="1"/>
  <c r="X711" i="1" l="1"/>
  <c r="X710" i="1"/>
  <c r="Y711" i="1" s="1"/>
  <c r="W711" i="1"/>
  <c r="X712" i="1" s="1"/>
  <c r="Y713" i="1" s="1"/>
  <c r="W712" i="1"/>
  <c r="W713" i="1"/>
  <c r="X714" i="1" s="1"/>
  <c r="Y712" i="1" l="1"/>
  <c r="Y715" i="1"/>
  <c r="X713" i="1"/>
  <c r="Y714" i="1" s="1"/>
  <c r="W715" i="1"/>
  <c r="W716" i="1"/>
  <c r="W714" i="1"/>
  <c r="X715" i="1" s="1"/>
  <c r="Y716" i="1" s="1"/>
  <c r="X717" i="1" l="1"/>
  <c r="Y718" i="1"/>
  <c r="X716" i="1"/>
  <c r="Y717" i="1" s="1"/>
  <c r="W718" i="1"/>
  <c r="W717" i="1"/>
  <c r="X718" i="1" s="1"/>
  <c r="Y719" i="1" s="1"/>
  <c r="W719" i="1"/>
  <c r="X720" i="1" s="1"/>
  <c r="X719" i="1" l="1"/>
  <c r="Y720" i="1" s="1"/>
  <c r="Y721" i="1"/>
  <c r="W722" i="1"/>
  <c r="W720" i="1"/>
  <c r="X721" i="1" s="1"/>
  <c r="Y722" i="1" s="1"/>
  <c r="W721" i="1"/>
  <c r="X722" i="1" s="1"/>
  <c r="Y723" i="1" s="1"/>
  <c r="X723" i="1" l="1"/>
  <c r="Y724" i="1" s="1"/>
  <c r="W724" i="1"/>
  <c r="W723" i="1"/>
  <c r="X724" i="1" s="1"/>
  <c r="Y725" i="1" s="1"/>
  <c r="W725" i="1"/>
  <c r="X726" i="1" s="1"/>
  <c r="Y727" i="1" l="1"/>
  <c r="X725" i="1"/>
  <c r="Y726" i="1" s="1"/>
  <c r="W726" i="1"/>
  <c r="X727" i="1" s="1"/>
  <c r="Y728" i="1" s="1"/>
  <c r="W728" i="1"/>
  <c r="W727" i="1"/>
  <c r="X728" i="1" s="1"/>
  <c r="Y729" i="1" s="1"/>
  <c r="X729" i="1" l="1"/>
  <c r="Y730" i="1"/>
  <c r="W730" i="1"/>
  <c r="W729" i="1"/>
  <c r="X730" i="1" s="1"/>
  <c r="Y731" i="1" s="1"/>
  <c r="W731" i="1"/>
  <c r="X732" i="1" s="1"/>
  <c r="X731" i="1" l="1"/>
  <c r="Y732" i="1" s="1"/>
  <c r="Y733" i="1"/>
  <c r="W734" i="1"/>
  <c r="W732" i="1"/>
  <c r="X733" i="1" s="1"/>
  <c r="Y734" i="1" s="1"/>
  <c r="W733" i="1"/>
  <c r="X734" i="1" s="1"/>
  <c r="Y735" i="1" s="1"/>
  <c r="X735" i="1" l="1"/>
  <c r="Y736" i="1" s="1"/>
  <c r="W736" i="1"/>
  <c r="W735" i="1"/>
  <c r="X736" i="1" s="1"/>
</calcChain>
</file>

<file path=xl/sharedStrings.xml><?xml version="1.0" encoding="utf-8"?>
<sst xmlns="http://schemas.openxmlformats.org/spreadsheetml/2006/main" count="60" uniqueCount="30">
  <si>
    <t>red</t>
  </si>
  <si>
    <t>infrared</t>
  </si>
  <si>
    <t>sample</t>
  </si>
  <si>
    <t>red_avg</t>
  </si>
  <si>
    <t>infrared_avg</t>
  </si>
  <si>
    <t>dr_dt</t>
  </si>
  <si>
    <t>dir_dt</t>
  </si>
  <si>
    <t>ms</t>
  </si>
  <si>
    <t>samples</t>
  </si>
  <si>
    <t>red_pulse</t>
  </si>
  <si>
    <t>ir_pulse</t>
  </si>
  <si>
    <t xml:space="preserve">2s = </t>
  </si>
  <si>
    <t>red_DC</t>
  </si>
  <si>
    <t>infrared_DC</t>
  </si>
  <si>
    <t>red_ac</t>
  </si>
  <si>
    <t>infrared_ac</t>
  </si>
  <si>
    <t>red_ac_rms</t>
  </si>
  <si>
    <t>ir_ac_rms</t>
  </si>
  <si>
    <t>arc^2</t>
  </si>
  <si>
    <t>irac^2</t>
  </si>
  <si>
    <t>sum(arc^2)</t>
  </si>
  <si>
    <t>sum(irac^2)</t>
  </si>
  <si>
    <t>R</t>
  </si>
  <si>
    <t>red_ac_vpp</t>
  </si>
  <si>
    <t>ir_ac_vpp</t>
  </si>
  <si>
    <t>SpO2
MAXIM</t>
  </si>
  <si>
    <t>SpO2
TEXAS</t>
  </si>
  <si>
    <t>bpm</t>
  </si>
  <si>
    <t>BPM
AVG
4s</t>
  </si>
  <si>
    <t>BPM
AVG
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</si>
</sst>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18" fillId="0" borderId="0" xfId="0" applyNumberFormat="1" applyFont="1"/>
    <xf numFmtId="2" fontId="18" fillId="0" borderId="10" xfId="0" applyNumberFormat="1" applyFont="1" applyBorder="1"/>
    <xf numFmtId="164" fontId="18" fillId="0" borderId="0" xfId="0" applyNumberFormat="1" applyFont="1"/>
    <xf numFmtId="164" fontId="18" fillId="0" borderId="10" xfId="0" applyNumberFormat="1" applyFont="1" applyBorder="1"/>
    <xf numFmtId="1" fontId="18" fillId="0" borderId="0" xfId="0" applyNumberFormat="1" applyFont="1"/>
    <xf numFmtId="1" fontId="18" fillId="0" borderId="10" xfId="0" applyNumberFormat="1" applyFont="1" applyBorder="1"/>
    <xf numFmtId="168" fontId="18" fillId="0" borderId="0" xfId="0" applyNumberFormat="1" applyFont="1"/>
    <xf numFmtId="1" fontId="18" fillId="33" borderId="0" xfId="0" applyNumberFormat="1" applyFont="1" applyFill="1" applyAlignment="1">
      <alignment horizontal="right"/>
    </xf>
    <xf numFmtId="1" fontId="18" fillId="33" borderId="0" xfId="0" applyNumberFormat="1" applyFont="1" applyFill="1"/>
    <xf numFmtId="1" fontId="18" fillId="34" borderId="0" xfId="0" applyNumberFormat="1" applyFont="1" applyFill="1"/>
    <xf numFmtId="1" fontId="18" fillId="35" borderId="0" xfId="0" applyNumberFormat="1" applyFont="1" applyFill="1"/>
    <xf numFmtId="1" fontId="18" fillId="36" borderId="0" xfId="0" applyNumberFormat="1" applyFont="1" applyFill="1"/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" fontId="18" fillId="37" borderId="0" xfId="0" applyNumberFormat="1" applyFont="1" applyFill="1"/>
    <xf numFmtId="168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ANDRE!$B$4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ANDRE!$B$5:$B$736</c:f>
              <c:numCache>
                <c:formatCode>0</c:formatCode>
                <c:ptCount val="732"/>
                <c:pt idx="0">
                  <c:v>60903</c:v>
                </c:pt>
                <c:pt idx="1">
                  <c:v>60911</c:v>
                </c:pt>
                <c:pt idx="2">
                  <c:v>60913</c:v>
                </c:pt>
                <c:pt idx="3">
                  <c:v>60973</c:v>
                </c:pt>
                <c:pt idx="4">
                  <c:v>60907</c:v>
                </c:pt>
                <c:pt idx="5">
                  <c:v>60408</c:v>
                </c:pt>
                <c:pt idx="6">
                  <c:v>59988</c:v>
                </c:pt>
                <c:pt idx="7">
                  <c:v>59945</c:v>
                </c:pt>
                <c:pt idx="8">
                  <c:v>60052</c:v>
                </c:pt>
                <c:pt idx="9">
                  <c:v>60174</c:v>
                </c:pt>
                <c:pt idx="10">
                  <c:v>60322</c:v>
                </c:pt>
                <c:pt idx="11">
                  <c:v>60417</c:v>
                </c:pt>
                <c:pt idx="12">
                  <c:v>60428</c:v>
                </c:pt>
                <c:pt idx="13">
                  <c:v>60460</c:v>
                </c:pt>
                <c:pt idx="14">
                  <c:v>60545</c:v>
                </c:pt>
                <c:pt idx="15">
                  <c:v>60654</c:v>
                </c:pt>
                <c:pt idx="16">
                  <c:v>60766</c:v>
                </c:pt>
                <c:pt idx="17">
                  <c:v>60864</c:v>
                </c:pt>
                <c:pt idx="18">
                  <c:v>60941</c:v>
                </c:pt>
                <c:pt idx="19">
                  <c:v>60987</c:v>
                </c:pt>
                <c:pt idx="20">
                  <c:v>61018</c:v>
                </c:pt>
                <c:pt idx="21">
                  <c:v>61068</c:v>
                </c:pt>
                <c:pt idx="22">
                  <c:v>61140</c:v>
                </c:pt>
                <c:pt idx="23">
                  <c:v>60850</c:v>
                </c:pt>
                <c:pt idx="24">
                  <c:v>60372</c:v>
                </c:pt>
                <c:pt idx="25">
                  <c:v>60070</c:v>
                </c:pt>
                <c:pt idx="26">
                  <c:v>59999</c:v>
                </c:pt>
                <c:pt idx="27">
                  <c:v>60047</c:v>
                </c:pt>
                <c:pt idx="28">
                  <c:v>60120</c:v>
                </c:pt>
                <c:pt idx="29">
                  <c:v>60250</c:v>
                </c:pt>
                <c:pt idx="30">
                  <c:v>60375</c:v>
                </c:pt>
                <c:pt idx="31">
                  <c:v>60443</c:v>
                </c:pt>
                <c:pt idx="32">
                  <c:v>60482</c:v>
                </c:pt>
                <c:pt idx="33">
                  <c:v>60536</c:v>
                </c:pt>
                <c:pt idx="34">
                  <c:v>60616</c:v>
                </c:pt>
                <c:pt idx="35">
                  <c:v>60708</c:v>
                </c:pt>
                <c:pt idx="36">
                  <c:v>60795</c:v>
                </c:pt>
                <c:pt idx="37">
                  <c:v>60864</c:v>
                </c:pt>
                <c:pt idx="38">
                  <c:v>60910</c:v>
                </c:pt>
                <c:pt idx="39">
                  <c:v>60952</c:v>
                </c:pt>
                <c:pt idx="40">
                  <c:v>61000</c:v>
                </c:pt>
                <c:pt idx="41">
                  <c:v>61050</c:v>
                </c:pt>
                <c:pt idx="42">
                  <c:v>60973</c:v>
                </c:pt>
                <c:pt idx="43">
                  <c:v>60578</c:v>
                </c:pt>
                <c:pt idx="44">
                  <c:v>60013</c:v>
                </c:pt>
                <c:pt idx="45">
                  <c:v>59861</c:v>
                </c:pt>
                <c:pt idx="46">
                  <c:v>59882</c:v>
                </c:pt>
                <c:pt idx="47">
                  <c:v>59902</c:v>
                </c:pt>
                <c:pt idx="48">
                  <c:v>60050</c:v>
                </c:pt>
                <c:pt idx="49">
                  <c:v>60130</c:v>
                </c:pt>
                <c:pt idx="50">
                  <c:v>60184</c:v>
                </c:pt>
                <c:pt idx="51">
                  <c:v>60235</c:v>
                </c:pt>
                <c:pt idx="52">
                  <c:v>60319</c:v>
                </c:pt>
                <c:pt idx="53">
                  <c:v>60449</c:v>
                </c:pt>
                <c:pt idx="54">
                  <c:v>60596</c:v>
                </c:pt>
                <c:pt idx="55">
                  <c:v>60747</c:v>
                </c:pt>
                <c:pt idx="56">
                  <c:v>60880</c:v>
                </c:pt>
                <c:pt idx="57">
                  <c:v>61002</c:v>
                </c:pt>
                <c:pt idx="58">
                  <c:v>61143</c:v>
                </c:pt>
                <c:pt idx="59">
                  <c:v>61278</c:v>
                </c:pt>
                <c:pt idx="60">
                  <c:v>61425</c:v>
                </c:pt>
                <c:pt idx="61">
                  <c:v>61540</c:v>
                </c:pt>
                <c:pt idx="62">
                  <c:v>61291</c:v>
                </c:pt>
                <c:pt idx="63">
                  <c:v>60671</c:v>
                </c:pt>
                <c:pt idx="64">
                  <c:v>60430</c:v>
                </c:pt>
                <c:pt idx="65">
                  <c:v>60502</c:v>
                </c:pt>
                <c:pt idx="66">
                  <c:v>60596</c:v>
                </c:pt>
                <c:pt idx="67">
                  <c:v>60695</c:v>
                </c:pt>
                <c:pt idx="68">
                  <c:v>60841</c:v>
                </c:pt>
                <c:pt idx="69">
                  <c:v>60935</c:v>
                </c:pt>
                <c:pt idx="70">
                  <c:v>60921</c:v>
                </c:pt>
                <c:pt idx="71">
                  <c:v>60893</c:v>
                </c:pt>
                <c:pt idx="72">
                  <c:v>60896</c:v>
                </c:pt>
                <c:pt idx="73">
                  <c:v>60940</c:v>
                </c:pt>
                <c:pt idx="74">
                  <c:v>60974</c:v>
                </c:pt>
                <c:pt idx="75">
                  <c:v>61016</c:v>
                </c:pt>
                <c:pt idx="76">
                  <c:v>61052</c:v>
                </c:pt>
                <c:pt idx="77">
                  <c:v>61076</c:v>
                </c:pt>
                <c:pt idx="78">
                  <c:v>61120</c:v>
                </c:pt>
                <c:pt idx="79">
                  <c:v>61179</c:v>
                </c:pt>
                <c:pt idx="80">
                  <c:v>61234</c:v>
                </c:pt>
                <c:pt idx="81">
                  <c:v>60989</c:v>
                </c:pt>
                <c:pt idx="82">
                  <c:v>60391</c:v>
                </c:pt>
                <c:pt idx="83">
                  <c:v>60136</c:v>
                </c:pt>
                <c:pt idx="84">
                  <c:v>60205</c:v>
                </c:pt>
                <c:pt idx="85">
                  <c:v>60314</c:v>
                </c:pt>
                <c:pt idx="86">
                  <c:v>60440</c:v>
                </c:pt>
                <c:pt idx="87">
                  <c:v>60629</c:v>
                </c:pt>
                <c:pt idx="88">
                  <c:v>60629</c:v>
                </c:pt>
                <c:pt idx="89">
                  <c:v>64219</c:v>
                </c:pt>
                <c:pt idx="90">
                  <c:v>64288</c:v>
                </c:pt>
                <c:pt idx="91">
                  <c:v>64354</c:v>
                </c:pt>
                <c:pt idx="92">
                  <c:v>64210</c:v>
                </c:pt>
                <c:pt idx="93">
                  <c:v>63832</c:v>
                </c:pt>
                <c:pt idx="94">
                  <c:v>63609</c:v>
                </c:pt>
                <c:pt idx="95">
                  <c:v>63554</c:v>
                </c:pt>
                <c:pt idx="96">
                  <c:v>63567</c:v>
                </c:pt>
                <c:pt idx="97">
                  <c:v>63583</c:v>
                </c:pt>
                <c:pt idx="98">
                  <c:v>63653</c:v>
                </c:pt>
                <c:pt idx="99">
                  <c:v>63724</c:v>
                </c:pt>
                <c:pt idx="100">
                  <c:v>63771</c:v>
                </c:pt>
                <c:pt idx="101">
                  <c:v>63787</c:v>
                </c:pt>
                <c:pt idx="102">
                  <c:v>63818</c:v>
                </c:pt>
                <c:pt idx="103">
                  <c:v>63878</c:v>
                </c:pt>
                <c:pt idx="104">
                  <c:v>63960</c:v>
                </c:pt>
                <c:pt idx="105">
                  <c:v>64044</c:v>
                </c:pt>
                <c:pt idx="106">
                  <c:v>64124</c:v>
                </c:pt>
                <c:pt idx="107">
                  <c:v>64193</c:v>
                </c:pt>
                <c:pt idx="108">
                  <c:v>64258</c:v>
                </c:pt>
                <c:pt idx="109">
                  <c:v>64292</c:v>
                </c:pt>
                <c:pt idx="110">
                  <c:v>64314</c:v>
                </c:pt>
                <c:pt idx="111">
                  <c:v>64098</c:v>
                </c:pt>
                <c:pt idx="112">
                  <c:v>63682</c:v>
                </c:pt>
                <c:pt idx="113">
                  <c:v>63460</c:v>
                </c:pt>
                <c:pt idx="114">
                  <c:v>63406</c:v>
                </c:pt>
                <c:pt idx="115">
                  <c:v>63424</c:v>
                </c:pt>
                <c:pt idx="116">
                  <c:v>63472</c:v>
                </c:pt>
                <c:pt idx="117">
                  <c:v>63548</c:v>
                </c:pt>
                <c:pt idx="118">
                  <c:v>63613</c:v>
                </c:pt>
                <c:pt idx="119">
                  <c:v>63638</c:v>
                </c:pt>
                <c:pt idx="120">
                  <c:v>63670</c:v>
                </c:pt>
                <c:pt idx="121">
                  <c:v>63695</c:v>
                </c:pt>
                <c:pt idx="122">
                  <c:v>63760</c:v>
                </c:pt>
                <c:pt idx="123">
                  <c:v>63838</c:v>
                </c:pt>
                <c:pt idx="124">
                  <c:v>63901</c:v>
                </c:pt>
                <c:pt idx="125">
                  <c:v>63981</c:v>
                </c:pt>
                <c:pt idx="126">
                  <c:v>64036</c:v>
                </c:pt>
                <c:pt idx="127">
                  <c:v>64095</c:v>
                </c:pt>
                <c:pt idx="128">
                  <c:v>64153</c:v>
                </c:pt>
                <c:pt idx="129">
                  <c:v>64204</c:v>
                </c:pt>
                <c:pt idx="130">
                  <c:v>64067</c:v>
                </c:pt>
                <c:pt idx="131">
                  <c:v>63684</c:v>
                </c:pt>
                <c:pt idx="132">
                  <c:v>63436</c:v>
                </c:pt>
                <c:pt idx="133">
                  <c:v>63366</c:v>
                </c:pt>
                <c:pt idx="134">
                  <c:v>63365</c:v>
                </c:pt>
                <c:pt idx="135">
                  <c:v>63397</c:v>
                </c:pt>
                <c:pt idx="136">
                  <c:v>63476</c:v>
                </c:pt>
                <c:pt idx="137">
                  <c:v>63559</c:v>
                </c:pt>
                <c:pt idx="138">
                  <c:v>63605</c:v>
                </c:pt>
                <c:pt idx="139">
                  <c:v>63631</c:v>
                </c:pt>
                <c:pt idx="140">
                  <c:v>63679</c:v>
                </c:pt>
                <c:pt idx="141">
                  <c:v>63749</c:v>
                </c:pt>
                <c:pt idx="142">
                  <c:v>63818</c:v>
                </c:pt>
                <c:pt idx="143">
                  <c:v>63891</c:v>
                </c:pt>
                <c:pt idx="144">
                  <c:v>63955</c:v>
                </c:pt>
                <c:pt idx="145">
                  <c:v>64046</c:v>
                </c:pt>
                <c:pt idx="146">
                  <c:v>64082</c:v>
                </c:pt>
                <c:pt idx="147">
                  <c:v>64125</c:v>
                </c:pt>
                <c:pt idx="148">
                  <c:v>64174</c:v>
                </c:pt>
                <c:pt idx="149">
                  <c:v>64225</c:v>
                </c:pt>
                <c:pt idx="150">
                  <c:v>63996</c:v>
                </c:pt>
                <c:pt idx="151">
                  <c:v>63591</c:v>
                </c:pt>
                <c:pt idx="152">
                  <c:v>63388</c:v>
                </c:pt>
                <c:pt idx="153">
                  <c:v>63327</c:v>
                </c:pt>
                <c:pt idx="154">
                  <c:v>63323</c:v>
                </c:pt>
                <c:pt idx="155">
                  <c:v>63355</c:v>
                </c:pt>
                <c:pt idx="156">
                  <c:v>63443</c:v>
                </c:pt>
                <c:pt idx="157">
                  <c:v>63516</c:v>
                </c:pt>
                <c:pt idx="158">
                  <c:v>63549</c:v>
                </c:pt>
                <c:pt idx="159">
                  <c:v>63589</c:v>
                </c:pt>
                <c:pt idx="160">
                  <c:v>63656</c:v>
                </c:pt>
                <c:pt idx="161">
                  <c:v>63730</c:v>
                </c:pt>
                <c:pt idx="162">
                  <c:v>63813</c:v>
                </c:pt>
                <c:pt idx="163">
                  <c:v>63888</c:v>
                </c:pt>
                <c:pt idx="164">
                  <c:v>63963</c:v>
                </c:pt>
                <c:pt idx="165">
                  <c:v>64038</c:v>
                </c:pt>
                <c:pt idx="166">
                  <c:v>64105</c:v>
                </c:pt>
                <c:pt idx="167">
                  <c:v>64161</c:v>
                </c:pt>
                <c:pt idx="168">
                  <c:v>64214</c:v>
                </c:pt>
                <c:pt idx="169">
                  <c:v>64186</c:v>
                </c:pt>
                <c:pt idx="170">
                  <c:v>63735</c:v>
                </c:pt>
                <c:pt idx="171">
                  <c:v>63505</c:v>
                </c:pt>
                <c:pt idx="172">
                  <c:v>63384</c:v>
                </c:pt>
                <c:pt idx="173">
                  <c:v>63371</c:v>
                </c:pt>
                <c:pt idx="174">
                  <c:v>63391</c:v>
                </c:pt>
                <c:pt idx="175">
                  <c:v>63443</c:v>
                </c:pt>
                <c:pt idx="176">
                  <c:v>63540</c:v>
                </c:pt>
                <c:pt idx="177">
                  <c:v>63616</c:v>
                </c:pt>
                <c:pt idx="178">
                  <c:v>63646</c:v>
                </c:pt>
                <c:pt idx="179">
                  <c:v>63667</c:v>
                </c:pt>
                <c:pt idx="180">
                  <c:v>63701</c:v>
                </c:pt>
                <c:pt idx="181">
                  <c:v>63762</c:v>
                </c:pt>
                <c:pt idx="182">
                  <c:v>63836</c:v>
                </c:pt>
                <c:pt idx="183">
                  <c:v>63910</c:v>
                </c:pt>
                <c:pt idx="184">
                  <c:v>63992</c:v>
                </c:pt>
                <c:pt idx="185">
                  <c:v>64065</c:v>
                </c:pt>
                <c:pt idx="186">
                  <c:v>64128</c:v>
                </c:pt>
                <c:pt idx="187">
                  <c:v>64192</c:v>
                </c:pt>
                <c:pt idx="188">
                  <c:v>64269</c:v>
                </c:pt>
                <c:pt idx="189">
                  <c:v>64180</c:v>
                </c:pt>
                <c:pt idx="190">
                  <c:v>63803</c:v>
                </c:pt>
                <c:pt idx="191">
                  <c:v>63507</c:v>
                </c:pt>
                <c:pt idx="192">
                  <c:v>63432</c:v>
                </c:pt>
                <c:pt idx="193">
                  <c:v>63436</c:v>
                </c:pt>
                <c:pt idx="194">
                  <c:v>63467</c:v>
                </c:pt>
                <c:pt idx="195">
                  <c:v>63601</c:v>
                </c:pt>
                <c:pt idx="196">
                  <c:v>63665</c:v>
                </c:pt>
                <c:pt idx="197">
                  <c:v>63715</c:v>
                </c:pt>
                <c:pt idx="198">
                  <c:v>63766</c:v>
                </c:pt>
                <c:pt idx="199">
                  <c:v>63818</c:v>
                </c:pt>
                <c:pt idx="200">
                  <c:v>63868</c:v>
                </c:pt>
                <c:pt idx="201">
                  <c:v>63942</c:v>
                </c:pt>
                <c:pt idx="202">
                  <c:v>64024</c:v>
                </c:pt>
                <c:pt idx="203">
                  <c:v>64094</c:v>
                </c:pt>
                <c:pt idx="204">
                  <c:v>64150</c:v>
                </c:pt>
                <c:pt idx="205">
                  <c:v>64186</c:v>
                </c:pt>
                <c:pt idx="206">
                  <c:v>64217</c:v>
                </c:pt>
                <c:pt idx="207">
                  <c:v>64275</c:v>
                </c:pt>
                <c:pt idx="208">
                  <c:v>64158</c:v>
                </c:pt>
                <c:pt idx="209">
                  <c:v>63776</c:v>
                </c:pt>
                <c:pt idx="210">
                  <c:v>63512</c:v>
                </c:pt>
                <c:pt idx="211">
                  <c:v>63439</c:v>
                </c:pt>
                <c:pt idx="212">
                  <c:v>63438</c:v>
                </c:pt>
                <c:pt idx="213">
                  <c:v>63484</c:v>
                </c:pt>
                <c:pt idx="214">
                  <c:v>63559</c:v>
                </c:pt>
                <c:pt idx="215">
                  <c:v>63610</c:v>
                </c:pt>
                <c:pt idx="216">
                  <c:v>63621</c:v>
                </c:pt>
                <c:pt idx="217">
                  <c:v>63630</c:v>
                </c:pt>
                <c:pt idx="218">
                  <c:v>63673</c:v>
                </c:pt>
                <c:pt idx="219">
                  <c:v>63736</c:v>
                </c:pt>
                <c:pt idx="220">
                  <c:v>63858</c:v>
                </c:pt>
                <c:pt idx="221">
                  <c:v>63910</c:v>
                </c:pt>
                <c:pt idx="222">
                  <c:v>63955</c:v>
                </c:pt>
                <c:pt idx="223">
                  <c:v>64018</c:v>
                </c:pt>
                <c:pt idx="224">
                  <c:v>64074</c:v>
                </c:pt>
                <c:pt idx="225">
                  <c:v>64121</c:v>
                </c:pt>
                <c:pt idx="226">
                  <c:v>64099</c:v>
                </c:pt>
                <c:pt idx="227">
                  <c:v>63761</c:v>
                </c:pt>
                <c:pt idx="228">
                  <c:v>63402</c:v>
                </c:pt>
                <c:pt idx="229">
                  <c:v>63259</c:v>
                </c:pt>
                <c:pt idx="230">
                  <c:v>63250</c:v>
                </c:pt>
                <c:pt idx="231">
                  <c:v>63266</c:v>
                </c:pt>
                <c:pt idx="232">
                  <c:v>63326</c:v>
                </c:pt>
                <c:pt idx="233">
                  <c:v>63421</c:v>
                </c:pt>
                <c:pt idx="234">
                  <c:v>63475</c:v>
                </c:pt>
                <c:pt idx="235">
                  <c:v>63496</c:v>
                </c:pt>
                <c:pt idx="236">
                  <c:v>63518</c:v>
                </c:pt>
                <c:pt idx="237">
                  <c:v>63583</c:v>
                </c:pt>
                <c:pt idx="238">
                  <c:v>63666</c:v>
                </c:pt>
                <c:pt idx="239">
                  <c:v>63735</c:v>
                </c:pt>
                <c:pt idx="240">
                  <c:v>63821</c:v>
                </c:pt>
                <c:pt idx="241">
                  <c:v>63906</c:v>
                </c:pt>
                <c:pt idx="242">
                  <c:v>63984</c:v>
                </c:pt>
                <c:pt idx="243">
                  <c:v>64048</c:v>
                </c:pt>
                <c:pt idx="244">
                  <c:v>64089</c:v>
                </c:pt>
                <c:pt idx="245">
                  <c:v>63653</c:v>
                </c:pt>
                <c:pt idx="246">
                  <c:v>63340</c:v>
                </c:pt>
                <c:pt idx="247">
                  <c:v>63182</c:v>
                </c:pt>
                <c:pt idx="248">
                  <c:v>63124</c:v>
                </c:pt>
                <c:pt idx="249">
                  <c:v>63116</c:v>
                </c:pt>
                <c:pt idx="250">
                  <c:v>63134</c:v>
                </c:pt>
                <c:pt idx="251">
                  <c:v>63210</c:v>
                </c:pt>
                <c:pt idx="252">
                  <c:v>63248</c:v>
                </c:pt>
                <c:pt idx="253">
                  <c:v>63276</c:v>
                </c:pt>
                <c:pt idx="254">
                  <c:v>63310</c:v>
                </c:pt>
                <c:pt idx="255">
                  <c:v>63373</c:v>
                </c:pt>
                <c:pt idx="256">
                  <c:v>63439</c:v>
                </c:pt>
                <c:pt idx="257">
                  <c:v>63504</c:v>
                </c:pt>
                <c:pt idx="258">
                  <c:v>63550</c:v>
                </c:pt>
                <c:pt idx="259">
                  <c:v>63610</c:v>
                </c:pt>
                <c:pt idx="260">
                  <c:v>63665</c:v>
                </c:pt>
                <c:pt idx="261">
                  <c:v>63709</c:v>
                </c:pt>
                <c:pt idx="262">
                  <c:v>63757</c:v>
                </c:pt>
                <c:pt idx="263">
                  <c:v>63511</c:v>
                </c:pt>
                <c:pt idx="264">
                  <c:v>63125</c:v>
                </c:pt>
                <c:pt idx="265">
                  <c:v>62963</c:v>
                </c:pt>
                <c:pt idx="266">
                  <c:v>62944</c:v>
                </c:pt>
                <c:pt idx="267">
                  <c:v>62968</c:v>
                </c:pt>
                <c:pt idx="268">
                  <c:v>63043</c:v>
                </c:pt>
                <c:pt idx="269">
                  <c:v>63136</c:v>
                </c:pt>
                <c:pt idx="270">
                  <c:v>63240</c:v>
                </c:pt>
                <c:pt idx="271">
                  <c:v>63260</c:v>
                </c:pt>
                <c:pt idx="272">
                  <c:v>63282</c:v>
                </c:pt>
                <c:pt idx="273">
                  <c:v>63335</c:v>
                </c:pt>
                <c:pt idx="274">
                  <c:v>63389</c:v>
                </c:pt>
                <c:pt idx="275">
                  <c:v>63465</c:v>
                </c:pt>
                <c:pt idx="276">
                  <c:v>63533</c:v>
                </c:pt>
                <c:pt idx="277">
                  <c:v>63595</c:v>
                </c:pt>
                <c:pt idx="278">
                  <c:v>63650</c:v>
                </c:pt>
                <c:pt idx="279">
                  <c:v>63704</c:v>
                </c:pt>
                <c:pt idx="280">
                  <c:v>63741</c:v>
                </c:pt>
                <c:pt idx="281">
                  <c:v>63505</c:v>
                </c:pt>
                <c:pt idx="282">
                  <c:v>63088</c:v>
                </c:pt>
                <c:pt idx="283">
                  <c:v>62904</c:v>
                </c:pt>
                <c:pt idx="284">
                  <c:v>62897</c:v>
                </c:pt>
                <c:pt idx="285">
                  <c:v>62925</c:v>
                </c:pt>
                <c:pt idx="286">
                  <c:v>62969</c:v>
                </c:pt>
                <c:pt idx="287">
                  <c:v>63060</c:v>
                </c:pt>
                <c:pt idx="288">
                  <c:v>63117</c:v>
                </c:pt>
                <c:pt idx="289">
                  <c:v>63134</c:v>
                </c:pt>
                <c:pt idx="290">
                  <c:v>63143</c:v>
                </c:pt>
                <c:pt idx="291">
                  <c:v>63169</c:v>
                </c:pt>
                <c:pt idx="292">
                  <c:v>63218</c:v>
                </c:pt>
                <c:pt idx="293">
                  <c:v>63297</c:v>
                </c:pt>
                <c:pt idx="294">
                  <c:v>63391</c:v>
                </c:pt>
                <c:pt idx="295">
                  <c:v>63513</c:v>
                </c:pt>
                <c:pt idx="296">
                  <c:v>63556</c:v>
                </c:pt>
                <c:pt idx="297">
                  <c:v>63593</c:v>
                </c:pt>
                <c:pt idx="298">
                  <c:v>63671</c:v>
                </c:pt>
                <c:pt idx="299">
                  <c:v>63717</c:v>
                </c:pt>
                <c:pt idx="300">
                  <c:v>63411</c:v>
                </c:pt>
                <c:pt idx="301">
                  <c:v>63110</c:v>
                </c:pt>
                <c:pt idx="302">
                  <c:v>63029</c:v>
                </c:pt>
                <c:pt idx="303">
                  <c:v>63065</c:v>
                </c:pt>
                <c:pt idx="304">
                  <c:v>63150</c:v>
                </c:pt>
                <c:pt idx="305">
                  <c:v>63250</c:v>
                </c:pt>
                <c:pt idx="306">
                  <c:v>63353</c:v>
                </c:pt>
                <c:pt idx="307">
                  <c:v>63395</c:v>
                </c:pt>
                <c:pt idx="308">
                  <c:v>63413</c:v>
                </c:pt>
                <c:pt idx="309">
                  <c:v>63425</c:v>
                </c:pt>
                <c:pt idx="310">
                  <c:v>63455</c:v>
                </c:pt>
                <c:pt idx="311">
                  <c:v>63514</c:v>
                </c:pt>
                <c:pt idx="312">
                  <c:v>63591</c:v>
                </c:pt>
                <c:pt idx="313">
                  <c:v>63660</c:v>
                </c:pt>
                <c:pt idx="314">
                  <c:v>63732</c:v>
                </c:pt>
                <c:pt idx="315">
                  <c:v>63802</c:v>
                </c:pt>
                <c:pt idx="316">
                  <c:v>63916</c:v>
                </c:pt>
                <c:pt idx="317">
                  <c:v>64002</c:v>
                </c:pt>
                <c:pt idx="318">
                  <c:v>63954</c:v>
                </c:pt>
                <c:pt idx="319">
                  <c:v>63609</c:v>
                </c:pt>
                <c:pt idx="320">
                  <c:v>63348</c:v>
                </c:pt>
                <c:pt idx="321">
                  <c:v>63354</c:v>
                </c:pt>
                <c:pt idx="322">
                  <c:v>63400</c:v>
                </c:pt>
                <c:pt idx="323">
                  <c:v>63487</c:v>
                </c:pt>
                <c:pt idx="324">
                  <c:v>63566</c:v>
                </c:pt>
                <c:pt idx="325">
                  <c:v>63617</c:v>
                </c:pt>
                <c:pt idx="326">
                  <c:v>63642</c:v>
                </c:pt>
                <c:pt idx="327">
                  <c:v>63683</c:v>
                </c:pt>
                <c:pt idx="328">
                  <c:v>63750</c:v>
                </c:pt>
                <c:pt idx="329">
                  <c:v>63844</c:v>
                </c:pt>
                <c:pt idx="330">
                  <c:v>63917</c:v>
                </c:pt>
                <c:pt idx="331">
                  <c:v>64027</c:v>
                </c:pt>
                <c:pt idx="332">
                  <c:v>64123</c:v>
                </c:pt>
                <c:pt idx="333">
                  <c:v>64199</c:v>
                </c:pt>
                <c:pt idx="334">
                  <c:v>64247</c:v>
                </c:pt>
                <c:pt idx="335">
                  <c:v>64288</c:v>
                </c:pt>
                <c:pt idx="336">
                  <c:v>64226</c:v>
                </c:pt>
                <c:pt idx="337">
                  <c:v>63858</c:v>
                </c:pt>
                <c:pt idx="338">
                  <c:v>63566</c:v>
                </c:pt>
                <c:pt idx="339">
                  <c:v>63496</c:v>
                </c:pt>
                <c:pt idx="340">
                  <c:v>63525</c:v>
                </c:pt>
                <c:pt idx="341">
                  <c:v>63583</c:v>
                </c:pt>
                <c:pt idx="342">
                  <c:v>63674</c:v>
                </c:pt>
                <c:pt idx="343">
                  <c:v>63748</c:v>
                </c:pt>
                <c:pt idx="344">
                  <c:v>63789</c:v>
                </c:pt>
                <c:pt idx="345">
                  <c:v>63827</c:v>
                </c:pt>
                <c:pt idx="346">
                  <c:v>63878</c:v>
                </c:pt>
                <c:pt idx="347">
                  <c:v>63929</c:v>
                </c:pt>
                <c:pt idx="348">
                  <c:v>64004</c:v>
                </c:pt>
                <c:pt idx="349">
                  <c:v>64085</c:v>
                </c:pt>
                <c:pt idx="350">
                  <c:v>64157</c:v>
                </c:pt>
                <c:pt idx="351">
                  <c:v>64224</c:v>
                </c:pt>
                <c:pt idx="352">
                  <c:v>64288</c:v>
                </c:pt>
                <c:pt idx="353">
                  <c:v>64340</c:v>
                </c:pt>
                <c:pt idx="354">
                  <c:v>64376</c:v>
                </c:pt>
                <c:pt idx="355">
                  <c:v>64163</c:v>
                </c:pt>
                <c:pt idx="356">
                  <c:v>63806</c:v>
                </c:pt>
                <c:pt idx="357">
                  <c:v>63643</c:v>
                </c:pt>
                <c:pt idx="358">
                  <c:v>63640</c:v>
                </c:pt>
                <c:pt idx="359">
                  <c:v>63687</c:v>
                </c:pt>
                <c:pt idx="360">
                  <c:v>63748</c:v>
                </c:pt>
                <c:pt idx="361">
                  <c:v>63836</c:v>
                </c:pt>
                <c:pt idx="362">
                  <c:v>63887</c:v>
                </c:pt>
                <c:pt idx="363">
                  <c:v>63903</c:v>
                </c:pt>
                <c:pt idx="364">
                  <c:v>63924</c:v>
                </c:pt>
                <c:pt idx="365">
                  <c:v>63976</c:v>
                </c:pt>
                <c:pt idx="366">
                  <c:v>64026</c:v>
                </c:pt>
                <c:pt idx="367">
                  <c:v>64089</c:v>
                </c:pt>
                <c:pt idx="368">
                  <c:v>64153</c:v>
                </c:pt>
                <c:pt idx="369">
                  <c:v>64201</c:v>
                </c:pt>
                <c:pt idx="370">
                  <c:v>64247</c:v>
                </c:pt>
                <c:pt idx="371">
                  <c:v>64284</c:v>
                </c:pt>
                <c:pt idx="372">
                  <c:v>64279</c:v>
                </c:pt>
                <c:pt idx="373">
                  <c:v>63978</c:v>
                </c:pt>
                <c:pt idx="374">
                  <c:v>63630</c:v>
                </c:pt>
                <c:pt idx="375">
                  <c:v>63513</c:v>
                </c:pt>
                <c:pt idx="376">
                  <c:v>63481</c:v>
                </c:pt>
                <c:pt idx="377">
                  <c:v>63496</c:v>
                </c:pt>
                <c:pt idx="378">
                  <c:v>63546</c:v>
                </c:pt>
                <c:pt idx="379">
                  <c:v>63641</c:v>
                </c:pt>
                <c:pt idx="380">
                  <c:v>63702</c:v>
                </c:pt>
                <c:pt idx="381">
                  <c:v>63734</c:v>
                </c:pt>
                <c:pt idx="382">
                  <c:v>63766</c:v>
                </c:pt>
                <c:pt idx="383">
                  <c:v>63815</c:v>
                </c:pt>
                <c:pt idx="384">
                  <c:v>63896</c:v>
                </c:pt>
                <c:pt idx="385">
                  <c:v>63965</c:v>
                </c:pt>
                <c:pt idx="386">
                  <c:v>64045</c:v>
                </c:pt>
                <c:pt idx="387">
                  <c:v>64104</c:v>
                </c:pt>
                <c:pt idx="388">
                  <c:v>64163</c:v>
                </c:pt>
                <c:pt idx="389">
                  <c:v>64215</c:v>
                </c:pt>
                <c:pt idx="390">
                  <c:v>64270</c:v>
                </c:pt>
                <c:pt idx="391">
                  <c:v>64064</c:v>
                </c:pt>
                <c:pt idx="392">
                  <c:v>63647</c:v>
                </c:pt>
                <c:pt idx="393">
                  <c:v>63416</c:v>
                </c:pt>
                <c:pt idx="394">
                  <c:v>63358</c:v>
                </c:pt>
                <c:pt idx="395">
                  <c:v>63371</c:v>
                </c:pt>
                <c:pt idx="396">
                  <c:v>63402</c:v>
                </c:pt>
                <c:pt idx="397">
                  <c:v>63495</c:v>
                </c:pt>
                <c:pt idx="398">
                  <c:v>63557</c:v>
                </c:pt>
                <c:pt idx="399">
                  <c:v>63605</c:v>
                </c:pt>
                <c:pt idx="400">
                  <c:v>63636</c:v>
                </c:pt>
                <c:pt idx="401">
                  <c:v>63686</c:v>
                </c:pt>
                <c:pt idx="402">
                  <c:v>63759</c:v>
                </c:pt>
                <c:pt idx="403">
                  <c:v>63841</c:v>
                </c:pt>
                <c:pt idx="404">
                  <c:v>63925</c:v>
                </c:pt>
                <c:pt idx="405">
                  <c:v>64001</c:v>
                </c:pt>
                <c:pt idx="406">
                  <c:v>64049</c:v>
                </c:pt>
                <c:pt idx="407">
                  <c:v>64101</c:v>
                </c:pt>
                <c:pt idx="408">
                  <c:v>64143</c:v>
                </c:pt>
                <c:pt idx="409">
                  <c:v>64115</c:v>
                </c:pt>
                <c:pt idx="410">
                  <c:v>63787</c:v>
                </c:pt>
                <c:pt idx="411">
                  <c:v>63460</c:v>
                </c:pt>
                <c:pt idx="412">
                  <c:v>63360</c:v>
                </c:pt>
                <c:pt idx="413">
                  <c:v>63354</c:v>
                </c:pt>
                <c:pt idx="414">
                  <c:v>63379</c:v>
                </c:pt>
                <c:pt idx="415">
                  <c:v>63454</c:v>
                </c:pt>
                <c:pt idx="416">
                  <c:v>63538</c:v>
                </c:pt>
                <c:pt idx="417">
                  <c:v>63580</c:v>
                </c:pt>
                <c:pt idx="418">
                  <c:v>63622</c:v>
                </c:pt>
                <c:pt idx="419">
                  <c:v>63668</c:v>
                </c:pt>
                <c:pt idx="420">
                  <c:v>63754</c:v>
                </c:pt>
                <c:pt idx="421">
                  <c:v>63812</c:v>
                </c:pt>
                <c:pt idx="422">
                  <c:v>63902</c:v>
                </c:pt>
                <c:pt idx="423">
                  <c:v>63965</c:v>
                </c:pt>
                <c:pt idx="424">
                  <c:v>64045</c:v>
                </c:pt>
                <c:pt idx="425">
                  <c:v>64105</c:v>
                </c:pt>
                <c:pt idx="426">
                  <c:v>64144</c:v>
                </c:pt>
                <c:pt idx="427">
                  <c:v>64185</c:v>
                </c:pt>
                <c:pt idx="428">
                  <c:v>64092</c:v>
                </c:pt>
                <c:pt idx="429">
                  <c:v>63703</c:v>
                </c:pt>
                <c:pt idx="430">
                  <c:v>63445</c:v>
                </c:pt>
                <c:pt idx="431">
                  <c:v>63399</c:v>
                </c:pt>
                <c:pt idx="432">
                  <c:v>63406</c:v>
                </c:pt>
                <c:pt idx="433">
                  <c:v>63437</c:v>
                </c:pt>
                <c:pt idx="434">
                  <c:v>63499</c:v>
                </c:pt>
                <c:pt idx="435">
                  <c:v>63558</c:v>
                </c:pt>
                <c:pt idx="436">
                  <c:v>63572</c:v>
                </c:pt>
                <c:pt idx="437">
                  <c:v>63572</c:v>
                </c:pt>
                <c:pt idx="438">
                  <c:v>63604</c:v>
                </c:pt>
                <c:pt idx="439">
                  <c:v>63667</c:v>
                </c:pt>
                <c:pt idx="440">
                  <c:v>63720</c:v>
                </c:pt>
                <c:pt idx="441">
                  <c:v>63795</c:v>
                </c:pt>
                <c:pt idx="442">
                  <c:v>63854</c:v>
                </c:pt>
                <c:pt idx="443">
                  <c:v>63911</c:v>
                </c:pt>
                <c:pt idx="444">
                  <c:v>63955</c:v>
                </c:pt>
                <c:pt idx="445">
                  <c:v>64054</c:v>
                </c:pt>
                <c:pt idx="446">
                  <c:v>64066</c:v>
                </c:pt>
                <c:pt idx="447">
                  <c:v>63916</c:v>
                </c:pt>
                <c:pt idx="448">
                  <c:v>63580</c:v>
                </c:pt>
                <c:pt idx="449">
                  <c:v>63432</c:v>
                </c:pt>
                <c:pt idx="450">
                  <c:v>63430</c:v>
                </c:pt>
                <c:pt idx="451">
                  <c:v>63435</c:v>
                </c:pt>
                <c:pt idx="452">
                  <c:v>63445</c:v>
                </c:pt>
                <c:pt idx="453">
                  <c:v>63471</c:v>
                </c:pt>
                <c:pt idx="454">
                  <c:v>63462</c:v>
                </c:pt>
                <c:pt idx="455">
                  <c:v>63453</c:v>
                </c:pt>
                <c:pt idx="456">
                  <c:v>63481</c:v>
                </c:pt>
                <c:pt idx="457">
                  <c:v>63555</c:v>
                </c:pt>
                <c:pt idx="458">
                  <c:v>63660</c:v>
                </c:pt>
                <c:pt idx="459">
                  <c:v>63758</c:v>
                </c:pt>
                <c:pt idx="460">
                  <c:v>63859</c:v>
                </c:pt>
                <c:pt idx="461">
                  <c:v>63940</c:v>
                </c:pt>
                <c:pt idx="462">
                  <c:v>64004</c:v>
                </c:pt>
                <c:pt idx="463">
                  <c:v>64061</c:v>
                </c:pt>
                <c:pt idx="464">
                  <c:v>64148</c:v>
                </c:pt>
                <c:pt idx="465">
                  <c:v>64071</c:v>
                </c:pt>
                <c:pt idx="466">
                  <c:v>63701</c:v>
                </c:pt>
                <c:pt idx="467">
                  <c:v>63494</c:v>
                </c:pt>
                <c:pt idx="468">
                  <c:v>63431</c:v>
                </c:pt>
                <c:pt idx="469">
                  <c:v>63473</c:v>
                </c:pt>
                <c:pt idx="470">
                  <c:v>63576</c:v>
                </c:pt>
                <c:pt idx="471">
                  <c:v>63643</c:v>
                </c:pt>
                <c:pt idx="472">
                  <c:v>63680</c:v>
                </c:pt>
                <c:pt idx="473">
                  <c:v>63696</c:v>
                </c:pt>
                <c:pt idx="474">
                  <c:v>63693</c:v>
                </c:pt>
                <c:pt idx="475">
                  <c:v>63720</c:v>
                </c:pt>
                <c:pt idx="476">
                  <c:v>63771</c:v>
                </c:pt>
                <c:pt idx="477">
                  <c:v>63841</c:v>
                </c:pt>
                <c:pt idx="478">
                  <c:v>63919</c:v>
                </c:pt>
                <c:pt idx="479">
                  <c:v>63972</c:v>
                </c:pt>
                <c:pt idx="480">
                  <c:v>64022</c:v>
                </c:pt>
                <c:pt idx="481">
                  <c:v>64069</c:v>
                </c:pt>
                <c:pt idx="482">
                  <c:v>64105</c:v>
                </c:pt>
                <c:pt idx="483">
                  <c:v>64132</c:v>
                </c:pt>
                <c:pt idx="484">
                  <c:v>63866</c:v>
                </c:pt>
                <c:pt idx="485">
                  <c:v>63507</c:v>
                </c:pt>
                <c:pt idx="486">
                  <c:v>63371</c:v>
                </c:pt>
                <c:pt idx="487">
                  <c:v>63376</c:v>
                </c:pt>
                <c:pt idx="488">
                  <c:v>63432</c:v>
                </c:pt>
                <c:pt idx="489">
                  <c:v>63496</c:v>
                </c:pt>
                <c:pt idx="490">
                  <c:v>63599</c:v>
                </c:pt>
                <c:pt idx="491">
                  <c:v>63675</c:v>
                </c:pt>
                <c:pt idx="492">
                  <c:v>63723</c:v>
                </c:pt>
                <c:pt idx="493">
                  <c:v>63769</c:v>
                </c:pt>
                <c:pt idx="494">
                  <c:v>63845</c:v>
                </c:pt>
                <c:pt idx="495">
                  <c:v>64008</c:v>
                </c:pt>
                <c:pt idx="496">
                  <c:v>64080</c:v>
                </c:pt>
                <c:pt idx="497">
                  <c:v>64157</c:v>
                </c:pt>
                <c:pt idx="498">
                  <c:v>64243</c:v>
                </c:pt>
                <c:pt idx="499">
                  <c:v>64310</c:v>
                </c:pt>
                <c:pt idx="500">
                  <c:v>64359</c:v>
                </c:pt>
                <c:pt idx="501">
                  <c:v>64392</c:v>
                </c:pt>
                <c:pt idx="502">
                  <c:v>64210</c:v>
                </c:pt>
                <c:pt idx="503">
                  <c:v>63788</c:v>
                </c:pt>
                <c:pt idx="504">
                  <c:v>63560</c:v>
                </c:pt>
                <c:pt idx="505">
                  <c:v>63532</c:v>
                </c:pt>
                <c:pt idx="506">
                  <c:v>63567</c:v>
                </c:pt>
                <c:pt idx="507">
                  <c:v>63643</c:v>
                </c:pt>
                <c:pt idx="508">
                  <c:v>63714</c:v>
                </c:pt>
                <c:pt idx="509">
                  <c:v>63727</c:v>
                </c:pt>
                <c:pt idx="510">
                  <c:v>63711</c:v>
                </c:pt>
                <c:pt idx="511">
                  <c:v>63714</c:v>
                </c:pt>
                <c:pt idx="512">
                  <c:v>63736</c:v>
                </c:pt>
                <c:pt idx="513">
                  <c:v>63784</c:v>
                </c:pt>
                <c:pt idx="514">
                  <c:v>63830</c:v>
                </c:pt>
                <c:pt idx="515">
                  <c:v>63881</c:v>
                </c:pt>
                <c:pt idx="516">
                  <c:v>63922</c:v>
                </c:pt>
                <c:pt idx="517">
                  <c:v>63990</c:v>
                </c:pt>
                <c:pt idx="518">
                  <c:v>64062</c:v>
                </c:pt>
                <c:pt idx="519">
                  <c:v>64109</c:v>
                </c:pt>
                <c:pt idx="520">
                  <c:v>63682</c:v>
                </c:pt>
                <c:pt idx="521">
                  <c:v>63450</c:v>
                </c:pt>
                <c:pt idx="522">
                  <c:v>63347</c:v>
                </c:pt>
                <c:pt idx="523">
                  <c:v>63318</c:v>
                </c:pt>
                <c:pt idx="524">
                  <c:v>63315</c:v>
                </c:pt>
                <c:pt idx="525">
                  <c:v>63341</c:v>
                </c:pt>
                <c:pt idx="526">
                  <c:v>63415</c:v>
                </c:pt>
                <c:pt idx="527">
                  <c:v>63468</c:v>
                </c:pt>
                <c:pt idx="528">
                  <c:v>63512</c:v>
                </c:pt>
                <c:pt idx="529">
                  <c:v>63571</c:v>
                </c:pt>
                <c:pt idx="530">
                  <c:v>63653</c:v>
                </c:pt>
                <c:pt idx="531">
                  <c:v>63735</c:v>
                </c:pt>
                <c:pt idx="532">
                  <c:v>63799</c:v>
                </c:pt>
                <c:pt idx="533">
                  <c:v>63859</c:v>
                </c:pt>
                <c:pt idx="534">
                  <c:v>63904</c:v>
                </c:pt>
                <c:pt idx="535">
                  <c:v>63938</c:v>
                </c:pt>
                <c:pt idx="536">
                  <c:v>64005</c:v>
                </c:pt>
                <c:pt idx="537">
                  <c:v>64013</c:v>
                </c:pt>
                <c:pt idx="538">
                  <c:v>63708</c:v>
                </c:pt>
                <c:pt idx="539">
                  <c:v>63352</c:v>
                </c:pt>
                <c:pt idx="540">
                  <c:v>63236</c:v>
                </c:pt>
                <c:pt idx="541">
                  <c:v>63250</c:v>
                </c:pt>
                <c:pt idx="542">
                  <c:v>63301</c:v>
                </c:pt>
                <c:pt idx="543">
                  <c:v>63404</c:v>
                </c:pt>
                <c:pt idx="544">
                  <c:v>63507</c:v>
                </c:pt>
                <c:pt idx="545">
                  <c:v>63594</c:v>
                </c:pt>
                <c:pt idx="546">
                  <c:v>63620</c:v>
                </c:pt>
                <c:pt idx="547">
                  <c:v>63657</c:v>
                </c:pt>
                <c:pt idx="548">
                  <c:v>63744</c:v>
                </c:pt>
                <c:pt idx="549">
                  <c:v>63840</c:v>
                </c:pt>
                <c:pt idx="550">
                  <c:v>63927</c:v>
                </c:pt>
                <c:pt idx="551">
                  <c:v>63998</c:v>
                </c:pt>
                <c:pt idx="552">
                  <c:v>64062</c:v>
                </c:pt>
                <c:pt idx="553">
                  <c:v>64119</c:v>
                </c:pt>
                <c:pt idx="554">
                  <c:v>64156</c:v>
                </c:pt>
                <c:pt idx="555">
                  <c:v>63943</c:v>
                </c:pt>
                <c:pt idx="556">
                  <c:v>63547</c:v>
                </c:pt>
                <c:pt idx="557">
                  <c:v>63366</c:v>
                </c:pt>
                <c:pt idx="558">
                  <c:v>63338</c:v>
                </c:pt>
                <c:pt idx="559">
                  <c:v>63350</c:v>
                </c:pt>
                <c:pt idx="560">
                  <c:v>63398</c:v>
                </c:pt>
                <c:pt idx="561">
                  <c:v>63475</c:v>
                </c:pt>
                <c:pt idx="562">
                  <c:v>63520</c:v>
                </c:pt>
                <c:pt idx="563">
                  <c:v>63534</c:v>
                </c:pt>
                <c:pt idx="564">
                  <c:v>63548</c:v>
                </c:pt>
                <c:pt idx="565">
                  <c:v>63587</c:v>
                </c:pt>
                <c:pt idx="566">
                  <c:v>63648</c:v>
                </c:pt>
                <c:pt idx="567">
                  <c:v>63707</c:v>
                </c:pt>
                <c:pt idx="568">
                  <c:v>63749</c:v>
                </c:pt>
                <c:pt idx="569">
                  <c:v>63799</c:v>
                </c:pt>
                <c:pt idx="570">
                  <c:v>63864</c:v>
                </c:pt>
                <c:pt idx="571">
                  <c:v>63902</c:v>
                </c:pt>
                <c:pt idx="572">
                  <c:v>63806</c:v>
                </c:pt>
                <c:pt idx="573">
                  <c:v>63419</c:v>
                </c:pt>
                <c:pt idx="574">
                  <c:v>63157</c:v>
                </c:pt>
                <c:pt idx="575">
                  <c:v>63102</c:v>
                </c:pt>
                <c:pt idx="576">
                  <c:v>63129</c:v>
                </c:pt>
                <c:pt idx="577">
                  <c:v>63180</c:v>
                </c:pt>
                <c:pt idx="578">
                  <c:v>63281</c:v>
                </c:pt>
                <c:pt idx="579">
                  <c:v>63378</c:v>
                </c:pt>
                <c:pt idx="580">
                  <c:v>63420</c:v>
                </c:pt>
                <c:pt idx="581">
                  <c:v>63476</c:v>
                </c:pt>
                <c:pt idx="582">
                  <c:v>63565</c:v>
                </c:pt>
                <c:pt idx="583">
                  <c:v>63669</c:v>
                </c:pt>
                <c:pt idx="584">
                  <c:v>63775</c:v>
                </c:pt>
                <c:pt idx="585">
                  <c:v>63862</c:v>
                </c:pt>
                <c:pt idx="586">
                  <c:v>63917</c:v>
                </c:pt>
                <c:pt idx="587">
                  <c:v>63971</c:v>
                </c:pt>
                <c:pt idx="588">
                  <c:v>64021</c:v>
                </c:pt>
                <c:pt idx="589">
                  <c:v>64077</c:v>
                </c:pt>
                <c:pt idx="590">
                  <c:v>63854</c:v>
                </c:pt>
                <c:pt idx="591">
                  <c:v>63433</c:v>
                </c:pt>
                <c:pt idx="592">
                  <c:v>63212</c:v>
                </c:pt>
                <c:pt idx="593">
                  <c:v>63149</c:v>
                </c:pt>
                <c:pt idx="594">
                  <c:v>63123</c:v>
                </c:pt>
                <c:pt idx="595">
                  <c:v>63159</c:v>
                </c:pt>
                <c:pt idx="596">
                  <c:v>63267</c:v>
                </c:pt>
                <c:pt idx="597">
                  <c:v>63318</c:v>
                </c:pt>
                <c:pt idx="598">
                  <c:v>63358</c:v>
                </c:pt>
                <c:pt idx="599">
                  <c:v>63399</c:v>
                </c:pt>
                <c:pt idx="600">
                  <c:v>63463</c:v>
                </c:pt>
                <c:pt idx="601">
                  <c:v>63544</c:v>
                </c:pt>
                <c:pt idx="602">
                  <c:v>63664</c:v>
                </c:pt>
                <c:pt idx="603">
                  <c:v>63759</c:v>
                </c:pt>
                <c:pt idx="604">
                  <c:v>63859</c:v>
                </c:pt>
                <c:pt idx="605">
                  <c:v>63950</c:v>
                </c:pt>
                <c:pt idx="606">
                  <c:v>64035</c:v>
                </c:pt>
                <c:pt idx="607">
                  <c:v>64103</c:v>
                </c:pt>
                <c:pt idx="608">
                  <c:v>63900</c:v>
                </c:pt>
                <c:pt idx="609">
                  <c:v>63491</c:v>
                </c:pt>
                <c:pt idx="610">
                  <c:v>63301</c:v>
                </c:pt>
                <c:pt idx="611">
                  <c:v>63274</c:v>
                </c:pt>
                <c:pt idx="612">
                  <c:v>63291</c:v>
                </c:pt>
                <c:pt idx="613">
                  <c:v>63365</c:v>
                </c:pt>
                <c:pt idx="614">
                  <c:v>63474</c:v>
                </c:pt>
                <c:pt idx="615">
                  <c:v>63556</c:v>
                </c:pt>
                <c:pt idx="616">
                  <c:v>63586</c:v>
                </c:pt>
                <c:pt idx="617">
                  <c:v>63631</c:v>
                </c:pt>
                <c:pt idx="618">
                  <c:v>63684</c:v>
                </c:pt>
                <c:pt idx="619">
                  <c:v>63764</c:v>
                </c:pt>
                <c:pt idx="620">
                  <c:v>63870</c:v>
                </c:pt>
                <c:pt idx="621">
                  <c:v>63944</c:v>
                </c:pt>
                <c:pt idx="622">
                  <c:v>64006</c:v>
                </c:pt>
                <c:pt idx="623">
                  <c:v>64054</c:v>
                </c:pt>
                <c:pt idx="624">
                  <c:v>64111</c:v>
                </c:pt>
                <c:pt idx="625">
                  <c:v>64147</c:v>
                </c:pt>
                <c:pt idx="626">
                  <c:v>64158</c:v>
                </c:pt>
                <c:pt idx="627">
                  <c:v>63888</c:v>
                </c:pt>
                <c:pt idx="628">
                  <c:v>63509</c:v>
                </c:pt>
                <c:pt idx="629">
                  <c:v>63365</c:v>
                </c:pt>
                <c:pt idx="630">
                  <c:v>63361</c:v>
                </c:pt>
                <c:pt idx="631">
                  <c:v>63379</c:v>
                </c:pt>
                <c:pt idx="632">
                  <c:v>63453</c:v>
                </c:pt>
                <c:pt idx="633">
                  <c:v>63542</c:v>
                </c:pt>
                <c:pt idx="634">
                  <c:v>63585</c:v>
                </c:pt>
                <c:pt idx="635">
                  <c:v>63600</c:v>
                </c:pt>
                <c:pt idx="636">
                  <c:v>63632</c:v>
                </c:pt>
                <c:pt idx="637">
                  <c:v>63686</c:v>
                </c:pt>
                <c:pt idx="638">
                  <c:v>63768</c:v>
                </c:pt>
                <c:pt idx="639">
                  <c:v>63838</c:v>
                </c:pt>
                <c:pt idx="640">
                  <c:v>63908</c:v>
                </c:pt>
                <c:pt idx="641">
                  <c:v>63957</c:v>
                </c:pt>
                <c:pt idx="642">
                  <c:v>64000</c:v>
                </c:pt>
                <c:pt idx="643">
                  <c:v>64052</c:v>
                </c:pt>
                <c:pt idx="644">
                  <c:v>64117</c:v>
                </c:pt>
                <c:pt idx="645">
                  <c:v>64098</c:v>
                </c:pt>
                <c:pt idx="646">
                  <c:v>63840</c:v>
                </c:pt>
                <c:pt idx="647">
                  <c:v>63454</c:v>
                </c:pt>
                <c:pt idx="648">
                  <c:v>63323</c:v>
                </c:pt>
                <c:pt idx="649">
                  <c:v>63282</c:v>
                </c:pt>
                <c:pt idx="650">
                  <c:v>63294</c:v>
                </c:pt>
                <c:pt idx="651">
                  <c:v>63376</c:v>
                </c:pt>
                <c:pt idx="652">
                  <c:v>63500</c:v>
                </c:pt>
                <c:pt idx="653">
                  <c:v>63579</c:v>
                </c:pt>
                <c:pt idx="654">
                  <c:v>63609</c:v>
                </c:pt>
                <c:pt idx="655">
                  <c:v>63610</c:v>
                </c:pt>
                <c:pt idx="656">
                  <c:v>63629</c:v>
                </c:pt>
                <c:pt idx="657">
                  <c:v>63687</c:v>
                </c:pt>
                <c:pt idx="658">
                  <c:v>63759</c:v>
                </c:pt>
                <c:pt idx="659">
                  <c:v>63838</c:v>
                </c:pt>
                <c:pt idx="660">
                  <c:v>63902</c:v>
                </c:pt>
                <c:pt idx="661">
                  <c:v>63960</c:v>
                </c:pt>
                <c:pt idx="662">
                  <c:v>64017</c:v>
                </c:pt>
                <c:pt idx="663">
                  <c:v>64075</c:v>
                </c:pt>
                <c:pt idx="664">
                  <c:v>64133</c:v>
                </c:pt>
                <c:pt idx="665">
                  <c:v>64197</c:v>
                </c:pt>
                <c:pt idx="666">
                  <c:v>64028</c:v>
                </c:pt>
                <c:pt idx="667">
                  <c:v>63600</c:v>
                </c:pt>
                <c:pt idx="668">
                  <c:v>63362</c:v>
                </c:pt>
                <c:pt idx="669">
                  <c:v>63296</c:v>
                </c:pt>
                <c:pt idx="670">
                  <c:v>63315</c:v>
                </c:pt>
                <c:pt idx="671">
                  <c:v>63365</c:v>
                </c:pt>
                <c:pt idx="672">
                  <c:v>63471</c:v>
                </c:pt>
                <c:pt idx="673">
                  <c:v>63551</c:v>
                </c:pt>
                <c:pt idx="674">
                  <c:v>63622</c:v>
                </c:pt>
                <c:pt idx="675">
                  <c:v>63674</c:v>
                </c:pt>
                <c:pt idx="676">
                  <c:v>63715</c:v>
                </c:pt>
                <c:pt idx="677">
                  <c:v>63784</c:v>
                </c:pt>
                <c:pt idx="678">
                  <c:v>63857</c:v>
                </c:pt>
                <c:pt idx="679">
                  <c:v>63946</c:v>
                </c:pt>
                <c:pt idx="680">
                  <c:v>64009</c:v>
                </c:pt>
                <c:pt idx="681">
                  <c:v>64072</c:v>
                </c:pt>
                <c:pt idx="682">
                  <c:v>64117</c:v>
                </c:pt>
                <c:pt idx="683">
                  <c:v>64166</c:v>
                </c:pt>
                <c:pt idx="684">
                  <c:v>64223</c:v>
                </c:pt>
                <c:pt idx="685">
                  <c:v>64279</c:v>
                </c:pt>
                <c:pt idx="686">
                  <c:v>64274</c:v>
                </c:pt>
                <c:pt idx="687">
                  <c:v>63922</c:v>
                </c:pt>
                <c:pt idx="688">
                  <c:v>63571</c:v>
                </c:pt>
                <c:pt idx="689">
                  <c:v>63465</c:v>
                </c:pt>
                <c:pt idx="690">
                  <c:v>63481</c:v>
                </c:pt>
                <c:pt idx="691">
                  <c:v>63507</c:v>
                </c:pt>
                <c:pt idx="692">
                  <c:v>63591</c:v>
                </c:pt>
                <c:pt idx="693">
                  <c:v>63653</c:v>
                </c:pt>
                <c:pt idx="694">
                  <c:v>63703</c:v>
                </c:pt>
                <c:pt idx="695">
                  <c:v>63726</c:v>
                </c:pt>
                <c:pt idx="696">
                  <c:v>63755</c:v>
                </c:pt>
                <c:pt idx="697">
                  <c:v>63799</c:v>
                </c:pt>
                <c:pt idx="698">
                  <c:v>63872</c:v>
                </c:pt>
                <c:pt idx="699">
                  <c:v>63950</c:v>
                </c:pt>
                <c:pt idx="700">
                  <c:v>64012</c:v>
                </c:pt>
                <c:pt idx="701">
                  <c:v>64083</c:v>
                </c:pt>
                <c:pt idx="702">
                  <c:v>64136</c:v>
                </c:pt>
                <c:pt idx="703">
                  <c:v>64187</c:v>
                </c:pt>
                <c:pt idx="704">
                  <c:v>64235</c:v>
                </c:pt>
                <c:pt idx="705">
                  <c:v>64289</c:v>
                </c:pt>
                <c:pt idx="706">
                  <c:v>64349</c:v>
                </c:pt>
                <c:pt idx="707">
                  <c:v>64236</c:v>
                </c:pt>
                <c:pt idx="708">
                  <c:v>63821</c:v>
                </c:pt>
                <c:pt idx="709">
                  <c:v>63544</c:v>
                </c:pt>
                <c:pt idx="710">
                  <c:v>63478</c:v>
                </c:pt>
                <c:pt idx="711">
                  <c:v>63487</c:v>
                </c:pt>
                <c:pt idx="712">
                  <c:v>63521</c:v>
                </c:pt>
                <c:pt idx="713">
                  <c:v>63618</c:v>
                </c:pt>
                <c:pt idx="714">
                  <c:v>63698</c:v>
                </c:pt>
                <c:pt idx="715">
                  <c:v>63736</c:v>
                </c:pt>
                <c:pt idx="716">
                  <c:v>63758</c:v>
                </c:pt>
                <c:pt idx="717">
                  <c:v>63790</c:v>
                </c:pt>
                <c:pt idx="718">
                  <c:v>63843</c:v>
                </c:pt>
                <c:pt idx="719">
                  <c:v>63918</c:v>
                </c:pt>
                <c:pt idx="720">
                  <c:v>64033</c:v>
                </c:pt>
                <c:pt idx="721">
                  <c:v>64088</c:v>
                </c:pt>
                <c:pt idx="722">
                  <c:v>64138</c:v>
                </c:pt>
                <c:pt idx="723">
                  <c:v>64204</c:v>
                </c:pt>
                <c:pt idx="724">
                  <c:v>64256</c:v>
                </c:pt>
                <c:pt idx="725">
                  <c:v>64307</c:v>
                </c:pt>
                <c:pt idx="726">
                  <c:v>64362</c:v>
                </c:pt>
                <c:pt idx="727">
                  <c:v>64420</c:v>
                </c:pt>
                <c:pt idx="728">
                  <c:v>64299</c:v>
                </c:pt>
                <c:pt idx="729">
                  <c:v>63879</c:v>
                </c:pt>
                <c:pt idx="730">
                  <c:v>63601</c:v>
                </c:pt>
                <c:pt idx="731">
                  <c:v>63534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3-4B0D-8FFF-7E14DBCC2D00}"/>
            </c:ext>
          </c:extLst>
        </c:ser>
        <c:ser>
          <c:idx val="1"/>
          <c:order val="1"/>
          <c:tx>
            <c:strRef>
              <c:f>ANDRE!$C$4</c:f>
              <c:strCache>
                <c:ptCount val="1"/>
                <c:pt idx="0">
                  <c:v>infrared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ANDRE!$C$5:$C$736</c:f>
              <c:numCache>
                <c:formatCode>0</c:formatCode>
                <c:ptCount val="732"/>
                <c:pt idx="0">
                  <c:v>55366</c:v>
                </c:pt>
                <c:pt idx="1">
                  <c:v>55371</c:v>
                </c:pt>
                <c:pt idx="2">
                  <c:v>55374</c:v>
                </c:pt>
                <c:pt idx="3">
                  <c:v>55397</c:v>
                </c:pt>
                <c:pt idx="4">
                  <c:v>55365</c:v>
                </c:pt>
                <c:pt idx="5">
                  <c:v>55141</c:v>
                </c:pt>
                <c:pt idx="6">
                  <c:v>54942</c:v>
                </c:pt>
                <c:pt idx="7">
                  <c:v>54921</c:v>
                </c:pt>
                <c:pt idx="8">
                  <c:v>54968</c:v>
                </c:pt>
                <c:pt idx="9">
                  <c:v>55034</c:v>
                </c:pt>
                <c:pt idx="10">
                  <c:v>55112</c:v>
                </c:pt>
                <c:pt idx="11">
                  <c:v>55156</c:v>
                </c:pt>
                <c:pt idx="12">
                  <c:v>55167</c:v>
                </c:pt>
                <c:pt idx="13">
                  <c:v>55179</c:v>
                </c:pt>
                <c:pt idx="14">
                  <c:v>55218</c:v>
                </c:pt>
                <c:pt idx="15">
                  <c:v>55277</c:v>
                </c:pt>
                <c:pt idx="16">
                  <c:v>55327</c:v>
                </c:pt>
                <c:pt idx="17">
                  <c:v>55378</c:v>
                </c:pt>
                <c:pt idx="18">
                  <c:v>55407</c:v>
                </c:pt>
                <c:pt idx="19">
                  <c:v>55434</c:v>
                </c:pt>
                <c:pt idx="20">
                  <c:v>55443</c:v>
                </c:pt>
                <c:pt idx="21">
                  <c:v>55470</c:v>
                </c:pt>
                <c:pt idx="22">
                  <c:v>55505</c:v>
                </c:pt>
                <c:pt idx="23">
                  <c:v>55366</c:v>
                </c:pt>
                <c:pt idx="24">
                  <c:v>55149</c:v>
                </c:pt>
                <c:pt idx="25">
                  <c:v>55012</c:v>
                </c:pt>
                <c:pt idx="26">
                  <c:v>54967</c:v>
                </c:pt>
                <c:pt idx="27">
                  <c:v>54993</c:v>
                </c:pt>
                <c:pt idx="28">
                  <c:v>55030</c:v>
                </c:pt>
                <c:pt idx="29">
                  <c:v>55095</c:v>
                </c:pt>
                <c:pt idx="30">
                  <c:v>55155</c:v>
                </c:pt>
                <c:pt idx="31">
                  <c:v>55186</c:v>
                </c:pt>
                <c:pt idx="32">
                  <c:v>55202</c:v>
                </c:pt>
                <c:pt idx="33">
                  <c:v>55228</c:v>
                </c:pt>
                <c:pt idx="34">
                  <c:v>55266</c:v>
                </c:pt>
                <c:pt idx="35">
                  <c:v>55310</c:v>
                </c:pt>
                <c:pt idx="36">
                  <c:v>55345</c:v>
                </c:pt>
                <c:pt idx="37">
                  <c:v>55380</c:v>
                </c:pt>
                <c:pt idx="38">
                  <c:v>55400</c:v>
                </c:pt>
                <c:pt idx="39">
                  <c:v>55417</c:v>
                </c:pt>
                <c:pt idx="40">
                  <c:v>55446</c:v>
                </c:pt>
                <c:pt idx="41">
                  <c:v>55464</c:v>
                </c:pt>
                <c:pt idx="42">
                  <c:v>55427</c:v>
                </c:pt>
                <c:pt idx="43">
                  <c:v>55240</c:v>
                </c:pt>
                <c:pt idx="44">
                  <c:v>54984</c:v>
                </c:pt>
                <c:pt idx="45">
                  <c:v>54910</c:v>
                </c:pt>
                <c:pt idx="46">
                  <c:v>54909</c:v>
                </c:pt>
                <c:pt idx="47">
                  <c:v>54927</c:v>
                </c:pt>
                <c:pt idx="48">
                  <c:v>55001</c:v>
                </c:pt>
                <c:pt idx="49">
                  <c:v>55043</c:v>
                </c:pt>
                <c:pt idx="50">
                  <c:v>55067</c:v>
                </c:pt>
                <c:pt idx="51">
                  <c:v>55094</c:v>
                </c:pt>
                <c:pt idx="52">
                  <c:v>55131</c:v>
                </c:pt>
                <c:pt idx="53">
                  <c:v>55194</c:v>
                </c:pt>
                <c:pt idx="54">
                  <c:v>55266</c:v>
                </c:pt>
                <c:pt idx="55">
                  <c:v>55333</c:v>
                </c:pt>
                <c:pt idx="56">
                  <c:v>55396</c:v>
                </c:pt>
                <c:pt idx="57">
                  <c:v>55459</c:v>
                </c:pt>
                <c:pt idx="58">
                  <c:v>55520</c:v>
                </c:pt>
                <c:pt idx="59">
                  <c:v>55586</c:v>
                </c:pt>
                <c:pt idx="60">
                  <c:v>55654</c:v>
                </c:pt>
                <c:pt idx="61">
                  <c:v>55705</c:v>
                </c:pt>
                <c:pt idx="62">
                  <c:v>55593</c:v>
                </c:pt>
                <c:pt idx="63">
                  <c:v>55311</c:v>
                </c:pt>
                <c:pt idx="64">
                  <c:v>55197</c:v>
                </c:pt>
                <c:pt idx="65">
                  <c:v>55232</c:v>
                </c:pt>
                <c:pt idx="66">
                  <c:v>55278</c:v>
                </c:pt>
                <c:pt idx="67">
                  <c:v>55329</c:v>
                </c:pt>
                <c:pt idx="68">
                  <c:v>55400</c:v>
                </c:pt>
                <c:pt idx="69">
                  <c:v>55443</c:v>
                </c:pt>
                <c:pt idx="70">
                  <c:v>55437</c:v>
                </c:pt>
                <c:pt idx="71">
                  <c:v>55425</c:v>
                </c:pt>
                <c:pt idx="72">
                  <c:v>55430</c:v>
                </c:pt>
                <c:pt idx="73">
                  <c:v>55447</c:v>
                </c:pt>
                <c:pt idx="74">
                  <c:v>55464</c:v>
                </c:pt>
                <c:pt idx="75">
                  <c:v>55483</c:v>
                </c:pt>
                <c:pt idx="76">
                  <c:v>55501</c:v>
                </c:pt>
                <c:pt idx="77">
                  <c:v>55513</c:v>
                </c:pt>
                <c:pt idx="78">
                  <c:v>55532</c:v>
                </c:pt>
                <c:pt idx="79">
                  <c:v>55563</c:v>
                </c:pt>
                <c:pt idx="80">
                  <c:v>55588</c:v>
                </c:pt>
                <c:pt idx="81">
                  <c:v>55472</c:v>
                </c:pt>
                <c:pt idx="82">
                  <c:v>55201</c:v>
                </c:pt>
                <c:pt idx="83">
                  <c:v>55084</c:v>
                </c:pt>
                <c:pt idx="84">
                  <c:v>55115</c:v>
                </c:pt>
                <c:pt idx="85">
                  <c:v>55168</c:v>
                </c:pt>
                <c:pt idx="86">
                  <c:v>55226</c:v>
                </c:pt>
                <c:pt idx="87">
                  <c:v>55313</c:v>
                </c:pt>
                <c:pt idx="88">
                  <c:v>55313</c:v>
                </c:pt>
                <c:pt idx="89">
                  <c:v>56871</c:v>
                </c:pt>
                <c:pt idx="90">
                  <c:v>56901</c:v>
                </c:pt>
                <c:pt idx="91">
                  <c:v>56930</c:v>
                </c:pt>
                <c:pt idx="92">
                  <c:v>56870</c:v>
                </c:pt>
                <c:pt idx="93">
                  <c:v>56710</c:v>
                </c:pt>
                <c:pt idx="94">
                  <c:v>56621</c:v>
                </c:pt>
                <c:pt idx="95">
                  <c:v>56596</c:v>
                </c:pt>
                <c:pt idx="96">
                  <c:v>56599</c:v>
                </c:pt>
                <c:pt idx="97">
                  <c:v>56604</c:v>
                </c:pt>
                <c:pt idx="98">
                  <c:v>56635</c:v>
                </c:pt>
                <c:pt idx="99">
                  <c:v>56669</c:v>
                </c:pt>
                <c:pt idx="100">
                  <c:v>56687</c:v>
                </c:pt>
                <c:pt idx="101">
                  <c:v>56693</c:v>
                </c:pt>
                <c:pt idx="102">
                  <c:v>56709</c:v>
                </c:pt>
                <c:pt idx="103">
                  <c:v>56729</c:v>
                </c:pt>
                <c:pt idx="104">
                  <c:v>56763</c:v>
                </c:pt>
                <c:pt idx="105">
                  <c:v>56799</c:v>
                </c:pt>
                <c:pt idx="106">
                  <c:v>56829</c:v>
                </c:pt>
                <c:pt idx="107">
                  <c:v>56862</c:v>
                </c:pt>
                <c:pt idx="108">
                  <c:v>56889</c:v>
                </c:pt>
                <c:pt idx="109">
                  <c:v>56907</c:v>
                </c:pt>
                <c:pt idx="110">
                  <c:v>56911</c:v>
                </c:pt>
                <c:pt idx="111">
                  <c:v>56822</c:v>
                </c:pt>
                <c:pt idx="112">
                  <c:v>56651</c:v>
                </c:pt>
                <c:pt idx="113">
                  <c:v>56555</c:v>
                </c:pt>
                <c:pt idx="114">
                  <c:v>56535</c:v>
                </c:pt>
                <c:pt idx="115">
                  <c:v>56543</c:v>
                </c:pt>
                <c:pt idx="116">
                  <c:v>56560</c:v>
                </c:pt>
                <c:pt idx="117">
                  <c:v>56599</c:v>
                </c:pt>
                <c:pt idx="118">
                  <c:v>56625</c:v>
                </c:pt>
                <c:pt idx="119">
                  <c:v>56640</c:v>
                </c:pt>
                <c:pt idx="120">
                  <c:v>56658</c:v>
                </c:pt>
                <c:pt idx="121">
                  <c:v>56667</c:v>
                </c:pt>
                <c:pt idx="122">
                  <c:v>56693</c:v>
                </c:pt>
                <c:pt idx="123">
                  <c:v>56728</c:v>
                </c:pt>
                <c:pt idx="124">
                  <c:v>56754</c:v>
                </c:pt>
                <c:pt idx="125">
                  <c:v>56785</c:v>
                </c:pt>
                <c:pt idx="126">
                  <c:v>56803</c:v>
                </c:pt>
                <c:pt idx="127">
                  <c:v>56830</c:v>
                </c:pt>
                <c:pt idx="128">
                  <c:v>56855</c:v>
                </c:pt>
                <c:pt idx="129">
                  <c:v>56877</c:v>
                </c:pt>
                <c:pt idx="130">
                  <c:v>56815</c:v>
                </c:pt>
                <c:pt idx="131">
                  <c:v>56654</c:v>
                </c:pt>
                <c:pt idx="132">
                  <c:v>56551</c:v>
                </c:pt>
                <c:pt idx="133">
                  <c:v>56514</c:v>
                </c:pt>
                <c:pt idx="134">
                  <c:v>56515</c:v>
                </c:pt>
                <c:pt idx="135">
                  <c:v>56527</c:v>
                </c:pt>
                <c:pt idx="136">
                  <c:v>56560</c:v>
                </c:pt>
                <c:pt idx="137">
                  <c:v>56602</c:v>
                </c:pt>
                <c:pt idx="138">
                  <c:v>56621</c:v>
                </c:pt>
                <c:pt idx="139">
                  <c:v>56630</c:v>
                </c:pt>
                <c:pt idx="140">
                  <c:v>56651</c:v>
                </c:pt>
                <c:pt idx="141">
                  <c:v>56687</c:v>
                </c:pt>
                <c:pt idx="142">
                  <c:v>56712</c:v>
                </c:pt>
                <c:pt idx="143">
                  <c:v>56742</c:v>
                </c:pt>
                <c:pt idx="144">
                  <c:v>56774</c:v>
                </c:pt>
                <c:pt idx="145">
                  <c:v>56815</c:v>
                </c:pt>
                <c:pt idx="146">
                  <c:v>56826</c:v>
                </c:pt>
                <c:pt idx="147">
                  <c:v>56839</c:v>
                </c:pt>
                <c:pt idx="148">
                  <c:v>56862</c:v>
                </c:pt>
                <c:pt idx="149">
                  <c:v>56883</c:v>
                </c:pt>
                <c:pt idx="150">
                  <c:v>56777</c:v>
                </c:pt>
                <c:pt idx="151">
                  <c:v>56610</c:v>
                </c:pt>
                <c:pt idx="152">
                  <c:v>56523</c:v>
                </c:pt>
                <c:pt idx="153">
                  <c:v>56488</c:v>
                </c:pt>
                <c:pt idx="154">
                  <c:v>56490</c:v>
                </c:pt>
                <c:pt idx="155">
                  <c:v>56503</c:v>
                </c:pt>
                <c:pt idx="156">
                  <c:v>56537</c:v>
                </c:pt>
                <c:pt idx="157">
                  <c:v>56572</c:v>
                </c:pt>
                <c:pt idx="158">
                  <c:v>56585</c:v>
                </c:pt>
                <c:pt idx="159">
                  <c:v>56606</c:v>
                </c:pt>
                <c:pt idx="160">
                  <c:v>56632</c:v>
                </c:pt>
                <c:pt idx="161">
                  <c:v>56664</c:v>
                </c:pt>
                <c:pt idx="162">
                  <c:v>56702</c:v>
                </c:pt>
                <c:pt idx="163">
                  <c:v>56731</c:v>
                </c:pt>
                <c:pt idx="164">
                  <c:v>56756</c:v>
                </c:pt>
                <c:pt idx="165">
                  <c:v>56793</c:v>
                </c:pt>
                <c:pt idx="166">
                  <c:v>56819</c:v>
                </c:pt>
                <c:pt idx="167">
                  <c:v>56843</c:v>
                </c:pt>
                <c:pt idx="168">
                  <c:v>56862</c:v>
                </c:pt>
                <c:pt idx="169">
                  <c:v>56844</c:v>
                </c:pt>
                <c:pt idx="170">
                  <c:v>56640</c:v>
                </c:pt>
                <c:pt idx="171">
                  <c:v>56548</c:v>
                </c:pt>
                <c:pt idx="172">
                  <c:v>56492</c:v>
                </c:pt>
                <c:pt idx="173">
                  <c:v>56491</c:v>
                </c:pt>
                <c:pt idx="174">
                  <c:v>56498</c:v>
                </c:pt>
                <c:pt idx="175">
                  <c:v>56518</c:v>
                </c:pt>
                <c:pt idx="176">
                  <c:v>56562</c:v>
                </c:pt>
                <c:pt idx="177">
                  <c:v>56601</c:v>
                </c:pt>
                <c:pt idx="178">
                  <c:v>56602</c:v>
                </c:pt>
                <c:pt idx="179">
                  <c:v>56608</c:v>
                </c:pt>
                <c:pt idx="180">
                  <c:v>56622</c:v>
                </c:pt>
                <c:pt idx="181">
                  <c:v>56644</c:v>
                </c:pt>
                <c:pt idx="182">
                  <c:v>56677</c:v>
                </c:pt>
                <c:pt idx="183">
                  <c:v>56708</c:v>
                </c:pt>
                <c:pt idx="184">
                  <c:v>56738</c:v>
                </c:pt>
                <c:pt idx="185">
                  <c:v>56765</c:v>
                </c:pt>
                <c:pt idx="186">
                  <c:v>56792</c:v>
                </c:pt>
                <c:pt idx="187">
                  <c:v>56807</c:v>
                </c:pt>
                <c:pt idx="188">
                  <c:v>56848</c:v>
                </c:pt>
                <c:pt idx="189">
                  <c:v>56808</c:v>
                </c:pt>
                <c:pt idx="190">
                  <c:v>56639</c:v>
                </c:pt>
                <c:pt idx="191">
                  <c:v>56501</c:v>
                </c:pt>
                <c:pt idx="192">
                  <c:v>56472</c:v>
                </c:pt>
                <c:pt idx="193">
                  <c:v>56469</c:v>
                </c:pt>
                <c:pt idx="194">
                  <c:v>56482</c:v>
                </c:pt>
                <c:pt idx="195">
                  <c:v>56538</c:v>
                </c:pt>
                <c:pt idx="196">
                  <c:v>56563</c:v>
                </c:pt>
                <c:pt idx="197">
                  <c:v>56586</c:v>
                </c:pt>
                <c:pt idx="198">
                  <c:v>56598</c:v>
                </c:pt>
                <c:pt idx="199">
                  <c:v>56620</c:v>
                </c:pt>
                <c:pt idx="200">
                  <c:v>56639</c:v>
                </c:pt>
                <c:pt idx="201">
                  <c:v>56672</c:v>
                </c:pt>
                <c:pt idx="202">
                  <c:v>56710</c:v>
                </c:pt>
                <c:pt idx="203">
                  <c:v>56740</c:v>
                </c:pt>
                <c:pt idx="204">
                  <c:v>56762</c:v>
                </c:pt>
                <c:pt idx="205">
                  <c:v>56783</c:v>
                </c:pt>
                <c:pt idx="206">
                  <c:v>56794</c:v>
                </c:pt>
                <c:pt idx="207">
                  <c:v>56823</c:v>
                </c:pt>
                <c:pt idx="208">
                  <c:v>56770</c:v>
                </c:pt>
                <c:pt idx="209">
                  <c:v>56601</c:v>
                </c:pt>
                <c:pt idx="210">
                  <c:v>56487</c:v>
                </c:pt>
                <c:pt idx="211">
                  <c:v>56456</c:v>
                </c:pt>
                <c:pt idx="212">
                  <c:v>56459</c:v>
                </c:pt>
                <c:pt idx="213">
                  <c:v>56472</c:v>
                </c:pt>
                <c:pt idx="214">
                  <c:v>56512</c:v>
                </c:pt>
                <c:pt idx="215">
                  <c:v>56537</c:v>
                </c:pt>
                <c:pt idx="216">
                  <c:v>56539</c:v>
                </c:pt>
                <c:pt idx="217">
                  <c:v>56539</c:v>
                </c:pt>
                <c:pt idx="218">
                  <c:v>56557</c:v>
                </c:pt>
                <c:pt idx="219">
                  <c:v>56586</c:v>
                </c:pt>
                <c:pt idx="220">
                  <c:v>56639</c:v>
                </c:pt>
                <c:pt idx="221">
                  <c:v>56661</c:v>
                </c:pt>
                <c:pt idx="222">
                  <c:v>56683</c:v>
                </c:pt>
                <c:pt idx="223">
                  <c:v>56714</c:v>
                </c:pt>
                <c:pt idx="224">
                  <c:v>56729</c:v>
                </c:pt>
                <c:pt idx="225">
                  <c:v>56753</c:v>
                </c:pt>
                <c:pt idx="226">
                  <c:v>56743</c:v>
                </c:pt>
                <c:pt idx="227">
                  <c:v>56585</c:v>
                </c:pt>
                <c:pt idx="228">
                  <c:v>56435</c:v>
                </c:pt>
                <c:pt idx="229">
                  <c:v>56369</c:v>
                </c:pt>
                <c:pt idx="230">
                  <c:v>56361</c:v>
                </c:pt>
                <c:pt idx="231">
                  <c:v>56371</c:v>
                </c:pt>
                <c:pt idx="232">
                  <c:v>56397</c:v>
                </c:pt>
                <c:pt idx="233">
                  <c:v>56444</c:v>
                </c:pt>
                <c:pt idx="234">
                  <c:v>56469</c:v>
                </c:pt>
                <c:pt idx="235">
                  <c:v>56479</c:v>
                </c:pt>
                <c:pt idx="236">
                  <c:v>56491</c:v>
                </c:pt>
                <c:pt idx="237">
                  <c:v>56525</c:v>
                </c:pt>
                <c:pt idx="238">
                  <c:v>56560</c:v>
                </c:pt>
                <c:pt idx="239">
                  <c:v>56587</c:v>
                </c:pt>
                <c:pt idx="240">
                  <c:v>56629</c:v>
                </c:pt>
                <c:pt idx="241">
                  <c:v>56669</c:v>
                </c:pt>
                <c:pt idx="242">
                  <c:v>56701</c:v>
                </c:pt>
                <c:pt idx="243">
                  <c:v>56734</c:v>
                </c:pt>
                <c:pt idx="244">
                  <c:v>56743</c:v>
                </c:pt>
                <c:pt idx="245">
                  <c:v>56555</c:v>
                </c:pt>
                <c:pt idx="246">
                  <c:v>56417</c:v>
                </c:pt>
                <c:pt idx="247">
                  <c:v>56350</c:v>
                </c:pt>
                <c:pt idx="248">
                  <c:v>56331</c:v>
                </c:pt>
                <c:pt idx="249">
                  <c:v>56326</c:v>
                </c:pt>
                <c:pt idx="250">
                  <c:v>56343</c:v>
                </c:pt>
                <c:pt idx="251">
                  <c:v>56386</c:v>
                </c:pt>
                <c:pt idx="252">
                  <c:v>56403</c:v>
                </c:pt>
                <c:pt idx="253">
                  <c:v>56412</c:v>
                </c:pt>
                <c:pt idx="254">
                  <c:v>56429</c:v>
                </c:pt>
                <c:pt idx="255">
                  <c:v>56460</c:v>
                </c:pt>
                <c:pt idx="256">
                  <c:v>56491</c:v>
                </c:pt>
                <c:pt idx="257">
                  <c:v>56518</c:v>
                </c:pt>
                <c:pt idx="258">
                  <c:v>56544</c:v>
                </c:pt>
                <c:pt idx="259">
                  <c:v>56569</c:v>
                </c:pt>
                <c:pt idx="260">
                  <c:v>56593</c:v>
                </c:pt>
                <c:pt idx="261">
                  <c:v>56607</c:v>
                </c:pt>
                <c:pt idx="262">
                  <c:v>56623</c:v>
                </c:pt>
                <c:pt idx="263">
                  <c:v>56511</c:v>
                </c:pt>
                <c:pt idx="264">
                  <c:v>56350</c:v>
                </c:pt>
                <c:pt idx="265">
                  <c:v>56280</c:v>
                </c:pt>
                <c:pt idx="266">
                  <c:v>56267</c:v>
                </c:pt>
                <c:pt idx="267">
                  <c:v>56279</c:v>
                </c:pt>
                <c:pt idx="268">
                  <c:v>56318</c:v>
                </c:pt>
                <c:pt idx="269">
                  <c:v>56360</c:v>
                </c:pt>
                <c:pt idx="270">
                  <c:v>56405</c:v>
                </c:pt>
                <c:pt idx="271">
                  <c:v>56422</c:v>
                </c:pt>
                <c:pt idx="272">
                  <c:v>56432</c:v>
                </c:pt>
                <c:pt idx="273">
                  <c:v>56457</c:v>
                </c:pt>
                <c:pt idx="274">
                  <c:v>56480</c:v>
                </c:pt>
                <c:pt idx="275">
                  <c:v>56519</c:v>
                </c:pt>
                <c:pt idx="276">
                  <c:v>56552</c:v>
                </c:pt>
                <c:pt idx="277">
                  <c:v>56579</c:v>
                </c:pt>
                <c:pt idx="278">
                  <c:v>56598</c:v>
                </c:pt>
                <c:pt idx="279">
                  <c:v>56624</c:v>
                </c:pt>
                <c:pt idx="280">
                  <c:v>56641</c:v>
                </c:pt>
                <c:pt idx="281">
                  <c:v>56536</c:v>
                </c:pt>
                <c:pt idx="282">
                  <c:v>56352</c:v>
                </c:pt>
                <c:pt idx="283">
                  <c:v>56283</c:v>
                </c:pt>
                <c:pt idx="284">
                  <c:v>56281</c:v>
                </c:pt>
                <c:pt idx="285">
                  <c:v>56293</c:v>
                </c:pt>
                <c:pt idx="286">
                  <c:v>56320</c:v>
                </c:pt>
                <c:pt idx="287">
                  <c:v>56358</c:v>
                </c:pt>
                <c:pt idx="288">
                  <c:v>56384</c:v>
                </c:pt>
                <c:pt idx="289">
                  <c:v>56399</c:v>
                </c:pt>
                <c:pt idx="290">
                  <c:v>56405</c:v>
                </c:pt>
                <c:pt idx="291">
                  <c:v>56413</c:v>
                </c:pt>
                <c:pt idx="292">
                  <c:v>56442</c:v>
                </c:pt>
                <c:pt idx="293">
                  <c:v>56474</c:v>
                </c:pt>
                <c:pt idx="294">
                  <c:v>56520</c:v>
                </c:pt>
                <c:pt idx="295">
                  <c:v>56575</c:v>
                </c:pt>
                <c:pt idx="296">
                  <c:v>56586</c:v>
                </c:pt>
                <c:pt idx="297">
                  <c:v>56602</c:v>
                </c:pt>
                <c:pt idx="298">
                  <c:v>56626</c:v>
                </c:pt>
                <c:pt idx="299">
                  <c:v>56652</c:v>
                </c:pt>
                <c:pt idx="300">
                  <c:v>56519</c:v>
                </c:pt>
                <c:pt idx="301">
                  <c:v>56394</c:v>
                </c:pt>
                <c:pt idx="302">
                  <c:v>56362</c:v>
                </c:pt>
                <c:pt idx="303">
                  <c:v>56378</c:v>
                </c:pt>
                <c:pt idx="304">
                  <c:v>56415</c:v>
                </c:pt>
                <c:pt idx="305">
                  <c:v>56458</c:v>
                </c:pt>
                <c:pt idx="306">
                  <c:v>56498</c:v>
                </c:pt>
                <c:pt idx="307">
                  <c:v>56520</c:v>
                </c:pt>
                <c:pt idx="308">
                  <c:v>56527</c:v>
                </c:pt>
                <c:pt idx="309">
                  <c:v>56534</c:v>
                </c:pt>
                <c:pt idx="310">
                  <c:v>56542</c:v>
                </c:pt>
                <c:pt idx="311">
                  <c:v>56572</c:v>
                </c:pt>
                <c:pt idx="312">
                  <c:v>56611</c:v>
                </c:pt>
                <c:pt idx="313">
                  <c:v>56639</c:v>
                </c:pt>
                <c:pt idx="314">
                  <c:v>56667</c:v>
                </c:pt>
                <c:pt idx="315">
                  <c:v>56700</c:v>
                </c:pt>
                <c:pt idx="316">
                  <c:v>56743</c:v>
                </c:pt>
                <c:pt idx="317">
                  <c:v>56780</c:v>
                </c:pt>
                <c:pt idx="318">
                  <c:v>56757</c:v>
                </c:pt>
                <c:pt idx="319">
                  <c:v>56612</c:v>
                </c:pt>
                <c:pt idx="320">
                  <c:v>56499</c:v>
                </c:pt>
                <c:pt idx="321">
                  <c:v>56504</c:v>
                </c:pt>
                <c:pt idx="322">
                  <c:v>56523</c:v>
                </c:pt>
                <c:pt idx="323">
                  <c:v>56561</c:v>
                </c:pt>
                <c:pt idx="324">
                  <c:v>56592</c:v>
                </c:pt>
                <c:pt idx="325">
                  <c:v>56620</c:v>
                </c:pt>
                <c:pt idx="326">
                  <c:v>56622</c:v>
                </c:pt>
                <c:pt idx="327">
                  <c:v>56636</c:v>
                </c:pt>
                <c:pt idx="328">
                  <c:v>56672</c:v>
                </c:pt>
                <c:pt idx="329">
                  <c:v>56704</c:v>
                </c:pt>
                <c:pt idx="330">
                  <c:v>56736</c:v>
                </c:pt>
                <c:pt idx="331">
                  <c:v>56780</c:v>
                </c:pt>
                <c:pt idx="332">
                  <c:v>56824</c:v>
                </c:pt>
                <c:pt idx="333">
                  <c:v>56854</c:v>
                </c:pt>
                <c:pt idx="334">
                  <c:v>56879</c:v>
                </c:pt>
                <c:pt idx="335">
                  <c:v>56896</c:v>
                </c:pt>
                <c:pt idx="336">
                  <c:v>56861</c:v>
                </c:pt>
                <c:pt idx="337">
                  <c:v>56702</c:v>
                </c:pt>
                <c:pt idx="338">
                  <c:v>56582</c:v>
                </c:pt>
                <c:pt idx="339">
                  <c:v>56549</c:v>
                </c:pt>
                <c:pt idx="340">
                  <c:v>56560</c:v>
                </c:pt>
                <c:pt idx="341">
                  <c:v>56576</c:v>
                </c:pt>
                <c:pt idx="342">
                  <c:v>56617</c:v>
                </c:pt>
                <c:pt idx="343">
                  <c:v>56649</c:v>
                </c:pt>
                <c:pt idx="344">
                  <c:v>56662</c:v>
                </c:pt>
                <c:pt idx="345">
                  <c:v>56675</c:v>
                </c:pt>
                <c:pt idx="346">
                  <c:v>56693</c:v>
                </c:pt>
                <c:pt idx="347">
                  <c:v>56710</c:v>
                </c:pt>
                <c:pt idx="348">
                  <c:v>56743</c:v>
                </c:pt>
                <c:pt idx="349">
                  <c:v>56777</c:v>
                </c:pt>
                <c:pt idx="350">
                  <c:v>56804</c:v>
                </c:pt>
                <c:pt idx="351">
                  <c:v>56829</c:v>
                </c:pt>
                <c:pt idx="352">
                  <c:v>56859</c:v>
                </c:pt>
                <c:pt idx="353">
                  <c:v>56877</c:v>
                </c:pt>
                <c:pt idx="354">
                  <c:v>56889</c:v>
                </c:pt>
                <c:pt idx="355">
                  <c:v>56792</c:v>
                </c:pt>
                <c:pt idx="356">
                  <c:v>56636</c:v>
                </c:pt>
                <c:pt idx="357">
                  <c:v>56570</c:v>
                </c:pt>
                <c:pt idx="358">
                  <c:v>56562</c:v>
                </c:pt>
                <c:pt idx="359">
                  <c:v>56589</c:v>
                </c:pt>
                <c:pt idx="360">
                  <c:v>56608</c:v>
                </c:pt>
                <c:pt idx="361">
                  <c:v>56643</c:v>
                </c:pt>
                <c:pt idx="362">
                  <c:v>56666</c:v>
                </c:pt>
                <c:pt idx="363">
                  <c:v>56676</c:v>
                </c:pt>
                <c:pt idx="364">
                  <c:v>56677</c:v>
                </c:pt>
                <c:pt idx="365">
                  <c:v>56700</c:v>
                </c:pt>
                <c:pt idx="366">
                  <c:v>56725</c:v>
                </c:pt>
                <c:pt idx="367">
                  <c:v>56750</c:v>
                </c:pt>
                <c:pt idx="368">
                  <c:v>56781</c:v>
                </c:pt>
                <c:pt idx="369">
                  <c:v>56797</c:v>
                </c:pt>
                <c:pt idx="370">
                  <c:v>56814</c:v>
                </c:pt>
                <c:pt idx="371">
                  <c:v>56829</c:v>
                </c:pt>
                <c:pt idx="372">
                  <c:v>56830</c:v>
                </c:pt>
                <c:pt idx="373">
                  <c:v>56698</c:v>
                </c:pt>
                <c:pt idx="374">
                  <c:v>56553</c:v>
                </c:pt>
                <c:pt idx="375">
                  <c:v>56496</c:v>
                </c:pt>
                <c:pt idx="376">
                  <c:v>56486</c:v>
                </c:pt>
                <c:pt idx="377">
                  <c:v>56495</c:v>
                </c:pt>
                <c:pt idx="378">
                  <c:v>56513</c:v>
                </c:pt>
                <c:pt idx="379">
                  <c:v>56554</c:v>
                </c:pt>
                <c:pt idx="380">
                  <c:v>56583</c:v>
                </c:pt>
                <c:pt idx="381">
                  <c:v>56599</c:v>
                </c:pt>
                <c:pt idx="382">
                  <c:v>56617</c:v>
                </c:pt>
                <c:pt idx="383">
                  <c:v>56647</c:v>
                </c:pt>
                <c:pt idx="384">
                  <c:v>56678</c:v>
                </c:pt>
                <c:pt idx="385">
                  <c:v>56703</c:v>
                </c:pt>
                <c:pt idx="386">
                  <c:v>56735</c:v>
                </c:pt>
                <c:pt idx="387">
                  <c:v>56762</c:v>
                </c:pt>
                <c:pt idx="388">
                  <c:v>56794</c:v>
                </c:pt>
                <c:pt idx="389">
                  <c:v>56814</c:v>
                </c:pt>
                <c:pt idx="390">
                  <c:v>56838</c:v>
                </c:pt>
                <c:pt idx="391">
                  <c:v>56755</c:v>
                </c:pt>
                <c:pt idx="392">
                  <c:v>56571</c:v>
                </c:pt>
                <c:pt idx="393">
                  <c:v>56477</c:v>
                </c:pt>
                <c:pt idx="394">
                  <c:v>56451</c:v>
                </c:pt>
                <c:pt idx="395">
                  <c:v>56458</c:v>
                </c:pt>
                <c:pt idx="396">
                  <c:v>56475</c:v>
                </c:pt>
                <c:pt idx="397">
                  <c:v>56514</c:v>
                </c:pt>
                <c:pt idx="398">
                  <c:v>56540</c:v>
                </c:pt>
                <c:pt idx="399">
                  <c:v>56564</c:v>
                </c:pt>
                <c:pt idx="400">
                  <c:v>56580</c:v>
                </c:pt>
                <c:pt idx="401">
                  <c:v>56602</c:v>
                </c:pt>
                <c:pt idx="402">
                  <c:v>56635</c:v>
                </c:pt>
                <c:pt idx="403">
                  <c:v>56677</c:v>
                </c:pt>
                <c:pt idx="404">
                  <c:v>56712</c:v>
                </c:pt>
                <c:pt idx="405">
                  <c:v>56750</c:v>
                </c:pt>
                <c:pt idx="406">
                  <c:v>56769</c:v>
                </c:pt>
                <c:pt idx="407">
                  <c:v>56788</c:v>
                </c:pt>
                <c:pt idx="408">
                  <c:v>56804</c:v>
                </c:pt>
                <c:pt idx="409">
                  <c:v>56785</c:v>
                </c:pt>
                <c:pt idx="410">
                  <c:v>56644</c:v>
                </c:pt>
                <c:pt idx="411">
                  <c:v>56500</c:v>
                </c:pt>
                <c:pt idx="412">
                  <c:v>56458</c:v>
                </c:pt>
                <c:pt idx="413">
                  <c:v>56458</c:v>
                </c:pt>
                <c:pt idx="414">
                  <c:v>56465</c:v>
                </c:pt>
                <c:pt idx="415">
                  <c:v>56501</c:v>
                </c:pt>
                <c:pt idx="416">
                  <c:v>56540</c:v>
                </c:pt>
                <c:pt idx="417">
                  <c:v>56558</c:v>
                </c:pt>
                <c:pt idx="418">
                  <c:v>56576</c:v>
                </c:pt>
                <c:pt idx="419">
                  <c:v>56595</c:v>
                </c:pt>
                <c:pt idx="420">
                  <c:v>56630</c:v>
                </c:pt>
                <c:pt idx="421">
                  <c:v>56654</c:v>
                </c:pt>
                <c:pt idx="422">
                  <c:v>56686</c:v>
                </c:pt>
                <c:pt idx="423">
                  <c:v>56722</c:v>
                </c:pt>
                <c:pt idx="424">
                  <c:v>56750</c:v>
                </c:pt>
                <c:pt idx="425">
                  <c:v>56772</c:v>
                </c:pt>
                <c:pt idx="426">
                  <c:v>56800</c:v>
                </c:pt>
                <c:pt idx="427">
                  <c:v>56822</c:v>
                </c:pt>
                <c:pt idx="428">
                  <c:v>56779</c:v>
                </c:pt>
                <c:pt idx="429">
                  <c:v>56608</c:v>
                </c:pt>
                <c:pt idx="430">
                  <c:v>56490</c:v>
                </c:pt>
                <c:pt idx="431">
                  <c:v>56469</c:v>
                </c:pt>
                <c:pt idx="432">
                  <c:v>56467</c:v>
                </c:pt>
                <c:pt idx="433">
                  <c:v>56490</c:v>
                </c:pt>
                <c:pt idx="434">
                  <c:v>56523</c:v>
                </c:pt>
                <c:pt idx="435">
                  <c:v>56551</c:v>
                </c:pt>
                <c:pt idx="436">
                  <c:v>56554</c:v>
                </c:pt>
                <c:pt idx="437">
                  <c:v>56560</c:v>
                </c:pt>
                <c:pt idx="438">
                  <c:v>56569</c:v>
                </c:pt>
                <c:pt idx="439">
                  <c:v>56605</c:v>
                </c:pt>
                <c:pt idx="440">
                  <c:v>56629</c:v>
                </c:pt>
                <c:pt idx="441">
                  <c:v>56657</c:v>
                </c:pt>
                <c:pt idx="442">
                  <c:v>56682</c:v>
                </c:pt>
                <c:pt idx="443">
                  <c:v>56703</c:v>
                </c:pt>
                <c:pt idx="444">
                  <c:v>56721</c:v>
                </c:pt>
                <c:pt idx="445">
                  <c:v>56761</c:v>
                </c:pt>
                <c:pt idx="446">
                  <c:v>56762</c:v>
                </c:pt>
                <c:pt idx="447">
                  <c:v>56693</c:v>
                </c:pt>
                <c:pt idx="448">
                  <c:v>56547</c:v>
                </c:pt>
                <c:pt idx="449">
                  <c:v>56483</c:v>
                </c:pt>
                <c:pt idx="450">
                  <c:v>56484</c:v>
                </c:pt>
                <c:pt idx="451">
                  <c:v>56494</c:v>
                </c:pt>
                <c:pt idx="452">
                  <c:v>56494</c:v>
                </c:pt>
                <c:pt idx="453">
                  <c:v>56507</c:v>
                </c:pt>
                <c:pt idx="454">
                  <c:v>56504</c:v>
                </c:pt>
                <c:pt idx="455">
                  <c:v>56501</c:v>
                </c:pt>
                <c:pt idx="456">
                  <c:v>56515</c:v>
                </c:pt>
                <c:pt idx="457">
                  <c:v>56548</c:v>
                </c:pt>
                <c:pt idx="458">
                  <c:v>56586</c:v>
                </c:pt>
                <c:pt idx="459">
                  <c:v>56622</c:v>
                </c:pt>
                <c:pt idx="460">
                  <c:v>56667</c:v>
                </c:pt>
                <c:pt idx="461">
                  <c:v>56696</c:v>
                </c:pt>
                <c:pt idx="462">
                  <c:v>56720</c:v>
                </c:pt>
                <c:pt idx="463">
                  <c:v>56743</c:v>
                </c:pt>
                <c:pt idx="464">
                  <c:v>56776</c:v>
                </c:pt>
                <c:pt idx="465">
                  <c:v>56740</c:v>
                </c:pt>
                <c:pt idx="466">
                  <c:v>56570</c:v>
                </c:pt>
                <c:pt idx="467">
                  <c:v>56472</c:v>
                </c:pt>
                <c:pt idx="468">
                  <c:v>56445</c:v>
                </c:pt>
                <c:pt idx="469">
                  <c:v>56464</c:v>
                </c:pt>
                <c:pt idx="470">
                  <c:v>56501</c:v>
                </c:pt>
                <c:pt idx="471">
                  <c:v>56530</c:v>
                </c:pt>
                <c:pt idx="472">
                  <c:v>56549</c:v>
                </c:pt>
                <c:pt idx="473">
                  <c:v>56554</c:v>
                </c:pt>
                <c:pt idx="474">
                  <c:v>56551</c:v>
                </c:pt>
                <c:pt idx="475">
                  <c:v>56563</c:v>
                </c:pt>
                <c:pt idx="476">
                  <c:v>56586</c:v>
                </c:pt>
                <c:pt idx="477">
                  <c:v>56616</c:v>
                </c:pt>
                <c:pt idx="478">
                  <c:v>56643</c:v>
                </c:pt>
                <c:pt idx="479">
                  <c:v>56670</c:v>
                </c:pt>
                <c:pt idx="480">
                  <c:v>56694</c:v>
                </c:pt>
                <c:pt idx="481">
                  <c:v>56714</c:v>
                </c:pt>
                <c:pt idx="482">
                  <c:v>56726</c:v>
                </c:pt>
                <c:pt idx="483">
                  <c:v>56742</c:v>
                </c:pt>
                <c:pt idx="484">
                  <c:v>56617</c:v>
                </c:pt>
                <c:pt idx="485">
                  <c:v>56457</c:v>
                </c:pt>
                <c:pt idx="486">
                  <c:v>56390</c:v>
                </c:pt>
                <c:pt idx="487">
                  <c:v>56387</c:v>
                </c:pt>
                <c:pt idx="488">
                  <c:v>56409</c:v>
                </c:pt>
                <c:pt idx="489">
                  <c:v>56434</c:v>
                </c:pt>
                <c:pt idx="490">
                  <c:v>56474</c:v>
                </c:pt>
                <c:pt idx="491">
                  <c:v>56510</c:v>
                </c:pt>
                <c:pt idx="492">
                  <c:v>56524</c:v>
                </c:pt>
                <c:pt idx="493">
                  <c:v>56543</c:v>
                </c:pt>
                <c:pt idx="494">
                  <c:v>56574</c:v>
                </c:pt>
                <c:pt idx="495">
                  <c:v>56642</c:v>
                </c:pt>
                <c:pt idx="496">
                  <c:v>56670</c:v>
                </c:pt>
                <c:pt idx="497">
                  <c:v>56698</c:v>
                </c:pt>
                <c:pt idx="498">
                  <c:v>56729</c:v>
                </c:pt>
                <c:pt idx="499">
                  <c:v>56758</c:v>
                </c:pt>
                <c:pt idx="500">
                  <c:v>56787</c:v>
                </c:pt>
                <c:pt idx="501">
                  <c:v>56798</c:v>
                </c:pt>
                <c:pt idx="502">
                  <c:v>56720</c:v>
                </c:pt>
                <c:pt idx="503">
                  <c:v>56531</c:v>
                </c:pt>
                <c:pt idx="504">
                  <c:v>56435</c:v>
                </c:pt>
                <c:pt idx="505">
                  <c:v>56421</c:v>
                </c:pt>
                <c:pt idx="506">
                  <c:v>56433</c:v>
                </c:pt>
                <c:pt idx="507">
                  <c:v>56477</c:v>
                </c:pt>
                <c:pt idx="508">
                  <c:v>56508</c:v>
                </c:pt>
                <c:pt idx="509">
                  <c:v>56508</c:v>
                </c:pt>
                <c:pt idx="510">
                  <c:v>56506</c:v>
                </c:pt>
                <c:pt idx="511">
                  <c:v>56507</c:v>
                </c:pt>
                <c:pt idx="512">
                  <c:v>56519</c:v>
                </c:pt>
                <c:pt idx="513">
                  <c:v>56545</c:v>
                </c:pt>
                <c:pt idx="514">
                  <c:v>56566</c:v>
                </c:pt>
                <c:pt idx="515">
                  <c:v>56587</c:v>
                </c:pt>
                <c:pt idx="516">
                  <c:v>56605</c:v>
                </c:pt>
                <c:pt idx="517">
                  <c:v>56629</c:v>
                </c:pt>
                <c:pt idx="518">
                  <c:v>56653</c:v>
                </c:pt>
                <c:pt idx="519">
                  <c:v>56675</c:v>
                </c:pt>
                <c:pt idx="520">
                  <c:v>56479</c:v>
                </c:pt>
                <c:pt idx="521">
                  <c:v>56374</c:v>
                </c:pt>
                <c:pt idx="522">
                  <c:v>56326</c:v>
                </c:pt>
                <c:pt idx="523">
                  <c:v>56314</c:v>
                </c:pt>
                <c:pt idx="524">
                  <c:v>56308</c:v>
                </c:pt>
                <c:pt idx="525">
                  <c:v>56329</c:v>
                </c:pt>
                <c:pt idx="526">
                  <c:v>56359</c:v>
                </c:pt>
                <c:pt idx="527">
                  <c:v>56379</c:v>
                </c:pt>
                <c:pt idx="528">
                  <c:v>56403</c:v>
                </c:pt>
                <c:pt idx="529">
                  <c:v>56430</c:v>
                </c:pt>
                <c:pt idx="530">
                  <c:v>56469</c:v>
                </c:pt>
                <c:pt idx="531">
                  <c:v>56506</c:v>
                </c:pt>
                <c:pt idx="532">
                  <c:v>56537</c:v>
                </c:pt>
                <c:pt idx="533">
                  <c:v>56565</c:v>
                </c:pt>
                <c:pt idx="534">
                  <c:v>56584</c:v>
                </c:pt>
                <c:pt idx="535">
                  <c:v>56596</c:v>
                </c:pt>
                <c:pt idx="536">
                  <c:v>56630</c:v>
                </c:pt>
                <c:pt idx="537">
                  <c:v>56637</c:v>
                </c:pt>
                <c:pt idx="538">
                  <c:v>56495</c:v>
                </c:pt>
                <c:pt idx="539">
                  <c:v>56334</c:v>
                </c:pt>
                <c:pt idx="540">
                  <c:v>56285</c:v>
                </c:pt>
                <c:pt idx="541">
                  <c:v>56288</c:v>
                </c:pt>
                <c:pt idx="542">
                  <c:v>56310</c:v>
                </c:pt>
                <c:pt idx="543">
                  <c:v>56356</c:v>
                </c:pt>
                <c:pt idx="544">
                  <c:v>56403</c:v>
                </c:pt>
                <c:pt idx="545">
                  <c:v>56440</c:v>
                </c:pt>
                <c:pt idx="546">
                  <c:v>56448</c:v>
                </c:pt>
                <c:pt idx="547">
                  <c:v>56470</c:v>
                </c:pt>
                <c:pt idx="548">
                  <c:v>56504</c:v>
                </c:pt>
                <c:pt idx="549">
                  <c:v>56542</c:v>
                </c:pt>
                <c:pt idx="550">
                  <c:v>56577</c:v>
                </c:pt>
                <c:pt idx="551">
                  <c:v>56608</c:v>
                </c:pt>
                <c:pt idx="552">
                  <c:v>56641</c:v>
                </c:pt>
                <c:pt idx="553">
                  <c:v>56673</c:v>
                </c:pt>
                <c:pt idx="554">
                  <c:v>56686</c:v>
                </c:pt>
                <c:pt idx="555">
                  <c:v>56590</c:v>
                </c:pt>
                <c:pt idx="556">
                  <c:v>56414</c:v>
                </c:pt>
                <c:pt idx="557">
                  <c:v>56337</c:v>
                </c:pt>
                <c:pt idx="558">
                  <c:v>56326</c:v>
                </c:pt>
                <c:pt idx="559">
                  <c:v>56328</c:v>
                </c:pt>
                <c:pt idx="560">
                  <c:v>56354</c:v>
                </c:pt>
                <c:pt idx="561">
                  <c:v>56393</c:v>
                </c:pt>
                <c:pt idx="562">
                  <c:v>56411</c:v>
                </c:pt>
                <c:pt idx="563">
                  <c:v>56416</c:v>
                </c:pt>
                <c:pt idx="564">
                  <c:v>56424</c:v>
                </c:pt>
                <c:pt idx="565">
                  <c:v>56439</c:v>
                </c:pt>
                <c:pt idx="566">
                  <c:v>56469</c:v>
                </c:pt>
                <c:pt idx="567">
                  <c:v>56492</c:v>
                </c:pt>
                <c:pt idx="568">
                  <c:v>56517</c:v>
                </c:pt>
                <c:pt idx="569">
                  <c:v>56535</c:v>
                </c:pt>
                <c:pt idx="570">
                  <c:v>56564</c:v>
                </c:pt>
                <c:pt idx="571">
                  <c:v>56580</c:v>
                </c:pt>
                <c:pt idx="572">
                  <c:v>56543</c:v>
                </c:pt>
                <c:pt idx="573">
                  <c:v>56362</c:v>
                </c:pt>
                <c:pt idx="574">
                  <c:v>56246</c:v>
                </c:pt>
                <c:pt idx="575">
                  <c:v>56225</c:v>
                </c:pt>
                <c:pt idx="576">
                  <c:v>56238</c:v>
                </c:pt>
                <c:pt idx="577">
                  <c:v>56261</c:v>
                </c:pt>
                <c:pt idx="578">
                  <c:v>56304</c:v>
                </c:pt>
                <c:pt idx="579">
                  <c:v>56345</c:v>
                </c:pt>
                <c:pt idx="580">
                  <c:v>56363</c:v>
                </c:pt>
                <c:pt idx="581">
                  <c:v>56380</c:v>
                </c:pt>
                <c:pt idx="582">
                  <c:v>56414</c:v>
                </c:pt>
                <c:pt idx="583">
                  <c:v>56463</c:v>
                </c:pt>
                <c:pt idx="584">
                  <c:v>56509</c:v>
                </c:pt>
                <c:pt idx="585">
                  <c:v>56553</c:v>
                </c:pt>
                <c:pt idx="586">
                  <c:v>56577</c:v>
                </c:pt>
                <c:pt idx="587">
                  <c:v>56607</c:v>
                </c:pt>
                <c:pt idx="588">
                  <c:v>56631</c:v>
                </c:pt>
                <c:pt idx="589">
                  <c:v>56650</c:v>
                </c:pt>
                <c:pt idx="590">
                  <c:v>56554</c:v>
                </c:pt>
                <c:pt idx="591">
                  <c:v>56364</c:v>
                </c:pt>
                <c:pt idx="592">
                  <c:v>56269</c:v>
                </c:pt>
                <c:pt idx="593">
                  <c:v>56250</c:v>
                </c:pt>
                <c:pt idx="594">
                  <c:v>56241</c:v>
                </c:pt>
                <c:pt idx="595">
                  <c:v>56254</c:v>
                </c:pt>
                <c:pt idx="596">
                  <c:v>56303</c:v>
                </c:pt>
                <c:pt idx="597">
                  <c:v>56317</c:v>
                </c:pt>
                <c:pt idx="598">
                  <c:v>56336</c:v>
                </c:pt>
                <c:pt idx="599">
                  <c:v>56357</c:v>
                </c:pt>
                <c:pt idx="600">
                  <c:v>56384</c:v>
                </c:pt>
                <c:pt idx="601">
                  <c:v>56418</c:v>
                </c:pt>
                <c:pt idx="602">
                  <c:v>56475</c:v>
                </c:pt>
                <c:pt idx="603">
                  <c:v>56520</c:v>
                </c:pt>
                <c:pt idx="604">
                  <c:v>56561</c:v>
                </c:pt>
                <c:pt idx="605">
                  <c:v>56597</c:v>
                </c:pt>
                <c:pt idx="606">
                  <c:v>56633</c:v>
                </c:pt>
                <c:pt idx="607">
                  <c:v>56658</c:v>
                </c:pt>
                <c:pt idx="608">
                  <c:v>56561</c:v>
                </c:pt>
                <c:pt idx="609">
                  <c:v>56370</c:v>
                </c:pt>
                <c:pt idx="610">
                  <c:v>56281</c:v>
                </c:pt>
                <c:pt idx="611">
                  <c:v>56268</c:v>
                </c:pt>
                <c:pt idx="612">
                  <c:v>56273</c:v>
                </c:pt>
                <c:pt idx="613">
                  <c:v>56301</c:v>
                </c:pt>
                <c:pt idx="614">
                  <c:v>56354</c:v>
                </c:pt>
                <c:pt idx="615">
                  <c:v>56386</c:v>
                </c:pt>
                <c:pt idx="616">
                  <c:v>56394</c:v>
                </c:pt>
                <c:pt idx="617">
                  <c:v>56410</c:v>
                </c:pt>
                <c:pt idx="618">
                  <c:v>56429</c:v>
                </c:pt>
                <c:pt idx="619">
                  <c:v>56466</c:v>
                </c:pt>
                <c:pt idx="620">
                  <c:v>56509</c:v>
                </c:pt>
                <c:pt idx="621">
                  <c:v>56541</c:v>
                </c:pt>
                <c:pt idx="622">
                  <c:v>56572</c:v>
                </c:pt>
                <c:pt idx="623">
                  <c:v>56593</c:v>
                </c:pt>
                <c:pt idx="624">
                  <c:v>56610</c:v>
                </c:pt>
                <c:pt idx="625">
                  <c:v>56629</c:v>
                </c:pt>
                <c:pt idx="626">
                  <c:v>56628</c:v>
                </c:pt>
                <c:pt idx="627">
                  <c:v>56499</c:v>
                </c:pt>
                <c:pt idx="628">
                  <c:v>56320</c:v>
                </c:pt>
                <c:pt idx="629">
                  <c:v>56252</c:v>
                </c:pt>
                <c:pt idx="630">
                  <c:v>56242</c:v>
                </c:pt>
                <c:pt idx="631">
                  <c:v>56242</c:v>
                </c:pt>
                <c:pt idx="632">
                  <c:v>56283</c:v>
                </c:pt>
                <c:pt idx="633">
                  <c:v>56324</c:v>
                </c:pt>
                <c:pt idx="634">
                  <c:v>56334</c:v>
                </c:pt>
                <c:pt idx="635">
                  <c:v>56341</c:v>
                </c:pt>
                <c:pt idx="636">
                  <c:v>56358</c:v>
                </c:pt>
                <c:pt idx="637">
                  <c:v>56381</c:v>
                </c:pt>
                <c:pt idx="638">
                  <c:v>56416</c:v>
                </c:pt>
                <c:pt idx="639">
                  <c:v>56448</c:v>
                </c:pt>
                <c:pt idx="640">
                  <c:v>56474</c:v>
                </c:pt>
                <c:pt idx="641">
                  <c:v>56495</c:v>
                </c:pt>
                <c:pt idx="642">
                  <c:v>56507</c:v>
                </c:pt>
                <c:pt idx="643">
                  <c:v>56535</c:v>
                </c:pt>
                <c:pt idx="644">
                  <c:v>56560</c:v>
                </c:pt>
                <c:pt idx="645">
                  <c:v>56541</c:v>
                </c:pt>
                <c:pt idx="646">
                  <c:v>56423</c:v>
                </c:pt>
                <c:pt idx="647">
                  <c:v>56243</c:v>
                </c:pt>
                <c:pt idx="648">
                  <c:v>56169</c:v>
                </c:pt>
                <c:pt idx="649">
                  <c:v>56152</c:v>
                </c:pt>
                <c:pt idx="650">
                  <c:v>56146</c:v>
                </c:pt>
                <c:pt idx="651">
                  <c:v>56185</c:v>
                </c:pt>
                <c:pt idx="652">
                  <c:v>56242</c:v>
                </c:pt>
                <c:pt idx="653">
                  <c:v>56277</c:v>
                </c:pt>
                <c:pt idx="654">
                  <c:v>56294</c:v>
                </c:pt>
                <c:pt idx="655">
                  <c:v>56291</c:v>
                </c:pt>
                <c:pt idx="656">
                  <c:v>56304</c:v>
                </c:pt>
                <c:pt idx="657">
                  <c:v>56329</c:v>
                </c:pt>
                <c:pt idx="658">
                  <c:v>56363</c:v>
                </c:pt>
                <c:pt idx="659">
                  <c:v>56397</c:v>
                </c:pt>
                <c:pt idx="660">
                  <c:v>56425</c:v>
                </c:pt>
                <c:pt idx="661">
                  <c:v>56450</c:v>
                </c:pt>
                <c:pt idx="662">
                  <c:v>56474</c:v>
                </c:pt>
                <c:pt idx="663">
                  <c:v>56497</c:v>
                </c:pt>
                <c:pt idx="664">
                  <c:v>56524</c:v>
                </c:pt>
                <c:pt idx="665">
                  <c:v>56555</c:v>
                </c:pt>
                <c:pt idx="666">
                  <c:v>56471</c:v>
                </c:pt>
                <c:pt idx="667">
                  <c:v>56271</c:v>
                </c:pt>
                <c:pt idx="668">
                  <c:v>56161</c:v>
                </c:pt>
                <c:pt idx="669">
                  <c:v>56127</c:v>
                </c:pt>
                <c:pt idx="670">
                  <c:v>56133</c:v>
                </c:pt>
                <c:pt idx="671">
                  <c:v>56157</c:v>
                </c:pt>
                <c:pt idx="672">
                  <c:v>56207</c:v>
                </c:pt>
                <c:pt idx="673">
                  <c:v>56243</c:v>
                </c:pt>
                <c:pt idx="674">
                  <c:v>56280</c:v>
                </c:pt>
                <c:pt idx="675">
                  <c:v>56295</c:v>
                </c:pt>
                <c:pt idx="676">
                  <c:v>56315</c:v>
                </c:pt>
                <c:pt idx="677">
                  <c:v>56356</c:v>
                </c:pt>
                <c:pt idx="678">
                  <c:v>56390</c:v>
                </c:pt>
                <c:pt idx="679">
                  <c:v>56429</c:v>
                </c:pt>
                <c:pt idx="680">
                  <c:v>56463</c:v>
                </c:pt>
                <c:pt idx="681">
                  <c:v>56491</c:v>
                </c:pt>
                <c:pt idx="682">
                  <c:v>56516</c:v>
                </c:pt>
                <c:pt idx="683">
                  <c:v>56534</c:v>
                </c:pt>
                <c:pt idx="684">
                  <c:v>56565</c:v>
                </c:pt>
                <c:pt idx="685">
                  <c:v>56597</c:v>
                </c:pt>
                <c:pt idx="686">
                  <c:v>56592</c:v>
                </c:pt>
                <c:pt idx="687">
                  <c:v>56428</c:v>
                </c:pt>
                <c:pt idx="688">
                  <c:v>56272</c:v>
                </c:pt>
                <c:pt idx="689">
                  <c:v>56231</c:v>
                </c:pt>
                <c:pt idx="690">
                  <c:v>56234</c:v>
                </c:pt>
                <c:pt idx="691">
                  <c:v>56244</c:v>
                </c:pt>
                <c:pt idx="692">
                  <c:v>56284</c:v>
                </c:pt>
                <c:pt idx="693">
                  <c:v>56312</c:v>
                </c:pt>
                <c:pt idx="694">
                  <c:v>56337</c:v>
                </c:pt>
                <c:pt idx="695">
                  <c:v>56353</c:v>
                </c:pt>
                <c:pt idx="696">
                  <c:v>56361</c:v>
                </c:pt>
                <c:pt idx="697">
                  <c:v>56383</c:v>
                </c:pt>
                <c:pt idx="698">
                  <c:v>56413</c:v>
                </c:pt>
                <c:pt idx="699">
                  <c:v>56452</c:v>
                </c:pt>
                <c:pt idx="700">
                  <c:v>56483</c:v>
                </c:pt>
                <c:pt idx="701">
                  <c:v>56521</c:v>
                </c:pt>
                <c:pt idx="702">
                  <c:v>56544</c:v>
                </c:pt>
                <c:pt idx="703">
                  <c:v>56563</c:v>
                </c:pt>
                <c:pt idx="704">
                  <c:v>56589</c:v>
                </c:pt>
                <c:pt idx="705">
                  <c:v>56617</c:v>
                </c:pt>
                <c:pt idx="706">
                  <c:v>56648</c:v>
                </c:pt>
                <c:pt idx="707">
                  <c:v>56587</c:v>
                </c:pt>
                <c:pt idx="708">
                  <c:v>56399</c:v>
                </c:pt>
                <c:pt idx="709">
                  <c:v>56277</c:v>
                </c:pt>
                <c:pt idx="710">
                  <c:v>56248</c:v>
                </c:pt>
                <c:pt idx="711">
                  <c:v>56259</c:v>
                </c:pt>
                <c:pt idx="712">
                  <c:v>56273</c:v>
                </c:pt>
                <c:pt idx="713">
                  <c:v>56315</c:v>
                </c:pt>
                <c:pt idx="714">
                  <c:v>56358</c:v>
                </c:pt>
                <c:pt idx="715">
                  <c:v>56372</c:v>
                </c:pt>
                <c:pt idx="716">
                  <c:v>56384</c:v>
                </c:pt>
                <c:pt idx="717">
                  <c:v>56394</c:v>
                </c:pt>
                <c:pt idx="718">
                  <c:v>56431</c:v>
                </c:pt>
                <c:pt idx="719">
                  <c:v>56466</c:v>
                </c:pt>
                <c:pt idx="720">
                  <c:v>56519</c:v>
                </c:pt>
                <c:pt idx="721">
                  <c:v>56544</c:v>
                </c:pt>
                <c:pt idx="722">
                  <c:v>56572</c:v>
                </c:pt>
                <c:pt idx="723">
                  <c:v>56602</c:v>
                </c:pt>
                <c:pt idx="724">
                  <c:v>56627</c:v>
                </c:pt>
                <c:pt idx="725">
                  <c:v>56649</c:v>
                </c:pt>
                <c:pt idx="726">
                  <c:v>56676</c:v>
                </c:pt>
                <c:pt idx="727">
                  <c:v>56707</c:v>
                </c:pt>
                <c:pt idx="728">
                  <c:v>56654</c:v>
                </c:pt>
                <c:pt idx="729">
                  <c:v>56466</c:v>
                </c:pt>
                <c:pt idx="730">
                  <c:v>56343</c:v>
                </c:pt>
                <c:pt idx="731">
                  <c:v>56318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3-4B0D-8FFF-7E14DBCC2D00}"/>
            </c:ext>
          </c:extLst>
        </c:ser>
        <c:ser>
          <c:idx val="2"/>
          <c:order val="2"/>
          <c:tx>
            <c:strRef>
              <c:f>ANDRE!$D$4</c:f>
              <c:strCache>
                <c:ptCount val="1"/>
                <c:pt idx="0">
                  <c:v>red_avg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ANDRE!$D$5:$D$736</c:f>
              <c:numCache>
                <c:formatCode>0</c:formatCode>
                <c:ptCount val="732"/>
                <c:pt idx="0">
                  <c:v>1218.06</c:v>
                </c:pt>
                <c:pt idx="1">
                  <c:v>2436.2799999999997</c:v>
                </c:pt>
                <c:pt idx="2">
                  <c:v>3654.54</c:v>
                </c:pt>
                <c:pt idx="3">
                  <c:v>4874</c:v>
                </c:pt>
                <c:pt idx="4">
                  <c:v>6092.14</c:v>
                </c:pt>
                <c:pt idx="5">
                  <c:v>7300.3</c:v>
                </c:pt>
                <c:pt idx="6">
                  <c:v>8500.06</c:v>
                </c:pt>
                <c:pt idx="7">
                  <c:v>9698.9599999999991</c:v>
                </c:pt>
                <c:pt idx="8">
                  <c:v>10900</c:v>
                </c:pt>
                <c:pt idx="9">
                  <c:v>12103.48</c:v>
                </c:pt>
                <c:pt idx="10">
                  <c:v>13309.92</c:v>
                </c:pt>
                <c:pt idx="11">
                  <c:v>14518.26</c:v>
                </c:pt>
                <c:pt idx="12">
                  <c:v>15726.82</c:v>
                </c:pt>
                <c:pt idx="13">
                  <c:v>16936.02</c:v>
                </c:pt>
                <c:pt idx="14">
                  <c:v>18146.920000000002</c:v>
                </c:pt>
                <c:pt idx="15">
                  <c:v>19360</c:v>
                </c:pt>
                <c:pt idx="16">
                  <c:v>20575.32</c:v>
                </c:pt>
                <c:pt idx="17">
                  <c:v>21792.6</c:v>
                </c:pt>
                <c:pt idx="18">
                  <c:v>23011.42</c:v>
                </c:pt>
                <c:pt idx="19">
                  <c:v>24231.16</c:v>
                </c:pt>
                <c:pt idx="20">
                  <c:v>25451.52</c:v>
                </c:pt>
                <c:pt idx="21">
                  <c:v>26672.880000000001</c:v>
                </c:pt>
                <c:pt idx="22">
                  <c:v>27895.68</c:v>
                </c:pt>
                <c:pt idx="23">
                  <c:v>29112.68</c:v>
                </c:pt>
                <c:pt idx="24">
                  <c:v>30320.12</c:v>
                </c:pt>
                <c:pt idx="25">
                  <c:v>31521.52</c:v>
                </c:pt>
                <c:pt idx="26">
                  <c:v>32721.5</c:v>
                </c:pt>
                <c:pt idx="27">
                  <c:v>33922.44</c:v>
                </c:pt>
                <c:pt idx="28">
                  <c:v>35124.840000000004</c:v>
                </c:pt>
                <c:pt idx="29">
                  <c:v>36329.840000000004</c:v>
                </c:pt>
                <c:pt idx="30">
                  <c:v>37537.340000000004</c:v>
                </c:pt>
                <c:pt idx="31">
                  <c:v>38746.200000000004</c:v>
                </c:pt>
                <c:pt idx="32">
                  <c:v>39955.840000000004</c:v>
                </c:pt>
                <c:pt idx="33">
                  <c:v>41166.560000000005</c:v>
                </c:pt>
                <c:pt idx="34">
                  <c:v>42378.880000000005</c:v>
                </c:pt>
                <c:pt idx="35">
                  <c:v>43593.040000000008</c:v>
                </c:pt>
                <c:pt idx="36">
                  <c:v>44808.94000000001</c:v>
                </c:pt>
                <c:pt idx="37">
                  <c:v>46026.220000000008</c:v>
                </c:pt>
                <c:pt idx="38">
                  <c:v>47244.420000000006</c:v>
                </c:pt>
                <c:pt idx="39">
                  <c:v>48463.460000000006</c:v>
                </c:pt>
                <c:pt idx="40">
                  <c:v>49683.460000000006</c:v>
                </c:pt>
                <c:pt idx="41">
                  <c:v>50904.460000000006</c:v>
                </c:pt>
                <c:pt idx="42">
                  <c:v>52123.920000000006</c:v>
                </c:pt>
                <c:pt idx="43">
                  <c:v>53335.48</c:v>
                </c:pt>
                <c:pt idx="44">
                  <c:v>54535.740000000005</c:v>
                </c:pt>
                <c:pt idx="45">
                  <c:v>55732.960000000006</c:v>
                </c:pt>
                <c:pt idx="46">
                  <c:v>56930.600000000006</c:v>
                </c:pt>
                <c:pt idx="47">
                  <c:v>58128.640000000007</c:v>
                </c:pt>
                <c:pt idx="48">
                  <c:v>59329.640000000007</c:v>
                </c:pt>
                <c:pt idx="49">
                  <c:v>60532.240000000005</c:v>
                </c:pt>
                <c:pt idx="50">
                  <c:v>60532.24</c:v>
                </c:pt>
                <c:pt idx="51">
                  <c:v>60517.86</c:v>
                </c:pt>
                <c:pt idx="52">
                  <c:v>60504.34</c:v>
                </c:pt>
                <c:pt idx="53">
                  <c:v>60492.46</c:v>
                </c:pt>
                <c:pt idx="54">
                  <c:v>60481.98</c:v>
                </c:pt>
                <c:pt idx="55">
                  <c:v>60475.76</c:v>
                </c:pt>
                <c:pt idx="56">
                  <c:v>60482.54</c:v>
                </c:pt>
                <c:pt idx="57">
                  <c:v>60500.38</c:v>
                </c:pt>
                <c:pt idx="58">
                  <c:v>60521.52</c:v>
                </c:pt>
                <c:pt idx="59">
                  <c:v>60543.34</c:v>
                </c:pt>
                <c:pt idx="60">
                  <c:v>60565.42</c:v>
                </c:pt>
                <c:pt idx="61">
                  <c:v>60587.48</c:v>
                </c:pt>
                <c:pt idx="62">
                  <c:v>60609.94</c:v>
                </c:pt>
                <c:pt idx="63">
                  <c:v>60627.199999999997</c:v>
                </c:pt>
                <c:pt idx="64">
                  <c:v>60631.42</c:v>
                </c:pt>
                <c:pt idx="65">
                  <c:v>60629.120000000003</c:v>
                </c:pt>
                <c:pt idx="66">
                  <c:v>60626.080000000002</c:v>
                </c:pt>
                <c:pt idx="67">
                  <c:v>60622.68</c:v>
                </c:pt>
                <c:pt idx="68">
                  <c:v>60619.3</c:v>
                </c:pt>
                <c:pt idx="69">
                  <c:v>60617.3</c:v>
                </c:pt>
                <c:pt idx="70">
                  <c:v>60616.26</c:v>
                </c:pt>
                <c:pt idx="71">
                  <c:v>60614.32</c:v>
                </c:pt>
                <c:pt idx="72">
                  <c:v>60610.82</c:v>
                </c:pt>
                <c:pt idx="73">
                  <c:v>60605.94</c:v>
                </c:pt>
                <c:pt idx="74">
                  <c:v>60607.74</c:v>
                </c:pt>
                <c:pt idx="75">
                  <c:v>60619.78</c:v>
                </c:pt>
                <c:pt idx="76">
                  <c:v>60638.7</c:v>
                </c:pt>
                <c:pt idx="77">
                  <c:v>60659.76</c:v>
                </c:pt>
                <c:pt idx="78">
                  <c:v>60680.34</c:v>
                </c:pt>
                <c:pt idx="79">
                  <c:v>60700.34</c:v>
                </c:pt>
                <c:pt idx="80">
                  <c:v>60718.92</c:v>
                </c:pt>
                <c:pt idx="81">
                  <c:v>60736.1</c:v>
                </c:pt>
                <c:pt idx="82">
                  <c:v>60747.02</c:v>
                </c:pt>
                <c:pt idx="83">
                  <c:v>60745.2</c:v>
                </c:pt>
                <c:pt idx="84">
                  <c:v>60737.2</c:v>
                </c:pt>
                <c:pt idx="85">
                  <c:v>60728.98</c:v>
                </c:pt>
                <c:pt idx="86">
                  <c:v>60721.1</c:v>
                </c:pt>
                <c:pt idx="87">
                  <c:v>60714</c:v>
                </c:pt>
                <c:pt idx="88">
                  <c:v>60709.3</c:v>
                </c:pt>
                <c:pt idx="89">
                  <c:v>60703.68</c:v>
                </c:pt>
                <c:pt idx="90">
                  <c:v>60769.02</c:v>
                </c:pt>
                <c:pt idx="91">
                  <c:v>60834.78</c:v>
                </c:pt>
                <c:pt idx="92">
                  <c:v>60900.86</c:v>
                </c:pt>
                <c:pt idx="93">
                  <c:v>60965.599999999999</c:v>
                </c:pt>
                <c:pt idx="94">
                  <c:v>61030.68</c:v>
                </c:pt>
                <c:pt idx="95">
                  <c:v>61102.6</c:v>
                </c:pt>
                <c:pt idx="96">
                  <c:v>61176.46</c:v>
                </c:pt>
                <c:pt idx="97">
                  <c:v>61250.16</c:v>
                </c:pt>
                <c:pt idx="98">
                  <c:v>61323.78</c:v>
                </c:pt>
                <c:pt idx="99">
                  <c:v>61395.839999999997</c:v>
                </c:pt>
                <c:pt idx="100">
                  <c:v>61467.72</c:v>
                </c:pt>
                <c:pt idx="101">
                  <c:v>61539.46</c:v>
                </c:pt>
                <c:pt idx="102">
                  <c:v>61610.5</c:v>
                </c:pt>
                <c:pt idx="103">
                  <c:v>61680.480000000003</c:v>
                </c:pt>
                <c:pt idx="104">
                  <c:v>61749.06</c:v>
                </c:pt>
                <c:pt idx="105">
                  <c:v>61816.34</c:v>
                </c:pt>
                <c:pt idx="106">
                  <c:v>61882.28</c:v>
                </c:pt>
                <c:pt idx="107">
                  <c:v>61947.16</c:v>
                </c:pt>
                <c:pt idx="108">
                  <c:v>62010.98</c:v>
                </c:pt>
                <c:pt idx="109">
                  <c:v>62073.279999999999</c:v>
                </c:pt>
                <c:pt idx="110">
                  <c:v>62133.56</c:v>
                </c:pt>
                <c:pt idx="111">
                  <c:v>62191.34</c:v>
                </c:pt>
                <c:pt idx="112">
                  <c:v>62242.5</c:v>
                </c:pt>
                <c:pt idx="113">
                  <c:v>62290.32</c:v>
                </c:pt>
                <c:pt idx="114">
                  <c:v>62346.1</c:v>
                </c:pt>
                <c:pt idx="115">
                  <c:v>62405.62</c:v>
                </c:pt>
                <c:pt idx="116">
                  <c:v>62464.06</c:v>
                </c:pt>
                <c:pt idx="117">
                  <c:v>62521.58</c:v>
                </c:pt>
                <c:pt idx="118">
                  <c:v>62578.64</c:v>
                </c:pt>
                <c:pt idx="119">
                  <c:v>62634.080000000002</c:v>
                </c:pt>
                <c:pt idx="120">
                  <c:v>62688.14</c:v>
                </c:pt>
                <c:pt idx="121">
                  <c:v>62743.12</c:v>
                </c:pt>
                <c:pt idx="122">
                  <c:v>62799.16</c:v>
                </c:pt>
                <c:pt idx="123">
                  <c:v>62856.44</c:v>
                </c:pt>
                <c:pt idx="124">
                  <c:v>62914.400000000001</c:v>
                </c:pt>
                <c:pt idx="125">
                  <c:v>62972.94</c:v>
                </c:pt>
                <c:pt idx="126">
                  <c:v>63032.24</c:v>
                </c:pt>
                <c:pt idx="127">
                  <c:v>63091.92</c:v>
                </c:pt>
                <c:pt idx="128">
                  <c:v>63152.3</c:v>
                </c:pt>
                <c:pt idx="129">
                  <c:v>63212.959999999999</c:v>
                </c:pt>
                <c:pt idx="130">
                  <c:v>63273.46</c:v>
                </c:pt>
                <c:pt idx="131">
                  <c:v>63330.12</c:v>
                </c:pt>
                <c:pt idx="132">
                  <c:v>63384.02</c:v>
                </c:pt>
                <c:pt idx="133">
                  <c:v>63444.92</c:v>
                </c:pt>
                <c:pt idx="134">
                  <c:v>63509.52</c:v>
                </c:pt>
                <c:pt idx="135">
                  <c:v>63572.72</c:v>
                </c:pt>
                <c:pt idx="136">
                  <c:v>63634.38</c:v>
                </c:pt>
                <c:pt idx="137">
                  <c:v>63695.1</c:v>
                </c:pt>
                <c:pt idx="138">
                  <c:v>63753.7</c:v>
                </c:pt>
                <c:pt idx="139">
                  <c:v>63813.22</c:v>
                </c:pt>
                <c:pt idx="140">
                  <c:v>63801.46</c:v>
                </c:pt>
                <c:pt idx="141">
                  <c:v>63789.279999999999</c:v>
                </c:pt>
                <c:pt idx="142">
                  <c:v>63777.18</c:v>
                </c:pt>
                <c:pt idx="143">
                  <c:v>63769.34</c:v>
                </c:pt>
                <c:pt idx="144">
                  <c:v>63770.52</c:v>
                </c:pt>
                <c:pt idx="145">
                  <c:v>63777.440000000002</c:v>
                </c:pt>
                <c:pt idx="146">
                  <c:v>63787.28</c:v>
                </c:pt>
                <c:pt idx="147">
                  <c:v>63797.58</c:v>
                </c:pt>
                <c:pt idx="148">
                  <c:v>63808.42</c:v>
                </c:pt>
                <c:pt idx="149">
                  <c:v>63818.84</c:v>
                </c:pt>
                <c:pt idx="150">
                  <c:v>63828.86</c:v>
                </c:pt>
                <c:pt idx="151">
                  <c:v>63833.36</c:v>
                </c:pt>
                <c:pt idx="152">
                  <c:v>63829.440000000002</c:v>
                </c:pt>
                <c:pt idx="153">
                  <c:v>63820.84</c:v>
                </c:pt>
                <c:pt idx="154">
                  <c:v>63809.82</c:v>
                </c:pt>
                <c:pt idx="155">
                  <c:v>63797.08</c:v>
                </c:pt>
                <c:pt idx="156">
                  <c:v>63783.3</c:v>
                </c:pt>
                <c:pt idx="157">
                  <c:v>63769.68</c:v>
                </c:pt>
                <c:pt idx="158">
                  <c:v>63756.14</c:v>
                </c:pt>
                <c:pt idx="159">
                  <c:v>63741.96</c:v>
                </c:pt>
                <c:pt idx="160">
                  <c:v>63727.9</c:v>
                </c:pt>
                <c:pt idx="161">
                  <c:v>63714.74</c:v>
                </c:pt>
                <c:pt idx="162">
                  <c:v>63707.38</c:v>
                </c:pt>
                <c:pt idx="163">
                  <c:v>63710</c:v>
                </c:pt>
                <c:pt idx="164">
                  <c:v>63718.559999999998</c:v>
                </c:pt>
                <c:pt idx="165">
                  <c:v>63729.7</c:v>
                </c:pt>
                <c:pt idx="166">
                  <c:v>63741.98</c:v>
                </c:pt>
                <c:pt idx="167">
                  <c:v>63754.64</c:v>
                </c:pt>
                <c:pt idx="168">
                  <c:v>63766.9</c:v>
                </c:pt>
                <c:pt idx="169">
                  <c:v>63778.92</c:v>
                </c:pt>
                <c:pt idx="170">
                  <c:v>63789.88</c:v>
                </c:pt>
                <c:pt idx="171">
                  <c:v>63791.18</c:v>
                </c:pt>
                <c:pt idx="172">
                  <c:v>63787.38</c:v>
                </c:pt>
                <c:pt idx="173">
                  <c:v>63779.86</c:v>
                </c:pt>
                <c:pt idx="174">
                  <c:v>63770.52</c:v>
                </c:pt>
                <c:pt idx="175">
                  <c:v>63760.32</c:v>
                </c:pt>
                <c:pt idx="176">
                  <c:v>63749.56</c:v>
                </c:pt>
                <c:pt idx="177">
                  <c:v>63739.64</c:v>
                </c:pt>
                <c:pt idx="178">
                  <c:v>63730.06</c:v>
                </c:pt>
                <c:pt idx="179">
                  <c:v>63719.92</c:v>
                </c:pt>
                <c:pt idx="180">
                  <c:v>63709.18</c:v>
                </c:pt>
                <c:pt idx="181">
                  <c:v>63701.86</c:v>
                </c:pt>
                <c:pt idx="182">
                  <c:v>63703.42</c:v>
                </c:pt>
                <c:pt idx="183">
                  <c:v>63711.42</c:v>
                </c:pt>
                <c:pt idx="184">
                  <c:v>63722.3</c:v>
                </c:pt>
                <c:pt idx="185">
                  <c:v>63734.84</c:v>
                </c:pt>
                <c:pt idx="186">
                  <c:v>63748.2</c:v>
                </c:pt>
                <c:pt idx="187">
                  <c:v>63761.24</c:v>
                </c:pt>
                <c:pt idx="188">
                  <c:v>63773.9</c:v>
                </c:pt>
                <c:pt idx="189">
                  <c:v>63787.18</c:v>
                </c:pt>
                <c:pt idx="190">
                  <c:v>63798.16</c:v>
                </c:pt>
                <c:pt idx="191">
                  <c:v>63800.639999999999</c:v>
                </c:pt>
                <c:pt idx="192">
                  <c:v>63795.8</c:v>
                </c:pt>
                <c:pt idx="193">
                  <c:v>63788.08</c:v>
                </c:pt>
                <c:pt idx="194">
                  <c:v>63778.98</c:v>
                </c:pt>
                <c:pt idx="195">
                  <c:v>63769.22</c:v>
                </c:pt>
                <c:pt idx="196">
                  <c:v>63760.32</c:v>
                </c:pt>
                <c:pt idx="197">
                  <c:v>63751.98</c:v>
                </c:pt>
                <c:pt idx="198">
                  <c:v>63743.78</c:v>
                </c:pt>
                <c:pt idx="199">
                  <c:v>63735.62</c:v>
                </c:pt>
                <c:pt idx="200">
                  <c:v>63727.48</c:v>
                </c:pt>
                <c:pt idx="201">
                  <c:v>63724.92</c:v>
                </c:pt>
                <c:pt idx="202">
                  <c:v>63731.94</c:v>
                </c:pt>
                <c:pt idx="203">
                  <c:v>63744.66</c:v>
                </c:pt>
                <c:pt idx="204">
                  <c:v>63760</c:v>
                </c:pt>
                <c:pt idx="205">
                  <c:v>63776.54</c:v>
                </c:pt>
                <c:pt idx="206">
                  <c:v>63793.16</c:v>
                </c:pt>
                <c:pt idx="207">
                  <c:v>63808.639999999999</c:v>
                </c:pt>
                <c:pt idx="208">
                  <c:v>63823.82</c:v>
                </c:pt>
                <c:pt idx="209">
                  <c:v>63836</c:v>
                </c:pt>
                <c:pt idx="210">
                  <c:v>63839.74</c:v>
                </c:pt>
                <c:pt idx="211">
                  <c:v>63836.86</c:v>
                </c:pt>
                <c:pt idx="212">
                  <c:v>63831.040000000001</c:v>
                </c:pt>
                <c:pt idx="213">
                  <c:v>63823.54</c:v>
                </c:pt>
                <c:pt idx="214">
                  <c:v>63815.46</c:v>
                </c:pt>
                <c:pt idx="215">
                  <c:v>63807.38</c:v>
                </c:pt>
                <c:pt idx="216">
                  <c:v>63798.82</c:v>
                </c:pt>
                <c:pt idx="217">
                  <c:v>63789.14</c:v>
                </c:pt>
                <c:pt idx="218">
                  <c:v>63778.52</c:v>
                </c:pt>
                <c:pt idx="219">
                  <c:v>63767.7</c:v>
                </c:pt>
                <c:pt idx="220">
                  <c:v>63758.7</c:v>
                </c:pt>
                <c:pt idx="221">
                  <c:v>63761.16</c:v>
                </c:pt>
                <c:pt idx="222">
                  <c:v>63769.26</c:v>
                </c:pt>
                <c:pt idx="223">
                  <c:v>63780.68</c:v>
                </c:pt>
                <c:pt idx="224">
                  <c:v>63793.62</c:v>
                </c:pt>
                <c:pt idx="225">
                  <c:v>63807.28</c:v>
                </c:pt>
                <c:pt idx="226">
                  <c:v>63820.84</c:v>
                </c:pt>
                <c:pt idx="227">
                  <c:v>63832.02</c:v>
                </c:pt>
                <c:pt idx="228">
                  <c:v>63834.92</c:v>
                </c:pt>
                <c:pt idx="229">
                  <c:v>63830.04</c:v>
                </c:pt>
                <c:pt idx="230">
                  <c:v>63821.88</c:v>
                </c:pt>
                <c:pt idx="231">
                  <c:v>63812.86</c:v>
                </c:pt>
                <c:pt idx="232">
                  <c:v>63802.94</c:v>
                </c:pt>
                <c:pt idx="233">
                  <c:v>63792.74</c:v>
                </c:pt>
                <c:pt idx="234">
                  <c:v>63782.96</c:v>
                </c:pt>
                <c:pt idx="235">
                  <c:v>63772.62</c:v>
                </c:pt>
                <c:pt idx="236">
                  <c:v>63761.24</c:v>
                </c:pt>
                <c:pt idx="237">
                  <c:v>63749.04</c:v>
                </c:pt>
                <c:pt idx="238">
                  <c:v>63736.86</c:v>
                </c:pt>
                <c:pt idx="239">
                  <c:v>63724.800000000003</c:v>
                </c:pt>
                <c:pt idx="240">
                  <c:v>63715.9</c:v>
                </c:pt>
                <c:pt idx="241">
                  <c:v>63716.26</c:v>
                </c:pt>
                <c:pt idx="242">
                  <c:v>63724.24</c:v>
                </c:pt>
                <c:pt idx="243">
                  <c:v>63735.28</c:v>
                </c:pt>
                <c:pt idx="244">
                  <c:v>63747.519999999997</c:v>
                </c:pt>
                <c:pt idx="245">
                  <c:v>63759.96</c:v>
                </c:pt>
                <c:pt idx="246">
                  <c:v>63761</c:v>
                </c:pt>
                <c:pt idx="247">
                  <c:v>63754.5</c:v>
                </c:pt>
                <c:pt idx="248">
                  <c:v>63743.839999999997</c:v>
                </c:pt>
                <c:pt idx="249">
                  <c:v>63731</c:v>
                </c:pt>
                <c:pt idx="250">
                  <c:v>63716.959999999999</c:v>
                </c:pt>
                <c:pt idx="251">
                  <c:v>63702.28</c:v>
                </c:pt>
                <c:pt idx="252">
                  <c:v>63687.64</c:v>
                </c:pt>
                <c:pt idx="253">
                  <c:v>63672.12</c:v>
                </c:pt>
                <c:pt idx="254">
                  <c:v>63655.76</c:v>
                </c:pt>
                <c:pt idx="255">
                  <c:v>63638.96</c:v>
                </c:pt>
                <c:pt idx="256">
                  <c:v>63622.7</c:v>
                </c:pt>
                <c:pt idx="257">
                  <c:v>63607.14</c:v>
                </c:pt>
                <c:pt idx="258">
                  <c:v>63591.72</c:v>
                </c:pt>
                <c:pt idx="259">
                  <c:v>63579.56</c:v>
                </c:pt>
                <c:pt idx="260">
                  <c:v>63576.24</c:v>
                </c:pt>
                <c:pt idx="261">
                  <c:v>63579.3</c:v>
                </c:pt>
                <c:pt idx="262">
                  <c:v>63584.7</c:v>
                </c:pt>
                <c:pt idx="263">
                  <c:v>63591.08</c:v>
                </c:pt>
                <c:pt idx="264">
                  <c:v>63591.62</c:v>
                </c:pt>
                <c:pt idx="265">
                  <c:v>63582.94</c:v>
                </c:pt>
                <c:pt idx="266">
                  <c:v>63570</c:v>
                </c:pt>
                <c:pt idx="267">
                  <c:v>63556.46</c:v>
                </c:pt>
                <c:pt idx="268">
                  <c:v>63543.22</c:v>
                </c:pt>
                <c:pt idx="269">
                  <c:v>63530.62</c:v>
                </c:pt>
                <c:pt idx="270">
                  <c:v>63518.62</c:v>
                </c:pt>
                <c:pt idx="271">
                  <c:v>63506.26</c:v>
                </c:pt>
                <c:pt idx="272">
                  <c:v>63493.26</c:v>
                </c:pt>
                <c:pt idx="273">
                  <c:v>63479.8</c:v>
                </c:pt>
                <c:pt idx="274">
                  <c:v>63466.14</c:v>
                </c:pt>
                <c:pt idx="275">
                  <c:v>63452.44</c:v>
                </c:pt>
                <c:pt idx="276">
                  <c:v>63439.32</c:v>
                </c:pt>
                <c:pt idx="277">
                  <c:v>63428</c:v>
                </c:pt>
                <c:pt idx="278">
                  <c:v>63424.68</c:v>
                </c:pt>
                <c:pt idx="279">
                  <c:v>63429.64</c:v>
                </c:pt>
                <c:pt idx="280">
                  <c:v>63438.54</c:v>
                </c:pt>
                <c:pt idx="281">
                  <c:v>63448.36</c:v>
                </c:pt>
                <c:pt idx="282">
                  <c:v>63453.14</c:v>
                </c:pt>
                <c:pt idx="283">
                  <c:v>63448.38</c:v>
                </c:pt>
                <c:pt idx="284">
                  <c:v>63438.04</c:v>
                </c:pt>
                <c:pt idx="285">
                  <c:v>63426.48</c:v>
                </c:pt>
                <c:pt idx="286">
                  <c:v>63415.06</c:v>
                </c:pt>
                <c:pt idx="287">
                  <c:v>63404.08</c:v>
                </c:pt>
                <c:pt idx="288">
                  <c:v>63393.62</c:v>
                </c:pt>
                <c:pt idx="289">
                  <c:v>63382.64</c:v>
                </c:pt>
                <c:pt idx="290">
                  <c:v>63370.62</c:v>
                </c:pt>
                <c:pt idx="291">
                  <c:v>63357.06</c:v>
                </c:pt>
                <c:pt idx="292">
                  <c:v>63342.32</c:v>
                </c:pt>
                <c:pt idx="293">
                  <c:v>63327</c:v>
                </c:pt>
                <c:pt idx="294">
                  <c:v>63311.98</c:v>
                </c:pt>
                <c:pt idx="295">
                  <c:v>63298.02</c:v>
                </c:pt>
                <c:pt idx="296">
                  <c:v>63295.22</c:v>
                </c:pt>
                <c:pt idx="297">
                  <c:v>63299.54</c:v>
                </c:pt>
                <c:pt idx="298">
                  <c:v>63307.76</c:v>
                </c:pt>
                <c:pt idx="299">
                  <c:v>63318.7</c:v>
                </c:pt>
                <c:pt idx="300">
                  <c:v>63330.720000000001</c:v>
                </c:pt>
                <c:pt idx="301">
                  <c:v>63336.26</c:v>
                </c:pt>
                <c:pt idx="302">
                  <c:v>63334.26</c:v>
                </c:pt>
                <c:pt idx="303">
                  <c:v>63329.88</c:v>
                </c:pt>
                <c:pt idx="304">
                  <c:v>63325.66</c:v>
                </c:pt>
                <c:pt idx="305">
                  <c:v>63322.46</c:v>
                </c:pt>
                <c:pt idx="306">
                  <c:v>63320</c:v>
                </c:pt>
                <c:pt idx="307">
                  <c:v>63318.28</c:v>
                </c:pt>
                <c:pt idx="308">
                  <c:v>63316.1</c:v>
                </c:pt>
                <c:pt idx="309">
                  <c:v>63313.36</c:v>
                </c:pt>
                <c:pt idx="310">
                  <c:v>63309.66</c:v>
                </c:pt>
                <c:pt idx="311">
                  <c:v>63305.46</c:v>
                </c:pt>
                <c:pt idx="312">
                  <c:v>63301.56</c:v>
                </c:pt>
                <c:pt idx="313">
                  <c:v>63298.239999999998</c:v>
                </c:pt>
                <c:pt idx="314">
                  <c:v>63301.22</c:v>
                </c:pt>
                <c:pt idx="315">
                  <c:v>63313.36</c:v>
                </c:pt>
                <c:pt idx="316">
                  <c:v>63330.14</c:v>
                </c:pt>
                <c:pt idx="317">
                  <c:v>63349.58</c:v>
                </c:pt>
                <c:pt idx="318">
                  <c:v>63370.26</c:v>
                </c:pt>
                <c:pt idx="319">
                  <c:v>63388.480000000003</c:v>
                </c:pt>
                <c:pt idx="320">
                  <c:v>63397.94</c:v>
                </c:pt>
                <c:pt idx="321">
                  <c:v>63400.1</c:v>
                </c:pt>
                <c:pt idx="322">
                  <c:v>63401.98</c:v>
                </c:pt>
                <c:pt idx="323">
                  <c:v>63404.34</c:v>
                </c:pt>
                <c:pt idx="324">
                  <c:v>63407.38</c:v>
                </c:pt>
                <c:pt idx="325">
                  <c:v>63410.92</c:v>
                </c:pt>
                <c:pt idx="326">
                  <c:v>63413.96</c:v>
                </c:pt>
                <c:pt idx="327">
                  <c:v>63416.14</c:v>
                </c:pt>
                <c:pt idx="328">
                  <c:v>63417.9</c:v>
                </c:pt>
                <c:pt idx="329">
                  <c:v>63419.9</c:v>
                </c:pt>
                <c:pt idx="330">
                  <c:v>63422.7</c:v>
                </c:pt>
                <c:pt idx="331">
                  <c:v>63426.22</c:v>
                </c:pt>
                <c:pt idx="332">
                  <c:v>63436.66</c:v>
                </c:pt>
                <c:pt idx="333">
                  <c:v>63457.36</c:v>
                </c:pt>
                <c:pt idx="334">
                  <c:v>63483.26</c:v>
                </c:pt>
                <c:pt idx="335">
                  <c:v>63510.26</c:v>
                </c:pt>
                <c:pt idx="336">
                  <c:v>63537.52</c:v>
                </c:pt>
                <c:pt idx="337">
                  <c:v>63562.66</c:v>
                </c:pt>
                <c:pt idx="338">
                  <c:v>63578.62</c:v>
                </c:pt>
                <c:pt idx="339">
                  <c:v>63587.6</c:v>
                </c:pt>
                <c:pt idx="340">
                  <c:v>63594.84</c:v>
                </c:pt>
                <c:pt idx="341">
                  <c:v>63602.48</c:v>
                </c:pt>
                <c:pt idx="342">
                  <c:v>63610.76</c:v>
                </c:pt>
                <c:pt idx="343">
                  <c:v>63619.88</c:v>
                </c:pt>
                <c:pt idx="344">
                  <c:v>63628.9</c:v>
                </c:pt>
                <c:pt idx="345">
                  <c:v>63636.86</c:v>
                </c:pt>
                <c:pt idx="346">
                  <c:v>63643.14</c:v>
                </c:pt>
                <c:pt idx="347">
                  <c:v>63649.58</c:v>
                </c:pt>
                <c:pt idx="348">
                  <c:v>63656.3</c:v>
                </c:pt>
                <c:pt idx="349">
                  <c:v>63662.96</c:v>
                </c:pt>
                <c:pt idx="350">
                  <c:v>63670.32</c:v>
                </c:pt>
                <c:pt idx="351">
                  <c:v>63685.24</c:v>
                </c:pt>
                <c:pt idx="352">
                  <c:v>63707.519999999997</c:v>
                </c:pt>
                <c:pt idx="353">
                  <c:v>63732.7</c:v>
                </c:pt>
                <c:pt idx="354">
                  <c:v>63758.2</c:v>
                </c:pt>
                <c:pt idx="355">
                  <c:v>63782.720000000001</c:v>
                </c:pt>
                <c:pt idx="356">
                  <c:v>63800.98</c:v>
                </c:pt>
                <c:pt idx="357">
                  <c:v>63810.04</c:v>
                </c:pt>
                <c:pt idx="358">
                  <c:v>63815</c:v>
                </c:pt>
                <c:pt idx="359">
                  <c:v>63819.54</c:v>
                </c:pt>
                <c:pt idx="360">
                  <c:v>63824.78</c:v>
                </c:pt>
                <c:pt idx="361">
                  <c:v>63830.64</c:v>
                </c:pt>
                <c:pt idx="362">
                  <c:v>63837.08</c:v>
                </c:pt>
                <c:pt idx="363">
                  <c:v>63843</c:v>
                </c:pt>
                <c:pt idx="364">
                  <c:v>63847.86</c:v>
                </c:pt>
                <c:pt idx="365">
                  <c:v>63851.7</c:v>
                </c:pt>
                <c:pt idx="366">
                  <c:v>63855.18</c:v>
                </c:pt>
                <c:pt idx="367">
                  <c:v>63857.38</c:v>
                </c:pt>
                <c:pt idx="368">
                  <c:v>63859.12</c:v>
                </c:pt>
                <c:pt idx="369">
                  <c:v>63863.1</c:v>
                </c:pt>
                <c:pt idx="370">
                  <c:v>63874.94</c:v>
                </c:pt>
                <c:pt idx="371">
                  <c:v>63892.92</c:v>
                </c:pt>
                <c:pt idx="372">
                  <c:v>63911.519999999997</c:v>
                </c:pt>
                <c:pt idx="373">
                  <c:v>63929.1</c:v>
                </c:pt>
                <c:pt idx="374">
                  <c:v>63938.92</c:v>
                </c:pt>
                <c:pt idx="375">
                  <c:v>63940.2</c:v>
                </c:pt>
                <c:pt idx="376">
                  <c:v>63938.12</c:v>
                </c:pt>
                <c:pt idx="377">
                  <c:v>63934.9</c:v>
                </c:pt>
                <c:pt idx="378">
                  <c:v>63931.16</c:v>
                </c:pt>
                <c:pt idx="379">
                  <c:v>63927.08</c:v>
                </c:pt>
                <c:pt idx="380">
                  <c:v>63923.02</c:v>
                </c:pt>
                <c:pt idx="381">
                  <c:v>63918.720000000001</c:v>
                </c:pt>
                <c:pt idx="382">
                  <c:v>63912.86</c:v>
                </c:pt>
                <c:pt idx="383">
                  <c:v>63905.72</c:v>
                </c:pt>
                <c:pt idx="384">
                  <c:v>63898.04</c:v>
                </c:pt>
                <c:pt idx="385">
                  <c:v>63891.02</c:v>
                </c:pt>
                <c:pt idx="386">
                  <c:v>63884.56</c:v>
                </c:pt>
                <c:pt idx="387">
                  <c:v>63880.94</c:v>
                </c:pt>
                <c:pt idx="388">
                  <c:v>63885.86</c:v>
                </c:pt>
                <c:pt idx="389">
                  <c:v>63897.8</c:v>
                </c:pt>
                <c:pt idx="390">
                  <c:v>63912.18</c:v>
                </c:pt>
                <c:pt idx="391">
                  <c:v>63927.08</c:v>
                </c:pt>
                <c:pt idx="392">
                  <c:v>63936.7</c:v>
                </c:pt>
                <c:pt idx="393">
                  <c:v>63936.160000000003</c:v>
                </c:pt>
                <c:pt idx="394">
                  <c:v>63929.52</c:v>
                </c:pt>
                <c:pt idx="395">
                  <c:v>63920.9</c:v>
                </c:pt>
                <c:pt idx="396">
                  <c:v>63911.78</c:v>
                </c:pt>
                <c:pt idx="397">
                  <c:v>63902.26</c:v>
                </c:pt>
                <c:pt idx="398">
                  <c:v>63893.58</c:v>
                </c:pt>
                <c:pt idx="399">
                  <c:v>63884.639999999999</c:v>
                </c:pt>
                <c:pt idx="400">
                  <c:v>63875.040000000001</c:v>
                </c:pt>
                <c:pt idx="401">
                  <c:v>63864.62</c:v>
                </c:pt>
                <c:pt idx="402">
                  <c:v>63853.86</c:v>
                </c:pt>
                <c:pt idx="403">
                  <c:v>63843.28</c:v>
                </c:pt>
                <c:pt idx="404">
                  <c:v>63833.3</c:v>
                </c:pt>
                <c:pt idx="405">
                  <c:v>63824.28</c:v>
                </c:pt>
                <c:pt idx="406">
                  <c:v>63821.04</c:v>
                </c:pt>
                <c:pt idx="407">
                  <c:v>63825.9</c:v>
                </c:pt>
                <c:pt idx="408">
                  <c:v>63835.06</c:v>
                </c:pt>
                <c:pt idx="409">
                  <c:v>63845.120000000003</c:v>
                </c:pt>
                <c:pt idx="410">
                  <c:v>63853.68</c:v>
                </c:pt>
                <c:pt idx="411">
                  <c:v>63854.46</c:v>
                </c:pt>
                <c:pt idx="412">
                  <c:v>63846.94</c:v>
                </c:pt>
                <c:pt idx="413">
                  <c:v>63836.4</c:v>
                </c:pt>
                <c:pt idx="414">
                  <c:v>63825.42</c:v>
                </c:pt>
                <c:pt idx="415">
                  <c:v>63814.52</c:v>
                </c:pt>
                <c:pt idx="416">
                  <c:v>63804.08</c:v>
                </c:pt>
                <c:pt idx="417">
                  <c:v>63794.32</c:v>
                </c:pt>
                <c:pt idx="418">
                  <c:v>63784.14</c:v>
                </c:pt>
                <c:pt idx="419">
                  <c:v>63773.52</c:v>
                </c:pt>
                <c:pt idx="420">
                  <c:v>63762.86</c:v>
                </c:pt>
                <c:pt idx="421">
                  <c:v>63753</c:v>
                </c:pt>
                <c:pt idx="422">
                  <c:v>63743.56</c:v>
                </c:pt>
                <c:pt idx="423">
                  <c:v>63736.02</c:v>
                </c:pt>
                <c:pt idx="424">
                  <c:v>63735.76</c:v>
                </c:pt>
                <c:pt idx="425">
                  <c:v>63744.06</c:v>
                </c:pt>
                <c:pt idx="426">
                  <c:v>63755.9</c:v>
                </c:pt>
                <c:pt idx="427">
                  <c:v>63769.16</c:v>
                </c:pt>
                <c:pt idx="428">
                  <c:v>63782.94</c:v>
                </c:pt>
                <c:pt idx="429">
                  <c:v>63793.86</c:v>
                </c:pt>
                <c:pt idx="430">
                  <c:v>63795.1</c:v>
                </c:pt>
                <c:pt idx="431">
                  <c:v>63789.96</c:v>
                </c:pt>
                <c:pt idx="432">
                  <c:v>63783.26</c:v>
                </c:pt>
                <c:pt idx="433">
                  <c:v>63776.06</c:v>
                </c:pt>
                <c:pt idx="434">
                  <c:v>63768.5</c:v>
                </c:pt>
                <c:pt idx="435">
                  <c:v>63760.56</c:v>
                </c:pt>
                <c:pt idx="436">
                  <c:v>63752.42</c:v>
                </c:pt>
                <c:pt idx="437">
                  <c:v>63742.96</c:v>
                </c:pt>
                <c:pt idx="438">
                  <c:v>63732.32</c:v>
                </c:pt>
                <c:pt idx="439">
                  <c:v>63721.14</c:v>
                </c:pt>
                <c:pt idx="440">
                  <c:v>63710.18</c:v>
                </c:pt>
                <c:pt idx="441">
                  <c:v>63699.18</c:v>
                </c:pt>
                <c:pt idx="442">
                  <c:v>63693.8</c:v>
                </c:pt>
                <c:pt idx="443">
                  <c:v>63697.94</c:v>
                </c:pt>
                <c:pt idx="444">
                  <c:v>63707.839999999997</c:v>
                </c:pt>
                <c:pt idx="445">
                  <c:v>63719.78</c:v>
                </c:pt>
                <c:pt idx="446">
                  <c:v>63733.440000000002</c:v>
                </c:pt>
                <c:pt idx="447">
                  <c:v>63746.720000000001</c:v>
                </c:pt>
                <c:pt idx="448">
                  <c:v>63755.14</c:v>
                </c:pt>
                <c:pt idx="449">
                  <c:v>63755.6</c:v>
                </c:pt>
                <c:pt idx="450">
                  <c:v>63752.14</c:v>
                </c:pt>
                <c:pt idx="451">
                  <c:v>63748.02</c:v>
                </c:pt>
                <c:pt idx="452">
                  <c:v>63743</c:v>
                </c:pt>
                <c:pt idx="453">
                  <c:v>63736.72</c:v>
                </c:pt>
                <c:pt idx="454">
                  <c:v>63729.32</c:v>
                </c:pt>
                <c:pt idx="455">
                  <c:v>63720.06</c:v>
                </c:pt>
                <c:pt idx="456">
                  <c:v>63709.1</c:v>
                </c:pt>
                <c:pt idx="457">
                  <c:v>63697.74</c:v>
                </c:pt>
                <c:pt idx="458">
                  <c:v>63686.82</c:v>
                </c:pt>
                <c:pt idx="459">
                  <c:v>63677.16</c:v>
                </c:pt>
                <c:pt idx="460">
                  <c:v>63670.02</c:v>
                </c:pt>
                <c:pt idx="461">
                  <c:v>63671.46</c:v>
                </c:pt>
                <c:pt idx="462">
                  <c:v>63681.06</c:v>
                </c:pt>
                <c:pt idx="463">
                  <c:v>63693.94</c:v>
                </c:pt>
                <c:pt idx="464">
                  <c:v>63708.08</c:v>
                </c:pt>
                <c:pt idx="465">
                  <c:v>63723.46</c:v>
                </c:pt>
                <c:pt idx="466">
                  <c:v>63735.8</c:v>
                </c:pt>
                <c:pt idx="467">
                  <c:v>63739.06</c:v>
                </c:pt>
                <c:pt idx="468">
                  <c:v>63737.34</c:v>
                </c:pt>
                <c:pt idx="469">
                  <c:v>63733.52</c:v>
                </c:pt>
                <c:pt idx="470">
                  <c:v>63729.62</c:v>
                </c:pt>
                <c:pt idx="471">
                  <c:v>63726.06</c:v>
                </c:pt>
                <c:pt idx="472">
                  <c:v>63722.68</c:v>
                </c:pt>
                <c:pt idx="473">
                  <c:v>63718.239999999998</c:v>
                </c:pt>
                <c:pt idx="474">
                  <c:v>63712.86</c:v>
                </c:pt>
                <c:pt idx="475">
                  <c:v>63705.82</c:v>
                </c:pt>
                <c:pt idx="476">
                  <c:v>63698.12</c:v>
                </c:pt>
                <c:pt idx="477">
                  <c:v>63690.66</c:v>
                </c:pt>
                <c:pt idx="478">
                  <c:v>63683.78</c:v>
                </c:pt>
                <c:pt idx="479">
                  <c:v>63680.32</c:v>
                </c:pt>
                <c:pt idx="480">
                  <c:v>63685.7</c:v>
                </c:pt>
                <c:pt idx="481">
                  <c:v>63697.24</c:v>
                </c:pt>
                <c:pt idx="482">
                  <c:v>63710.64</c:v>
                </c:pt>
                <c:pt idx="483">
                  <c:v>63724.62</c:v>
                </c:pt>
                <c:pt idx="484">
                  <c:v>63738.52</c:v>
                </c:pt>
                <c:pt idx="485">
                  <c:v>63745.86</c:v>
                </c:pt>
                <c:pt idx="486">
                  <c:v>63744.84</c:v>
                </c:pt>
                <c:pt idx="487">
                  <c:v>63740.82</c:v>
                </c:pt>
                <c:pt idx="488">
                  <c:v>63736.9</c:v>
                </c:pt>
                <c:pt idx="489">
                  <c:v>63733.46</c:v>
                </c:pt>
                <c:pt idx="490">
                  <c:v>63730.04</c:v>
                </c:pt>
                <c:pt idx="491">
                  <c:v>63727.62</c:v>
                </c:pt>
                <c:pt idx="492">
                  <c:v>63725.22</c:v>
                </c:pt>
                <c:pt idx="493">
                  <c:v>63722.6</c:v>
                </c:pt>
                <c:pt idx="494">
                  <c:v>63719.76</c:v>
                </c:pt>
                <c:pt idx="495">
                  <c:v>63717.56</c:v>
                </c:pt>
                <c:pt idx="496">
                  <c:v>63716.639999999999</c:v>
                </c:pt>
                <c:pt idx="497">
                  <c:v>63716.92</c:v>
                </c:pt>
                <c:pt idx="498">
                  <c:v>63721.74</c:v>
                </c:pt>
                <c:pt idx="499">
                  <c:v>63735</c:v>
                </c:pt>
                <c:pt idx="500">
                  <c:v>63752.56</c:v>
                </c:pt>
                <c:pt idx="501">
                  <c:v>63771.14</c:v>
                </c:pt>
                <c:pt idx="502">
                  <c:v>63790.28</c:v>
                </c:pt>
                <c:pt idx="503">
                  <c:v>63805.58</c:v>
                </c:pt>
                <c:pt idx="504">
                  <c:v>63811.92</c:v>
                </c:pt>
                <c:pt idx="505">
                  <c:v>63813.88</c:v>
                </c:pt>
                <c:pt idx="506">
                  <c:v>63815.46</c:v>
                </c:pt>
                <c:pt idx="507">
                  <c:v>63817.18</c:v>
                </c:pt>
                <c:pt idx="508">
                  <c:v>63818.94</c:v>
                </c:pt>
                <c:pt idx="509">
                  <c:v>63820.02</c:v>
                </c:pt>
                <c:pt idx="510">
                  <c:v>63819.4</c:v>
                </c:pt>
                <c:pt idx="511">
                  <c:v>63816.44</c:v>
                </c:pt>
                <c:pt idx="512">
                  <c:v>63811.92</c:v>
                </c:pt>
                <c:pt idx="513">
                  <c:v>63806.559999999998</c:v>
                </c:pt>
                <c:pt idx="514">
                  <c:v>63801.02</c:v>
                </c:pt>
                <c:pt idx="515">
                  <c:v>63794.66</c:v>
                </c:pt>
                <c:pt idx="516">
                  <c:v>63790.86</c:v>
                </c:pt>
                <c:pt idx="517">
                  <c:v>63795.28</c:v>
                </c:pt>
                <c:pt idx="518">
                  <c:v>63805.2</c:v>
                </c:pt>
                <c:pt idx="519">
                  <c:v>63817.82</c:v>
                </c:pt>
                <c:pt idx="520">
                  <c:v>63830.54</c:v>
                </c:pt>
                <c:pt idx="521">
                  <c:v>63832.66</c:v>
                </c:pt>
                <c:pt idx="522">
                  <c:v>63828.800000000003</c:v>
                </c:pt>
                <c:pt idx="523">
                  <c:v>63822.14</c:v>
                </c:pt>
                <c:pt idx="524">
                  <c:v>63814.58</c:v>
                </c:pt>
                <c:pt idx="525">
                  <c:v>63807.02</c:v>
                </c:pt>
                <c:pt idx="526">
                  <c:v>63799.44</c:v>
                </c:pt>
                <c:pt idx="527">
                  <c:v>63792.32</c:v>
                </c:pt>
                <c:pt idx="528">
                  <c:v>63784.86</c:v>
                </c:pt>
                <c:pt idx="529">
                  <c:v>63776.72</c:v>
                </c:pt>
                <c:pt idx="530">
                  <c:v>63768.7</c:v>
                </c:pt>
                <c:pt idx="531">
                  <c:v>63761.32</c:v>
                </c:pt>
                <c:pt idx="532">
                  <c:v>63754.64</c:v>
                </c:pt>
                <c:pt idx="533">
                  <c:v>63748.52</c:v>
                </c:pt>
                <c:pt idx="534">
                  <c:v>63743.06</c:v>
                </c:pt>
                <c:pt idx="535">
                  <c:v>63743.82</c:v>
                </c:pt>
                <c:pt idx="536">
                  <c:v>63752.44</c:v>
                </c:pt>
                <c:pt idx="537">
                  <c:v>63765.120000000003</c:v>
                </c:pt>
                <c:pt idx="538">
                  <c:v>63777.86</c:v>
                </c:pt>
                <c:pt idx="539">
                  <c:v>63783.38</c:v>
                </c:pt>
                <c:pt idx="540">
                  <c:v>63780.5</c:v>
                </c:pt>
                <c:pt idx="541">
                  <c:v>63773.24</c:v>
                </c:pt>
                <c:pt idx="542">
                  <c:v>63764.74</c:v>
                </c:pt>
                <c:pt idx="543">
                  <c:v>63756.3</c:v>
                </c:pt>
                <c:pt idx="544">
                  <c:v>63749</c:v>
                </c:pt>
                <c:pt idx="545">
                  <c:v>63742.239999999998</c:v>
                </c:pt>
                <c:pt idx="546">
                  <c:v>63733.96</c:v>
                </c:pt>
                <c:pt idx="547">
                  <c:v>63724.76</c:v>
                </c:pt>
                <c:pt idx="548">
                  <c:v>63714.76</c:v>
                </c:pt>
                <c:pt idx="549">
                  <c:v>63704.78</c:v>
                </c:pt>
                <c:pt idx="550">
                  <c:v>63695.38</c:v>
                </c:pt>
                <c:pt idx="551">
                  <c:v>63686.74</c:v>
                </c:pt>
                <c:pt idx="552">
                  <c:v>63678.86</c:v>
                </c:pt>
                <c:pt idx="553">
                  <c:v>63675.9</c:v>
                </c:pt>
                <c:pt idx="554">
                  <c:v>63682.52</c:v>
                </c:pt>
                <c:pt idx="555">
                  <c:v>63694.44</c:v>
                </c:pt>
                <c:pt idx="556">
                  <c:v>63702.66</c:v>
                </c:pt>
                <c:pt idx="557">
                  <c:v>63702.26</c:v>
                </c:pt>
                <c:pt idx="558">
                  <c:v>63696.72</c:v>
                </c:pt>
                <c:pt idx="559">
                  <c:v>63689.2</c:v>
                </c:pt>
                <c:pt idx="560">
                  <c:v>63681.66</c:v>
                </c:pt>
                <c:pt idx="561">
                  <c:v>63675.4</c:v>
                </c:pt>
                <c:pt idx="562">
                  <c:v>63670.62</c:v>
                </c:pt>
                <c:pt idx="563">
                  <c:v>63666.3</c:v>
                </c:pt>
                <c:pt idx="564">
                  <c:v>63661.3</c:v>
                </c:pt>
                <c:pt idx="565">
                  <c:v>63655.66</c:v>
                </c:pt>
                <c:pt idx="566">
                  <c:v>63649.78</c:v>
                </c:pt>
                <c:pt idx="567">
                  <c:v>63644.3</c:v>
                </c:pt>
                <c:pt idx="568">
                  <c:v>63638.64</c:v>
                </c:pt>
                <c:pt idx="569">
                  <c:v>63632.38</c:v>
                </c:pt>
                <c:pt idx="570">
                  <c:v>63626.18</c:v>
                </c:pt>
                <c:pt idx="571">
                  <c:v>63629.82</c:v>
                </c:pt>
                <c:pt idx="572">
                  <c:v>63638.86</c:v>
                </c:pt>
                <c:pt idx="573">
                  <c:v>63648.04</c:v>
                </c:pt>
                <c:pt idx="574">
                  <c:v>63650.06</c:v>
                </c:pt>
                <c:pt idx="575">
                  <c:v>63646.9</c:v>
                </c:pt>
                <c:pt idx="576">
                  <c:v>63642.12</c:v>
                </c:pt>
                <c:pt idx="577">
                  <c:v>63636.4</c:v>
                </c:pt>
                <c:pt idx="578">
                  <c:v>63630.64</c:v>
                </c:pt>
                <c:pt idx="579">
                  <c:v>63626.02</c:v>
                </c:pt>
                <c:pt idx="580">
                  <c:v>63622.16</c:v>
                </c:pt>
                <c:pt idx="581">
                  <c:v>63617.5</c:v>
                </c:pt>
                <c:pt idx="582">
                  <c:v>63612.32</c:v>
                </c:pt>
                <c:pt idx="583">
                  <c:v>63607.64</c:v>
                </c:pt>
                <c:pt idx="584">
                  <c:v>63603.839999999997</c:v>
                </c:pt>
                <c:pt idx="585">
                  <c:v>63601.26</c:v>
                </c:pt>
                <c:pt idx="586">
                  <c:v>63599.74</c:v>
                </c:pt>
                <c:pt idx="587">
                  <c:v>63597.98</c:v>
                </c:pt>
                <c:pt idx="588">
                  <c:v>63597.14</c:v>
                </c:pt>
                <c:pt idx="589">
                  <c:v>63603.4</c:v>
                </c:pt>
                <c:pt idx="590">
                  <c:v>63617.9</c:v>
                </c:pt>
                <c:pt idx="591">
                  <c:v>63630.26</c:v>
                </c:pt>
                <c:pt idx="592">
                  <c:v>63633.919999999998</c:v>
                </c:pt>
                <c:pt idx="593">
                  <c:v>63632.14</c:v>
                </c:pt>
                <c:pt idx="594">
                  <c:v>63627.040000000001</c:v>
                </c:pt>
                <c:pt idx="595">
                  <c:v>63619.360000000001</c:v>
                </c:pt>
                <c:pt idx="596">
                  <c:v>63610.66</c:v>
                </c:pt>
                <c:pt idx="597">
                  <c:v>63603.6</c:v>
                </c:pt>
                <c:pt idx="598">
                  <c:v>63596.82</c:v>
                </c:pt>
                <c:pt idx="599">
                  <c:v>63589.1</c:v>
                </c:pt>
                <c:pt idx="600">
                  <c:v>63580.28</c:v>
                </c:pt>
                <c:pt idx="601">
                  <c:v>63571</c:v>
                </c:pt>
                <c:pt idx="602">
                  <c:v>63561.919999999998</c:v>
                </c:pt>
                <c:pt idx="603">
                  <c:v>63553.96</c:v>
                </c:pt>
                <c:pt idx="604">
                  <c:v>63546.76</c:v>
                </c:pt>
                <c:pt idx="605">
                  <c:v>63540.82</c:v>
                </c:pt>
                <c:pt idx="606">
                  <c:v>63540.959999999999</c:v>
                </c:pt>
                <c:pt idx="607">
                  <c:v>63550.720000000001</c:v>
                </c:pt>
                <c:pt idx="608">
                  <c:v>63565.46</c:v>
                </c:pt>
                <c:pt idx="609">
                  <c:v>63576.7</c:v>
                </c:pt>
                <c:pt idx="610">
                  <c:v>63579.519999999997</c:v>
                </c:pt>
                <c:pt idx="611">
                  <c:v>63577.58</c:v>
                </c:pt>
                <c:pt idx="612">
                  <c:v>63573.56</c:v>
                </c:pt>
                <c:pt idx="613">
                  <c:v>63568.98</c:v>
                </c:pt>
                <c:pt idx="614">
                  <c:v>63565.599999999999</c:v>
                </c:pt>
                <c:pt idx="615">
                  <c:v>63564.12</c:v>
                </c:pt>
                <c:pt idx="616">
                  <c:v>63563.5</c:v>
                </c:pt>
                <c:pt idx="617">
                  <c:v>63562.26</c:v>
                </c:pt>
                <c:pt idx="618">
                  <c:v>63560.74</c:v>
                </c:pt>
                <c:pt idx="619">
                  <c:v>63559.44</c:v>
                </c:pt>
                <c:pt idx="620">
                  <c:v>63558.74</c:v>
                </c:pt>
                <c:pt idx="621">
                  <c:v>63558.86</c:v>
                </c:pt>
                <c:pt idx="622">
                  <c:v>63559.7</c:v>
                </c:pt>
                <c:pt idx="623">
                  <c:v>63563.7</c:v>
                </c:pt>
                <c:pt idx="624">
                  <c:v>63576.4</c:v>
                </c:pt>
                <c:pt idx="625">
                  <c:v>63595.48</c:v>
                </c:pt>
                <c:pt idx="626">
                  <c:v>63616.38</c:v>
                </c:pt>
                <c:pt idx="627">
                  <c:v>63636.959999999999</c:v>
                </c:pt>
                <c:pt idx="628">
                  <c:v>63651.12</c:v>
                </c:pt>
                <c:pt idx="629">
                  <c:v>63655.68</c:v>
                </c:pt>
                <c:pt idx="630">
                  <c:v>63655.42</c:v>
                </c:pt>
                <c:pt idx="631">
                  <c:v>63654.239999999998</c:v>
                </c:pt>
                <c:pt idx="632">
                  <c:v>63652.3</c:v>
                </c:pt>
                <c:pt idx="633">
                  <c:v>63650.06</c:v>
                </c:pt>
                <c:pt idx="634">
                  <c:v>63647.519999999997</c:v>
                </c:pt>
                <c:pt idx="635">
                  <c:v>63643.72</c:v>
                </c:pt>
                <c:pt idx="636">
                  <c:v>63638.48</c:v>
                </c:pt>
                <c:pt idx="637">
                  <c:v>63632.78</c:v>
                </c:pt>
                <c:pt idx="638">
                  <c:v>63627.08</c:v>
                </c:pt>
                <c:pt idx="639">
                  <c:v>63622.02</c:v>
                </c:pt>
                <c:pt idx="640">
                  <c:v>63617.24</c:v>
                </c:pt>
                <c:pt idx="641">
                  <c:v>63618.32</c:v>
                </c:pt>
                <c:pt idx="642">
                  <c:v>63628.800000000003</c:v>
                </c:pt>
                <c:pt idx="643">
                  <c:v>63644.56</c:v>
                </c:pt>
                <c:pt idx="644">
                  <c:v>63662.62</c:v>
                </c:pt>
                <c:pt idx="645">
                  <c:v>63682.5</c:v>
                </c:pt>
                <c:pt idx="646">
                  <c:v>63701.279999999999</c:v>
                </c:pt>
                <c:pt idx="647">
                  <c:v>63712.74</c:v>
                </c:pt>
                <c:pt idx="648">
                  <c:v>63715.46</c:v>
                </c:pt>
                <c:pt idx="649">
                  <c:v>63714.76</c:v>
                </c:pt>
                <c:pt idx="650">
                  <c:v>63712.42</c:v>
                </c:pt>
                <c:pt idx="651">
                  <c:v>63709.04</c:v>
                </c:pt>
                <c:pt idx="652">
                  <c:v>63705.68</c:v>
                </c:pt>
                <c:pt idx="653">
                  <c:v>63702.400000000001</c:v>
                </c:pt>
                <c:pt idx="654">
                  <c:v>63698.8</c:v>
                </c:pt>
                <c:pt idx="655">
                  <c:v>63693.8</c:v>
                </c:pt>
                <c:pt idx="656">
                  <c:v>63687</c:v>
                </c:pt>
                <c:pt idx="657">
                  <c:v>63678.879999999997</c:v>
                </c:pt>
                <c:pt idx="658">
                  <c:v>63670.559999999998</c:v>
                </c:pt>
                <c:pt idx="659">
                  <c:v>63667.74</c:v>
                </c:pt>
                <c:pt idx="660">
                  <c:v>63674.68</c:v>
                </c:pt>
                <c:pt idx="661">
                  <c:v>63686.7</c:v>
                </c:pt>
                <c:pt idx="662">
                  <c:v>63700.42</c:v>
                </c:pt>
                <c:pt idx="663">
                  <c:v>63714.94</c:v>
                </c:pt>
                <c:pt idx="664">
                  <c:v>63729.14</c:v>
                </c:pt>
                <c:pt idx="665">
                  <c:v>63742.32</c:v>
                </c:pt>
                <c:pt idx="666">
                  <c:v>63755.14</c:v>
                </c:pt>
                <c:pt idx="667">
                  <c:v>63763.98</c:v>
                </c:pt>
                <c:pt idx="668">
                  <c:v>63763.360000000001</c:v>
                </c:pt>
                <c:pt idx="669">
                  <c:v>63756.92</c:v>
                </c:pt>
                <c:pt idx="670">
                  <c:v>63747.56</c:v>
                </c:pt>
                <c:pt idx="671">
                  <c:v>63736.46</c:v>
                </c:pt>
                <c:pt idx="672">
                  <c:v>63724.88</c:v>
                </c:pt>
                <c:pt idx="673">
                  <c:v>63714.18</c:v>
                </c:pt>
                <c:pt idx="674">
                  <c:v>63704.12</c:v>
                </c:pt>
                <c:pt idx="675">
                  <c:v>63694.34</c:v>
                </c:pt>
                <c:pt idx="676">
                  <c:v>63684.88</c:v>
                </c:pt>
                <c:pt idx="677">
                  <c:v>63676.02</c:v>
                </c:pt>
                <c:pt idx="678">
                  <c:v>63673.94</c:v>
                </c:pt>
                <c:pt idx="679">
                  <c:v>63680.9</c:v>
                </c:pt>
                <c:pt idx="680">
                  <c:v>63692.52</c:v>
                </c:pt>
                <c:pt idx="681">
                  <c:v>63705.48</c:v>
                </c:pt>
                <c:pt idx="682">
                  <c:v>63719.34</c:v>
                </c:pt>
                <c:pt idx="683">
                  <c:v>63732.62</c:v>
                </c:pt>
                <c:pt idx="684">
                  <c:v>63745.1</c:v>
                </c:pt>
                <c:pt idx="685">
                  <c:v>63757.86</c:v>
                </c:pt>
                <c:pt idx="686">
                  <c:v>63771.44</c:v>
                </c:pt>
                <c:pt idx="687">
                  <c:v>63784.28</c:v>
                </c:pt>
                <c:pt idx="688">
                  <c:v>63789</c:v>
                </c:pt>
                <c:pt idx="689">
                  <c:v>63785.06</c:v>
                </c:pt>
                <c:pt idx="690">
                  <c:v>63777.599999999999</c:v>
                </c:pt>
                <c:pt idx="691">
                  <c:v>63769.06</c:v>
                </c:pt>
                <c:pt idx="692">
                  <c:v>63760.06</c:v>
                </c:pt>
                <c:pt idx="693">
                  <c:v>63751.88</c:v>
                </c:pt>
                <c:pt idx="694">
                  <c:v>63743.9</c:v>
                </c:pt>
                <c:pt idx="695">
                  <c:v>63735.62</c:v>
                </c:pt>
                <c:pt idx="696">
                  <c:v>63728.18</c:v>
                </c:pt>
                <c:pt idx="697">
                  <c:v>63726.48</c:v>
                </c:pt>
                <c:pt idx="698">
                  <c:v>63733.38</c:v>
                </c:pt>
                <c:pt idx="699">
                  <c:v>63744.36</c:v>
                </c:pt>
                <c:pt idx="700">
                  <c:v>63757.72</c:v>
                </c:pt>
                <c:pt idx="701">
                  <c:v>63772.08</c:v>
                </c:pt>
                <c:pt idx="702">
                  <c:v>63786.22</c:v>
                </c:pt>
                <c:pt idx="703">
                  <c:v>63798.94</c:v>
                </c:pt>
                <c:pt idx="704">
                  <c:v>63811.1</c:v>
                </c:pt>
                <c:pt idx="705">
                  <c:v>63823.62</c:v>
                </c:pt>
                <c:pt idx="706">
                  <c:v>63837.2</c:v>
                </c:pt>
                <c:pt idx="707">
                  <c:v>63851.6</c:v>
                </c:pt>
                <c:pt idx="708">
                  <c:v>63862.58</c:v>
                </c:pt>
                <c:pt idx="709">
                  <c:v>63863.82</c:v>
                </c:pt>
                <c:pt idx="710">
                  <c:v>63857.94</c:v>
                </c:pt>
                <c:pt idx="711">
                  <c:v>63849.46</c:v>
                </c:pt>
                <c:pt idx="712">
                  <c:v>63840</c:v>
                </c:pt>
                <c:pt idx="713">
                  <c:v>63830.080000000002</c:v>
                </c:pt>
                <c:pt idx="714">
                  <c:v>63820.94</c:v>
                </c:pt>
                <c:pt idx="715">
                  <c:v>63812.24</c:v>
                </c:pt>
                <c:pt idx="716">
                  <c:v>63803.02</c:v>
                </c:pt>
                <c:pt idx="717">
                  <c:v>63797.62</c:v>
                </c:pt>
                <c:pt idx="718">
                  <c:v>63801.42</c:v>
                </c:pt>
                <c:pt idx="719">
                  <c:v>63811.040000000001</c:v>
                </c:pt>
                <c:pt idx="720">
                  <c:v>63823.48</c:v>
                </c:pt>
                <c:pt idx="721">
                  <c:v>63837.84</c:v>
                </c:pt>
                <c:pt idx="722">
                  <c:v>63852.3</c:v>
                </c:pt>
                <c:pt idx="723">
                  <c:v>63865.64</c:v>
                </c:pt>
                <c:pt idx="724">
                  <c:v>63878.7</c:v>
                </c:pt>
                <c:pt idx="725">
                  <c:v>63891.38</c:v>
                </c:pt>
                <c:pt idx="726">
                  <c:v>63904.04</c:v>
                </c:pt>
                <c:pt idx="727">
                  <c:v>63916.98</c:v>
                </c:pt>
                <c:pt idx="728">
                  <c:v>63929.7</c:v>
                </c:pt>
                <c:pt idx="729">
                  <c:v>63938.54</c:v>
                </c:pt>
                <c:pt idx="730">
                  <c:v>63937.2</c:v>
                </c:pt>
                <c:pt idx="731">
                  <c:v>63929.04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3-4B0D-8FFF-7E14DBCC2D00}"/>
            </c:ext>
          </c:extLst>
        </c:ser>
        <c:ser>
          <c:idx val="3"/>
          <c:order val="3"/>
          <c:tx>
            <c:strRef>
              <c:f>ANDRE!$E$4</c:f>
              <c:strCache>
                <c:ptCount val="1"/>
                <c:pt idx="0">
                  <c:v>infrared_avg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ANDRE!$E$5:$E$736</c:f>
              <c:numCache>
                <c:formatCode>0</c:formatCode>
                <c:ptCount val="732"/>
                <c:pt idx="0">
                  <c:v>1107.32</c:v>
                </c:pt>
                <c:pt idx="1">
                  <c:v>2214.7399999999998</c:v>
                </c:pt>
                <c:pt idx="2">
                  <c:v>3322.22</c:v>
                </c:pt>
                <c:pt idx="3">
                  <c:v>4430.16</c:v>
                </c:pt>
                <c:pt idx="4">
                  <c:v>5537.46</c:v>
                </c:pt>
                <c:pt idx="5">
                  <c:v>6640.28</c:v>
                </c:pt>
                <c:pt idx="6">
                  <c:v>7739.12</c:v>
                </c:pt>
                <c:pt idx="7">
                  <c:v>8837.5400000000009</c:v>
                </c:pt>
                <c:pt idx="8">
                  <c:v>9936.9000000000015</c:v>
                </c:pt>
                <c:pt idx="9">
                  <c:v>11037.580000000002</c:v>
                </c:pt>
                <c:pt idx="10">
                  <c:v>12139.820000000002</c:v>
                </c:pt>
                <c:pt idx="11">
                  <c:v>13242.940000000002</c:v>
                </c:pt>
                <c:pt idx="12">
                  <c:v>14346.280000000002</c:v>
                </c:pt>
                <c:pt idx="13">
                  <c:v>15449.860000000002</c:v>
                </c:pt>
                <c:pt idx="14">
                  <c:v>16554.22</c:v>
                </c:pt>
                <c:pt idx="15">
                  <c:v>17659.760000000002</c:v>
                </c:pt>
                <c:pt idx="16">
                  <c:v>18766.300000000003</c:v>
                </c:pt>
                <c:pt idx="17">
                  <c:v>19873.860000000004</c:v>
                </c:pt>
                <c:pt idx="18">
                  <c:v>20982.000000000004</c:v>
                </c:pt>
                <c:pt idx="19">
                  <c:v>22090.680000000004</c:v>
                </c:pt>
                <c:pt idx="20">
                  <c:v>23199.540000000005</c:v>
                </c:pt>
                <c:pt idx="21">
                  <c:v>24308.940000000006</c:v>
                </c:pt>
                <c:pt idx="22">
                  <c:v>25419.040000000005</c:v>
                </c:pt>
                <c:pt idx="23">
                  <c:v>26526.360000000004</c:v>
                </c:pt>
                <c:pt idx="24">
                  <c:v>27629.340000000004</c:v>
                </c:pt>
                <c:pt idx="25">
                  <c:v>28729.580000000005</c:v>
                </c:pt>
                <c:pt idx="26">
                  <c:v>29828.920000000006</c:v>
                </c:pt>
                <c:pt idx="27">
                  <c:v>30928.780000000006</c:v>
                </c:pt>
                <c:pt idx="28">
                  <c:v>32029.380000000005</c:v>
                </c:pt>
                <c:pt idx="29">
                  <c:v>33131.280000000006</c:v>
                </c:pt>
                <c:pt idx="30">
                  <c:v>34234.380000000005</c:v>
                </c:pt>
                <c:pt idx="31">
                  <c:v>35338.100000000006</c:v>
                </c:pt>
                <c:pt idx="32">
                  <c:v>36442.140000000007</c:v>
                </c:pt>
                <c:pt idx="33">
                  <c:v>37546.700000000004</c:v>
                </c:pt>
                <c:pt idx="34">
                  <c:v>38652.020000000004</c:v>
                </c:pt>
                <c:pt idx="35">
                  <c:v>39758.22</c:v>
                </c:pt>
                <c:pt idx="36">
                  <c:v>40865.120000000003</c:v>
                </c:pt>
                <c:pt idx="37">
                  <c:v>41972.72</c:v>
                </c:pt>
                <c:pt idx="38">
                  <c:v>43080.72</c:v>
                </c:pt>
                <c:pt idx="39">
                  <c:v>44189.06</c:v>
                </c:pt>
                <c:pt idx="40">
                  <c:v>45297.979999999996</c:v>
                </c:pt>
                <c:pt idx="41">
                  <c:v>46407.259999999995</c:v>
                </c:pt>
                <c:pt idx="42">
                  <c:v>47515.799999999996</c:v>
                </c:pt>
                <c:pt idx="43">
                  <c:v>48620.6</c:v>
                </c:pt>
                <c:pt idx="44">
                  <c:v>49720.28</c:v>
                </c:pt>
                <c:pt idx="45">
                  <c:v>50818.479999999996</c:v>
                </c:pt>
                <c:pt idx="46">
                  <c:v>51916.659999999996</c:v>
                </c:pt>
                <c:pt idx="47">
                  <c:v>53015.199999999997</c:v>
                </c:pt>
                <c:pt idx="48">
                  <c:v>54115.219999999994</c:v>
                </c:pt>
                <c:pt idx="49">
                  <c:v>55216.079999999994</c:v>
                </c:pt>
                <c:pt idx="50">
                  <c:v>55216.08</c:v>
                </c:pt>
                <c:pt idx="51">
                  <c:v>55210.1</c:v>
                </c:pt>
                <c:pt idx="52">
                  <c:v>55204.56</c:v>
                </c:pt>
                <c:pt idx="53">
                  <c:v>55199.7</c:v>
                </c:pt>
                <c:pt idx="54">
                  <c:v>55195.64</c:v>
                </c:pt>
                <c:pt idx="55">
                  <c:v>55193.66</c:v>
                </c:pt>
                <c:pt idx="56">
                  <c:v>55197.5</c:v>
                </c:pt>
                <c:pt idx="57">
                  <c:v>55206.58</c:v>
                </c:pt>
                <c:pt idx="58">
                  <c:v>55217.34</c:v>
                </c:pt>
                <c:pt idx="59">
                  <c:v>55228.38</c:v>
                </c:pt>
                <c:pt idx="60">
                  <c:v>55239.42</c:v>
                </c:pt>
                <c:pt idx="61">
                  <c:v>55250.26</c:v>
                </c:pt>
                <c:pt idx="62">
                  <c:v>55261.24</c:v>
                </c:pt>
                <c:pt idx="63">
                  <c:v>55269.760000000002</c:v>
                </c:pt>
                <c:pt idx="64">
                  <c:v>55272.4</c:v>
                </c:pt>
                <c:pt idx="65">
                  <c:v>55271.98</c:v>
                </c:pt>
                <c:pt idx="66">
                  <c:v>55271.08</c:v>
                </c:pt>
                <c:pt idx="67">
                  <c:v>55270.1</c:v>
                </c:pt>
                <c:pt idx="68">
                  <c:v>55269.120000000003</c:v>
                </c:pt>
                <c:pt idx="69">
                  <c:v>55268.98</c:v>
                </c:pt>
                <c:pt idx="70">
                  <c:v>55269.16</c:v>
                </c:pt>
                <c:pt idx="71">
                  <c:v>55269.04</c:v>
                </c:pt>
                <c:pt idx="72">
                  <c:v>55268.14</c:v>
                </c:pt>
                <c:pt idx="73">
                  <c:v>55266.64</c:v>
                </c:pt>
                <c:pt idx="74">
                  <c:v>55268.26</c:v>
                </c:pt>
                <c:pt idx="75">
                  <c:v>55274.559999999998</c:v>
                </c:pt>
                <c:pt idx="76">
                  <c:v>55283.98</c:v>
                </c:pt>
                <c:pt idx="77">
                  <c:v>55294.66</c:v>
                </c:pt>
                <c:pt idx="78">
                  <c:v>55305.06</c:v>
                </c:pt>
                <c:pt idx="79">
                  <c:v>55315.1</c:v>
                </c:pt>
                <c:pt idx="80">
                  <c:v>55324.46</c:v>
                </c:pt>
                <c:pt idx="81">
                  <c:v>55333.120000000003</c:v>
                </c:pt>
                <c:pt idx="82">
                  <c:v>55338.84</c:v>
                </c:pt>
                <c:pt idx="83">
                  <c:v>55338.82</c:v>
                </c:pt>
                <c:pt idx="84">
                  <c:v>55335.94</c:v>
                </c:pt>
                <c:pt idx="85">
                  <c:v>55332.92</c:v>
                </c:pt>
                <c:pt idx="86">
                  <c:v>55330.080000000002</c:v>
                </c:pt>
                <c:pt idx="87">
                  <c:v>55327.7</c:v>
                </c:pt>
                <c:pt idx="88">
                  <c:v>55326.36</c:v>
                </c:pt>
                <c:pt idx="89">
                  <c:v>55324.62</c:v>
                </c:pt>
                <c:pt idx="90">
                  <c:v>55353.7</c:v>
                </c:pt>
                <c:pt idx="91">
                  <c:v>55382.8</c:v>
                </c:pt>
                <c:pt idx="92">
                  <c:v>55412.12</c:v>
                </c:pt>
                <c:pt idx="93">
                  <c:v>55440.98</c:v>
                </c:pt>
                <c:pt idx="94">
                  <c:v>55470.38</c:v>
                </c:pt>
                <c:pt idx="95">
                  <c:v>55503.12</c:v>
                </c:pt>
                <c:pt idx="96">
                  <c:v>55536.84</c:v>
                </c:pt>
                <c:pt idx="97">
                  <c:v>55570.64</c:v>
                </c:pt>
                <c:pt idx="98">
                  <c:v>55604.18</c:v>
                </c:pt>
                <c:pt idx="99">
                  <c:v>55636.86</c:v>
                </c:pt>
                <c:pt idx="100">
                  <c:v>55669.38</c:v>
                </c:pt>
                <c:pt idx="101">
                  <c:v>55701.78</c:v>
                </c:pt>
                <c:pt idx="102">
                  <c:v>55733.760000000002</c:v>
                </c:pt>
                <c:pt idx="103">
                  <c:v>55765.32</c:v>
                </c:pt>
                <c:pt idx="104">
                  <c:v>55796.02</c:v>
                </c:pt>
                <c:pt idx="105">
                  <c:v>55825.96</c:v>
                </c:pt>
                <c:pt idx="106">
                  <c:v>55855.28</c:v>
                </c:pt>
                <c:pt idx="107">
                  <c:v>55883.94</c:v>
                </c:pt>
                <c:pt idx="108">
                  <c:v>55912</c:v>
                </c:pt>
                <c:pt idx="109">
                  <c:v>55939.38</c:v>
                </c:pt>
                <c:pt idx="110">
                  <c:v>55965.8</c:v>
                </c:pt>
                <c:pt idx="111">
                  <c:v>55990.94</c:v>
                </c:pt>
                <c:pt idx="112">
                  <c:v>56013.279999999999</c:v>
                </c:pt>
                <c:pt idx="113">
                  <c:v>56034.44</c:v>
                </c:pt>
                <c:pt idx="114">
                  <c:v>56059.32</c:v>
                </c:pt>
                <c:pt idx="115">
                  <c:v>56086.080000000002</c:v>
                </c:pt>
                <c:pt idx="116">
                  <c:v>56112.3</c:v>
                </c:pt>
                <c:pt idx="117">
                  <c:v>56137.94</c:v>
                </c:pt>
                <c:pt idx="118">
                  <c:v>56163.34</c:v>
                </c:pt>
                <c:pt idx="119">
                  <c:v>56187.839999999997</c:v>
                </c:pt>
                <c:pt idx="120">
                  <c:v>56211.78</c:v>
                </c:pt>
                <c:pt idx="121">
                  <c:v>56236.2</c:v>
                </c:pt>
                <c:pt idx="122">
                  <c:v>56261.04</c:v>
                </c:pt>
                <c:pt idx="123">
                  <c:v>56286.3</c:v>
                </c:pt>
                <c:pt idx="124">
                  <c:v>56311.92</c:v>
                </c:pt>
                <c:pt idx="125">
                  <c:v>56337.72</c:v>
                </c:pt>
                <c:pt idx="126">
                  <c:v>56363.76</c:v>
                </c:pt>
                <c:pt idx="127">
                  <c:v>56389.8</c:v>
                </c:pt>
                <c:pt idx="128">
                  <c:v>56416.14</c:v>
                </c:pt>
                <c:pt idx="129">
                  <c:v>56442.6</c:v>
                </c:pt>
                <c:pt idx="130">
                  <c:v>56468.88</c:v>
                </c:pt>
                <c:pt idx="131">
                  <c:v>56493.42</c:v>
                </c:pt>
                <c:pt idx="132">
                  <c:v>56517.06</c:v>
                </c:pt>
                <c:pt idx="133">
                  <c:v>56544.06</c:v>
                </c:pt>
                <c:pt idx="134">
                  <c:v>56572.66</c:v>
                </c:pt>
                <c:pt idx="135">
                  <c:v>56600.66</c:v>
                </c:pt>
                <c:pt idx="136">
                  <c:v>56627.839999999997</c:v>
                </c:pt>
                <c:pt idx="137">
                  <c:v>56654.52</c:v>
                </c:pt>
                <c:pt idx="138">
                  <c:v>56680.3</c:v>
                </c:pt>
                <c:pt idx="139">
                  <c:v>56706.46</c:v>
                </c:pt>
                <c:pt idx="140">
                  <c:v>56701.64</c:v>
                </c:pt>
                <c:pt idx="141">
                  <c:v>56696.639999999999</c:v>
                </c:pt>
                <c:pt idx="142">
                  <c:v>56691.78</c:v>
                </c:pt>
                <c:pt idx="143">
                  <c:v>56688.62</c:v>
                </c:pt>
                <c:pt idx="144">
                  <c:v>56689.26</c:v>
                </c:pt>
                <c:pt idx="145">
                  <c:v>56692.32</c:v>
                </c:pt>
                <c:pt idx="146">
                  <c:v>56696.7</c:v>
                </c:pt>
                <c:pt idx="147">
                  <c:v>56701.24</c:v>
                </c:pt>
                <c:pt idx="148">
                  <c:v>56705.94</c:v>
                </c:pt>
                <c:pt idx="149">
                  <c:v>56710.48</c:v>
                </c:pt>
                <c:pt idx="150">
                  <c:v>56714.76</c:v>
                </c:pt>
                <c:pt idx="151">
                  <c:v>56716.56</c:v>
                </c:pt>
                <c:pt idx="152">
                  <c:v>56714.9</c:v>
                </c:pt>
                <c:pt idx="153">
                  <c:v>56711.18</c:v>
                </c:pt>
                <c:pt idx="154">
                  <c:v>56706.36</c:v>
                </c:pt>
                <c:pt idx="155">
                  <c:v>56700.9</c:v>
                </c:pt>
                <c:pt idx="156">
                  <c:v>56694.98</c:v>
                </c:pt>
                <c:pt idx="157">
                  <c:v>56689.14</c:v>
                </c:pt>
                <c:pt idx="158">
                  <c:v>56683.34</c:v>
                </c:pt>
                <c:pt idx="159">
                  <c:v>56677.26</c:v>
                </c:pt>
                <c:pt idx="160">
                  <c:v>56671.24</c:v>
                </c:pt>
                <c:pt idx="161">
                  <c:v>56665.66</c:v>
                </c:pt>
                <c:pt idx="162">
                  <c:v>56662.5</c:v>
                </c:pt>
                <c:pt idx="163">
                  <c:v>56663.519999999997</c:v>
                </c:pt>
                <c:pt idx="164">
                  <c:v>56667.040000000001</c:v>
                </c:pt>
                <c:pt idx="165">
                  <c:v>56671.46</c:v>
                </c:pt>
                <c:pt idx="166">
                  <c:v>56676.46</c:v>
                </c:pt>
                <c:pt idx="167">
                  <c:v>56681.64</c:v>
                </c:pt>
                <c:pt idx="168">
                  <c:v>56686.52</c:v>
                </c:pt>
                <c:pt idx="169">
                  <c:v>56691.26</c:v>
                </c:pt>
                <c:pt idx="170">
                  <c:v>56695.34</c:v>
                </c:pt>
                <c:pt idx="171">
                  <c:v>56694.98</c:v>
                </c:pt>
                <c:pt idx="172">
                  <c:v>56692.6</c:v>
                </c:pt>
                <c:pt idx="173">
                  <c:v>56688.58</c:v>
                </c:pt>
                <c:pt idx="174">
                  <c:v>56683.839999999997</c:v>
                </c:pt>
                <c:pt idx="175">
                  <c:v>56678.720000000001</c:v>
                </c:pt>
                <c:pt idx="176">
                  <c:v>56673.38</c:v>
                </c:pt>
                <c:pt idx="177">
                  <c:v>56668.56</c:v>
                </c:pt>
                <c:pt idx="178">
                  <c:v>56663.98</c:v>
                </c:pt>
                <c:pt idx="179">
                  <c:v>56658.92</c:v>
                </c:pt>
                <c:pt idx="180">
                  <c:v>56653.54</c:v>
                </c:pt>
                <c:pt idx="181">
                  <c:v>56649.68</c:v>
                </c:pt>
                <c:pt idx="182">
                  <c:v>56649.48</c:v>
                </c:pt>
                <c:pt idx="183">
                  <c:v>56652</c:v>
                </c:pt>
                <c:pt idx="184">
                  <c:v>56655.88</c:v>
                </c:pt>
                <c:pt idx="185">
                  <c:v>56660.34</c:v>
                </c:pt>
                <c:pt idx="186">
                  <c:v>56665.1</c:v>
                </c:pt>
                <c:pt idx="187">
                  <c:v>56669.74</c:v>
                </c:pt>
                <c:pt idx="188">
                  <c:v>56673.84</c:v>
                </c:pt>
                <c:pt idx="189">
                  <c:v>56678.38</c:v>
                </c:pt>
                <c:pt idx="190">
                  <c:v>56681.94</c:v>
                </c:pt>
                <c:pt idx="191">
                  <c:v>56681.7</c:v>
                </c:pt>
                <c:pt idx="192">
                  <c:v>56677.98</c:v>
                </c:pt>
                <c:pt idx="193">
                  <c:v>56673.18</c:v>
                </c:pt>
                <c:pt idx="194">
                  <c:v>56667.72</c:v>
                </c:pt>
                <c:pt idx="195">
                  <c:v>56661.88</c:v>
                </c:pt>
                <c:pt idx="196">
                  <c:v>56656.34</c:v>
                </c:pt>
                <c:pt idx="197">
                  <c:v>56651.08</c:v>
                </c:pt>
                <c:pt idx="198">
                  <c:v>56646.02</c:v>
                </c:pt>
                <c:pt idx="199">
                  <c:v>56640.74</c:v>
                </c:pt>
                <c:pt idx="200">
                  <c:v>56635.48</c:v>
                </c:pt>
                <c:pt idx="201">
                  <c:v>56632.72</c:v>
                </c:pt>
                <c:pt idx="202">
                  <c:v>56633.96</c:v>
                </c:pt>
                <c:pt idx="203">
                  <c:v>56637.7</c:v>
                </c:pt>
                <c:pt idx="204">
                  <c:v>56642.74</c:v>
                </c:pt>
                <c:pt idx="205">
                  <c:v>56648.18</c:v>
                </c:pt>
                <c:pt idx="206">
                  <c:v>56653.78</c:v>
                </c:pt>
                <c:pt idx="207">
                  <c:v>56658.92</c:v>
                </c:pt>
                <c:pt idx="208">
                  <c:v>56663.94</c:v>
                </c:pt>
                <c:pt idx="209">
                  <c:v>56667.64</c:v>
                </c:pt>
                <c:pt idx="210">
                  <c:v>56667.54</c:v>
                </c:pt>
                <c:pt idx="211">
                  <c:v>56664.639999999999</c:v>
                </c:pt>
                <c:pt idx="212">
                  <c:v>56660.480000000003</c:v>
                </c:pt>
                <c:pt idx="213">
                  <c:v>56655.62</c:v>
                </c:pt>
                <c:pt idx="214">
                  <c:v>56650.44</c:v>
                </c:pt>
                <c:pt idx="215">
                  <c:v>56645.56</c:v>
                </c:pt>
                <c:pt idx="216">
                  <c:v>56640.44</c:v>
                </c:pt>
                <c:pt idx="217">
                  <c:v>56634.84</c:v>
                </c:pt>
                <c:pt idx="218">
                  <c:v>56628.76</c:v>
                </c:pt>
                <c:pt idx="219">
                  <c:v>56622.66</c:v>
                </c:pt>
                <c:pt idx="220">
                  <c:v>56617.5</c:v>
                </c:pt>
                <c:pt idx="221">
                  <c:v>56617.48</c:v>
                </c:pt>
                <c:pt idx="222">
                  <c:v>56619.74</c:v>
                </c:pt>
                <c:pt idx="223">
                  <c:v>56623.56</c:v>
                </c:pt>
                <c:pt idx="224">
                  <c:v>56628.02</c:v>
                </c:pt>
                <c:pt idx="225">
                  <c:v>56632.639999999999</c:v>
                </c:pt>
                <c:pt idx="226">
                  <c:v>56637.34</c:v>
                </c:pt>
                <c:pt idx="227">
                  <c:v>56640.959999999999</c:v>
                </c:pt>
                <c:pt idx="228">
                  <c:v>56640.639999999999</c:v>
                </c:pt>
                <c:pt idx="229">
                  <c:v>56637.3</c:v>
                </c:pt>
                <c:pt idx="230">
                  <c:v>56632.52</c:v>
                </c:pt>
                <c:pt idx="231">
                  <c:v>56627.3</c:v>
                </c:pt>
                <c:pt idx="232">
                  <c:v>56621.84</c:v>
                </c:pt>
                <c:pt idx="233">
                  <c:v>56616.24</c:v>
                </c:pt>
                <c:pt idx="234">
                  <c:v>56610.96</c:v>
                </c:pt>
                <c:pt idx="235">
                  <c:v>56605.58</c:v>
                </c:pt>
                <c:pt idx="236">
                  <c:v>56599.86</c:v>
                </c:pt>
                <c:pt idx="237">
                  <c:v>56593.84</c:v>
                </c:pt>
                <c:pt idx="238">
                  <c:v>56588.2</c:v>
                </c:pt>
                <c:pt idx="239">
                  <c:v>56582.44</c:v>
                </c:pt>
                <c:pt idx="240">
                  <c:v>56578.02</c:v>
                </c:pt>
                <c:pt idx="241">
                  <c:v>56577.82</c:v>
                </c:pt>
                <c:pt idx="242">
                  <c:v>56581.18</c:v>
                </c:pt>
                <c:pt idx="243">
                  <c:v>56585.760000000002</c:v>
                </c:pt>
                <c:pt idx="244">
                  <c:v>56591.06</c:v>
                </c:pt>
                <c:pt idx="245">
                  <c:v>56596.28</c:v>
                </c:pt>
                <c:pt idx="246">
                  <c:v>56596.62</c:v>
                </c:pt>
                <c:pt idx="247">
                  <c:v>56593.7</c:v>
                </c:pt>
                <c:pt idx="248">
                  <c:v>56588.98</c:v>
                </c:pt>
                <c:pt idx="249">
                  <c:v>56583.64</c:v>
                </c:pt>
                <c:pt idx="250">
                  <c:v>56577.760000000002</c:v>
                </c:pt>
                <c:pt idx="251">
                  <c:v>56571.839999999997</c:v>
                </c:pt>
                <c:pt idx="252">
                  <c:v>56566.12</c:v>
                </c:pt>
                <c:pt idx="253">
                  <c:v>56559.98</c:v>
                </c:pt>
                <c:pt idx="254">
                  <c:v>56553.42</c:v>
                </c:pt>
                <c:pt idx="255">
                  <c:v>56546.76</c:v>
                </c:pt>
                <c:pt idx="256">
                  <c:v>56540.3</c:v>
                </c:pt>
                <c:pt idx="257">
                  <c:v>56534.239999999998</c:v>
                </c:pt>
                <c:pt idx="258">
                  <c:v>56528.14</c:v>
                </c:pt>
                <c:pt idx="259">
                  <c:v>56523.62</c:v>
                </c:pt>
                <c:pt idx="260">
                  <c:v>56522.98</c:v>
                </c:pt>
                <c:pt idx="261">
                  <c:v>56525.1</c:v>
                </c:pt>
                <c:pt idx="262">
                  <c:v>56528.12</c:v>
                </c:pt>
                <c:pt idx="263">
                  <c:v>56531.4</c:v>
                </c:pt>
                <c:pt idx="264">
                  <c:v>56532.18</c:v>
                </c:pt>
                <c:pt idx="265">
                  <c:v>56528.94</c:v>
                </c:pt>
                <c:pt idx="266">
                  <c:v>56523.8</c:v>
                </c:pt>
                <c:pt idx="267">
                  <c:v>56518.36</c:v>
                </c:pt>
                <c:pt idx="268">
                  <c:v>56513.16</c:v>
                </c:pt>
                <c:pt idx="269">
                  <c:v>56508.38</c:v>
                </c:pt>
                <c:pt idx="270">
                  <c:v>56503.86</c:v>
                </c:pt>
                <c:pt idx="271">
                  <c:v>56499.18</c:v>
                </c:pt>
                <c:pt idx="272">
                  <c:v>56494.400000000001</c:v>
                </c:pt>
                <c:pt idx="273">
                  <c:v>56489.38</c:v>
                </c:pt>
                <c:pt idx="274">
                  <c:v>56484.24</c:v>
                </c:pt>
                <c:pt idx="275">
                  <c:v>56479.26</c:v>
                </c:pt>
                <c:pt idx="276">
                  <c:v>56474.58</c:v>
                </c:pt>
                <c:pt idx="277">
                  <c:v>56470.76</c:v>
                </c:pt>
                <c:pt idx="278">
                  <c:v>56470.64</c:v>
                </c:pt>
                <c:pt idx="279">
                  <c:v>56473.9</c:v>
                </c:pt>
                <c:pt idx="280">
                  <c:v>56479</c:v>
                </c:pt>
                <c:pt idx="281">
                  <c:v>56484.6</c:v>
                </c:pt>
                <c:pt idx="282">
                  <c:v>56487.9</c:v>
                </c:pt>
                <c:pt idx="283">
                  <c:v>56487</c:v>
                </c:pt>
                <c:pt idx="284">
                  <c:v>56483.78</c:v>
                </c:pt>
                <c:pt idx="285">
                  <c:v>56480.02</c:v>
                </c:pt>
                <c:pt idx="286">
                  <c:v>56476.3</c:v>
                </c:pt>
                <c:pt idx="287">
                  <c:v>56472.88</c:v>
                </c:pt>
                <c:pt idx="288">
                  <c:v>56469.54</c:v>
                </c:pt>
                <c:pt idx="289">
                  <c:v>56466.02</c:v>
                </c:pt>
                <c:pt idx="290">
                  <c:v>56462.26</c:v>
                </c:pt>
                <c:pt idx="291">
                  <c:v>56457.78</c:v>
                </c:pt>
                <c:pt idx="292">
                  <c:v>56452.66</c:v>
                </c:pt>
                <c:pt idx="293">
                  <c:v>56447.48</c:v>
                </c:pt>
                <c:pt idx="294">
                  <c:v>56442.28</c:v>
                </c:pt>
                <c:pt idx="295">
                  <c:v>56437.82</c:v>
                </c:pt>
                <c:pt idx="296">
                  <c:v>56438.22</c:v>
                </c:pt>
                <c:pt idx="297">
                  <c:v>56441.599999999999</c:v>
                </c:pt>
                <c:pt idx="298">
                  <c:v>56446.64</c:v>
                </c:pt>
                <c:pt idx="299">
                  <c:v>56452.54</c:v>
                </c:pt>
                <c:pt idx="300">
                  <c:v>56459.06</c:v>
                </c:pt>
                <c:pt idx="301">
                  <c:v>56462.58</c:v>
                </c:pt>
                <c:pt idx="302">
                  <c:v>56462.74</c:v>
                </c:pt>
                <c:pt idx="303">
                  <c:v>56461.919999999998</c:v>
                </c:pt>
                <c:pt idx="304">
                  <c:v>56461.24</c:v>
                </c:pt>
                <c:pt idx="305">
                  <c:v>56460.959999999999</c:v>
                </c:pt>
                <c:pt idx="306">
                  <c:v>56460.92</c:v>
                </c:pt>
                <c:pt idx="307">
                  <c:v>56461.06</c:v>
                </c:pt>
                <c:pt idx="308">
                  <c:v>56461.1</c:v>
                </c:pt>
                <c:pt idx="309">
                  <c:v>56460.76</c:v>
                </c:pt>
                <c:pt idx="310">
                  <c:v>56460.06</c:v>
                </c:pt>
                <c:pt idx="311">
                  <c:v>56459.040000000001</c:v>
                </c:pt>
                <c:pt idx="312">
                  <c:v>56458.34</c:v>
                </c:pt>
                <c:pt idx="313">
                  <c:v>56458.1</c:v>
                </c:pt>
                <c:pt idx="314">
                  <c:v>56460.66</c:v>
                </c:pt>
                <c:pt idx="315">
                  <c:v>56467</c:v>
                </c:pt>
                <c:pt idx="316">
                  <c:v>56475.4</c:v>
                </c:pt>
                <c:pt idx="317">
                  <c:v>56484.92</c:v>
                </c:pt>
                <c:pt idx="318">
                  <c:v>56494.94</c:v>
                </c:pt>
                <c:pt idx="319">
                  <c:v>56503.72</c:v>
                </c:pt>
                <c:pt idx="320">
                  <c:v>56508.76</c:v>
                </c:pt>
                <c:pt idx="321">
                  <c:v>56510.64</c:v>
                </c:pt>
                <c:pt idx="322">
                  <c:v>56512.28</c:v>
                </c:pt>
                <c:pt idx="323">
                  <c:v>56514.1</c:v>
                </c:pt>
                <c:pt idx="324">
                  <c:v>56516.18</c:v>
                </c:pt>
                <c:pt idx="325">
                  <c:v>56518.42</c:v>
                </c:pt>
                <c:pt idx="326">
                  <c:v>56520.44</c:v>
                </c:pt>
                <c:pt idx="327">
                  <c:v>56521.84</c:v>
                </c:pt>
                <c:pt idx="328">
                  <c:v>56522.98</c:v>
                </c:pt>
                <c:pt idx="329">
                  <c:v>56524.46</c:v>
                </c:pt>
                <c:pt idx="330">
                  <c:v>56526.06</c:v>
                </c:pt>
                <c:pt idx="331">
                  <c:v>56527.96</c:v>
                </c:pt>
                <c:pt idx="332">
                  <c:v>56532.84</c:v>
                </c:pt>
                <c:pt idx="333">
                  <c:v>56542.28</c:v>
                </c:pt>
                <c:pt idx="334">
                  <c:v>56553.7</c:v>
                </c:pt>
                <c:pt idx="335">
                  <c:v>56565.66</c:v>
                </c:pt>
                <c:pt idx="336">
                  <c:v>56577.72</c:v>
                </c:pt>
                <c:pt idx="337">
                  <c:v>56588.54</c:v>
                </c:pt>
                <c:pt idx="338">
                  <c:v>56595.42</c:v>
                </c:pt>
                <c:pt idx="339">
                  <c:v>56599.38</c:v>
                </c:pt>
                <c:pt idx="340">
                  <c:v>56602.38</c:v>
                </c:pt>
                <c:pt idx="341">
                  <c:v>56605.48</c:v>
                </c:pt>
                <c:pt idx="342">
                  <c:v>56608.74</c:v>
                </c:pt>
                <c:pt idx="343">
                  <c:v>56612.24</c:v>
                </c:pt>
                <c:pt idx="344">
                  <c:v>56615.74</c:v>
                </c:pt>
                <c:pt idx="345">
                  <c:v>56618.58</c:v>
                </c:pt>
                <c:pt idx="346">
                  <c:v>56620.58</c:v>
                </c:pt>
                <c:pt idx="347">
                  <c:v>56622.720000000001</c:v>
                </c:pt>
                <c:pt idx="348">
                  <c:v>56624.88</c:v>
                </c:pt>
                <c:pt idx="349">
                  <c:v>56627.22</c:v>
                </c:pt>
                <c:pt idx="350">
                  <c:v>56629.72</c:v>
                </c:pt>
                <c:pt idx="351">
                  <c:v>56635.42</c:v>
                </c:pt>
                <c:pt idx="352">
                  <c:v>56644.12</c:v>
                </c:pt>
                <c:pt idx="353">
                  <c:v>56654.06</c:v>
                </c:pt>
                <c:pt idx="354">
                  <c:v>56664.04</c:v>
                </c:pt>
                <c:pt idx="355">
                  <c:v>56673.52</c:v>
                </c:pt>
                <c:pt idx="356">
                  <c:v>56680.2</c:v>
                </c:pt>
                <c:pt idx="357">
                  <c:v>56682.96</c:v>
                </c:pt>
                <c:pt idx="358">
                  <c:v>56683.96</c:v>
                </c:pt>
                <c:pt idx="359">
                  <c:v>56684.66</c:v>
                </c:pt>
                <c:pt idx="360">
                  <c:v>56685.760000000002</c:v>
                </c:pt>
                <c:pt idx="361">
                  <c:v>56687.08</c:v>
                </c:pt>
                <c:pt idx="362">
                  <c:v>56688.5</c:v>
                </c:pt>
                <c:pt idx="363">
                  <c:v>56689.599999999999</c:v>
                </c:pt>
                <c:pt idx="364">
                  <c:v>56690.34</c:v>
                </c:pt>
                <c:pt idx="365">
                  <c:v>56690.54</c:v>
                </c:pt>
                <c:pt idx="366">
                  <c:v>56690.54</c:v>
                </c:pt>
                <c:pt idx="367">
                  <c:v>56690.18</c:v>
                </c:pt>
                <c:pt idx="368">
                  <c:v>56689.58</c:v>
                </c:pt>
                <c:pt idx="369">
                  <c:v>56690.06</c:v>
                </c:pt>
                <c:pt idx="370">
                  <c:v>56693.760000000002</c:v>
                </c:pt>
                <c:pt idx="371">
                  <c:v>56700.06</c:v>
                </c:pt>
                <c:pt idx="372">
                  <c:v>56706.559999999998</c:v>
                </c:pt>
                <c:pt idx="373">
                  <c:v>56712.7</c:v>
                </c:pt>
                <c:pt idx="374">
                  <c:v>56715.44</c:v>
                </c:pt>
                <c:pt idx="375">
                  <c:v>56714.66</c:v>
                </c:pt>
                <c:pt idx="376">
                  <c:v>56712.18</c:v>
                </c:pt>
                <c:pt idx="377">
                  <c:v>56709.46</c:v>
                </c:pt>
                <c:pt idx="378">
                  <c:v>56706.64</c:v>
                </c:pt>
                <c:pt idx="379">
                  <c:v>56703.46</c:v>
                </c:pt>
                <c:pt idx="380">
                  <c:v>56700.46</c:v>
                </c:pt>
                <c:pt idx="381">
                  <c:v>56697.4</c:v>
                </c:pt>
                <c:pt idx="382">
                  <c:v>56693.78</c:v>
                </c:pt>
                <c:pt idx="383">
                  <c:v>56689.64</c:v>
                </c:pt>
                <c:pt idx="384">
                  <c:v>56685.5</c:v>
                </c:pt>
                <c:pt idx="385">
                  <c:v>56681.48</c:v>
                </c:pt>
                <c:pt idx="386">
                  <c:v>56677.62</c:v>
                </c:pt>
                <c:pt idx="387">
                  <c:v>56675.1</c:v>
                </c:pt>
                <c:pt idx="388">
                  <c:v>56676.3</c:v>
                </c:pt>
                <c:pt idx="389">
                  <c:v>56680.54</c:v>
                </c:pt>
                <c:pt idx="390">
                  <c:v>56685.84</c:v>
                </c:pt>
                <c:pt idx="391">
                  <c:v>56691.4</c:v>
                </c:pt>
                <c:pt idx="392">
                  <c:v>56694.98</c:v>
                </c:pt>
                <c:pt idx="393">
                  <c:v>56694.06</c:v>
                </c:pt>
                <c:pt idx="394">
                  <c:v>56690.62</c:v>
                </c:pt>
                <c:pt idx="395">
                  <c:v>56686.400000000001</c:v>
                </c:pt>
                <c:pt idx="396">
                  <c:v>56682.06</c:v>
                </c:pt>
                <c:pt idx="397">
                  <c:v>56677.7</c:v>
                </c:pt>
                <c:pt idx="398">
                  <c:v>56673.78</c:v>
                </c:pt>
                <c:pt idx="399">
                  <c:v>56669.72</c:v>
                </c:pt>
                <c:pt idx="400">
                  <c:v>56665.46</c:v>
                </c:pt>
                <c:pt idx="401">
                  <c:v>56660.98</c:v>
                </c:pt>
                <c:pt idx="402">
                  <c:v>56656.44</c:v>
                </c:pt>
                <c:pt idx="403">
                  <c:v>56651.96</c:v>
                </c:pt>
                <c:pt idx="404">
                  <c:v>56647.96</c:v>
                </c:pt>
                <c:pt idx="405">
                  <c:v>56644.42</c:v>
                </c:pt>
                <c:pt idx="406">
                  <c:v>56643.58</c:v>
                </c:pt>
                <c:pt idx="407">
                  <c:v>56646.239999999998</c:v>
                </c:pt>
                <c:pt idx="408">
                  <c:v>56650.6</c:v>
                </c:pt>
                <c:pt idx="409">
                  <c:v>56655.44</c:v>
                </c:pt>
                <c:pt idx="410">
                  <c:v>56659.360000000001</c:v>
                </c:pt>
                <c:pt idx="411">
                  <c:v>56660.08</c:v>
                </c:pt>
                <c:pt idx="412">
                  <c:v>56657.22</c:v>
                </c:pt>
                <c:pt idx="413">
                  <c:v>56653.06</c:v>
                </c:pt>
                <c:pt idx="414">
                  <c:v>56648.7</c:v>
                </c:pt>
                <c:pt idx="415">
                  <c:v>56644.46</c:v>
                </c:pt>
                <c:pt idx="416">
                  <c:v>56640.480000000003</c:v>
                </c:pt>
                <c:pt idx="417">
                  <c:v>56636.78</c:v>
                </c:pt>
                <c:pt idx="418">
                  <c:v>56632.94</c:v>
                </c:pt>
                <c:pt idx="419">
                  <c:v>56628.84</c:v>
                </c:pt>
                <c:pt idx="420">
                  <c:v>56624.800000000003</c:v>
                </c:pt>
                <c:pt idx="421">
                  <c:v>56621.120000000003</c:v>
                </c:pt>
                <c:pt idx="422">
                  <c:v>56617.62</c:v>
                </c:pt>
                <c:pt idx="423">
                  <c:v>56614.74</c:v>
                </c:pt>
                <c:pt idx="424">
                  <c:v>56615.22</c:v>
                </c:pt>
                <c:pt idx="425">
                  <c:v>56619.16</c:v>
                </c:pt>
                <c:pt idx="426">
                  <c:v>56624.68</c:v>
                </c:pt>
                <c:pt idx="427">
                  <c:v>56630.96</c:v>
                </c:pt>
                <c:pt idx="428">
                  <c:v>56637.5</c:v>
                </c:pt>
                <c:pt idx="429">
                  <c:v>56642.82</c:v>
                </c:pt>
                <c:pt idx="430">
                  <c:v>56643.9</c:v>
                </c:pt>
                <c:pt idx="431">
                  <c:v>56642.04</c:v>
                </c:pt>
                <c:pt idx="432">
                  <c:v>56639.44</c:v>
                </c:pt>
                <c:pt idx="433">
                  <c:v>56636.44</c:v>
                </c:pt>
                <c:pt idx="434">
                  <c:v>56633.3</c:v>
                </c:pt>
                <c:pt idx="435">
                  <c:v>56630.2</c:v>
                </c:pt>
                <c:pt idx="436">
                  <c:v>56627.16</c:v>
                </c:pt>
                <c:pt idx="437">
                  <c:v>56623.54</c:v>
                </c:pt>
                <c:pt idx="438">
                  <c:v>56619.5</c:v>
                </c:pt>
                <c:pt idx="439">
                  <c:v>56615</c:v>
                </c:pt>
                <c:pt idx="440">
                  <c:v>56610.82</c:v>
                </c:pt>
                <c:pt idx="441">
                  <c:v>56606.64</c:v>
                </c:pt>
                <c:pt idx="442">
                  <c:v>56604.68</c:v>
                </c:pt>
                <c:pt idx="443">
                  <c:v>56606.9</c:v>
                </c:pt>
                <c:pt idx="444">
                  <c:v>56611.42</c:v>
                </c:pt>
                <c:pt idx="445">
                  <c:v>56616.82</c:v>
                </c:pt>
                <c:pt idx="446">
                  <c:v>56622.879999999997</c:v>
                </c:pt>
                <c:pt idx="447">
                  <c:v>56628.62</c:v>
                </c:pt>
                <c:pt idx="448">
                  <c:v>56632.2</c:v>
                </c:pt>
                <c:pt idx="449">
                  <c:v>56632.34</c:v>
                </c:pt>
                <c:pt idx="450">
                  <c:v>56630.720000000001</c:v>
                </c:pt>
                <c:pt idx="451">
                  <c:v>56628.800000000003</c:v>
                </c:pt>
                <c:pt idx="452">
                  <c:v>56626.64</c:v>
                </c:pt>
                <c:pt idx="453">
                  <c:v>56623.82</c:v>
                </c:pt>
                <c:pt idx="454">
                  <c:v>56620.42</c:v>
                </c:pt>
                <c:pt idx="455">
                  <c:v>56616.26</c:v>
                </c:pt>
                <c:pt idx="456">
                  <c:v>56611.28</c:v>
                </c:pt>
                <c:pt idx="457">
                  <c:v>56606.2</c:v>
                </c:pt>
                <c:pt idx="458">
                  <c:v>56601.4</c:v>
                </c:pt>
                <c:pt idx="459">
                  <c:v>56597.04</c:v>
                </c:pt>
                <c:pt idx="460">
                  <c:v>56593.78</c:v>
                </c:pt>
                <c:pt idx="461">
                  <c:v>56594.239999999998</c:v>
                </c:pt>
                <c:pt idx="462">
                  <c:v>56598.16</c:v>
                </c:pt>
                <c:pt idx="463">
                  <c:v>56603.4</c:v>
                </c:pt>
                <c:pt idx="464">
                  <c:v>56609.1</c:v>
                </c:pt>
                <c:pt idx="465">
                  <c:v>56615.32</c:v>
                </c:pt>
                <c:pt idx="466">
                  <c:v>56620.1</c:v>
                </c:pt>
                <c:pt idx="467">
                  <c:v>56620.7</c:v>
                </c:pt>
                <c:pt idx="468">
                  <c:v>56618.98</c:v>
                </c:pt>
                <c:pt idx="469">
                  <c:v>56616.36</c:v>
                </c:pt>
                <c:pt idx="470">
                  <c:v>56613.74</c:v>
                </c:pt>
                <c:pt idx="471">
                  <c:v>56611.16</c:v>
                </c:pt>
                <c:pt idx="472">
                  <c:v>56608.68</c:v>
                </c:pt>
                <c:pt idx="473">
                  <c:v>56605.94</c:v>
                </c:pt>
                <c:pt idx="474">
                  <c:v>56602.58</c:v>
                </c:pt>
                <c:pt idx="475">
                  <c:v>56598.6</c:v>
                </c:pt>
                <c:pt idx="476">
                  <c:v>56594.42</c:v>
                </c:pt>
                <c:pt idx="477">
                  <c:v>56590.14</c:v>
                </c:pt>
                <c:pt idx="478">
                  <c:v>56586.02</c:v>
                </c:pt>
                <c:pt idx="479">
                  <c:v>56583.3</c:v>
                </c:pt>
                <c:pt idx="480">
                  <c:v>56584.54</c:v>
                </c:pt>
                <c:pt idx="481">
                  <c:v>56588.62</c:v>
                </c:pt>
                <c:pt idx="482">
                  <c:v>56593.52</c:v>
                </c:pt>
                <c:pt idx="483">
                  <c:v>56598.7</c:v>
                </c:pt>
                <c:pt idx="484">
                  <c:v>56603.74</c:v>
                </c:pt>
                <c:pt idx="485">
                  <c:v>56605.62</c:v>
                </c:pt>
                <c:pt idx="486">
                  <c:v>56603.74</c:v>
                </c:pt>
                <c:pt idx="487">
                  <c:v>56600.46</c:v>
                </c:pt>
                <c:pt idx="488">
                  <c:v>56597</c:v>
                </c:pt>
                <c:pt idx="489">
                  <c:v>56593.8</c:v>
                </c:pt>
                <c:pt idx="490">
                  <c:v>56590.38</c:v>
                </c:pt>
                <c:pt idx="491">
                  <c:v>56587.28</c:v>
                </c:pt>
                <c:pt idx="492">
                  <c:v>56584.34</c:v>
                </c:pt>
                <c:pt idx="493">
                  <c:v>56581.18</c:v>
                </c:pt>
                <c:pt idx="494">
                  <c:v>56577.98</c:v>
                </c:pt>
                <c:pt idx="495">
                  <c:v>56575.040000000001</c:v>
                </c:pt>
                <c:pt idx="496">
                  <c:v>56572.66</c:v>
                </c:pt>
                <c:pt idx="497">
                  <c:v>56570.82</c:v>
                </c:pt>
                <c:pt idx="498">
                  <c:v>56570.92</c:v>
                </c:pt>
                <c:pt idx="499">
                  <c:v>56574.559999999998</c:v>
                </c:pt>
                <c:pt idx="500">
                  <c:v>56580.06</c:v>
                </c:pt>
                <c:pt idx="501">
                  <c:v>56586.12</c:v>
                </c:pt>
                <c:pt idx="502">
                  <c:v>56592.2</c:v>
                </c:pt>
                <c:pt idx="503">
                  <c:v>56596.72</c:v>
                </c:pt>
                <c:pt idx="504">
                  <c:v>56597.2</c:v>
                </c:pt>
                <c:pt idx="505">
                  <c:v>56595.82</c:v>
                </c:pt>
                <c:pt idx="506">
                  <c:v>56594.22</c:v>
                </c:pt>
                <c:pt idx="507">
                  <c:v>56592.58</c:v>
                </c:pt>
                <c:pt idx="508">
                  <c:v>56591.16</c:v>
                </c:pt>
                <c:pt idx="509">
                  <c:v>56589.599999999999</c:v>
                </c:pt>
                <c:pt idx="510">
                  <c:v>56587.32</c:v>
                </c:pt>
                <c:pt idx="511">
                  <c:v>56584.1</c:v>
                </c:pt>
                <c:pt idx="512">
                  <c:v>56580.32</c:v>
                </c:pt>
                <c:pt idx="513">
                  <c:v>56576.3</c:v>
                </c:pt>
                <c:pt idx="514">
                  <c:v>56572.34</c:v>
                </c:pt>
                <c:pt idx="515">
                  <c:v>56568.14</c:v>
                </c:pt>
                <c:pt idx="516">
                  <c:v>56565.08</c:v>
                </c:pt>
                <c:pt idx="517">
                  <c:v>56565.78</c:v>
                </c:pt>
                <c:pt idx="518">
                  <c:v>56568.92</c:v>
                </c:pt>
                <c:pt idx="519">
                  <c:v>56573.08</c:v>
                </c:pt>
                <c:pt idx="520">
                  <c:v>56577.3</c:v>
                </c:pt>
                <c:pt idx="521">
                  <c:v>56576.86</c:v>
                </c:pt>
                <c:pt idx="522">
                  <c:v>56573.74</c:v>
                </c:pt>
                <c:pt idx="523">
                  <c:v>56569.279999999999</c:v>
                </c:pt>
                <c:pt idx="524">
                  <c:v>56564.480000000003</c:v>
                </c:pt>
                <c:pt idx="525">
                  <c:v>56559.62</c:v>
                </c:pt>
                <c:pt idx="526">
                  <c:v>56554.94</c:v>
                </c:pt>
                <c:pt idx="527">
                  <c:v>56550.400000000001</c:v>
                </c:pt>
                <c:pt idx="528">
                  <c:v>56545.66</c:v>
                </c:pt>
                <c:pt idx="529">
                  <c:v>56540.86</c:v>
                </c:pt>
                <c:pt idx="530">
                  <c:v>56536.06</c:v>
                </c:pt>
                <c:pt idx="531">
                  <c:v>56531.56</c:v>
                </c:pt>
                <c:pt idx="532">
                  <c:v>56527.4</c:v>
                </c:pt>
                <c:pt idx="533">
                  <c:v>56523.62</c:v>
                </c:pt>
                <c:pt idx="534">
                  <c:v>56520.08</c:v>
                </c:pt>
                <c:pt idx="535">
                  <c:v>56519.42</c:v>
                </c:pt>
                <c:pt idx="536">
                  <c:v>56522.2</c:v>
                </c:pt>
                <c:pt idx="537">
                  <c:v>56527</c:v>
                </c:pt>
                <c:pt idx="538">
                  <c:v>56532</c:v>
                </c:pt>
                <c:pt idx="539">
                  <c:v>56533.72</c:v>
                </c:pt>
                <c:pt idx="540">
                  <c:v>56531.72</c:v>
                </c:pt>
                <c:pt idx="541">
                  <c:v>56527.94</c:v>
                </c:pt>
                <c:pt idx="542">
                  <c:v>56523.5</c:v>
                </c:pt>
                <c:pt idx="543">
                  <c:v>56519.22</c:v>
                </c:pt>
                <c:pt idx="544">
                  <c:v>56515.48</c:v>
                </c:pt>
                <c:pt idx="545">
                  <c:v>56512.06</c:v>
                </c:pt>
                <c:pt idx="546">
                  <c:v>56508.02</c:v>
                </c:pt>
                <c:pt idx="547">
                  <c:v>56503.58</c:v>
                </c:pt>
                <c:pt idx="548">
                  <c:v>56499.02</c:v>
                </c:pt>
                <c:pt idx="549">
                  <c:v>56494.52</c:v>
                </c:pt>
                <c:pt idx="550">
                  <c:v>56490.2</c:v>
                </c:pt>
                <c:pt idx="551">
                  <c:v>56486</c:v>
                </c:pt>
                <c:pt idx="552">
                  <c:v>56482.2</c:v>
                </c:pt>
                <c:pt idx="553">
                  <c:v>56480.62</c:v>
                </c:pt>
                <c:pt idx="554">
                  <c:v>56483.46</c:v>
                </c:pt>
                <c:pt idx="555">
                  <c:v>56488.480000000003</c:v>
                </c:pt>
                <c:pt idx="556">
                  <c:v>56491.86</c:v>
                </c:pt>
                <c:pt idx="557">
                  <c:v>56491.48</c:v>
                </c:pt>
                <c:pt idx="558">
                  <c:v>56488.68</c:v>
                </c:pt>
                <c:pt idx="559">
                  <c:v>56485.04</c:v>
                </c:pt>
                <c:pt idx="560">
                  <c:v>56481.440000000002</c:v>
                </c:pt>
                <c:pt idx="561">
                  <c:v>56478.400000000001</c:v>
                </c:pt>
                <c:pt idx="562">
                  <c:v>56476.12</c:v>
                </c:pt>
                <c:pt idx="563">
                  <c:v>56473.96</c:v>
                </c:pt>
                <c:pt idx="564">
                  <c:v>56471.38</c:v>
                </c:pt>
                <c:pt idx="565">
                  <c:v>56468.54</c:v>
                </c:pt>
                <c:pt idx="566">
                  <c:v>56465.58</c:v>
                </c:pt>
                <c:pt idx="567">
                  <c:v>56462.86</c:v>
                </c:pt>
                <c:pt idx="568">
                  <c:v>56460.12</c:v>
                </c:pt>
                <c:pt idx="569">
                  <c:v>56457.4</c:v>
                </c:pt>
                <c:pt idx="570">
                  <c:v>56454.6</c:v>
                </c:pt>
                <c:pt idx="571">
                  <c:v>56456.3</c:v>
                </c:pt>
                <c:pt idx="572">
                  <c:v>56460.42</c:v>
                </c:pt>
                <c:pt idx="573">
                  <c:v>56464.76</c:v>
                </c:pt>
                <c:pt idx="574">
                  <c:v>56465.72</c:v>
                </c:pt>
                <c:pt idx="575">
                  <c:v>56464.480000000003</c:v>
                </c:pt>
                <c:pt idx="576">
                  <c:v>56462.400000000001</c:v>
                </c:pt>
                <c:pt idx="577">
                  <c:v>56459.98</c:v>
                </c:pt>
                <c:pt idx="578">
                  <c:v>56457.62</c:v>
                </c:pt>
                <c:pt idx="579">
                  <c:v>56455.64</c:v>
                </c:pt>
                <c:pt idx="580">
                  <c:v>56453.94</c:v>
                </c:pt>
                <c:pt idx="581">
                  <c:v>56451.82</c:v>
                </c:pt>
                <c:pt idx="582">
                  <c:v>56449.3</c:v>
                </c:pt>
                <c:pt idx="583">
                  <c:v>56446.84</c:v>
                </c:pt>
                <c:pt idx="584">
                  <c:v>56444.800000000003</c:v>
                </c:pt>
                <c:pt idx="585">
                  <c:v>56443.3</c:v>
                </c:pt>
                <c:pt idx="586">
                  <c:v>56442.44</c:v>
                </c:pt>
                <c:pt idx="587">
                  <c:v>56441.38</c:v>
                </c:pt>
                <c:pt idx="588">
                  <c:v>56440.78</c:v>
                </c:pt>
                <c:pt idx="589">
                  <c:v>56443.5</c:v>
                </c:pt>
                <c:pt idx="590">
                  <c:v>56449.82</c:v>
                </c:pt>
                <c:pt idx="591">
                  <c:v>56455.199999999997</c:v>
                </c:pt>
                <c:pt idx="592">
                  <c:v>56456.72</c:v>
                </c:pt>
                <c:pt idx="593">
                  <c:v>56455.9</c:v>
                </c:pt>
                <c:pt idx="594">
                  <c:v>56453.78</c:v>
                </c:pt>
                <c:pt idx="595">
                  <c:v>56450.54</c:v>
                </c:pt>
                <c:pt idx="596">
                  <c:v>56446.82</c:v>
                </c:pt>
                <c:pt idx="597">
                  <c:v>56443.92</c:v>
                </c:pt>
                <c:pt idx="598">
                  <c:v>56440.86</c:v>
                </c:pt>
                <c:pt idx="599">
                  <c:v>56437.5</c:v>
                </c:pt>
                <c:pt idx="600">
                  <c:v>56433.8</c:v>
                </c:pt>
                <c:pt idx="601">
                  <c:v>56429.94</c:v>
                </c:pt>
                <c:pt idx="602">
                  <c:v>56426.14</c:v>
                </c:pt>
                <c:pt idx="603">
                  <c:v>56422.82</c:v>
                </c:pt>
                <c:pt idx="604">
                  <c:v>56419.76</c:v>
                </c:pt>
                <c:pt idx="605">
                  <c:v>56417.26</c:v>
                </c:pt>
                <c:pt idx="606">
                  <c:v>56417.4</c:v>
                </c:pt>
                <c:pt idx="607">
                  <c:v>56421.78</c:v>
                </c:pt>
                <c:pt idx="608">
                  <c:v>56428.2</c:v>
                </c:pt>
                <c:pt idx="609">
                  <c:v>56432.9</c:v>
                </c:pt>
                <c:pt idx="610">
                  <c:v>56433.74</c:v>
                </c:pt>
                <c:pt idx="611">
                  <c:v>56432.28</c:v>
                </c:pt>
                <c:pt idx="612">
                  <c:v>56429.78</c:v>
                </c:pt>
                <c:pt idx="613">
                  <c:v>56427.02</c:v>
                </c:pt>
                <c:pt idx="614">
                  <c:v>56424.72</c:v>
                </c:pt>
                <c:pt idx="615">
                  <c:v>56423.32</c:v>
                </c:pt>
                <c:pt idx="616">
                  <c:v>56422.26</c:v>
                </c:pt>
                <c:pt idx="617">
                  <c:v>56420.76</c:v>
                </c:pt>
                <c:pt idx="618">
                  <c:v>56419.12</c:v>
                </c:pt>
                <c:pt idx="619">
                  <c:v>56417.36</c:v>
                </c:pt>
                <c:pt idx="620">
                  <c:v>56415.98</c:v>
                </c:pt>
                <c:pt idx="621">
                  <c:v>56414.879999999997</c:v>
                </c:pt>
                <c:pt idx="622">
                  <c:v>56414.1</c:v>
                </c:pt>
                <c:pt idx="623">
                  <c:v>56414.68</c:v>
                </c:pt>
                <c:pt idx="624">
                  <c:v>56419.3</c:v>
                </c:pt>
                <c:pt idx="625">
                  <c:v>56426.58</c:v>
                </c:pt>
                <c:pt idx="626">
                  <c:v>56434.66</c:v>
                </c:pt>
                <c:pt idx="627">
                  <c:v>56442.46</c:v>
                </c:pt>
                <c:pt idx="628">
                  <c:v>56447.22</c:v>
                </c:pt>
                <c:pt idx="629">
                  <c:v>56447.54</c:v>
                </c:pt>
                <c:pt idx="630">
                  <c:v>56445.68</c:v>
                </c:pt>
                <c:pt idx="631">
                  <c:v>56443.26</c:v>
                </c:pt>
                <c:pt idx="632">
                  <c:v>56440.5</c:v>
                </c:pt>
                <c:pt idx="633">
                  <c:v>56437.88</c:v>
                </c:pt>
                <c:pt idx="634">
                  <c:v>56435.1</c:v>
                </c:pt>
                <c:pt idx="635">
                  <c:v>56431.6</c:v>
                </c:pt>
                <c:pt idx="636">
                  <c:v>56427.360000000001</c:v>
                </c:pt>
                <c:pt idx="637">
                  <c:v>56422.98</c:v>
                </c:pt>
                <c:pt idx="638">
                  <c:v>56418.46</c:v>
                </c:pt>
                <c:pt idx="639">
                  <c:v>56414.16</c:v>
                </c:pt>
                <c:pt idx="640">
                  <c:v>56410.12</c:v>
                </c:pt>
                <c:pt idx="641">
                  <c:v>56408.52</c:v>
                </c:pt>
                <c:pt idx="642">
                  <c:v>56411.14</c:v>
                </c:pt>
                <c:pt idx="643">
                  <c:v>56415.9</c:v>
                </c:pt>
                <c:pt idx="644">
                  <c:v>56421.599999999999</c:v>
                </c:pt>
                <c:pt idx="645">
                  <c:v>56427.98</c:v>
                </c:pt>
                <c:pt idx="646">
                  <c:v>56433.72</c:v>
                </c:pt>
                <c:pt idx="647">
                  <c:v>56436.12</c:v>
                </c:pt>
                <c:pt idx="648">
                  <c:v>56434.64</c:v>
                </c:pt>
                <c:pt idx="649">
                  <c:v>56431.3</c:v>
                </c:pt>
                <c:pt idx="650">
                  <c:v>56427.199999999997</c:v>
                </c:pt>
                <c:pt idx="651">
                  <c:v>56422.44</c:v>
                </c:pt>
                <c:pt idx="652">
                  <c:v>56417.78</c:v>
                </c:pt>
                <c:pt idx="653">
                  <c:v>56413.120000000003</c:v>
                </c:pt>
                <c:pt idx="654">
                  <c:v>56408.26</c:v>
                </c:pt>
                <c:pt idx="655">
                  <c:v>56402.92</c:v>
                </c:pt>
                <c:pt idx="656">
                  <c:v>56396.800000000003</c:v>
                </c:pt>
                <c:pt idx="657">
                  <c:v>56390.22</c:v>
                </c:pt>
                <c:pt idx="658">
                  <c:v>56383.64</c:v>
                </c:pt>
                <c:pt idx="659">
                  <c:v>56379.68</c:v>
                </c:pt>
                <c:pt idx="660">
                  <c:v>56380.22</c:v>
                </c:pt>
                <c:pt idx="661">
                  <c:v>56383.1</c:v>
                </c:pt>
                <c:pt idx="662">
                  <c:v>56386.74</c:v>
                </c:pt>
                <c:pt idx="663">
                  <c:v>56390.76</c:v>
                </c:pt>
                <c:pt idx="664">
                  <c:v>56394.68</c:v>
                </c:pt>
                <c:pt idx="665">
                  <c:v>56398.080000000002</c:v>
                </c:pt>
                <c:pt idx="666">
                  <c:v>56401.46</c:v>
                </c:pt>
                <c:pt idx="667">
                  <c:v>56403</c:v>
                </c:pt>
                <c:pt idx="668">
                  <c:v>56400.22</c:v>
                </c:pt>
                <c:pt idx="669">
                  <c:v>56394.86</c:v>
                </c:pt>
                <c:pt idx="670">
                  <c:v>56388.08</c:v>
                </c:pt>
                <c:pt idx="671">
                  <c:v>56380.56</c:v>
                </c:pt>
                <c:pt idx="672">
                  <c:v>56372.88</c:v>
                </c:pt>
                <c:pt idx="673">
                  <c:v>56365.58</c:v>
                </c:pt>
                <c:pt idx="674">
                  <c:v>56358.58</c:v>
                </c:pt>
                <c:pt idx="675">
                  <c:v>56351.98</c:v>
                </c:pt>
                <c:pt idx="676">
                  <c:v>56345.3</c:v>
                </c:pt>
                <c:pt idx="677">
                  <c:v>56339.040000000001</c:v>
                </c:pt>
                <c:pt idx="678">
                  <c:v>56336.18</c:v>
                </c:pt>
                <c:pt idx="679">
                  <c:v>56337.58</c:v>
                </c:pt>
                <c:pt idx="680">
                  <c:v>56341.120000000003</c:v>
                </c:pt>
                <c:pt idx="681">
                  <c:v>56345.54</c:v>
                </c:pt>
                <c:pt idx="682">
                  <c:v>56350.52</c:v>
                </c:pt>
                <c:pt idx="683">
                  <c:v>56355.18</c:v>
                </c:pt>
                <c:pt idx="684">
                  <c:v>56359.38</c:v>
                </c:pt>
                <c:pt idx="685">
                  <c:v>56364</c:v>
                </c:pt>
                <c:pt idx="686">
                  <c:v>56369.120000000003</c:v>
                </c:pt>
                <c:pt idx="687">
                  <c:v>56373.8</c:v>
                </c:pt>
                <c:pt idx="688">
                  <c:v>56374.74</c:v>
                </c:pt>
                <c:pt idx="689">
                  <c:v>56371.86</c:v>
                </c:pt>
                <c:pt idx="690">
                  <c:v>56367.519999999997</c:v>
                </c:pt>
                <c:pt idx="691">
                  <c:v>56362.720000000001</c:v>
                </c:pt>
                <c:pt idx="692">
                  <c:v>56357.7</c:v>
                </c:pt>
                <c:pt idx="693">
                  <c:v>56353.24</c:v>
                </c:pt>
                <c:pt idx="694">
                  <c:v>56348.78</c:v>
                </c:pt>
                <c:pt idx="695">
                  <c:v>56344.32</c:v>
                </c:pt>
                <c:pt idx="696">
                  <c:v>56340.56</c:v>
                </c:pt>
                <c:pt idx="697">
                  <c:v>56339.32</c:v>
                </c:pt>
                <c:pt idx="698">
                  <c:v>56342.12</c:v>
                </c:pt>
                <c:pt idx="699">
                  <c:v>56347</c:v>
                </c:pt>
                <c:pt idx="700">
                  <c:v>56353</c:v>
                </c:pt>
                <c:pt idx="701">
                  <c:v>56359.74</c:v>
                </c:pt>
                <c:pt idx="702">
                  <c:v>56366.46</c:v>
                </c:pt>
                <c:pt idx="703">
                  <c:v>56372.5</c:v>
                </c:pt>
                <c:pt idx="704">
                  <c:v>56378.22</c:v>
                </c:pt>
                <c:pt idx="705">
                  <c:v>56384.12</c:v>
                </c:pt>
                <c:pt idx="706">
                  <c:v>56390.64</c:v>
                </c:pt>
                <c:pt idx="707">
                  <c:v>56397.52</c:v>
                </c:pt>
                <c:pt idx="708">
                  <c:v>56402.68</c:v>
                </c:pt>
                <c:pt idx="709">
                  <c:v>56403.4</c:v>
                </c:pt>
                <c:pt idx="710">
                  <c:v>56401</c:v>
                </c:pt>
                <c:pt idx="711">
                  <c:v>56397.46</c:v>
                </c:pt>
                <c:pt idx="712">
                  <c:v>56393.64</c:v>
                </c:pt>
                <c:pt idx="713">
                  <c:v>56389.62</c:v>
                </c:pt>
                <c:pt idx="714">
                  <c:v>56385.98</c:v>
                </c:pt>
                <c:pt idx="715">
                  <c:v>56382.66</c:v>
                </c:pt>
                <c:pt idx="716">
                  <c:v>56379</c:v>
                </c:pt>
                <c:pt idx="717">
                  <c:v>56377.26</c:v>
                </c:pt>
                <c:pt idx="718">
                  <c:v>56379.72</c:v>
                </c:pt>
                <c:pt idx="719">
                  <c:v>56385.120000000003</c:v>
                </c:pt>
                <c:pt idx="720">
                  <c:v>56391.9</c:v>
                </c:pt>
                <c:pt idx="721">
                  <c:v>56399.62</c:v>
                </c:pt>
                <c:pt idx="722">
                  <c:v>56407.360000000001</c:v>
                </c:pt>
                <c:pt idx="723">
                  <c:v>56414.66</c:v>
                </c:pt>
                <c:pt idx="724">
                  <c:v>56421.84</c:v>
                </c:pt>
                <c:pt idx="725">
                  <c:v>56428.78</c:v>
                </c:pt>
                <c:pt idx="726">
                  <c:v>56435.86</c:v>
                </c:pt>
                <c:pt idx="727">
                  <c:v>56443.08</c:v>
                </c:pt>
                <c:pt idx="728">
                  <c:v>56450.1</c:v>
                </c:pt>
                <c:pt idx="729">
                  <c:v>56455.38</c:v>
                </c:pt>
                <c:pt idx="730">
                  <c:v>56456.12</c:v>
                </c:pt>
                <c:pt idx="731">
                  <c:v>56453.72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3-4B0D-8FFF-7E14DBCC2D00}"/>
            </c:ext>
          </c:extLst>
        </c:ser>
        <c:ser>
          <c:idx val="4"/>
          <c:order val="4"/>
          <c:tx>
            <c:strRef>
              <c:f>ANDRE!$J$4</c:f>
              <c:strCache>
                <c:ptCount val="1"/>
                <c:pt idx="0">
                  <c:v>red_ac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ANDRE!$J$5:$J$736</c:f>
              <c:numCache>
                <c:formatCode>0</c:formatCode>
                <c:ptCount val="732"/>
                <c:pt idx="0">
                  <c:v>59684.94</c:v>
                </c:pt>
                <c:pt idx="1">
                  <c:v>58474.720000000001</c:v>
                </c:pt>
                <c:pt idx="2">
                  <c:v>57258.46</c:v>
                </c:pt>
                <c:pt idx="3">
                  <c:v>56099</c:v>
                </c:pt>
                <c:pt idx="4">
                  <c:v>54814.86</c:v>
                </c:pt>
                <c:pt idx="5">
                  <c:v>53107.7</c:v>
                </c:pt>
                <c:pt idx="6">
                  <c:v>51487.94</c:v>
                </c:pt>
                <c:pt idx="7">
                  <c:v>50246.04</c:v>
                </c:pt>
                <c:pt idx="8">
                  <c:v>49152</c:v>
                </c:pt>
                <c:pt idx="9">
                  <c:v>48070.520000000004</c:v>
                </c:pt>
                <c:pt idx="10">
                  <c:v>47012.08</c:v>
                </c:pt>
                <c:pt idx="11">
                  <c:v>45898.74</c:v>
                </c:pt>
                <c:pt idx="12">
                  <c:v>44701.18</c:v>
                </c:pt>
                <c:pt idx="13">
                  <c:v>43523.979999999996</c:v>
                </c:pt>
                <c:pt idx="14">
                  <c:v>42398.080000000002</c:v>
                </c:pt>
                <c:pt idx="15">
                  <c:v>41294</c:v>
                </c:pt>
                <c:pt idx="16">
                  <c:v>40190.68</c:v>
                </c:pt>
                <c:pt idx="17">
                  <c:v>39071.4</c:v>
                </c:pt>
                <c:pt idx="18">
                  <c:v>37929.58</c:v>
                </c:pt>
                <c:pt idx="19">
                  <c:v>36755.839999999997</c:v>
                </c:pt>
                <c:pt idx="20">
                  <c:v>35566.479999999996</c:v>
                </c:pt>
                <c:pt idx="21">
                  <c:v>34395.119999999995</c:v>
                </c:pt>
                <c:pt idx="22">
                  <c:v>33244.32</c:v>
                </c:pt>
                <c:pt idx="23">
                  <c:v>31737.32</c:v>
                </c:pt>
                <c:pt idx="24">
                  <c:v>30051.88</c:v>
                </c:pt>
                <c:pt idx="25">
                  <c:v>28548.48</c:v>
                </c:pt>
                <c:pt idx="26">
                  <c:v>27277.5</c:v>
                </c:pt>
                <c:pt idx="27">
                  <c:v>26124.559999999998</c:v>
                </c:pt>
                <c:pt idx="28">
                  <c:v>24995.159999999996</c:v>
                </c:pt>
                <c:pt idx="29">
                  <c:v>23920.159999999996</c:v>
                </c:pt>
                <c:pt idx="30">
                  <c:v>22837.659999999996</c:v>
                </c:pt>
                <c:pt idx="31">
                  <c:v>21696.799999999996</c:v>
                </c:pt>
                <c:pt idx="32">
                  <c:v>20526.159999999996</c:v>
                </c:pt>
                <c:pt idx="33">
                  <c:v>19369.439999999995</c:v>
                </c:pt>
                <c:pt idx="34">
                  <c:v>18237.119999999995</c:v>
                </c:pt>
                <c:pt idx="35">
                  <c:v>17114.959999999992</c:v>
                </c:pt>
                <c:pt idx="36">
                  <c:v>15986.05999999999</c:v>
                </c:pt>
                <c:pt idx="37">
                  <c:v>14837.779999999992</c:v>
                </c:pt>
                <c:pt idx="38">
                  <c:v>13665.579999999994</c:v>
                </c:pt>
                <c:pt idx="39">
                  <c:v>12488.539999999994</c:v>
                </c:pt>
                <c:pt idx="40">
                  <c:v>11316.539999999994</c:v>
                </c:pt>
                <c:pt idx="41">
                  <c:v>10145.539999999994</c:v>
                </c:pt>
                <c:pt idx="42">
                  <c:v>8849.0799999999945</c:v>
                </c:pt>
                <c:pt idx="43">
                  <c:v>7242.5199999999968</c:v>
                </c:pt>
                <c:pt idx="44">
                  <c:v>5477.2599999999948</c:v>
                </c:pt>
                <c:pt idx="45">
                  <c:v>4128.0399999999936</c:v>
                </c:pt>
                <c:pt idx="46">
                  <c:v>2951.3999999999942</c:v>
                </c:pt>
                <c:pt idx="47">
                  <c:v>1773.3599999999933</c:v>
                </c:pt>
                <c:pt idx="48">
                  <c:v>720.35999999999331</c:v>
                </c:pt>
                <c:pt idx="49">
                  <c:v>-402.24000000000524</c:v>
                </c:pt>
                <c:pt idx="50">
                  <c:v>-348.23999999999796</c:v>
                </c:pt>
                <c:pt idx="51">
                  <c:v>-282.86000000000058</c:v>
                </c:pt>
                <c:pt idx="52">
                  <c:v>-185.33999999999651</c:v>
                </c:pt>
                <c:pt idx="53">
                  <c:v>-43.459999999999127</c:v>
                </c:pt>
                <c:pt idx="54">
                  <c:v>114.0199999999968</c:v>
                </c:pt>
                <c:pt idx="55">
                  <c:v>271.23999999999796</c:v>
                </c:pt>
                <c:pt idx="56">
                  <c:v>397.45999999999913</c:v>
                </c:pt>
                <c:pt idx="57">
                  <c:v>501.62000000000262</c:v>
                </c:pt>
                <c:pt idx="58">
                  <c:v>621.4800000000032</c:v>
                </c:pt>
                <c:pt idx="59">
                  <c:v>734.66000000000349</c:v>
                </c:pt>
                <c:pt idx="60">
                  <c:v>859.58000000000175</c:v>
                </c:pt>
                <c:pt idx="61">
                  <c:v>952.5199999999968</c:v>
                </c:pt>
                <c:pt idx="62">
                  <c:v>681.05999999999767</c:v>
                </c:pt>
                <c:pt idx="63">
                  <c:v>43.80000000000291</c:v>
                </c:pt>
                <c:pt idx="64">
                  <c:v>-201.41999999999825</c:v>
                </c:pt>
                <c:pt idx="65">
                  <c:v>-127.12000000000262</c:v>
                </c:pt>
                <c:pt idx="66">
                  <c:v>-30.080000000001746</c:v>
                </c:pt>
                <c:pt idx="67">
                  <c:v>72.319999999999709</c:v>
                </c:pt>
                <c:pt idx="68">
                  <c:v>221.69999999999709</c:v>
                </c:pt>
                <c:pt idx="69">
                  <c:v>317.69999999999709</c:v>
                </c:pt>
                <c:pt idx="70">
                  <c:v>304.73999999999796</c:v>
                </c:pt>
                <c:pt idx="71">
                  <c:v>278.68000000000029</c:v>
                </c:pt>
                <c:pt idx="72">
                  <c:v>285.18000000000029</c:v>
                </c:pt>
                <c:pt idx="73">
                  <c:v>334.05999999999767</c:v>
                </c:pt>
                <c:pt idx="74">
                  <c:v>366.26000000000204</c:v>
                </c:pt>
                <c:pt idx="75">
                  <c:v>396.22000000000116</c:v>
                </c:pt>
                <c:pt idx="76">
                  <c:v>413.30000000000291</c:v>
                </c:pt>
                <c:pt idx="77">
                  <c:v>416.23999999999796</c:v>
                </c:pt>
                <c:pt idx="78">
                  <c:v>439.66000000000349</c:v>
                </c:pt>
                <c:pt idx="79">
                  <c:v>478.66000000000349</c:v>
                </c:pt>
                <c:pt idx="80">
                  <c:v>515.08000000000175</c:v>
                </c:pt>
                <c:pt idx="81">
                  <c:v>252.90000000000146</c:v>
                </c:pt>
                <c:pt idx="82">
                  <c:v>-356.0199999999968</c:v>
                </c:pt>
                <c:pt idx="83">
                  <c:v>-609.19999999999709</c:v>
                </c:pt>
                <c:pt idx="84">
                  <c:v>-532.19999999999709</c:v>
                </c:pt>
                <c:pt idx="85">
                  <c:v>-414.9800000000032</c:v>
                </c:pt>
                <c:pt idx="86">
                  <c:v>-281.09999999999854</c:v>
                </c:pt>
                <c:pt idx="87">
                  <c:v>-85</c:v>
                </c:pt>
                <c:pt idx="88">
                  <c:v>-80.30000000000291</c:v>
                </c:pt>
                <c:pt idx="89">
                  <c:v>3515.3199999999997</c:v>
                </c:pt>
                <c:pt idx="90">
                  <c:v>3518.9800000000032</c:v>
                </c:pt>
                <c:pt idx="91">
                  <c:v>3519.2200000000012</c:v>
                </c:pt>
                <c:pt idx="92">
                  <c:v>3309.1399999999994</c:v>
                </c:pt>
                <c:pt idx="93">
                  <c:v>2866.4000000000015</c:v>
                </c:pt>
                <c:pt idx="94">
                  <c:v>2578.3199999999997</c:v>
                </c:pt>
                <c:pt idx="95">
                  <c:v>2451.4000000000015</c:v>
                </c:pt>
                <c:pt idx="96">
                  <c:v>2390.5400000000009</c:v>
                </c:pt>
                <c:pt idx="97">
                  <c:v>2332.8399999999965</c:v>
                </c:pt>
                <c:pt idx="98">
                  <c:v>2329.2200000000012</c:v>
                </c:pt>
                <c:pt idx="99">
                  <c:v>2328.1600000000035</c:v>
                </c:pt>
                <c:pt idx="100">
                  <c:v>2303.2799999999988</c:v>
                </c:pt>
                <c:pt idx="101">
                  <c:v>2247.5400000000009</c:v>
                </c:pt>
                <c:pt idx="102">
                  <c:v>2207.5</c:v>
                </c:pt>
                <c:pt idx="103">
                  <c:v>2197.5199999999968</c:v>
                </c:pt>
                <c:pt idx="104">
                  <c:v>2210.9400000000023</c:v>
                </c:pt>
                <c:pt idx="105">
                  <c:v>2227.6600000000035</c:v>
                </c:pt>
                <c:pt idx="106">
                  <c:v>2241.7200000000012</c:v>
                </c:pt>
                <c:pt idx="107">
                  <c:v>2245.8399999999965</c:v>
                </c:pt>
                <c:pt idx="108">
                  <c:v>2247.0199999999968</c:v>
                </c:pt>
                <c:pt idx="109">
                  <c:v>2218.7200000000012</c:v>
                </c:pt>
                <c:pt idx="110">
                  <c:v>2180.4400000000023</c:v>
                </c:pt>
                <c:pt idx="111">
                  <c:v>1906.6600000000035</c:v>
                </c:pt>
                <c:pt idx="112">
                  <c:v>1439.5</c:v>
                </c:pt>
                <c:pt idx="113">
                  <c:v>1169.6800000000003</c:v>
                </c:pt>
                <c:pt idx="114">
                  <c:v>1059.9000000000015</c:v>
                </c:pt>
                <c:pt idx="115">
                  <c:v>1018.3799999999974</c:v>
                </c:pt>
                <c:pt idx="116">
                  <c:v>1007.9400000000023</c:v>
                </c:pt>
                <c:pt idx="117">
                  <c:v>1026.4199999999983</c:v>
                </c:pt>
                <c:pt idx="118">
                  <c:v>1034.3600000000006</c:v>
                </c:pt>
                <c:pt idx="119">
                  <c:v>1003.9199999999983</c:v>
                </c:pt>
                <c:pt idx="120">
                  <c:v>981.86000000000058</c:v>
                </c:pt>
                <c:pt idx="121">
                  <c:v>951.87999999999738</c:v>
                </c:pt>
                <c:pt idx="122">
                  <c:v>960.83999999999651</c:v>
                </c:pt>
                <c:pt idx="123">
                  <c:v>981.55999999999767</c:v>
                </c:pt>
                <c:pt idx="124">
                  <c:v>986.59999999999854</c:v>
                </c:pt>
                <c:pt idx="125">
                  <c:v>1008.0599999999977</c:v>
                </c:pt>
                <c:pt idx="126">
                  <c:v>1003.760000000002</c:v>
                </c:pt>
                <c:pt idx="127">
                  <c:v>1003.0800000000017</c:v>
                </c:pt>
                <c:pt idx="128">
                  <c:v>1000.6999999999971</c:v>
                </c:pt>
                <c:pt idx="129">
                  <c:v>991.04000000000087</c:v>
                </c:pt>
                <c:pt idx="130">
                  <c:v>793.54000000000087</c:v>
                </c:pt>
                <c:pt idx="131">
                  <c:v>353.87999999999738</c:v>
                </c:pt>
                <c:pt idx="132">
                  <c:v>51.980000000003201</c:v>
                </c:pt>
                <c:pt idx="133">
                  <c:v>-78.919999999998254</c:v>
                </c:pt>
                <c:pt idx="134">
                  <c:v>-144.5199999999968</c:v>
                </c:pt>
                <c:pt idx="135">
                  <c:v>-175.72000000000116</c:v>
                </c:pt>
                <c:pt idx="136">
                  <c:v>-158.37999999999738</c:v>
                </c:pt>
                <c:pt idx="137">
                  <c:v>-136.09999999999854</c:v>
                </c:pt>
                <c:pt idx="138">
                  <c:v>-148.69999999999709</c:v>
                </c:pt>
                <c:pt idx="139">
                  <c:v>-182.22000000000116</c:v>
                </c:pt>
                <c:pt idx="140">
                  <c:v>-122.45999999999913</c:v>
                </c:pt>
                <c:pt idx="141">
                  <c:v>-40.279999999998836</c:v>
                </c:pt>
                <c:pt idx="142">
                  <c:v>40.819999999999709</c:v>
                </c:pt>
                <c:pt idx="143">
                  <c:v>121.66000000000349</c:v>
                </c:pt>
                <c:pt idx="144">
                  <c:v>184.4800000000032</c:v>
                </c:pt>
                <c:pt idx="145">
                  <c:v>268.55999999999767</c:v>
                </c:pt>
                <c:pt idx="146">
                  <c:v>294.72000000000116</c:v>
                </c:pt>
                <c:pt idx="147">
                  <c:v>327.41999999999825</c:v>
                </c:pt>
                <c:pt idx="148">
                  <c:v>365.58000000000175</c:v>
                </c:pt>
                <c:pt idx="149">
                  <c:v>406.16000000000349</c:v>
                </c:pt>
                <c:pt idx="150">
                  <c:v>167.13999999999942</c:v>
                </c:pt>
                <c:pt idx="151">
                  <c:v>-242.36000000000058</c:v>
                </c:pt>
                <c:pt idx="152">
                  <c:v>-441.44000000000233</c:v>
                </c:pt>
                <c:pt idx="153">
                  <c:v>-493.83999999999651</c:v>
                </c:pt>
                <c:pt idx="154">
                  <c:v>-486.81999999999971</c:v>
                </c:pt>
                <c:pt idx="155">
                  <c:v>-442.08000000000175</c:v>
                </c:pt>
                <c:pt idx="156">
                  <c:v>-340.30000000000291</c:v>
                </c:pt>
                <c:pt idx="157">
                  <c:v>-253.68000000000029</c:v>
                </c:pt>
                <c:pt idx="158">
                  <c:v>-207.13999999999942</c:v>
                </c:pt>
                <c:pt idx="159">
                  <c:v>-152.95999999999913</c:v>
                </c:pt>
                <c:pt idx="160">
                  <c:v>-71.900000000001455</c:v>
                </c:pt>
                <c:pt idx="161">
                  <c:v>15.260000000002037</c:v>
                </c:pt>
                <c:pt idx="162">
                  <c:v>105.62000000000262</c:v>
                </c:pt>
                <c:pt idx="163">
                  <c:v>178</c:v>
                </c:pt>
                <c:pt idx="164">
                  <c:v>244.44000000000233</c:v>
                </c:pt>
                <c:pt idx="165">
                  <c:v>308.30000000000291</c:v>
                </c:pt>
                <c:pt idx="166">
                  <c:v>363.0199999999968</c:v>
                </c:pt>
                <c:pt idx="167">
                  <c:v>406.36000000000058</c:v>
                </c:pt>
                <c:pt idx="168">
                  <c:v>447.09999999999854</c:v>
                </c:pt>
                <c:pt idx="169">
                  <c:v>407.08000000000175</c:v>
                </c:pt>
                <c:pt idx="170">
                  <c:v>-54.879999999997381</c:v>
                </c:pt>
                <c:pt idx="171">
                  <c:v>-286.18000000000029</c:v>
                </c:pt>
                <c:pt idx="172">
                  <c:v>-403.37999999999738</c:v>
                </c:pt>
                <c:pt idx="173">
                  <c:v>-408.86000000000058</c:v>
                </c:pt>
                <c:pt idx="174">
                  <c:v>-379.5199999999968</c:v>
                </c:pt>
                <c:pt idx="175">
                  <c:v>-317.31999999999971</c:v>
                </c:pt>
                <c:pt idx="176">
                  <c:v>-209.55999999999767</c:v>
                </c:pt>
                <c:pt idx="177">
                  <c:v>-123.63999999999942</c:v>
                </c:pt>
                <c:pt idx="178">
                  <c:v>-84.059999999997672</c:v>
                </c:pt>
                <c:pt idx="179">
                  <c:v>-52.919999999998254</c:v>
                </c:pt>
                <c:pt idx="180">
                  <c:v>-8.180000000000291</c:v>
                </c:pt>
                <c:pt idx="181">
                  <c:v>60.139999999999418</c:v>
                </c:pt>
                <c:pt idx="182">
                  <c:v>132.58000000000175</c:v>
                </c:pt>
                <c:pt idx="183">
                  <c:v>198.58000000000175</c:v>
                </c:pt>
                <c:pt idx="184">
                  <c:v>269.69999999999709</c:v>
                </c:pt>
                <c:pt idx="185">
                  <c:v>330.16000000000349</c:v>
                </c:pt>
                <c:pt idx="186">
                  <c:v>379.80000000000291</c:v>
                </c:pt>
                <c:pt idx="187">
                  <c:v>430.76000000000204</c:v>
                </c:pt>
                <c:pt idx="188">
                  <c:v>495.09999999999854</c:v>
                </c:pt>
                <c:pt idx="189">
                  <c:v>392.81999999999971</c:v>
                </c:pt>
                <c:pt idx="190">
                  <c:v>4.8399999999965075</c:v>
                </c:pt>
                <c:pt idx="191">
                  <c:v>-293.63999999999942</c:v>
                </c:pt>
                <c:pt idx="192">
                  <c:v>-363.80000000000291</c:v>
                </c:pt>
                <c:pt idx="193">
                  <c:v>-352.08000000000175</c:v>
                </c:pt>
                <c:pt idx="194">
                  <c:v>-311.9800000000032</c:v>
                </c:pt>
                <c:pt idx="195">
                  <c:v>-168.22000000000116</c:v>
                </c:pt>
                <c:pt idx="196">
                  <c:v>-95.319999999999709</c:v>
                </c:pt>
                <c:pt idx="197">
                  <c:v>-36.980000000003201</c:v>
                </c:pt>
                <c:pt idx="198">
                  <c:v>22.220000000001164</c:v>
                </c:pt>
                <c:pt idx="199">
                  <c:v>82.379999999997381</c:v>
                </c:pt>
                <c:pt idx="200">
                  <c:v>140.5199999999968</c:v>
                </c:pt>
                <c:pt idx="201">
                  <c:v>217.08000000000175</c:v>
                </c:pt>
                <c:pt idx="202">
                  <c:v>292.05999999999767</c:v>
                </c:pt>
                <c:pt idx="203">
                  <c:v>349.33999999999651</c:v>
                </c:pt>
                <c:pt idx="204">
                  <c:v>390</c:v>
                </c:pt>
                <c:pt idx="205">
                  <c:v>409.45999999999913</c:v>
                </c:pt>
                <c:pt idx="206">
                  <c:v>423.83999999999651</c:v>
                </c:pt>
                <c:pt idx="207">
                  <c:v>466.36000000000058</c:v>
                </c:pt>
                <c:pt idx="208">
                  <c:v>334.18000000000029</c:v>
                </c:pt>
                <c:pt idx="209">
                  <c:v>-60</c:v>
                </c:pt>
                <c:pt idx="210">
                  <c:v>-327.73999999999796</c:v>
                </c:pt>
                <c:pt idx="211">
                  <c:v>-397.86000000000058</c:v>
                </c:pt>
                <c:pt idx="212">
                  <c:v>-393.04000000000087</c:v>
                </c:pt>
                <c:pt idx="213">
                  <c:v>-339.54000000000087</c:v>
                </c:pt>
                <c:pt idx="214">
                  <c:v>-256.45999999999913</c:v>
                </c:pt>
                <c:pt idx="215">
                  <c:v>-197.37999999999738</c:v>
                </c:pt>
                <c:pt idx="216">
                  <c:v>-177.81999999999971</c:v>
                </c:pt>
                <c:pt idx="217">
                  <c:v>-159.13999999999942</c:v>
                </c:pt>
                <c:pt idx="218">
                  <c:v>-105.5199999999968</c:v>
                </c:pt>
                <c:pt idx="219">
                  <c:v>-31.69999999999709</c:v>
                </c:pt>
                <c:pt idx="220">
                  <c:v>99.30000000000291</c:v>
                </c:pt>
                <c:pt idx="221">
                  <c:v>148.83999999999651</c:v>
                </c:pt>
                <c:pt idx="222">
                  <c:v>185.73999999999796</c:v>
                </c:pt>
                <c:pt idx="223">
                  <c:v>237.31999999999971</c:v>
                </c:pt>
                <c:pt idx="224">
                  <c:v>280.37999999999738</c:v>
                </c:pt>
                <c:pt idx="225">
                  <c:v>313.72000000000116</c:v>
                </c:pt>
                <c:pt idx="226">
                  <c:v>278.16000000000349</c:v>
                </c:pt>
                <c:pt idx="227">
                  <c:v>-71.019999999996799</c:v>
                </c:pt>
                <c:pt idx="228">
                  <c:v>-432.91999999999825</c:v>
                </c:pt>
                <c:pt idx="229">
                  <c:v>-571.04000000000087</c:v>
                </c:pt>
                <c:pt idx="230">
                  <c:v>-571.87999999999738</c:v>
                </c:pt>
                <c:pt idx="231">
                  <c:v>-546.86000000000058</c:v>
                </c:pt>
                <c:pt idx="232">
                  <c:v>-476.94000000000233</c:v>
                </c:pt>
                <c:pt idx="233">
                  <c:v>-371.73999999999796</c:v>
                </c:pt>
                <c:pt idx="234">
                  <c:v>-307.95999999999913</c:v>
                </c:pt>
                <c:pt idx="235">
                  <c:v>-276.62000000000262</c:v>
                </c:pt>
                <c:pt idx="236">
                  <c:v>-243.23999999999796</c:v>
                </c:pt>
                <c:pt idx="237">
                  <c:v>-166.04000000000087</c:v>
                </c:pt>
                <c:pt idx="238">
                  <c:v>-70.860000000000582</c:v>
                </c:pt>
                <c:pt idx="239">
                  <c:v>10.19999999999709</c:v>
                </c:pt>
                <c:pt idx="240">
                  <c:v>105.09999999999854</c:v>
                </c:pt>
                <c:pt idx="241">
                  <c:v>189.73999999999796</c:v>
                </c:pt>
                <c:pt idx="242">
                  <c:v>259.76000000000204</c:v>
                </c:pt>
                <c:pt idx="243">
                  <c:v>312.72000000000116</c:v>
                </c:pt>
                <c:pt idx="244">
                  <c:v>341.4800000000032</c:v>
                </c:pt>
                <c:pt idx="245">
                  <c:v>-106.95999999999913</c:v>
                </c:pt>
                <c:pt idx="246">
                  <c:v>-421</c:v>
                </c:pt>
                <c:pt idx="247">
                  <c:v>-572.5</c:v>
                </c:pt>
                <c:pt idx="248">
                  <c:v>-619.83999999999651</c:v>
                </c:pt>
                <c:pt idx="249">
                  <c:v>-615</c:v>
                </c:pt>
                <c:pt idx="250">
                  <c:v>-582.95999999999913</c:v>
                </c:pt>
                <c:pt idx="251">
                  <c:v>-492.27999999999884</c:v>
                </c:pt>
                <c:pt idx="252">
                  <c:v>-439.63999999999942</c:v>
                </c:pt>
                <c:pt idx="253">
                  <c:v>-396.12000000000262</c:v>
                </c:pt>
                <c:pt idx="254">
                  <c:v>-345.76000000000204</c:v>
                </c:pt>
                <c:pt idx="255">
                  <c:v>-265.95999999999913</c:v>
                </c:pt>
                <c:pt idx="256">
                  <c:v>-183.69999999999709</c:v>
                </c:pt>
                <c:pt idx="257">
                  <c:v>-103.13999999999942</c:v>
                </c:pt>
                <c:pt idx="258">
                  <c:v>-41.720000000001164</c:v>
                </c:pt>
                <c:pt idx="259">
                  <c:v>30.440000000002328</c:v>
                </c:pt>
                <c:pt idx="260">
                  <c:v>88.760000000002037</c:v>
                </c:pt>
                <c:pt idx="261">
                  <c:v>129.69999999999709</c:v>
                </c:pt>
                <c:pt idx="262">
                  <c:v>172.30000000000291</c:v>
                </c:pt>
                <c:pt idx="263">
                  <c:v>-80.080000000001746</c:v>
                </c:pt>
                <c:pt idx="264">
                  <c:v>-466.62000000000262</c:v>
                </c:pt>
                <c:pt idx="265">
                  <c:v>-619.94000000000233</c:v>
                </c:pt>
                <c:pt idx="266">
                  <c:v>-626</c:v>
                </c:pt>
                <c:pt idx="267">
                  <c:v>-588.45999999999913</c:v>
                </c:pt>
                <c:pt idx="268">
                  <c:v>-500.22000000000116</c:v>
                </c:pt>
                <c:pt idx="269">
                  <c:v>-394.62000000000262</c:v>
                </c:pt>
                <c:pt idx="270">
                  <c:v>-278.62000000000262</c:v>
                </c:pt>
                <c:pt idx="271">
                  <c:v>-246.26000000000204</c:v>
                </c:pt>
                <c:pt idx="272">
                  <c:v>-211.26000000000204</c:v>
                </c:pt>
                <c:pt idx="273">
                  <c:v>-144.80000000000291</c:v>
                </c:pt>
                <c:pt idx="274">
                  <c:v>-77.139999999999418</c:v>
                </c:pt>
                <c:pt idx="275">
                  <c:v>12.559999999997672</c:v>
                </c:pt>
                <c:pt idx="276">
                  <c:v>93.680000000000291</c:v>
                </c:pt>
                <c:pt idx="277">
                  <c:v>167</c:v>
                </c:pt>
                <c:pt idx="278">
                  <c:v>225.31999999999971</c:v>
                </c:pt>
                <c:pt idx="279">
                  <c:v>274.36000000000058</c:v>
                </c:pt>
                <c:pt idx="280">
                  <c:v>302.45999999999913</c:v>
                </c:pt>
                <c:pt idx="281">
                  <c:v>56.639999999999418</c:v>
                </c:pt>
                <c:pt idx="282">
                  <c:v>-365.13999999999942</c:v>
                </c:pt>
                <c:pt idx="283">
                  <c:v>-544.37999999999738</c:v>
                </c:pt>
                <c:pt idx="284">
                  <c:v>-541.04000000000087</c:v>
                </c:pt>
                <c:pt idx="285">
                  <c:v>-501.4800000000032</c:v>
                </c:pt>
                <c:pt idx="286">
                  <c:v>-446.05999999999767</c:v>
                </c:pt>
                <c:pt idx="287">
                  <c:v>-344.08000000000175</c:v>
                </c:pt>
                <c:pt idx="288">
                  <c:v>-276.62000000000262</c:v>
                </c:pt>
                <c:pt idx="289">
                  <c:v>-248.63999999999942</c:v>
                </c:pt>
                <c:pt idx="290">
                  <c:v>-227.62000000000262</c:v>
                </c:pt>
                <c:pt idx="291">
                  <c:v>-188.05999999999767</c:v>
                </c:pt>
                <c:pt idx="292">
                  <c:v>-124.31999999999971</c:v>
                </c:pt>
                <c:pt idx="293">
                  <c:v>-30</c:v>
                </c:pt>
                <c:pt idx="294">
                  <c:v>79.019999999996799</c:v>
                </c:pt>
                <c:pt idx="295">
                  <c:v>214.9800000000032</c:v>
                </c:pt>
                <c:pt idx="296">
                  <c:v>260.77999999999884</c:v>
                </c:pt>
                <c:pt idx="297">
                  <c:v>293.45999999999913</c:v>
                </c:pt>
                <c:pt idx="298">
                  <c:v>363.23999999999796</c:v>
                </c:pt>
                <c:pt idx="299">
                  <c:v>398.30000000000291</c:v>
                </c:pt>
                <c:pt idx="300">
                  <c:v>80.279999999998836</c:v>
                </c:pt>
                <c:pt idx="301">
                  <c:v>-226.26000000000204</c:v>
                </c:pt>
                <c:pt idx="302">
                  <c:v>-305.26000000000204</c:v>
                </c:pt>
                <c:pt idx="303">
                  <c:v>-264.87999999999738</c:v>
                </c:pt>
                <c:pt idx="304">
                  <c:v>-175.66000000000349</c:v>
                </c:pt>
                <c:pt idx="305">
                  <c:v>-72.459999999999127</c:v>
                </c:pt>
                <c:pt idx="306">
                  <c:v>33</c:v>
                </c:pt>
                <c:pt idx="307">
                  <c:v>76.720000000001164</c:v>
                </c:pt>
                <c:pt idx="308">
                  <c:v>96.900000000001455</c:v>
                </c:pt>
                <c:pt idx="309">
                  <c:v>111.63999999999942</c:v>
                </c:pt>
                <c:pt idx="310">
                  <c:v>145.33999999999651</c:v>
                </c:pt>
                <c:pt idx="311">
                  <c:v>208.54000000000087</c:v>
                </c:pt>
                <c:pt idx="312">
                  <c:v>289.44000000000233</c:v>
                </c:pt>
                <c:pt idx="313">
                  <c:v>361.76000000000204</c:v>
                </c:pt>
                <c:pt idx="314">
                  <c:v>430.77999999999884</c:v>
                </c:pt>
                <c:pt idx="315">
                  <c:v>488.63999999999942</c:v>
                </c:pt>
                <c:pt idx="316">
                  <c:v>585.86000000000058</c:v>
                </c:pt>
                <c:pt idx="317">
                  <c:v>652.41999999999825</c:v>
                </c:pt>
                <c:pt idx="318">
                  <c:v>583.73999999999796</c:v>
                </c:pt>
                <c:pt idx="319">
                  <c:v>220.5199999999968</c:v>
                </c:pt>
                <c:pt idx="320">
                  <c:v>-49.940000000002328</c:v>
                </c:pt>
                <c:pt idx="321">
                  <c:v>-46.099999999998545</c:v>
                </c:pt>
                <c:pt idx="322">
                  <c:v>-1.9800000000032014</c:v>
                </c:pt>
                <c:pt idx="323">
                  <c:v>82.660000000003492</c:v>
                </c:pt>
                <c:pt idx="324">
                  <c:v>158.62000000000262</c:v>
                </c:pt>
                <c:pt idx="325">
                  <c:v>206.08000000000175</c:v>
                </c:pt>
                <c:pt idx="326">
                  <c:v>228.04000000000087</c:v>
                </c:pt>
                <c:pt idx="327">
                  <c:v>266.86000000000058</c:v>
                </c:pt>
                <c:pt idx="328">
                  <c:v>332.09999999999854</c:v>
                </c:pt>
                <c:pt idx="329">
                  <c:v>424.09999999999854</c:v>
                </c:pt>
                <c:pt idx="330">
                  <c:v>494.30000000000291</c:v>
                </c:pt>
                <c:pt idx="331">
                  <c:v>600.77999999999884</c:v>
                </c:pt>
                <c:pt idx="332">
                  <c:v>686.33999999999651</c:v>
                </c:pt>
                <c:pt idx="333">
                  <c:v>741.63999999999942</c:v>
                </c:pt>
                <c:pt idx="334">
                  <c:v>763.73999999999796</c:v>
                </c:pt>
                <c:pt idx="335">
                  <c:v>777.73999999999796</c:v>
                </c:pt>
                <c:pt idx="336">
                  <c:v>688.4800000000032</c:v>
                </c:pt>
                <c:pt idx="337">
                  <c:v>295.33999999999651</c:v>
                </c:pt>
                <c:pt idx="338">
                  <c:v>-12.620000000002619</c:v>
                </c:pt>
                <c:pt idx="339">
                  <c:v>-91.599999999998545</c:v>
                </c:pt>
                <c:pt idx="340">
                  <c:v>-69.839999999996508</c:v>
                </c:pt>
                <c:pt idx="341">
                  <c:v>-19.480000000003201</c:v>
                </c:pt>
                <c:pt idx="342">
                  <c:v>63.239999999997963</c:v>
                </c:pt>
                <c:pt idx="343">
                  <c:v>128.12000000000262</c:v>
                </c:pt>
                <c:pt idx="344">
                  <c:v>160.09999999999854</c:v>
                </c:pt>
                <c:pt idx="345">
                  <c:v>190.13999999999942</c:v>
                </c:pt>
                <c:pt idx="346">
                  <c:v>234.86000000000058</c:v>
                </c:pt>
                <c:pt idx="347">
                  <c:v>279.41999999999825</c:v>
                </c:pt>
                <c:pt idx="348">
                  <c:v>347.69999999999709</c:v>
                </c:pt>
                <c:pt idx="349">
                  <c:v>422.04000000000087</c:v>
                </c:pt>
                <c:pt idx="350">
                  <c:v>486.68000000000029</c:v>
                </c:pt>
                <c:pt idx="351">
                  <c:v>538.76000000000204</c:v>
                </c:pt>
                <c:pt idx="352">
                  <c:v>580.4800000000032</c:v>
                </c:pt>
                <c:pt idx="353">
                  <c:v>607.30000000000291</c:v>
                </c:pt>
                <c:pt idx="354">
                  <c:v>617.80000000000291</c:v>
                </c:pt>
                <c:pt idx="355">
                  <c:v>380.27999999999884</c:v>
                </c:pt>
                <c:pt idx="356">
                  <c:v>5.0199999999967986</c:v>
                </c:pt>
                <c:pt idx="357">
                  <c:v>-167.04000000000087</c:v>
                </c:pt>
                <c:pt idx="358">
                  <c:v>-175</c:v>
                </c:pt>
                <c:pt idx="359">
                  <c:v>-132.54000000000087</c:v>
                </c:pt>
                <c:pt idx="360">
                  <c:v>-76.779999999998836</c:v>
                </c:pt>
                <c:pt idx="361">
                  <c:v>5.3600000000005821</c:v>
                </c:pt>
                <c:pt idx="362">
                  <c:v>49.919999999998254</c:v>
                </c:pt>
                <c:pt idx="363">
                  <c:v>60</c:v>
                </c:pt>
                <c:pt idx="364">
                  <c:v>76.139999999999418</c:v>
                </c:pt>
                <c:pt idx="365">
                  <c:v>124.30000000000291</c:v>
                </c:pt>
                <c:pt idx="366">
                  <c:v>170.81999999999971</c:v>
                </c:pt>
                <c:pt idx="367">
                  <c:v>231.62000000000262</c:v>
                </c:pt>
                <c:pt idx="368">
                  <c:v>293.87999999999738</c:v>
                </c:pt>
                <c:pt idx="369">
                  <c:v>337.90000000000146</c:v>
                </c:pt>
                <c:pt idx="370">
                  <c:v>372.05999999999767</c:v>
                </c:pt>
                <c:pt idx="371">
                  <c:v>391.08000000000175</c:v>
                </c:pt>
                <c:pt idx="372">
                  <c:v>367.4800000000032</c:v>
                </c:pt>
                <c:pt idx="373">
                  <c:v>48.900000000001455</c:v>
                </c:pt>
                <c:pt idx="374">
                  <c:v>-308.91999999999825</c:v>
                </c:pt>
                <c:pt idx="375">
                  <c:v>-427.19999999999709</c:v>
                </c:pt>
                <c:pt idx="376">
                  <c:v>-457.12000000000262</c:v>
                </c:pt>
                <c:pt idx="377">
                  <c:v>-438.90000000000146</c:v>
                </c:pt>
                <c:pt idx="378">
                  <c:v>-385.16000000000349</c:v>
                </c:pt>
                <c:pt idx="379">
                  <c:v>-286.08000000000175</c:v>
                </c:pt>
                <c:pt idx="380">
                  <c:v>-221.0199999999968</c:v>
                </c:pt>
                <c:pt idx="381">
                  <c:v>-184.72000000000116</c:v>
                </c:pt>
                <c:pt idx="382">
                  <c:v>-146.86000000000058</c:v>
                </c:pt>
                <c:pt idx="383">
                  <c:v>-90.720000000001164</c:v>
                </c:pt>
                <c:pt idx="384">
                  <c:v>-2.0400000000008731</c:v>
                </c:pt>
                <c:pt idx="385">
                  <c:v>73.980000000003201</c:v>
                </c:pt>
                <c:pt idx="386">
                  <c:v>160.44000000000233</c:v>
                </c:pt>
                <c:pt idx="387">
                  <c:v>223.05999999999767</c:v>
                </c:pt>
                <c:pt idx="388">
                  <c:v>277.13999999999942</c:v>
                </c:pt>
                <c:pt idx="389">
                  <c:v>317.19999999999709</c:v>
                </c:pt>
                <c:pt idx="390">
                  <c:v>357.81999999999971</c:v>
                </c:pt>
                <c:pt idx="391">
                  <c:v>136.91999999999825</c:v>
                </c:pt>
                <c:pt idx="392">
                  <c:v>-289.69999999999709</c:v>
                </c:pt>
                <c:pt idx="393">
                  <c:v>-520.16000000000349</c:v>
                </c:pt>
                <c:pt idx="394">
                  <c:v>-571.5199999999968</c:v>
                </c:pt>
                <c:pt idx="395">
                  <c:v>-549.90000000000146</c:v>
                </c:pt>
                <c:pt idx="396">
                  <c:v>-509.77999999999884</c:v>
                </c:pt>
                <c:pt idx="397">
                  <c:v>-407.26000000000204</c:v>
                </c:pt>
                <c:pt idx="398">
                  <c:v>-336.58000000000175</c:v>
                </c:pt>
                <c:pt idx="399">
                  <c:v>-279.63999999999942</c:v>
                </c:pt>
                <c:pt idx="400">
                  <c:v>-239.04000000000087</c:v>
                </c:pt>
                <c:pt idx="401">
                  <c:v>-178.62000000000262</c:v>
                </c:pt>
                <c:pt idx="402">
                  <c:v>-94.860000000000582</c:v>
                </c:pt>
                <c:pt idx="403">
                  <c:v>-2.2799999999988358</c:v>
                </c:pt>
                <c:pt idx="404">
                  <c:v>91.69999999999709</c:v>
                </c:pt>
                <c:pt idx="405">
                  <c:v>176.72000000000116</c:v>
                </c:pt>
                <c:pt idx="406">
                  <c:v>227.95999999999913</c:v>
                </c:pt>
                <c:pt idx="407">
                  <c:v>275.09999999999854</c:v>
                </c:pt>
                <c:pt idx="408">
                  <c:v>307.94000000000233</c:v>
                </c:pt>
                <c:pt idx="409">
                  <c:v>269.87999999999738</c:v>
                </c:pt>
                <c:pt idx="410">
                  <c:v>-66.680000000000291</c:v>
                </c:pt>
                <c:pt idx="411">
                  <c:v>-394.45999999999913</c:v>
                </c:pt>
                <c:pt idx="412">
                  <c:v>-486.94000000000233</c:v>
                </c:pt>
                <c:pt idx="413">
                  <c:v>-482.40000000000146</c:v>
                </c:pt>
                <c:pt idx="414">
                  <c:v>-446.41999999999825</c:v>
                </c:pt>
                <c:pt idx="415">
                  <c:v>-360.5199999999968</c:v>
                </c:pt>
                <c:pt idx="416">
                  <c:v>-266.08000000000175</c:v>
                </c:pt>
                <c:pt idx="417">
                  <c:v>-214.31999999999971</c:v>
                </c:pt>
                <c:pt idx="418">
                  <c:v>-162.13999999999942</c:v>
                </c:pt>
                <c:pt idx="419">
                  <c:v>-105.5199999999968</c:v>
                </c:pt>
                <c:pt idx="420">
                  <c:v>-8.8600000000005821</c:v>
                </c:pt>
                <c:pt idx="421">
                  <c:v>59</c:v>
                </c:pt>
                <c:pt idx="422">
                  <c:v>158.44000000000233</c:v>
                </c:pt>
                <c:pt idx="423">
                  <c:v>228.9800000000032</c:v>
                </c:pt>
                <c:pt idx="424">
                  <c:v>309.23999999999796</c:v>
                </c:pt>
                <c:pt idx="425">
                  <c:v>360.94000000000233</c:v>
                </c:pt>
                <c:pt idx="426">
                  <c:v>388.09999999999854</c:v>
                </c:pt>
                <c:pt idx="427">
                  <c:v>415.83999999999651</c:v>
                </c:pt>
                <c:pt idx="428">
                  <c:v>309.05999999999767</c:v>
                </c:pt>
                <c:pt idx="429">
                  <c:v>-90.860000000000582</c:v>
                </c:pt>
                <c:pt idx="430">
                  <c:v>-350.09999999999854</c:v>
                </c:pt>
                <c:pt idx="431">
                  <c:v>-390.95999999999913</c:v>
                </c:pt>
                <c:pt idx="432">
                  <c:v>-377.26000000000204</c:v>
                </c:pt>
                <c:pt idx="433">
                  <c:v>-339.05999999999767</c:v>
                </c:pt>
                <c:pt idx="434">
                  <c:v>-269.5</c:v>
                </c:pt>
                <c:pt idx="435">
                  <c:v>-202.55999999999767</c:v>
                </c:pt>
                <c:pt idx="436">
                  <c:v>-180.41999999999825</c:v>
                </c:pt>
                <c:pt idx="437">
                  <c:v>-170.95999999999913</c:v>
                </c:pt>
                <c:pt idx="438">
                  <c:v>-128.31999999999971</c:v>
                </c:pt>
                <c:pt idx="439">
                  <c:v>-54.139999999999418</c:v>
                </c:pt>
                <c:pt idx="440">
                  <c:v>9.819999999999709</c:v>
                </c:pt>
                <c:pt idx="441">
                  <c:v>95.819999999999709</c:v>
                </c:pt>
                <c:pt idx="442">
                  <c:v>160.19999999999709</c:v>
                </c:pt>
                <c:pt idx="443">
                  <c:v>213.05999999999767</c:v>
                </c:pt>
                <c:pt idx="444">
                  <c:v>247.16000000000349</c:v>
                </c:pt>
                <c:pt idx="445">
                  <c:v>334.22000000000116</c:v>
                </c:pt>
                <c:pt idx="446">
                  <c:v>332.55999999999767</c:v>
                </c:pt>
                <c:pt idx="447">
                  <c:v>169.27999999999884</c:v>
                </c:pt>
                <c:pt idx="448">
                  <c:v>-175.13999999999942</c:v>
                </c:pt>
                <c:pt idx="449">
                  <c:v>-323.59999999999854</c:v>
                </c:pt>
                <c:pt idx="450">
                  <c:v>-322.13999999999942</c:v>
                </c:pt>
                <c:pt idx="451">
                  <c:v>-313.0199999999968</c:v>
                </c:pt>
                <c:pt idx="452">
                  <c:v>-298</c:v>
                </c:pt>
                <c:pt idx="453">
                  <c:v>-265.72000000000116</c:v>
                </c:pt>
                <c:pt idx="454">
                  <c:v>-267.31999999999971</c:v>
                </c:pt>
                <c:pt idx="455">
                  <c:v>-267.05999999999767</c:v>
                </c:pt>
                <c:pt idx="456">
                  <c:v>-228.09999999999854</c:v>
                </c:pt>
                <c:pt idx="457">
                  <c:v>-142.73999999999796</c:v>
                </c:pt>
                <c:pt idx="458">
                  <c:v>-26.819999999999709</c:v>
                </c:pt>
                <c:pt idx="459">
                  <c:v>80.839999999996508</c:v>
                </c:pt>
                <c:pt idx="460">
                  <c:v>188.9800000000032</c:v>
                </c:pt>
                <c:pt idx="461">
                  <c:v>268.54000000000087</c:v>
                </c:pt>
                <c:pt idx="462">
                  <c:v>322.94000000000233</c:v>
                </c:pt>
                <c:pt idx="463">
                  <c:v>367.05999999999767</c:v>
                </c:pt>
                <c:pt idx="464">
                  <c:v>439.91999999999825</c:v>
                </c:pt>
                <c:pt idx="465">
                  <c:v>347.54000000000087</c:v>
                </c:pt>
                <c:pt idx="466">
                  <c:v>-34.80000000000291</c:v>
                </c:pt>
                <c:pt idx="467">
                  <c:v>-245.05999999999767</c:v>
                </c:pt>
                <c:pt idx="468">
                  <c:v>-306.33999999999651</c:v>
                </c:pt>
                <c:pt idx="469">
                  <c:v>-260.5199999999968</c:v>
                </c:pt>
                <c:pt idx="470">
                  <c:v>-153.62000000000262</c:v>
                </c:pt>
                <c:pt idx="471">
                  <c:v>-83.059999999997672</c:v>
                </c:pt>
                <c:pt idx="472">
                  <c:v>-42.680000000000291</c:v>
                </c:pt>
                <c:pt idx="473">
                  <c:v>-22.239999999997963</c:v>
                </c:pt>
                <c:pt idx="474">
                  <c:v>-19.860000000000582</c:v>
                </c:pt>
                <c:pt idx="475">
                  <c:v>14.180000000000291</c:v>
                </c:pt>
                <c:pt idx="476">
                  <c:v>72.879999999997381</c:v>
                </c:pt>
                <c:pt idx="477">
                  <c:v>150.33999999999651</c:v>
                </c:pt>
                <c:pt idx="478">
                  <c:v>235.22000000000116</c:v>
                </c:pt>
                <c:pt idx="479">
                  <c:v>291.68000000000029</c:v>
                </c:pt>
                <c:pt idx="480">
                  <c:v>336.30000000000291</c:v>
                </c:pt>
                <c:pt idx="481">
                  <c:v>371.76000000000204</c:v>
                </c:pt>
                <c:pt idx="482">
                  <c:v>394.36000000000058</c:v>
                </c:pt>
                <c:pt idx="483">
                  <c:v>407.37999999999738</c:v>
                </c:pt>
                <c:pt idx="484">
                  <c:v>127.4800000000032</c:v>
                </c:pt>
                <c:pt idx="485">
                  <c:v>-238.86000000000058</c:v>
                </c:pt>
                <c:pt idx="486">
                  <c:v>-373.83999999999651</c:v>
                </c:pt>
                <c:pt idx="487">
                  <c:v>-364.81999999999971</c:v>
                </c:pt>
                <c:pt idx="488">
                  <c:v>-304.90000000000146</c:v>
                </c:pt>
                <c:pt idx="489">
                  <c:v>-237.45999999999913</c:v>
                </c:pt>
                <c:pt idx="490">
                  <c:v>-131.04000000000087</c:v>
                </c:pt>
                <c:pt idx="491">
                  <c:v>-52.620000000002619</c:v>
                </c:pt>
                <c:pt idx="492">
                  <c:v>-2.2200000000011642</c:v>
                </c:pt>
                <c:pt idx="493">
                  <c:v>46.400000000001455</c:v>
                </c:pt>
                <c:pt idx="494">
                  <c:v>125.23999999999796</c:v>
                </c:pt>
                <c:pt idx="495">
                  <c:v>290.44000000000233</c:v>
                </c:pt>
                <c:pt idx="496">
                  <c:v>363.36000000000058</c:v>
                </c:pt>
                <c:pt idx="497">
                  <c:v>440.08000000000175</c:v>
                </c:pt>
                <c:pt idx="498">
                  <c:v>521.26000000000204</c:v>
                </c:pt>
                <c:pt idx="499">
                  <c:v>575</c:v>
                </c:pt>
                <c:pt idx="500">
                  <c:v>606.44000000000233</c:v>
                </c:pt>
                <c:pt idx="501">
                  <c:v>620.86000000000058</c:v>
                </c:pt>
                <c:pt idx="502">
                  <c:v>419.72000000000116</c:v>
                </c:pt>
                <c:pt idx="503">
                  <c:v>-17.580000000001746</c:v>
                </c:pt>
                <c:pt idx="504">
                  <c:v>-251.91999999999825</c:v>
                </c:pt>
                <c:pt idx="505">
                  <c:v>-281.87999999999738</c:v>
                </c:pt>
                <c:pt idx="506">
                  <c:v>-248.45999999999913</c:v>
                </c:pt>
                <c:pt idx="507">
                  <c:v>-174.18000000000029</c:v>
                </c:pt>
                <c:pt idx="508">
                  <c:v>-104.94000000000233</c:v>
                </c:pt>
                <c:pt idx="509">
                  <c:v>-93.019999999996799</c:v>
                </c:pt>
                <c:pt idx="510">
                  <c:v>-108.40000000000146</c:v>
                </c:pt>
                <c:pt idx="511">
                  <c:v>-102.44000000000233</c:v>
                </c:pt>
                <c:pt idx="512">
                  <c:v>-75.919999999998254</c:v>
                </c:pt>
                <c:pt idx="513">
                  <c:v>-22.559999999997672</c:v>
                </c:pt>
                <c:pt idx="514">
                  <c:v>28.980000000003201</c:v>
                </c:pt>
                <c:pt idx="515">
                  <c:v>86.339999999996508</c:v>
                </c:pt>
                <c:pt idx="516">
                  <c:v>131.13999999999942</c:v>
                </c:pt>
                <c:pt idx="517">
                  <c:v>194.72000000000116</c:v>
                </c:pt>
                <c:pt idx="518">
                  <c:v>256.80000000000291</c:v>
                </c:pt>
                <c:pt idx="519">
                  <c:v>291.18000000000029</c:v>
                </c:pt>
                <c:pt idx="520">
                  <c:v>-148.54000000000087</c:v>
                </c:pt>
                <c:pt idx="521">
                  <c:v>-382.66000000000349</c:v>
                </c:pt>
                <c:pt idx="522">
                  <c:v>-481.80000000000291</c:v>
                </c:pt>
                <c:pt idx="523">
                  <c:v>-504.13999999999942</c:v>
                </c:pt>
                <c:pt idx="524">
                  <c:v>-499.58000000000175</c:v>
                </c:pt>
                <c:pt idx="525">
                  <c:v>-466.0199999999968</c:v>
                </c:pt>
                <c:pt idx="526">
                  <c:v>-384.44000000000233</c:v>
                </c:pt>
                <c:pt idx="527">
                  <c:v>-324.31999999999971</c:v>
                </c:pt>
                <c:pt idx="528">
                  <c:v>-272.86000000000058</c:v>
                </c:pt>
                <c:pt idx="529">
                  <c:v>-205.72000000000116</c:v>
                </c:pt>
                <c:pt idx="530">
                  <c:v>-115.69999999999709</c:v>
                </c:pt>
                <c:pt idx="531">
                  <c:v>-26.319999999999709</c:v>
                </c:pt>
                <c:pt idx="532">
                  <c:v>44.360000000000582</c:v>
                </c:pt>
                <c:pt idx="533">
                  <c:v>110.4800000000032</c:v>
                </c:pt>
                <c:pt idx="534">
                  <c:v>160.94000000000233</c:v>
                </c:pt>
                <c:pt idx="535">
                  <c:v>194.18000000000029</c:v>
                </c:pt>
                <c:pt idx="536">
                  <c:v>252.55999999999767</c:v>
                </c:pt>
                <c:pt idx="537">
                  <c:v>247.87999999999738</c:v>
                </c:pt>
                <c:pt idx="538">
                  <c:v>-69.860000000000582</c:v>
                </c:pt>
                <c:pt idx="539">
                  <c:v>-431.37999999999738</c:v>
                </c:pt>
                <c:pt idx="540">
                  <c:v>-544.5</c:v>
                </c:pt>
                <c:pt idx="541">
                  <c:v>-523.23999999999796</c:v>
                </c:pt>
                <c:pt idx="542">
                  <c:v>-463.73999999999796</c:v>
                </c:pt>
                <c:pt idx="543">
                  <c:v>-352.30000000000291</c:v>
                </c:pt>
                <c:pt idx="544">
                  <c:v>-242</c:v>
                </c:pt>
                <c:pt idx="545">
                  <c:v>-148.23999999999796</c:v>
                </c:pt>
                <c:pt idx="546">
                  <c:v>-113.95999999999913</c:v>
                </c:pt>
                <c:pt idx="547">
                  <c:v>-67.760000000002037</c:v>
                </c:pt>
                <c:pt idx="548">
                  <c:v>29.239999999997963</c:v>
                </c:pt>
                <c:pt idx="549">
                  <c:v>135.22000000000116</c:v>
                </c:pt>
                <c:pt idx="550">
                  <c:v>231.62000000000262</c:v>
                </c:pt>
                <c:pt idx="551">
                  <c:v>311.26000000000204</c:v>
                </c:pt>
                <c:pt idx="552">
                  <c:v>383.13999999999942</c:v>
                </c:pt>
                <c:pt idx="553">
                  <c:v>443.09999999999854</c:v>
                </c:pt>
                <c:pt idx="554">
                  <c:v>473.4800000000032</c:v>
                </c:pt>
                <c:pt idx="555">
                  <c:v>248.55999999999767</c:v>
                </c:pt>
                <c:pt idx="556">
                  <c:v>-155.66000000000349</c:v>
                </c:pt>
                <c:pt idx="557">
                  <c:v>-336.26000000000204</c:v>
                </c:pt>
                <c:pt idx="558">
                  <c:v>-358.72000000000116</c:v>
                </c:pt>
                <c:pt idx="559">
                  <c:v>-339.19999999999709</c:v>
                </c:pt>
                <c:pt idx="560">
                  <c:v>-283.66000000000349</c:v>
                </c:pt>
                <c:pt idx="561">
                  <c:v>-200.40000000000146</c:v>
                </c:pt>
                <c:pt idx="562">
                  <c:v>-150.62000000000262</c:v>
                </c:pt>
                <c:pt idx="563">
                  <c:v>-132.30000000000291</c:v>
                </c:pt>
                <c:pt idx="564">
                  <c:v>-113.30000000000291</c:v>
                </c:pt>
                <c:pt idx="565">
                  <c:v>-68.660000000003492</c:v>
                </c:pt>
                <c:pt idx="566">
                  <c:v>-1.7799999999988358</c:v>
                </c:pt>
                <c:pt idx="567">
                  <c:v>62.69999999999709</c:v>
                </c:pt>
                <c:pt idx="568">
                  <c:v>110.36000000000058</c:v>
                </c:pt>
                <c:pt idx="569">
                  <c:v>166.62000000000262</c:v>
                </c:pt>
                <c:pt idx="570">
                  <c:v>237.81999999999971</c:v>
                </c:pt>
                <c:pt idx="571">
                  <c:v>272.18000000000029</c:v>
                </c:pt>
                <c:pt idx="572">
                  <c:v>167.13999999999942</c:v>
                </c:pt>
                <c:pt idx="573">
                  <c:v>-229.04000000000087</c:v>
                </c:pt>
                <c:pt idx="574">
                  <c:v>-493.05999999999767</c:v>
                </c:pt>
                <c:pt idx="575">
                  <c:v>-544.90000000000146</c:v>
                </c:pt>
                <c:pt idx="576">
                  <c:v>-513.12000000000262</c:v>
                </c:pt>
                <c:pt idx="577">
                  <c:v>-456.40000000000146</c:v>
                </c:pt>
                <c:pt idx="578">
                  <c:v>-349.63999999999942</c:v>
                </c:pt>
                <c:pt idx="579">
                  <c:v>-248.0199999999968</c:v>
                </c:pt>
                <c:pt idx="580">
                  <c:v>-202.16000000000349</c:v>
                </c:pt>
                <c:pt idx="581">
                  <c:v>-141.5</c:v>
                </c:pt>
                <c:pt idx="582">
                  <c:v>-47.319999999999709</c:v>
                </c:pt>
                <c:pt idx="583">
                  <c:v>61.360000000000582</c:v>
                </c:pt>
                <c:pt idx="584">
                  <c:v>171.16000000000349</c:v>
                </c:pt>
                <c:pt idx="585">
                  <c:v>260.73999999999796</c:v>
                </c:pt>
                <c:pt idx="586">
                  <c:v>317.26000000000204</c:v>
                </c:pt>
                <c:pt idx="587">
                  <c:v>373.0199999999968</c:v>
                </c:pt>
                <c:pt idx="588">
                  <c:v>423.86000000000058</c:v>
                </c:pt>
                <c:pt idx="589">
                  <c:v>473.59999999999854</c:v>
                </c:pt>
                <c:pt idx="590">
                  <c:v>236.09999999999854</c:v>
                </c:pt>
                <c:pt idx="591">
                  <c:v>-197.26000000000204</c:v>
                </c:pt>
                <c:pt idx="592">
                  <c:v>-421.91999999999825</c:v>
                </c:pt>
                <c:pt idx="593">
                  <c:v>-483.13999999999942</c:v>
                </c:pt>
                <c:pt idx="594">
                  <c:v>-504.04000000000087</c:v>
                </c:pt>
                <c:pt idx="595">
                  <c:v>-460.36000000000058</c:v>
                </c:pt>
                <c:pt idx="596">
                  <c:v>-343.66000000000349</c:v>
                </c:pt>
                <c:pt idx="597">
                  <c:v>-285.59999999999854</c:v>
                </c:pt>
                <c:pt idx="598">
                  <c:v>-238.81999999999971</c:v>
                </c:pt>
                <c:pt idx="599">
                  <c:v>-190.09999999999854</c:v>
                </c:pt>
                <c:pt idx="600">
                  <c:v>-117.27999999999884</c:v>
                </c:pt>
                <c:pt idx="601">
                  <c:v>-27</c:v>
                </c:pt>
                <c:pt idx="602">
                  <c:v>102.08000000000175</c:v>
                </c:pt>
                <c:pt idx="603">
                  <c:v>205.04000000000087</c:v>
                </c:pt>
                <c:pt idx="604">
                  <c:v>312.23999999999796</c:v>
                </c:pt>
                <c:pt idx="605">
                  <c:v>409.18000000000029</c:v>
                </c:pt>
                <c:pt idx="606">
                  <c:v>494.04000000000087</c:v>
                </c:pt>
                <c:pt idx="607">
                  <c:v>552.27999999999884</c:v>
                </c:pt>
                <c:pt idx="608">
                  <c:v>334.54000000000087</c:v>
                </c:pt>
                <c:pt idx="609">
                  <c:v>-85.69999999999709</c:v>
                </c:pt>
                <c:pt idx="610">
                  <c:v>-278.5199999999968</c:v>
                </c:pt>
                <c:pt idx="611">
                  <c:v>-303.58000000000175</c:v>
                </c:pt>
                <c:pt idx="612">
                  <c:v>-282.55999999999767</c:v>
                </c:pt>
                <c:pt idx="613">
                  <c:v>-203.9800000000032</c:v>
                </c:pt>
                <c:pt idx="614">
                  <c:v>-91.599999999998545</c:v>
                </c:pt>
                <c:pt idx="615">
                  <c:v>-8.1200000000026193</c:v>
                </c:pt>
                <c:pt idx="616">
                  <c:v>22.5</c:v>
                </c:pt>
                <c:pt idx="617">
                  <c:v>68.739999999997963</c:v>
                </c:pt>
                <c:pt idx="618">
                  <c:v>123.26000000000204</c:v>
                </c:pt>
                <c:pt idx="619">
                  <c:v>204.55999999999767</c:v>
                </c:pt>
                <c:pt idx="620">
                  <c:v>311.26000000000204</c:v>
                </c:pt>
                <c:pt idx="621">
                  <c:v>385.13999999999942</c:v>
                </c:pt>
                <c:pt idx="622">
                  <c:v>446.30000000000291</c:v>
                </c:pt>
                <c:pt idx="623">
                  <c:v>490.30000000000291</c:v>
                </c:pt>
                <c:pt idx="624">
                  <c:v>534.59999999999854</c:v>
                </c:pt>
                <c:pt idx="625">
                  <c:v>551.5199999999968</c:v>
                </c:pt>
                <c:pt idx="626">
                  <c:v>541.62000000000262</c:v>
                </c:pt>
                <c:pt idx="627">
                  <c:v>251.04000000000087</c:v>
                </c:pt>
                <c:pt idx="628">
                  <c:v>-142.12000000000262</c:v>
                </c:pt>
                <c:pt idx="629">
                  <c:v>-290.68000000000029</c:v>
                </c:pt>
                <c:pt idx="630">
                  <c:v>-294.41999999999825</c:v>
                </c:pt>
                <c:pt idx="631">
                  <c:v>-275.23999999999796</c:v>
                </c:pt>
                <c:pt idx="632">
                  <c:v>-199.30000000000291</c:v>
                </c:pt>
                <c:pt idx="633">
                  <c:v>-108.05999999999767</c:v>
                </c:pt>
                <c:pt idx="634">
                  <c:v>-62.519999999996799</c:v>
                </c:pt>
                <c:pt idx="635">
                  <c:v>-43.720000000001164</c:v>
                </c:pt>
                <c:pt idx="636">
                  <c:v>-6.4800000000032014</c:v>
                </c:pt>
                <c:pt idx="637">
                  <c:v>53.220000000001164</c:v>
                </c:pt>
                <c:pt idx="638">
                  <c:v>140.91999999999825</c:v>
                </c:pt>
                <c:pt idx="639">
                  <c:v>215.9800000000032</c:v>
                </c:pt>
                <c:pt idx="640">
                  <c:v>290.76000000000204</c:v>
                </c:pt>
                <c:pt idx="641">
                  <c:v>338.68000000000029</c:v>
                </c:pt>
                <c:pt idx="642">
                  <c:v>371.19999999999709</c:v>
                </c:pt>
                <c:pt idx="643">
                  <c:v>407.44000000000233</c:v>
                </c:pt>
                <c:pt idx="644">
                  <c:v>454.37999999999738</c:v>
                </c:pt>
                <c:pt idx="645">
                  <c:v>415.5</c:v>
                </c:pt>
                <c:pt idx="646">
                  <c:v>138.72000000000116</c:v>
                </c:pt>
                <c:pt idx="647">
                  <c:v>-258.73999999999796</c:v>
                </c:pt>
                <c:pt idx="648">
                  <c:v>-392.45999999999913</c:v>
                </c:pt>
                <c:pt idx="649">
                  <c:v>-432.76000000000204</c:v>
                </c:pt>
                <c:pt idx="650">
                  <c:v>-418.41999999999825</c:v>
                </c:pt>
                <c:pt idx="651">
                  <c:v>-333.04000000000087</c:v>
                </c:pt>
                <c:pt idx="652">
                  <c:v>-205.68000000000029</c:v>
                </c:pt>
                <c:pt idx="653">
                  <c:v>-123.40000000000146</c:v>
                </c:pt>
                <c:pt idx="654">
                  <c:v>-89.80000000000291</c:v>
                </c:pt>
                <c:pt idx="655">
                  <c:v>-83.80000000000291</c:v>
                </c:pt>
                <c:pt idx="656">
                  <c:v>-58</c:v>
                </c:pt>
                <c:pt idx="657">
                  <c:v>8.1200000000026193</c:v>
                </c:pt>
                <c:pt idx="658">
                  <c:v>88.440000000002328</c:v>
                </c:pt>
                <c:pt idx="659">
                  <c:v>170.26000000000204</c:v>
                </c:pt>
                <c:pt idx="660">
                  <c:v>227.31999999999971</c:v>
                </c:pt>
                <c:pt idx="661">
                  <c:v>273.30000000000291</c:v>
                </c:pt>
                <c:pt idx="662">
                  <c:v>316.58000000000175</c:v>
                </c:pt>
                <c:pt idx="663">
                  <c:v>360.05999999999767</c:v>
                </c:pt>
                <c:pt idx="664">
                  <c:v>403.86000000000058</c:v>
                </c:pt>
                <c:pt idx="665">
                  <c:v>454.68000000000029</c:v>
                </c:pt>
                <c:pt idx="666">
                  <c:v>272.86000000000058</c:v>
                </c:pt>
                <c:pt idx="667">
                  <c:v>-163.9800000000032</c:v>
                </c:pt>
                <c:pt idx="668">
                  <c:v>-401.36000000000058</c:v>
                </c:pt>
                <c:pt idx="669">
                  <c:v>-460.91999999999825</c:v>
                </c:pt>
                <c:pt idx="670">
                  <c:v>-432.55999999999767</c:v>
                </c:pt>
                <c:pt idx="671">
                  <c:v>-371.45999999999913</c:v>
                </c:pt>
                <c:pt idx="672">
                  <c:v>-253.87999999999738</c:v>
                </c:pt>
                <c:pt idx="673">
                  <c:v>-163.18000000000029</c:v>
                </c:pt>
                <c:pt idx="674">
                  <c:v>-82.120000000002619</c:v>
                </c:pt>
                <c:pt idx="675">
                  <c:v>-20.339999999996508</c:v>
                </c:pt>
                <c:pt idx="676">
                  <c:v>30.120000000002619</c:v>
                </c:pt>
                <c:pt idx="677">
                  <c:v>107.9800000000032</c:v>
                </c:pt>
                <c:pt idx="678">
                  <c:v>183.05999999999767</c:v>
                </c:pt>
                <c:pt idx="679">
                  <c:v>265.09999999999854</c:v>
                </c:pt>
                <c:pt idx="680">
                  <c:v>316.4800000000032</c:v>
                </c:pt>
                <c:pt idx="681">
                  <c:v>366.5199999999968</c:v>
                </c:pt>
                <c:pt idx="682">
                  <c:v>397.66000000000349</c:v>
                </c:pt>
                <c:pt idx="683">
                  <c:v>433.37999999999738</c:v>
                </c:pt>
                <c:pt idx="684">
                  <c:v>477.90000000000146</c:v>
                </c:pt>
                <c:pt idx="685">
                  <c:v>521.13999999999942</c:v>
                </c:pt>
                <c:pt idx="686">
                  <c:v>502.55999999999767</c:v>
                </c:pt>
                <c:pt idx="687">
                  <c:v>137.72000000000116</c:v>
                </c:pt>
                <c:pt idx="688">
                  <c:v>-218</c:v>
                </c:pt>
                <c:pt idx="689">
                  <c:v>-320.05999999999767</c:v>
                </c:pt>
                <c:pt idx="690">
                  <c:v>-296.59999999999854</c:v>
                </c:pt>
                <c:pt idx="691">
                  <c:v>-262.05999999999767</c:v>
                </c:pt>
                <c:pt idx="692">
                  <c:v>-169.05999999999767</c:v>
                </c:pt>
                <c:pt idx="693">
                  <c:v>-98.879999999997381</c:v>
                </c:pt>
                <c:pt idx="694">
                  <c:v>-40.900000000001455</c:v>
                </c:pt>
                <c:pt idx="695">
                  <c:v>-9.6200000000026193</c:v>
                </c:pt>
                <c:pt idx="696">
                  <c:v>26.819999999999709</c:v>
                </c:pt>
                <c:pt idx="697">
                  <c:v>72.519999999996799</c:v>
                </c:pt>
                <c:pt idx="698">
                  <c:v>138.62000000000262</c:v>
                </c:pt>
                <c:pt idx="699">
                  <c:v>205.63999999999942</c:v>
                </c:pt>
                <c:pt idx="700">
                  <c:v>254.27999999999884</c:v>
                </c:pt>
                <c:pt idx="701">
                  <c:v>310.91999999999825</c:v>
                </c:pt>
                <c:pt idx="702">
                  <c:v>349.77999999999884</c:v>
                </c:pt>
                <c:pt idx="703">
                  <c:v>388.05999999999767</c:v>
                </c:pt>
                <c:pt idx="704">
                  <c:v>423.90000000000146</c:v>
                </c:pt>
                <c:pt idx="705">
                  <c:v>465.37999999999738</c:v>
                </c:pt>
                <c:pt idx="706">
                  <c:v>511.80000000000291</c:v>
                </c:pt>
                <c:pt idx="707">
                  <c:v>384.40000000000146</c:v>
                </c:pt>
                <c:pt idx="708">
                  <c:v>-41.580000000001746</c:v>
                </c:pt>
                <c:pt idx="709">
                  <c:v>-319.81999999999971</c:v>
                </c:pt>
                <c:pt idx="710">
                  <c:v>-379.94000000000233</c:v>
                </c:pt>
                <c:pt idx="711">
                  <c:v>-362.45999999999913</c:v>
                </c:pt>
                <c:pt idx="712">
                  <c:v>-319</c:v>
                </c:pt>
                <c:pt idx="713">
                  <c:v>-212.08000000000175</c:v>
                </c:pt>
                <c:pt idx="714">
                  <c:v>-122.94000000000233</c:v>
                </c:pt>
                <c:pt idx="715">
                  <c:v>-76.239999999997963</c:v>
                </c:pt>
                <c:pt idx="716">
                  <c:v>-45.019999999996799</c:v>
                </c:pt>
                <c:pt idx="717">
                  <c:v>-7.6200000000026193</c:v>
                </c:pt>
                <c:pt idx="718">
                  <c:v>41.580000000001746</c:v>
                </c:pt>
                <c:pt idx="719">
                  <c:v>106.95999999999913</c:v>
                </c:pt>
                <c:pt idx="720">
                  <c:v>209.5199999999968</c:v>
                </c:pt>
                <c:pt idx="721">
                  <c:v>250.16000000000349</c:v>
                </c:pt>
                <c:pt idx="722">
                  <c:v>285.69999999999709</c:v>
                </c:pt>
                <c:pt idx="723">
                  <c:v>338.36000000000058</c:v>
                </c:pt>
                <c:pt idx="724">
                  <c:v>377.30000000000291</c:v>
                </c:pt>
                <c:pt idx="725">
                  <c:v>415.62000000000262</c:v>
                </c:pt>
                <c:pt idx="726">
                  <c:v>457.95999999999913</c:v>
                </c:pt>
                <c:pt idx="727">
                  <c:v>503.0199999999968</c:v>
                </c:pt>
                <c:pt idx="728">
                  <c:v>369.30000000000291</c:v>
                </c:pt>
                <c:pt idx="729">
                  <c:v>-59.540000000000873</c:v>
                </c:pt>
                <c:pt idx="730">
                  <c:v>-336.19999999999709</c:v>
                </c:pt>
                <c:pt idx="731">
                  <c:v>-395.04000000000087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3-4B0D-8FFF-7E14DBCC2D00}"/>
            </c:ext>
          </c:extLst>
        </c:ser>
        <c:ser>
          <c:idx val="5"/>
          <c:order val="5"/>
          <c:tx>
            <c:strRef>
              <c:f>ANDRE!$K$4</c:f>
              <c:strCache>
                <c:ptCount val="1"/>
                <c:pt idx="0">
                  <c:v>infrared_ac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ANDRE!$K$5:$K$736</c:f>
              <c:numCache>
                <c:formatCode>0</c:formatCode>
                <c:ptCount val="732"/>
                <c:pt idx="0">
                  <c:v>54258.68</c:v>
                </c:pt>
                <c:pt idx="1">
                  <c:v>53156.26</c:v>
                </c:pt>
                <c:pt idx="2">
                  <c:v>52051.78</c:v>
                </c:pt>
                <c:pt idx="3">
                  <c:v>50966.84</c:v>
                </c:pt>
                <c:pt idx="4">
                  <c:v>49827.54</c:v>
                </c:pt>
                <c:pt idx="5">
                  <c:v>48500.72</c:v>
                </c:pt>
                <c:pt idx="6">
                  <c:v>47202.879999999997</c:v>
                </c:pt>
                <c:pt idx="7">
                  <c:v>46083.46</c:v>
                </c:pt>
                <c:pt idx="8">
                  <c:v>45031.1</c:v>
                </c:pt>
                <c:pt idx="9">
                  <c:v>43996.42</c:v>
                </c:pt>
                <c:pt idx="10">
                  <c:v>42972.18</c:v>
                </c:pt>
                <c:pt idx="11">
                  <c:v>41913.06</c:v>
                </c:pt>
                <c:pt idx="12">
                  <c:v>40820.720000000001</c:v>
                </c:pt>
                <c:pt idx="13">
                  <c:v>39729.14</c:v>
                </c:pt>
                <c:pt idx="14">
                  <c:v>38663.78</c:v>
                </c:pt>
                <c:pt idx="15">
                  <c:v>37617.24</c:v>
                </c:pt>
                <c:pt idx="16">
                  <c:v>36560.699999999997</c:v>
                </c:pt>
                <c:pt idx="17">
                  <c:v>35504.14</c:v>
                </c:pt>
                <c:pt idx="18">
                  <c:v>34425</c:v>
                </c:pt>
                <c:pt idx="19">
                  <c:v>33343.319999999992</c:v>
                </c:pt>
                <c:pt idx="20">
                  <c:v>32243.459999999995</c:v>
                </c:pt>
                <c:pt idx="21">
                  <c:v>31161.059999999994</c:v>
                </c:pt>
                <c:pt idx="22">
                  <c:v>30085.959999999995</c:v>
                </c:pt>
                <c:pt idx="23">
                  <c:v>28839.639999999996</c:v>
                </c:pt>
                <c:pt idx="24">
                  <c:v>27519.659999999996</c:v>
                </c:pt>
                <c:pt idx="25">
                  <c:v>26282.419999999995</c:v>
                </c:pt>
                <c:pt idx="26">
                  <c:v>25138.079999999994</c:v>
                </c:pt>
                <c:pt idx="27">
                  <c:v>24064.219999999994</c:v>
                </c:pt>
                <c:pt idx="28">
                  <c:v>23000.619999999995</c:v>
                </c:pt>
                <c:pt idx="29">
                  <c:v>21963.719999999994</c:v>
                </c:pt>
                <c:pt idx="30">
                  <c:v>20920.619999999995</c:v>
                </c:pt>
                <c:pt idx="31">
                  <c:v>19847.899999999994</c:v>
                </c:pt>
                <c:pt idx="32">
                  <c:v>18759.859999999993</c:v>
                </c:pt>
                <c:pt idx="33">
                  <c:v>17681.299999999996</c:v>
                </c:pt>
                <c:pt idx="34">
                  <c:v>16613.979999999996</c:v>
                </c:pt>
                <c:pt idx="35">
                  <c:v>15551.779999999999</c:v>
                </c:pt>
                <c:pt idx="36">
                  <c:v>14479.879999999997</c:v>
                </c:pt>
                <c:pt idx="37">
                  <c:v>13407.279999999999</c:v>
                </c:pt>
                <c:pt idx="38">
                  <c:v>12319.279999999999</c:v>
                </c:pt>
                <c:pt idx="39">
                  <c:v>11227.940000000002</c:v>
                </c:pt>
                <c:pt idx="40">
                  <c:v>10148.020000000004</c:v>
                </c:pt>
                <c:pt idx="41">
                  <c:v>9056.7400000000052</c:v>
                </c:pt>
                <c:pt idx="42">
                  <c:v>7911.2000000000044</c:v>
                </c:pt>
                <c:pt idx="43">
                  <c:v>6619.4000000000015</c:v>
                </c:pt>
                <c:pt idx="44">
                  <c:v>5263.7200000000012</c:v>
                </c:pt>
                <c:pt idx="45">
                  <c:v>4091.5200000000041</c:v>
                </c:pt>
                <c:pt idx="46">
                  <c:v>2992.3400000000038</c:v>
                </c:pt>
                <c:pt idx="47">
                  <c:v>1911.8000000000029</c:v>
                </c:pt>
                <c:pt idx="48">
                  <c:v>885.78000000000611</c:v>
                </c:pt>
                <c:pt idx="49">
                  <c:v>-173.07999999999447</c:v>
                </c:pt>
                <c:pt idx="50">
                  <c:v>-149.08000000000175</c:v>
                </c:pt>
                <c:pt idx="51">
                  <c:v>-116.09999999999854</c:v>
                </c:pt>
                <c:pt idx="52">
                  <c:v>-73.559999999997672</c:v>
                </c:pt>
                <c:pt idx="53">
                  <c:v>-5.6999999999970896</c:v>
                </c:pt>
                <c:pt idx="54">
                  <c:v>70.360000000000582</c:v>
                </c:pt>
                <c:pt idx="55">
                  <c:v>139.33999999999651</c:v>
                </c:pt>
                <c:pt idx="56">
                  <c:v>198.5</c:v>
                </c:pt>
                <c:pt idx="57">
                  <c:v>252.41999999999825</c:v>
                </c:pt>
                <c:pt idx="58">
                  <c:v>302.66000000000349</c:v>
                </c:pt>
                <c:pt idx="59">
                  <c:v>357.62000000000262</c:v>
                </c:pt>
                <c:pt idx="60">
                  <c:v>414.58000000000175</c:v>
                </c:pt>
                <c:pt idx="61">
                  <c:v>454.73999999999796</c:v>
                </c:pt>
                <c:pt idx="62">
                  <c:v>331.76000000000204</c:v>
                </c:pt>
                <c:pt idx="63">
                  <c:v>41.239999999997963</c:v>
                </c:pt>
                <c:pt idx="64">
                  <c:v>-75.400000000001455</c:v>
                </c:pt>
                <c:pt idx="65">
                  <c:v>-39.980000000003201</c:v>
                </c:pt>
                <c:pt idx="66">
                  <c:v>6.9199999999982538</c:v>
                </c:pt>
                <c:pt idx="67">
                  <c:v>58.900000000001455</c:v>
                </c:pt>
                <c:pt idx="68">
                  <c:v>130.87999999999738</c:v>
                </c:pt>
                <c:pt idx="69">
                  <c:v>174.0199999999968</c:v>
                </c:pt>
                <c:pt idx="70">
                  <c:v>167.83999999999651</c:v>
                </c:pt>
                <c:pt idx="71">
                  <c:v>155.95999999999913</c:v>
                </c:pt>
                <c:pt idx="72">
                  <c:v>161.86000000000058</c:v>
                </c:pt>
                <c:pt idx="73">
                  <c:v>180.36000000000058</c:v>
                </c:pt>
                <c:pt idx="74">
                  <c:v>195.73999999999796</c:v>
                </c:pt>
                <c:pt idx="75">
                  <c:v>208.44000000000233</c:v>
                </c:pt>
                <c:pt idx="76">
                  <c:v>217.0199999999968</c:v>
                </c:pt>
                <c:pt idx="77">
                  <c:v>218.33999999999651</c:v>
                </c:pt>
                <c:pt idx="78">
                  <c:v>226.94000000000233</c:v>
                </c:pt>
                <c:pt idx="79">
                  <c:v>247.90000000000146</c:v>
                </c:pt>
                <c:pt idx="80">
                  <c:v>263.54000000000087</c:v>
                </c:pt>
                <c:pt idx="81">
                  <c:v>138.87999999999738</c:v>
                </c:pt>
                <c:pt idx="82">
                  <c:v>-137.83999999999651</c:v>
                </c:pt>
                <c:pt idx="83">
                  <c:v>-254.81999999999971</c:v>
                </c:pt>
                <c:pt idx="84">
                  <c:v>-220.94000000000233</c:v>
                </c:pt>
                <c:pt idx="85">
                  <c:v>-164.91999999999825</c:v>
                </c:pt>
                <c:pt idx="86">
                  <c:v>-104.08000000000175</c:v>
                </c:pt>
                <c:pt idx="87">
                  <c:v>-14.69999999999709</c:v>
                </c:pt>
                <c:pt idx="88">
                  <c:v>-13.360000000000582</c:v>
                </c:pt>
                <c:pt idx="89">
                  <c:v>1546.3799999999974</c:v>
                </c:pt>
                <c:pt idx="90">
                  <c:v>1547.3000000000029</c:v>
                </c:pt>
                <c:pt idx="91">
                  <c:v>1547.1999999999971</c:v>
                </c:pt>
                <c:pt idx="92">
                  <c:v>1457.8799999999974</c:v>
                </c:pt>
                <c:pt idx="93">
                  <c:v>1269.0199999999968</c:v>
                </c:pt>
                <c:pt idx="94">
                  <c:v>1150.6200000000026</c:v>
                </c:pt>
                <c:pt idx="95">
                  <c:v>1092.8799999999974</c:v>
                </c:pt>
                <c:pt idx="96">
                  <c:v>1062.1600000000035</c:v>
                </c:pt>
                <c:pt idx="97">
                  <c:v>1033.3600000000006</c:v>
                </c:pt>
                <c:pt idx="98">
                  <c:v>1030.8199999999997</c:v>
                </c:pt>
                <c:pt idx="99">
                  <c:v>1032.1399999999994</c:v>
                </c:pt>
                <c:pt idx="100">
                  <c:v>1017.6200000000026</c:v>
                </c:pt>
                <c:pt idx="101">
                  <c:v>991.22000000000116</c:v>
                </c:pt>
                <c:pt idx="102">
                  <c:v>975.23999999999796</c:v>
                </c:pt>
                <c:pt idx="103">
                  <c:v>963.68000000000029</c:v>
                </c:pt>
                <c:pt idx="104">
                  <c:v>966.9800000000032</c:v>
                </c:pt>
                <c:pt idx="105">
                  <c:v>973.04000000000087</c:v>
                </c:pt>
                <c:pt idx="106">
                  <c:v>973.72000000000116</c:v>
                </c:pt>
                <c:pt idx="107">
                  <c:v>978.05999999999767</c:v>
                </c:pt>
                <c:pt idx="108">
                  <c:v>977</c:v>
                </c:pt>
                <c:pt idx="109">
                  <c:v>967.62000000000262</c:v>
                </c:pt>
                <c:pt idx="110">
                  <c:v>945.19999999999709</c:v>
                </c:pt>
                <c:pt idx="111">
                  <c:v>831.05999999999767</c:v>
                </c:pt>
                <c:pt idx="112">
                  <c:v>637.72000000000116</c:v>
                </c:pt>
                <c:pt idx="113">
                  <c:v>520.55999999999767</c:v>
                </c:pt>
                <c:pt idx="114">
                  <c:v>475.68000000000029</c:v>
                </c:pt>
                <c:pt idx="115">
                  <c:v>456.91999999999825</c:v>
                </c:pt>
                <c:pt idx="116">
                  <c:v>447.69999999999709</c:v>
                </c:pt>
                <c:pt idx="117">
                  <c:v>461.05999999999767</c:v>
                </c:pt>
                <c:pt idx="118">
                  <c:v>461.66000000000349</c:v>
                </c:pt>
                <c:pt idx="119">
                  <c:v>452.16000000000349</c:v>
                </c:pt>
                <c:pt idx="120">
                  <c:v>446.22000000000116</c:v>
                </c:pt>
                <c:pt idx="121">
                  <c:v>430.80000000000291</c:v>
                </c:pt>
                <c:pt idx="122">
                  <c:v>431.95999999999913</c:v>
                </c:pt>
                <c:pt idx="123">
                  <c:v>441.69999999999709</c:v>
                </c:pt>
                <c:pt idx="124">
                  <c:v>442.08000000000175</c:v>
                </c:pt>
                <c:pt idx="125">
                  <c:v>447.27999999999884</c:v>
                </c:pt>
                <c:pt idx="126">
                  <c:v>439.23999999999796</c:v>
                </c:pt>
                <c:pt idx="127">
                  <c:v>440.19999999999709</c:v>
                </c:pt>
                <c:pt idx="128">
                  <c:v>438.86000000000058</c:v>
                </c:pt>
                <c:pt idx="129">
                  <c:v>434.40000000000146</c:v>
                </c:pt>
                <c:pt idx="130">
                  <c:v>346.12000000000262</c:v>
                </c:pt>
                <c:pt idx="131">
                  <c:v>160.58000000000175</c:v>
                </c:pt>
                <c:pt idx="132">
                  <c:v>33.940000000002328</c:v>
                </c:pt>
                <c:pt idx="133">
                  <c:v>-30.059999999997672</c:v>
                </c:pt>
                <c:pt idx="134">
                  <c:v>-57.660000000003492</c:v>
                </c:pt>
                <c:pt idx="135">
                  <c:v>-73.660000000003492</c:v>
                </c:pt>
                <c:pt idx="136">
                  <c:v>-67.839999999996508</c:v>
                </c:pt>
                <c:pt idx="137">
                  <c:v>-52.519999999996799</c:v>
                </c:pt>
                <c:pt idx="138">
                  <c:v>-59.30000000000291</c:v>
                </c:pt>
                <c:pt idx="139">
                  <c:v>-76.459999999999127</c:v>
                </c:pt>
                <c:pt idx="140">
                  <c:v>-50.639999999999418</c:v>
                </c:pt>
                <c:pt idx="141">
                  <c:v>-9.6399999999994179</c:v>
                </c:pt>
                <c:pt idx="142">
                  <c:v>20.220000000001164</c:v>
                </c:pt>
                <c:pt idx="143">
                  <c:v>53.379999999997381</c:v>
                </c:pt>
                <c:pt idx="144">
                  <c:v>84.739999999997963</c:v>
                </c:pt>
                <c:pt idx="145">
                  <c:v>122.68000000000029</c:v>
                </c:pt>
                <c:pt idx="146">
                  <c:v>129.30000000000291</c:v>
                </c:pt>
                <c:pt idx="147">
                  <c:v>137.76000000000204</c:v>
                </c:pt>
                <c:pt idx="148">
                  <c:v>156.05999999999767</c:v>
                </c:pt>
                <c:pt idx="149">
                  <c:v>172.5199999999968</c:v>
                </c:pt>
                <c:pt idx="150">
                  <c:v>62.239999999997963</c:v>
                </c:pt>
                <c:pt idx="151">
                  <c:v>-106.55999999999767</c:v>
                </c:pt>
                <c:pt idx="152">
                  <c:v>-191.90000000000146</c:v>
                </c:pt>
                <c:pt idx="153">
                  <c:v>-223.18000000000029</c:v>
                </c:pt>
                <c:pt idx="154">
                  <c:v>-216.36000000000058</c:v>
                </c:pt>
                <c:pt idx="155">
                  <c:v>-197.90000000000146</c:v>
                </c:pt>
                <c:pt idx="156">
                  <c:v>-157.9800000000032</c:v>
                </c:pt>
                <c:pt idx="157">
                  <c:v>-117.13999999999942</c:v>
                </c:pt>
                <c:pt idx="158">
                  <c:v>-98.339999999996508</c:v>
                </c:pt>
                <c:pt idx="159">
                  <c:v>-71.260000000002037</c:v>
                </c:pt>
                <c:pt idx="160">
                  <c:v>-39.239999999997963</c:v>
                </c:pt>
                <c:pt idx="161">
                  <c:v>-1.6600000000034925</c:v>
                </c:pt>
                <c:pt idx="162">
                  <c:v>39.5</c:v>
                </c:pt>
                <c:pt idx="163">
                  <c:v>67.480000000003201</c:v>
                </c:pt>
                <c:pt idx="164">
                  <c:v>88.959999999999127</c:v>
                </c:pt>
                <c:pt idx="165">
                  <c:v>121.54000000000087</c:v>
                </c:pt>
                <c:pt idx="166">
                  <c:v>142.54000000000087</c:v>
                </c:pt>
                <c:pt idx="167">
                  <c:v>161.36000000000058</c:v>
                </c:pt>
                <c:pt idx="168">
                  <c:v>175.4800000000032</c:v>
                </c:pt>
                <c:pt idx="169">
                  <c:v>152.73999999999796</c:v>
                </c:pt>
                <c:pt idx="170">
                  <c:v>-55.339999999996508</c:v>
                </c:pt>
                <c:pt idx="171">
                  <c:v>-146.9800000000032</c:v>
                </c:pt>
                <c:pt idx="172">
                  <c:v>-200.59999999999854</c:v>
                </c:pt>
                <c:pt idx="173">
                  <c:v>-197.58000000000175</c:v>
                </c:pt>
                <c:pt idx="174">
                  <c:v>-185.83999999999651</c:v>
                </c:pt>
                <c:pt idx="175">
                  <c:v>-160.72000000000116</c:v>
                </c:pt>
                <c:pt idx="176">
                  <c:v>-111.37999999999738</c:v>
                </c:pt>
                <c:pt idx="177">
                  <c:v>-67.559999999997672</c:v>
                </c:pt>
                <c:pt idx="178">
                  <c:v>-61.980000000003201</c:v>
                </c:pt>
                <c:pt idx="179">
                  <c:v>-50.919999999998254</c:v>
                </c:pt>
                <c:pt idx="180">
                  <c:v>-31.540000000000873</c:v>
                </c:pt>
                <c:pt idx="181">
                  <c:v>-5.680000000000291</c:v>
                </c:pt>
                <c:pt idx="182">
                  <c:v>27.519999999996799</c:v>
                </c:pt>
                <c:pt idx="183">
                  <c:v>56</c:v>
                </c:pt>
                <c:pt idx="184">
                  <c:v>82.120000000002619</c:v>
                </c:pt>
                <c:pt idx="185">
                  <c:v>104.66000000000349</c:v>
                </c:pt>
                <c:pt idx="186">
                  <c:v>126.90000000000146</c:v>
                </c:pt>
                <c:pt idx="187">
                  <c:v>137.26000000000204</c:v>
                </c:pt>
                <c:pt idx="188">
                  <c:v>174.16000000000349</c:v>
                </c:pt>
                <c:pt idx="189">
                  <c:v>129.62000000000262</c:v>
                </c:pt>
                <c:pt idx="190">
                  <c:v>-42.940000000002328</c:v>
                </c:pt>
                <c:pt idx="191">
                  <c:v>-180.69999999999709</c:v>
                </c:pt>
                <c:pt idx="192">
                  <c:v>-205.9800000000032</c:v>
                </c:pt>
                <c:pt idx="193">
                  <c:v>-204.18000000000029</c:v>
                </c:pt>
                <c:pt idx="194">
                  <c:v>-185.72000000000116</c:v>
                </c:pt>
                <c:pt idx="195">
                  <c:v>-123.87999999999738</c:v>
                </c:pt>
                <c:pt idx="196">
                  <c:v>-93.339999999996508</c:v>
                </c:pt>
                <c:pt idx="197">
                  <c:v>-65.080000000001746</c:v>
                </c:pt>
                <c:pt idx="198">
                  <c:v>-48.019999999996799</c:v>
                </c:pt>
                <c:pt idx="199">
                  <c:v>-20.739999999997963</c:v>
                </c:pt>
                <c:pt idx="200">
                  <c:v>3.5199999999967986</c:v>
                </c:pt>
                <c:pt idx="201">
                  <c:v>39.279999999998836</c:v>
                </c:pt>
                <c:pt idx="202">
                  <c:v>76.040000000000873</c:v>
                </c:pt>
                <c:pt idx="203">
                  <c:v>102.30000000000291</c:v>
                </c:pt>
                <c:pt idx="204">
                  <c:v>119.26000000000204</c:v>
                </c:pt>
                <c:pt idx="205">
                  <c:v>134.81999999999971</c:v>
                </c:pt>
                <c:pt idx="206">
                  <c:v>140.22000000000116</c:v>
                </c:pt>
                <c:pt idx="207">
                  <c:v>164.08000000000175</c:v>
                </c:pt>
                <c:pt idx="208">
                  <c:v>106.05999999999767</c:v>
                </c:pt>
                <c:pt idx="209">
                  <c:v>-66.639999999999418</c:v>
                </c:pt>
                <c:pt idx="210">
                  <c:v>-180.54000000000087</c:v>
                </c:pt>
                <c:pt idx="211">
                  <c:v>-208.63999999999942</c:v>
                </c:pt>
                <c:pt idx="212">
                  <c:v>-201.4800000000032</c:v>
                </c:pt>
                <c:pt idx="213">
                  <c:v>-183.62000000000262</c:v>
                </c:pt>
                <c:pt idx="214">
                  <c:v>-138.44000000000233</c:v>
                </c:pt>
                <c:pt idx="215">
                  <c:v>-108.55999999999767</c:v>
                </c:pt>
                <c:pt idx="216">
                  <c:v>-101.44000000000233</c:v>
                </c:pt>
                <c:pt idx="217">
                  <c:v>-95.839999999996508</c:v>
                </c:pt>
                <c:pt idx="218">
                  <c:v>-71.760000000002037</c:v>
                </c:pt>
                <c:pt idx="219">
                  <c:v>-36.660000000003492</c:v>
                </c:pt>
                <c:pt idx="220">
                  <c:v>21.5</c:v>
                </c:pt>
                <c:pt idx="221">
                  <c:v>43.519999999996799</c:v>
                </c:pt>
                <c:pt idx="222">
                  <c:v>63.260000000002037</c:v>
                </c:pt>
                <c:pt idx="223">
                  <c:v>90.440000000002328</c:v>
                </c:pt>
                <c:pt idx="224">
                  <c:v>100.9800000000032</c:v>
                </c:pt>
                <c:pt idx="225">
                  <c:v>120.36000000000058</c:v>
                </c:pt>
                <c:pt idx="226">
                  <c:v>105.66000000000349</c:v>
                </c:pt>
                <c:pt idx="227">
                  <c:v>-55.959999999999127</c:v>
                </c:pt>
                <c:pt idx="228">
                  <c:v>-205.63999999999942</c:v>
                </c:pt>
                <c:pt idx="229">
                  <c:v>-268.30000000000291</c:v>
                </c:pt>
                <c:pt idx="230">
                  <c:v>-271.5199999999968</c:v>
                </c:pt>
                <c:pt idx="231">
                  <c:v>-256.30000000000291</c:v>
                </c:pt>
                <c:pt idx="232">
                  <c:v>-224.83999999999651</c:v>
                </c:pt>
                <c:pt idx="233">
                  <c:v>-172.23999999999796</c:v>
                </c:pt>
                <c:pt idx="234">
                  <c:v>-141.95999999999913</c:v>
                </c:pt>
                <c:pt idx="235">
                  <c:v>-126.58000000000175</c:v>
                </c:pt>
                <c:pt idx="236">
                  <c:v>-108.86000000000058</c:v>
                </c:pt>
                <c:pt idx="237">
                  <c:v>-68.839999999996508</c:v>
                </c:pt>
                <c:pt idx="238">
                  <c:v>-28.19999999999709</c:v>
                </c:pt>
                <c:pt idx="239">
                  <c:v>4.5599999999976717</c:v>
                </c:pt>
                <c:pt idx="240">
                  <c:v>50.980000000003201</c:v>
                </c:pt>
                <c:pt idx="241">
                  <c:v>91.180000000000291</c:v>
                </c:pt>
                <c:pt idx="242">
                  <c:v>119.81999999999971</c:v>
                </c:pt>
                <c:pt idx="243">
                  <c:v>148.23999999999796</c:v>
                </c:pt>
                <c:pt idx="244">
                  <c:v>151.94000000000233</c:v>
                </c:pt>
                <c:pt idx="245">
                  <c:v>-41.279999999998836</c:v>
                </c:pt>
                <c:pt idx="246">
                  <c:v>-179.62000000000262</c:v>
                </c:pt>
                <c:pt idx="247">
                  <c:v>-243.69999999999709</c:v>
                </c:pt>
                <c:pt idx="248">
                  <c:v>-257.9800000000032</c:v>
                </c:pt>
                <c:pt idx="249">
                  <c:v>-257.63999999999942</c:v>
                </c:pt>
                <c:pt idx="250">
                  <c:v>-234.76000000000204</c:v>
                </c:pt>
                <c:pt idx="251">
                  <c:v>-185.83999999999651</c:v>
                </c:pt>
                <c:pt idx="252">
                  <c:v>-163.12000000000262</c:v>
                </c:pt>
                <c:pt idx="253">
                  <c:v>-147.9800000000032</c:v>
                </c:pt>
                <c:pt idx="254">
                  <c:v>-124.41999999999825</c:v>
                </c:pt>
                <c:pt idx="255">
                  <c:v>-86.760000000002037</c:v>
                </c:pt>
                <c:pt idx="256">
                  <c:v>-49.30000000000291</c:v>
                </c:pt>
                <c:pt idx="257">
                  <c:v>-16.239999999997963</c:v>
                </c:pt>
                <c:pt idx="258">
                  <c:v>15.860000000000582</c:v>
                </c:pt>
                <c:pt idx="259">
                  <c:v>45.379999999997381</c:v>
                </c:pt>
                <c:pt idx="260">
                  <c:v>70.019999999996799</c:v>
                </c:pt>
                <c:pt idx="261">
                  <c:v>81.900000000001455</c:v>
                </c:pt>
                <c:pt idx="262">
                  <c:v>94.879999999997381</c:v>
                </c:pt>
                <c:pt idx="263">
                  <c:v>-20.400000000001455</c:v>
                </c:pt>
                <c:pt idx="264">
                  <c:v>-182.18000000000029</c:v>
                </c:pt>
                <c:pt idx="265">
                  <c:v>-248.94000000000233</c:v>
                </c:pt>
                <c:pt idx="266">
                  <c:v>-256.80000000000291</c:v>
                </c:pt>
                <c:pt idx="267">
                  <c:v>-239.36000000000058</c:v>
                </c:pt>
                <c:pt idx="268">
                  <c:v>-195.16000000000349</c:v>
                </c:pt>
                <c:pt idx="269">
                  <c:v>-148.37999999999738</c:v>
                </c:pt>
                <c:pt idx="270">
                  <c:v>-98.860000000000582</c:v>
                </c:pt>
                <c:pt idx="271">
                  <c:v>-77.180000000000291</c:v>
                </c:pt>
                <c:pt idx="272">
                  <c:v>-62.400000000001455</c:v>
                </c:pt>
                <c:pt idx="273">
                  <c:v>-32.379999999997381</c:v>
                </c:pt>
                <c:pt idx="274">
                  <c:v>-4.2399999999979627</c:v>
                </c:pt>
                <c:pt idx="275">
                  <c:v>39.739999999997963</c:v>
                </c:pt>
                <c:pt idx="276">
                  <c:v>77.419999999998254</c:v>
                </c:pt>
                <c:pt idx="277">
                  <c:v>108.23999999999796</c:v>
                </c:pt>
                <c:pt idx="278">
                  <c:v>127.36000000000058</c:v>
                </c:pt>
                <c:pt idx="279">
                  <c:v>150.09999999999854</c:v>
                </c:pt>
                <c:pt idx="280">
                  <c:v>162</c:v>
                </c:pt>
                <c:pt idx="281">
                  <c:v>51.400000000001455</c:v>
                </c:pt>
                <c:pt idx="282">
                  <c:v>-135.90000000000146</c:v>
                </c:pt>
                <c:pt idx="283">
                  <c:v>-204</c:v>
                </c:pt>
                <c:pt idx="284">
                  <c:v>-202.77999999999884</c:v>
                </c:pt>
                <c:pt idx="285">
                  <c:v>-187.0199999999968</c:v>
                </c:pt>
                <c:pt idx="286">
                  <c:v>-156.30000000000291</c:v>
                </c:pt>
                <c:pt idx="287">
                  <c:v>-114.87999999999738</c:v>
                </c:pt>
                <c:pt idx="288">
                  <c:v>-85.540000000000873</c:v>
                </c:pt>
                <c:pt idx="289">
                  <c:v>-67.019999999996799</c:v>
                </c:pt>
                <c:pt idx="290">
                  <c:v>-57.260000000002037</c:v>
                </c:pt>
                <c:pt idx="291">
                  <c:v>-44.779999999998836</c:v>
                </c:pt>
                <c:pt idx="292">
                  <c:v>-10.660000000003492</c:v>
                </c:pt>
                <c:pt idx="293">
                  <c:v>26.519999999996799</c:v>
                </c:pt>
                <c:pt idx="294">
                  <c:v>77.720000000001164</c:v>
                </c:pt>
                <c:pt idx="295">
                  <c:v>137.18000000000029</c:v>
                </c:pt>
                <c:pt idx="296">
                  <c:v>147.77999999999884</c:v>
                </c:pt>
                <c:pt idx="297">
                  <c:v>160.40000000000146</c:v>
                </c:pt>
                <c:pt idx="298">
                  <c:v>179.36000000000058</c:v>
                </c:pt>
                <c:pt idx="299">
                  <c:v>199.45999999999913</c:v>
                </c:pt>
                <c:pt idx="300">
                  <c:v>59.940000000002328</c:v>
                </c:pt>
                <c:pt idx="301">
                  <c:v>-68.580000000001746</c:v>
                </c:pt>
                <c:pt idx="302">
                  <c:v>-100.73999999999796</c:v>
                </c:pt>
                <c:pt idx="303">
                  <c:v>-83.919999999998254</c:v>
                </c:pt>
                <c:pt idx="304">
                  <c:v>-46.239999999997963</c:v>
                </c:pt>
                <c:pt idx="305">
                  <c:v>-2.9599999999991269</c:v>
                </c:pt>
                <c:pt idx="306">
                  <c:v>37.080000000001746</c:v>
                </c:pt>
                <c:pt idx="307">
                  <c:v>58.940000000002328</c:v>
                </c:pt>
                <c:pt idx="308">
                  <c:v>65.900000000001455</c:v>
                </c:pt>
                <c:pt idx="309">
                  <c:v>73.239999999997963</c:v>
                </c:pt>
                <c:pt idx="310">
                  <c:v>81.940000000002328</c:v>
                </c:pt>
                <c:pt idx="311">
                  <c:v>112.95999999999913</c:v>
                </c:pt>
                <c:pt idx="312">
                  <c:v>152.66000000000349</c:v>
                </c:pt>
                <c:pt idx="313">
                  <c:v>180.90000000000146</c:v>
                </c:pt>
                <c:pt idx="314">
                  <c:v>206.33999999999651</c:v>
                </c:pt>
                <c:pt idx="315">
                  <c:v>233</c:v>
                </c:pt>
                <c:pt idx="316">
                  <c:v>267.59999999999854</c:v>
                </c:pt>
                <c:pt idx="317">
                  <c:v>295.08000000000175</c:v>
                </c:pt>
                <c:pt idx="318">
                  <c:v>262.05999999999767</c:v>
                </c:pt>
                <c:pt idx="319">
                  <c:v>108.27999999999884</c:v>
                </c:pt>
                <c:pt idx="320">
                  <c:v>-9.7600000000020373</c:v>
                </c:pt>
                <c:pt idx="321">
                  <c:v>-6.6399999999994179</c:v>
                </c:pt>
                <c:pt idx="322">
                  <c:v>10.720000000001164</c:v>
                </c:pt>
                <c:pt idx="323">
                  <c:v>46.900000000001455</c:v>
                </c:pt>
                <c:pt idx="324">
                  <c:v>75.819999999999709</c:v>
                </c:pt>
                <c:pt idx="325">
                  <c:v>101.58000000000175</c:v>
                </c:pt>
                <c:pt idx="326">
                  <c:v>101.55999999999767</c:v>
                </c:pt>
                <c:pt idx="327">
                  <c:v>114.16000000000349</c:v>
                </c:pt>
                <c:pt idx="328">
                  <c:v>149.0199999999968</c:v>
                </c:pt>
                <c:pt idx="329">
                  <c:v>179.54000000000087</c:v>
                </c:pt>
                <c:pt idx="330">
                  <c:v>209.94000000000233</c:v>
                </c:pt>
                <c:pt idx="331">
                  <c:v>252.04000000000087</c:v>
                </c:pt>
                <c:pt idx="332">
                  <c:v>291.16000000000349</c:v>
                </c:pt>
                <c:pt idx="333">
                  <c:v>311.72000000000116</c:v>
                </c:pt>
                <c:pt idx="334">
                  <c:v>325.30000000000291</c:v>
                </c:pt>
                <c:pt idx="335">
                  <c:v>330.33999999999651</c:v>
                </c:pt>
                <c:pt idx="336">
                  <c:v>283.27999999999884</c:v>
                </c:pt>
                <c:pt idx="337">
                  <c:v>113.45999999999913</c:v>
                </c:pt>
                <c:pt idx="338">
                  <c:v>-13.419999999998254</c:v>
                </c:pt>
                <c:pt idx="339">
                  <c:v>-50.379999999997381</c:v>
                </c:pt>
                <c:pt idx="340">
                  <c:v>-42.379999999997381</c:v>
                </c:pt>
                <c:pt idx="341">
                  <c:v>-29.480000000003201</c:v>
                </c:pt>
                <c:pt idx="342">
                  <c:v>8.2600000000020373</c:v>
                </c:pt>
                <c:pt idx="343">
                  <c:v>36.760000000002037</c:v>
                </c:pt>
                <c:pt idx="344">
                  <c:v>46.260000000002037</c:v>
                </c:pt>
                <c:pt idx="345">
                  <c:v>56.419999999998254</c:v>
                </c:pt>
                <c:pt idx="346">
                  <c:v>72.419999999998254</c:v>
                </c:pt>
                <c:pt idx="347">
                  <c:v>87.279999999998836</c:v>
                </c:pt>
                <c:pt idx="348">
                  <c:v>118.12000000000262</c:v>
                </c:pt>
                <c:pt idx="349">
                  <c:v>149.77999999999884</c:v>
                </c:pt>
                <c:pt idx="350">
                  <c:v>174.27999999999884</c:v>
                </c:pt>
                <c:pt idx="351">
                  <c:v>193.58000000000175</c:v>
                </c:pt>
                <c:pt idx="352">
                  <c:v>214.87999999999738</c:v>
                </c:pt>
                <c:pt idx="353">
                  <c:v>222.94000000000233</c:v>
                </c:pt>
                <c:pt idx="354">
                  <c:v>224.95999999999913</c:v>
                </c:pt>
                <c:pt idx="355">
                  <c:v>118.4800000000032</c:v>
                </c:pt>
                <c:pt idx="356">
                  <c:v>-44.19999999999709</c:v>
                </c:pt>
                <c:pt idx="357">
                  <c:v>-112.95999999999913</c:v>
                </c:pt>
                <c:pt idx="358">
                  <c:v>-121.95999999999913</c:v>
                </c:pt>
                <c:pt idx="359">
                  <c:v>-95.660000000003492</c:v>
                </c:pt>
                <c:pt idx="360">
                  <c:v>-77.760000000002037</c:v>
                </c:pt>
                <c:pt idx="361">
                  <c:v>-44.080000000001746</c:v>
                </c:pt>
                <c:pt idx="362">
                  <c:v>-22.5</c:v>
                </c:pt>
                <c:pt idx="363">
                  <c:v>-13.599999999998545</c:v>
                </c:pt>
                <c:pt idx="364">
                  <c:v>-13.339999999996508</c:v>
                </c:pt>
                <c:pt idx="365">
                  <c:v>9.4599999999991269</c:v>
                </c:pt>
                <c:pt idx="366">
                  <c:v>34.459999999999127</c:v>
                </c:pt>
                <c:pt idx="367">
                  <c:v>59.819999999999709</c:v>
                </c:pt>
                <c:pt idx="368">
                  <c:v>91.419999999998254</c:v>
                </c:pt>
                <c:pt idx="369">
                  <c:v>106.94000000000233</c:v>
                </c:pt>
                <c:pt idx="370">
                  <c:v>120.23999999999796</c:v>
                </c:pt>
                <c:pt idx="371">
                  <c:v>128.94000000000233</c:v>
                </c:pt>
                <c:pt idx="372">
                  <c:v>123.44000000000233</c:v>
                </c:pt>
                <c:pt idx="373">
                  <c:v>-14.69999999999709</c:v>
                </c:pt>
                <c:pt idx="374">
                  <c:v>-162.44000000000233</c:v>
                </c:pt>
                <c:pt idx="375">
                  <c:v>-218.66000000000349</c:v>
                </c:pt>
                <c:pt idx="376">
                  <c:v>-226.18000000000029</c:v>
                </c:pt>
                <c:pt idx="377">
                  <c:v>-214.45999999999913</c:v>
                </c:pt>
                <c:pt idx="378">
                  <c:v>-193.63999999999942</c:v>
                </c:pt>
                <c:pt idx="379">
                  <c:v>-149.45999999999913</c:v>
                </c:pt>
                <c:pt idx="380">
                  <c:v>-117.45999999999913</c:v>
                </c:pt>
                <c:pt idx="381">
                  <c:v>-98.400000000001455</c:v>
                </c:pt>
                <c:pt idx="382">
                  <c:v>-76.779999999998836</c:v>
                </c:pt>
                <c:pt idx="383">
                  <c:v>-42.639999999999418</c:v>
                </c:pt>
                <c:pt idx="384">
                  <c:v>-7.5</c:v>
                </c:pt>
                <c:pt idx="385">
                  <c:v>21.519999999996799</c:v>
                </c:pt>
                <c:pt idx="386">
                  <c:v>57.379999999997381</c:v>
                </c:pt>
                <c:pt idx="387">
                  <c:v>86.900000000001455</c:v>
                </c:pt>
                <c:pt idx="388">
                  <c:v>117.69999999999709</c:v>
                </c:pt>
                <c:pt idx="389">
                  <c:v>133.45999999999913</c:v>
                </c:pt>
                <c:pt idx="390">
                  <c:v>152.16000000000349</c:v>
                </c:pt>
                <c:pt idx="391">
                  <c:v>63.599999999998545</c:v>
                </c:pt>
                <c:pt idx="392">
                  <c:v>-123.9800000000032</c:v>
                </c:pt>
                <c:pt idx="393">
                  <c:v>-217.05999999999767</c:v>
                </c:pt>
                <c:pt idx="394">
                  <c:v>-239.62000000000262</c:v>
                </c:pt>
                <c:pt idx="395">
                  <c:v>-228.40000000000146</c:v>
                </c:pt>
                <c:pt idx="396">
                  <c:v>-207.05999999999767</c:v>
                </c:pt>
                <c:pt idx="397">
                  <c:v>-163.69999999999709</c:v>
                </c:pt>
                <c:pt idx="398">
                  <c:v>-133.77999999999884</c:v>
                </c:pt>
                <c:pt idx="399">
                  <c:v>-105.72000000000116</c:v>
                </c:pt>
                <c:pt idx="400">
                  <c:v>-85.459999999999127</c:v>
                </c:pt>
                <c:pt idx="401">
                  <c:v>-58.980000000003201</c:v>
                </c:pt>
                <c:pt idx="402">
                  <c:v>-21.440000000002328</c:v>
                </c:pt>
                <c:pt idx="403">
                  <c:v>25.040000000000873</c:v>
                </c:pt>
                <c:pt idx="404">
                  <c:v>64.040000000000873</c:v>
                </c:pt>
                <c:pt idx="405">
                  <c:v>105.58000000000175</c:v>
                </c:pt>
                <c:pt idx="406">
                  <c:v>125.41999999999825</c:v>
                </c:pt>
                <c:pt idx="407">
                  <c:v>141.76000000000204</c:v>
                </c:pt>
                <c:pt idx="408">
                  <c:v>153.40000000000146</c:v>
                </c:pt>
                <c:pt idx="409">
                  <c:v>129.55999999999767</c:v>
                </c:pt>
                <c:pt idx="410">
                  <c:v>-15.360000000000582</c:v>
                </c:pt>
                <c:pt idx="411">
                  <c:v>-160.08000000000175</c:v>
                </c:pt>
                <c:pt idx="412">
                  <c:v>-199.22000000000116</c:v>
                </c:pt>
                <c:pt idx="413">
                  <c:v>-195.05999999999767</c:v>
                </c:pt>
                <c:pt idx="414">
                  <c:v>-183.69999999999709</c:v>
                </c:pt>
                <c:pt idx="415">
                  <c:v>-143.45999999999913</c:v>
                </c:pt>
                <c:pt idx="416">
                  <c:v>-100.4800000000032</c:v>
                </c:pt>
                <c:pt idx="417">
                  <c:v>-78.779999999998836</c:v>
                </c:pt>
                <c:pt idx="418">
                  <c:v>-56.940000000002328</c:v>
                </c:pt>
                <c:pt idx="419">
                  <c:v>-33.839999999996508</c:v>
                </c:pt>
                <c:pt idx="420">
                  <c:v>5.1999999999970896</c:v>
                </c:pt>
                <c:pt idx="421">
                  <c:v>32.879999999997381</c:v>
                </c:pt>
                <c:pt idx="422">
                  <c:v>68.379999999997381</c:v>
                </c:pt>
                <c:pt idx="423">
                  <c:v>107.26000000000204</c:v>
                </c:pt>
                <c:pt idx="424">
                  <c:v>134.77999999999884</c:v>
                </c:pt>
                <c:pt idx="425">
                  <c:v>152.83999999999651</c:v>
                </c:pt>
                <c:pt idx="426">
                  <c:v>175.31999999999971</c:v>
                </c:pt>
                <c:pt idx="427">
                  <c:v>191.04000000000087</c:v>
                </c:pt>
                <c:pt idx="428">
                  <c:v>141.5</c:v>
                </c:pt>
                <c:pt idx="429">
                  <c:v>-34.819999999999709</c:v>
                </c:pt>
                <c:pt idx="430">
                  <c:v>-153.90000000000146</c:v>
                </c:pt>
                <c:pt idx="431">
                  <c:v>-173.04000000000087</c:v>
                </c:pt>
                <c:pt idx="432">
                  <c:v>-172.44000000000233</c:v>
                </c:pt>
                <c:pt idx="433">
                  <c:v>-146.44000000000233</c:v>
                </c:pt>
                <c:pt idx="434">
                  <c:v>-110.30000000000291</c:v>
                </c:pt>
                <c:pt idx="435">
                  <c:v>-79.19999999999709</c:v>
                </c:pt>
                <c:pt idx="436">
                  <c:v>-73.160000000003492</c:v>
                </c:pt>
                <c:pt idx="437">
                  <c:v>-63.540000000000873</c:v>
                </c:pt>
                <c:pt idx="438">
                  <c:v>-50.5</c:v>
                </c:pt>
                <c:pt idx="439">
                  <c:v>-10</c:v>
                </c:pt>
                <c:pt idx="440">
                  <c:v>18.180000000000291</c:v>
                </c:pt>
                <c:pt idx="441">
                  <c:v>50.360000000000582</c:v>
                </c:pt>
                <c:pt idx="442">
                  <c:v>77.319999999999709</c:v>
                </c:pt>
                <c:pt idx="443">
                  <c:v>96.099999999998545</c:v>
                </c:pt>
                <c:pt idx="444">
                  <c:v>109.58000000000175</c:v>
                </c:pt>
                <c:pt idx="445">
                  <c:v>144.18000000000029</c:v>
                </c:pt>
                <c:pt idx="446">
                  <c:v>139.12000000000262</c:v>
                </c:pt>
                <c:pt idx="447">
                  <c:v>64.379999999997381</c:v>
                </c:pt>
                <c:pt idx="448">
                  <c:v>-85.19999999999709</c:v>
                </c:pt>
                <c:pt idx="449">
                  <c:v>-149.33999999999651</c:v>
                </c:pt>
                <c:pt idx="450">
                  <c:v>-146.72000000000116</c:v>
                </c:pt>
                <c:pt idx="451">
                  <c:v>-134.80000000000291</c:v>
                </c:pt>
                <c:pt idx="452">
                  <c:v>-132.63999999999942</c:v>
                </c:pt>
                <c:pt idx="453">
                  <c:v>-116.81999999999971</c:v>
                </c:pt>
                <c:pt idx="454">
                  <c:v>-116.41999999999825</c:v>
                </c:pt>
                <c:pt idx="455">
                  <c:v>-115.26000000000204</c:v>
                </c:pt>
                <c:pt idx="456">
                  <c:v>-96.279999999998836</c:v>
                </c:pt>
                <c:pt idx="457">
                  <c:v>-58.19999999999709</c:v>
                </c:pt>
                <c:pt idx="458">
                  <c:v>-15.400000000001455</c:v>
                </c:pt>
                <c:pt idx="459">
                  <c:v>24.959999999999127</c:v>
                </c:pt>
                <c:pt idx="460">
                  <c:v>73.220000000001164</c:v>
                </c:pt>
                <c:pt idx="461">
                  <c:v>101.76000000000204</c:v>
                </c:pt>
                <c:pt idx="462">
                  <c:v>121.83999999999651</c:v>
                </c:pt>
                <c:pt idx="463">
                  <c:v>139.59999999999854</c:v>
                </c:pt>
                <c:pt idx="464">
                  <c:v>166.90000000000146</c:v>
                </c:pt>
                <c:pt idx="465">
                  <c:v>124.68000000000029</c:v>
                </c:pt>
                <c:pt idx="466">
                  <c:v>-50.099999999998545</c:v>
                </c:pt>
                <c:pt idx="467">
                  <c:v>-148.69999999999709</c:v>
                </c:pt>
                <c:pt idx="468">
                  <c:v>-173.9800000000032</c:v>
                </c:pt>
                <c:pt idx="469">
                  <c:v>-152.36000000000058</c:v>
                </c:pt>
                <c:pt idx="470">
                  <c:v>-112.73999999999796</c:v>
                </c:pt>
                <c:pt idx="471">
                  <c:v>-81.160000000003492</c:v>
                </c:pt>
                <c:pt idx="472">
                  <c:v>-59.680000000000291</c:v>
                </c:pt>
                <c:pt idx="473">
                  <c:v>-51.940000000002328</c:v>
                </c:pt>
                <c:pt idx="474">
                  <c:v>-51.580000000001746</c:v>
                </c:pt>
                <c:pt idx="475">
                  <c:v>-35.599999999998545</c:v>
                </c:pt>
                <c:pt idx="476">
                  <c:v>-8.4199999999982538</c:v>
                </c:pt>
                <c:pt idx="477">
                  <c:v>25.860000000000582</c:v>
                </c:pt>
                <c:pt idx="478">
                  <c:v>56.980000000003201</c:v>
                </c:pt>
                <c:pt idx="479">
                  <c:v>86.69999999999709</c:v>
                </c:pt>
                <c:pt idx="480">
                  <c:v>109.45999999999913</c:v>
                </c:pt>
                <c:pt idx="481">
                  <c:v>125.37999999999738</c:v>
                </c:pt>
                <c:pt idx="482">
                  <c:v>132.4800000000032</c:v>
                </c:pt>
                <c:pt idx="483">
                  <c:v>143.30000000000291</c:v>
                </c:pt>
                <c:pt idx="484">
                  <c:v>13.260000000002037</c:v>
                </c:pt>
                <c:pt idx="485">
                  <c:v>-148.62000000000262</c:v>
                </c:pt>
                <c:pt idx="486">
                  <c:v>-213.73999999999796</c:v>
                </c:pt>
                <c:pt idx="487">
                  <c:v>-213.45999999999913</c:v>
                </c:pt>
                <c:pt idx="488">
                  <c:v>-188</c:v>
                </c:pt>
                <c:pt idx="489">
                  <c:v>-159.80000000000291</c:v>
                </c:pt>
                <c:pt idx="490">
                  <c:v>-116.37999999999738</c:v>
                </c:pt>
                <c:pt idx="491">
                  <c:v>-77.279999999998836</c:v>
                </c:pt>
                <c:pt idx="492">
                  <c:v>-60.339999999996508</c:v>
                </c:pt>
                <c:pt idx="493">
                  <c:v>-38.180000000000291</c:v>
                </c:pt>
                <c:pt idx="494">
                  <c:v>-3.9800000000032014</c:v>
                </c:pt>
                <c:pt idx="495">
                  <c:v>66.959999999999127</c:v>
                </c:pt>
                <c:pt idx="496">
                  <c:v>97.339999999996508</c:v>
                </c:pt>
                <c:pt idx="497">
                  <c:v>127.18000000000029</c:v>
                </c:pt>
                <c:pt idx="498">
                  <c:v>158.08000000000175</c:v>
                </c:pt>
                <c:pt idx="499">
                  <c:v>183.44000000000233</c:v>
                </c:pt>
                <c:pt idx="500">
                  <c:v>206.94000000000233</c:v>
                </c:pt>
                <c:pt idx="501">
                  <c:v>211.87999999999738</c:v>
                </c:pt>
                <c:pt idx="502">
                  <c:v>127.80000000000291</c:v>
                </c:pt>
                <c:pt idx="503">
                  <c:v>-65.720000000001164</c:v>
                </c:pt>
                <c:pt idx="504">
                  <c:v>-162.19999999999709</c:v>
                </c:pt>
                <c:pt idx="505">
                  <c:v>-174.81999999999971</c:v>
                </c:pt>
                <c:pt idx="506">
                  <c:v>-161.22000000000116</c:v>
                </c:pt>
                <c:pt idx="507">
                  <c:v>-115.58000000000175</c:v>
                </c:pt>
                <c:pt idx="508">
                  <c:v>-83.160000000003492</c:v>
                </c:pt>
                <c:pt idx="509">
                  <c:v>-81.599999999998545</c:v>
                </c:pt>
                <c:pt idx="510">
                  <c:v>-81.319999999999709</c:v>
                </c:pt>
                <c:pt idx="511">
                  <c:v>-77.099999999998545</c:v>
                </c:pt>
                <c:pt idx="512">
                  <c:v>-61.319999999999709</c:v>
                </c:pt>
                <c:pt idx="513">
                  <c:v>-31.30000000000291</c:v>
                </c:pt>
                <c:pt idx="514">
                  <c:v>-6.3399999999965075</c:v>
                </c:pt>
                <c:pt idx="515">
                  <c:v>18.860000000000582</c:v>
                </c:pt>
                <c:pt idx="516">
                  <c:v>39.919999999998254</c:v>
                </c:pt>
                <c:pt idx="517">
                  <c:v>63.220000000001164</c:v>
                </c:pt>
                <c:pt idx="518">
                  <c:v>84.080000000001746</c:v>
                </c:pt>
                <c:pt idx="519">
                  <c:v>101.91999999999825</c:v>
                </c:pt>
                <c:pt idx="520">
                  <c:v>-98.30000000000291</c:v>
                </c:pt>
                <c:pt idx="521">
                  <c:v>-202.86000000000058</c:v>
                </c:pt>
                <c:pt idx="522">
                  <c:v>-247.73999999999796</c:v>
                </c:pt>
                <c:pt idx="523">
                  <c:v>-255.27999999999884</c:v>
                </c:pt>
                <c:pt idx="524">
                  <c:v>-256.4800000000032</c:v>
                </c:pt>
                <c:pt idx="525">
                  <c:v>-230.62000000000262</c:v>
                </c:pt>
                <c:pt idx="526">
                  <c:v>-195.94000000000233</c:v>
                </c:pt>
                <c:pt idx="527">
                  <c:v>-171.40000000000146</c:v>
                </c:pt>
                <c:pt idx="528">
                  <c:v>-142.66000000000349</c:v>
                </c:pt>
                <c:pt idx="529">
                  <c:v>-110.86000000000058</c:v>
                </c:pt>
                <c:pt idx="530">
                  <c:v>-67.059999999997672</c:v>
                </c:pt>
                <c:pt idx="531">
                  <c:v>-25.559999999997672</c:v>
                </c:pt>
                <c:pt idx="532">
                  <c:v>9.5999999999985448</c:v>
                </c:pt>
                <c:pt idx="533">
                  <c:v>41.379999999997381</c:v>
                </c:pt>
                <c:pt idx="534">
                  <c:v>63.919999999998254</c:v>
                </c:pt>
                <c:pt idx="535">
                  <c:v>76.580000000001746</c:v>
                </c:pt>
                <c:pt idx="536">
                  <c:v>107.80000000000291</c:v>
                </c:pt>
                <c:pt idx="537">
                  <c:v>110</c:v>
                </c:pt>
                <c:pt idx="538">
                  <c:v>-37</c:v>
                </c:pt>
                <c:pt idx="539">
                  <c:v>-199.72000000000116</c:v>
                </c:pt>
                <c:pt idx="540">
                  <c:v>-246.72000000000116</c:v>
                </c:pt>
                <c:pt idx="541">
                  <c:v>-239.94000000000233</c:v>
                </c:pt>
                <c:pt idx="542">
                  <c:v>-213.5</c:v>
                </c:pt>
                <c:pt idx="543">
                  <c:v>-163.22000000000116</c:v>
                </c:pt>
                <c:pt idx="544">
                  <c:v>-112.4800000000032</c:v>
                </c:pt>
                <c:pt idx="545">
                  <c:v>-72.059999999997672</c:v>
                </c:pt>
                <c:pt idx="546">
                  <c:v>-60.019999999996799</c:v>
                </c:pt>
                <c:pt idx="547">
                  <c:v>-33.580000000001746</c:v>
                </c:pt>
                <c:pt idx="548">
                  <c:v>4.9800000000032014</c:v>
                </c:pt>
                <c:pt idx="549">
                  <c:v>47.480000000003201</c:v>
                </c:pt>
                <c:pt idx="550">
                  <c:v>86.80000000000291</c:v>
                </c:pt>
                <c:pt idx="551">
                  <c:v>122</c:v>
                </c:pt>
                <c:pt idx="552">
                  <c:v>158.80000000000291</c:v>
                </c:pt>
                <c:pt idx="553">
                  <c:v>192.37999999999738</c:v>
                </c:pt>
                <c:pt idx="554">
                  <c:v>202.54000000000087</c:v>
                </c:pt>
                <c:pt idx="555">
                  <c:v>101.5199999999968</c:v>
                </c:pt>
                <c:pt idx="556">
                  <c:v>-77.860000000000582</c:v>
                </c:pt>
                <c:pt idx="557">
                  <c:v>-154.4800000000032</c:v>
                </c:pt>
                <c:pt idx="558">
                  <c:v>-162.68000000000029</c:v>
                </c:pt>
                <c:pt idx="559">
                  <c:v>-157.04000000000087</c:v>
                </c:pt>
                <c:pt idx="560">
                  <c:v>-127.44000000000233</c:v>
                </c:pt>
                <c:pt idx="561">
                  <c:v>-85.400000000001455</c:v>
                </c:pt>
                <c:pt idx="562">
                  <c:v>-65.120000000002619</c:v>
                </c:pt>
                <c:pt idx="563">
                  <c:v>-57.959999999999127</c:v>
                </c:pt>
                <c:pt idx="564">
                  <c:v>-47.379999999997381</c:v>
                </c:pt>
                <c:pt idx="565">
                  <c:v>-29.540000000000873</c:v>
                </c:pt>
                <c:pt idx="566">
                  <c:v>3.4199999999982538</c:v>
                </c:pt>
                <c:pt idx="567">
                  <c:v>29.139999999999418</c:v>
                </c:pt>
                <c:pt idx="568">
                  <c:v>56.879999999997381</c:v>
                </c:pt>
                <c:pt idx="569">
                  <c:v>77.599999999998545</c:v>
                </c:pt>
                <c:pt idx="570">
                  <c:v>109.40000000000146</c:v>
                </c:pt>
                <c:pt idx="571">
                  <c:v>123.69999999999709</c:v>
                </c:pt>
                <c:pt idx="572">
                  <c:v>82.580000000001746</c:v>
                </c:pt>
                <c:pt idx="573">
                  <c:v>-102.76000000000204</c:v>
                </c:pt>
                <c:pt idx="574">
                  <c:v>-219.72000000000116</c:v>
                </c:pt>
                <c:pt idx="575">
                  <c:v>-239.4800000000032</c:v>
                </c:pt>
                <c:pt idx="576">
                  <c:v>-224.40000000000146</c:v>
                </c:pt>
                <c:pt idx="577">
                  <c:v>-198.9800000000032</c:v>
                </c:pt>
                <c:pt idx="578">
                  <c:v>-153.62000000000262</c:v>
                </c:pt>
                <c:pt idx="579">
                  <c:v>-110.63999999999942</c:v>
                </c:pt>
                <c:pt idx="580">
                  <c:v>-90.940000000002328</c:v>
                </c:pt>
                <c:pt idx="581">
                  <c:v>-71.819999999999709</c:v>
                </c:pt>
                <c:pt idx="582">
                  <c:v>-35.30000000000291</c:v>
                </c:pt>
                <c:pt idx="583">
                  <c:v>16.160000000003492</c:v>
                </c:pt>
                <c:pt idx="584">
                  <c:v>64.19999999999709</c:v>
                </c:pt>
                <c:pt idx="585">
                  <c:v>109.69999999999709</c:v>
                </c:pt>
                <c:pt idx="586">
                  <c:v>134.55999999999767</c:v>
                </c:pt>
                <c:pt idx="587">
                  <c:v>165.62000000000262</c:v>
                </c:pt>
                <c:pt idx="588">
                  <c:v>190.22000000000116</c:v>
                </c:pt>
                <c:pt idx="589">
                  <c:v>206.5</c:v>
                </c:pt>
                <c:pt idx="590">
                  <c:v>104.18000000000029</c:v>
                </c:pt>
                <c:pt idx="591">
                  <c:v>-91.19999999999709</c:v>
                </c:pt>
                <c:pt idx="592">
                  <c:v>-187.72000000000116</c:v>
                </c:pt>
                <c:pt idx="593">
                  <c:v>-205.90000000000146</c:v>
                </c:pt>
                <c:pt idx="594">
                  <c:v>-212.77999999999884</c:v>
                </c:pt>
                <c:pt idx="595">
                  <c:v>-196.54000000000087</c:v>
                </c:pt>
                <c:pt idx="596">
                  <c:v>-143.81999999999971</c:v>
                </c:pt>
                <c:pt idx="597">
                  <c:v>-126.91999999999825</c:v>
                </c:pt>
                <c:pt idx="598">
                  <c:v>-104.86000000000058</c:v>
                </c:pt>
                <c:pt idx="599">
                  <c:v>-80.5</c:v>
                </c:pt>
                <c:pt idx="600">
                  <c:v>-49.80000000000291</c:v>
                </c:pt>
                <c:pt idx="601">
                  <c:v>-11.940000000002328</c:v>
                </c:pt>
                <c:pt idx="602">
                  <c:v>48.860000000000582</c:v>
                </c:pt>
                <c:pt idx="603">
                  <c:v>97.180000000000291</c:v>
                </c:pt>
                <c:pt idx="604">
                  <c:v>141.23999999999796</c:v>
                </c:pt>
                <c:pt idx="605">
                  <c:v>179.73999999999796</c:v>
                </c:pt>
                <c:pt idx="606">
                  <c:v>215.59999999999854</c:v>
                </c:pt>
                <c:pt idx="607">
                  <c:v>236.22000000000116</c:v>
                </c:pt>
                <c:pt idx="608">
                  <c:v>132.80000000000291</c:v>
                </c:pt>
                <c:pt idx="609">
                  <c:v>-62.900000000001455</c:v>
                </c:pt>
                <c:pt idx="610">
                  <c:v>-152.73999999999796</c:v>
                </c:pt>
                <c:pt idx="611">
                  <c:v>-164.27999999999884</c:v>
                </c:pt>
                <c:pt idx="612">
                  <c:v>-156.77999999999884</c:v>
                </c:pt>
                <c:pt idx="613">
                  <c:v>-126.0199999999968</c:v>
                </c:pt>
                <c:pt idx="614">
                  <c:v>-70.720000000001164</c:v>
                </c:pt>
                <c:pt idx="615">
                  <c:v>-37.319999999999709</c:v>
                </c:pt>
                <c:pt idx="616">
                  <c:v>-28.260000000002037</c:v>
                </c:pt>
                <c:pt idx="617">
                  <c:v>-10.760000000002037</c:v>
                </c:pt>
                <c:pt idx="618">
                  <c:v>9.8799999999973807</c:v>
                </c:pt>
                <c:pt idx="619">
                  <c:v>48.639999999999418</c:v>
                </c:pt>
                <c:pt idx="620">
                  <c:v>93.019999999996799</c:v>
                </c:pt>
                <c:pt idx="621">
                  <c:v>126.12000000000262</c:v>
                </c:pt>
                <c:pt idx="622">
                  <c:v>157.90000000000146</c:v>
                </c:pt>
                <c:pt idx="623">
                  <c:v>178.31999999999971</c:v>
                </c:pt>
                <c:pt idx="624">
                  <c:v>190.69999999999709</c:v>
                </c:pt>
                <c:pt idx="625">
                  <c:v>202.41999999999825</c:v>
                </c:pt>
                <c:pt idx="626">
                  <c:v>193.33999999999651</c:v>
                </c:pt>
                <c:pt idx="627">
                  <c:v>56.540000000000873</c:v>
                </c:pt>
                <c:pt idx="628">
                  <c:v>-127.22000000000116</c:v>
                </c:pt>
                <c:pt idx="629">
                  <c:v>-195.54000000000087</c:v>
                </c:pt>
                <c:pt idx="630">
                  <c:v>-203.68000000000029</c:v>
                </c:pt>
                <c:pt idx="631">
                  <c:v>-201.26000000000204</c:v>
                </c:pt>
                <c:pt idx="632">
                  <c:v>-157.5</c:v>
                </c:pt>
                <c:pt idx="633">
                  <c:v>-113.87999999999738</c:v>
                </c:pt>
                <c:pt idx="634">
                  <c:v>-101.09999999999854</c:v>
                </c:pt>
                <c:pt idx="635">
                  <c:v>-90.599999999998545</c:v>
                </c:pt>
                <c:pt idx="636">
                  <c:v>-69.360000000000582</c:v>
                </c:pt>
                <c:pt idx="637">
                  <c:v>-41.980000000003201</c:v>
                </c:pt>
                <c:pt idx="638">
                  <c:v>-2.4599999999991269</c:v>
                </c:pt>
                <c:pt idx="639">
                  <c:v>33.839999999996508</c:v>
                </c:pt>
                <c:pt idx="640">
                  <c:v>63.879999999997381</c:v>
                </c:pt>
                <c:pt idx="641">
                  <c:v>86.480000000003201</c:v>
                </c:pt>
                <c:pt idx="642">
                  <c:v>95.860000000000582</c:v>
                </c:pt>
                <c:pt idx="643">
                  <c:v>119.09999999999854</c:v>
                </c:pt>
                <c:pt idx="644">
                  <c:v>138.40000000000146</c:v>
                </c:pt>
                <c:pt idx="645">
                  <c:v>113.0199999999968</c:v>
                </c:pt>
                <c:pt idx="646">
                  <c:v>-10.720000000001164</c:v>
                </c:pt>
                <c:pt idx="647">
                  <c:v>-193.12000000000262</c:v>
                </c:pt>
                <c:pt idx="648">
                  <c:v>-265.63999999999942</c:v>
                </c:pt>
                <c:pt idx="649">
                  <c:v>-279.30000000000291</c:v>
                </c:pt>
                <c:pt idx="650">
                  <c:v>-281.19999999999709</c:v>
                </c:pt>
                <c:pt idx="651">
                  <c:v>-237.44000000000233</c:v>
                </c:pt>
                <c:pt idx="652">
                  <c:v>-175.77999999999884</c:v>
                </c:pt>
                <c:pt idx="653">
                  <c:v>-136.12000000000262</c:v>
                </c:pt>
                <c:pt idx="654">
                  <c:v>-114.26000000000204</c:v>
                </c:pt>
                <c:pt idx="655">
                  <c:v>-111.91999999999825</c:v>
                </c:pt>
                <c:pt idx="656">
                  <c:v>-92.80000000000291</c:v>
                </c:pt>
                <c:pt idx="657">
                  <c:v>-61.220000000001164</c:v>
                </c:pt>
                <c:pt idx="658">
                  <c:v>-20.639999999999418</c:v>
                </c:pt>
                <c:pt idx="659">
                  <c:v>17.319999999999709</c:v>
                </c:pt>
                <c:pt idx="660">
                  <c:v>44.779999999998836</c:v>
                </c:pt>
                <c:pt idx="661">
                  <c:v>66.900000000001455</c:v>
                </c:pt>
                <c:pt idx="662">
                  <c:v>87.260000000002037</c:v>
                </c:pt>
                <c:pt idx="663">
                  <c:v>106.23999999999796</c:v>
                </c:pt>
                <c:pt idx="664">
                  <c:v>129.31999999999971</c:v>
                </c:pt>
                <c:pt idx="665">
                  <c:v>156.91999999999825</c:v>
                </c:pt>
                <c:pt idx="666">
                  <c:v>69.540000000000873</c:v>
                </c:pt>
                <c:pt idx="667">
                  <c:v>-132</c:v>
                </c:pt>
                <c:pt idx="668">
                  <c:v>-239.22000000000116</c:v>
                </c:pt>
                <c:pt idx="669">
                  <c:v>-267.86000000000058</c:v>
                </c:pt>
                <c:pt idx="670">
                  <c:v>-255.08000000000175</c:v>
                </c:pt>
                <c:pt idx="671">
                  <c:v>-223.55999999999767</c:v>
                </c:pt>
                <c:pt idx="672">
                  <c:v>-165.87999999999738</c:v>
                </c:pt>
                <c:pt idx="673">
                  <c:v>-122.58000000000175</c:v>
                </c:pt>
                <c:pt idx="674">
                  <c:v>-78.580000000001746</c:v>
                </c:pt>
                <c:pt idx="675">
                  <c:v>-56.980000000003201</c:v>
                </c:pt>
                <c:pt idx="676">
                  <c:v>-30.30000000000291</c:v>
                </c:pt>
                <c:pt idx="677">
                  <c:v>16.959999999999127</c:v>
                </c:pt>
                <c:pt idx="678">
                  <c:v>53.819999999999709</c:v>
                </c:pt>
                <c:pt idx="679">
                  <c:v>91.419999999998254</c:v>
                </c:pt>
                <c:pt idx="680">
                  <c:v>121.87999999999738</c:v>
                </c:pt>
                <c:pt idx="681">
                  <c:v>145.45999999999913</c:v>
                </c:pt>
                <c:pt idx="682">
                  <c:v>165.4800000000032</c:v>
                </c:pt>
                <c:pt idx="683">
                  <c:v>178.81999999999971</c:v>
                </c:pt>
                <c:pt idx="684">
                  <c:v>205.62000000000262</c:v>
                </c:pt>
                <c:pt idx="685">
                  <c:v>233</c:v>
                </c:pt>
                <c:pt idx="686">
                  <c:v>222.87999999999738</c:v>
                </c:pt>
                <c:pt idx="687">
                  <c:v>54.19999999999709</c:v>
                </c:pt>
                <c:pt idx="688">
                  <c:v>-102.73999999999796</c:v>
                </c:pt>
                <c:pt idx="689">
                  <c:v>-140.86000000000058</c:v>
                </c:pt>
                <c:pt idx="690">
                  <c:v>-133.5199999999968</c:v>
                </c:pt>
                <c:pt idx="691">
                  <c:v>-118.72000000000116</c:v>
                </c:pt>
                <c:pt idx="692">
                  <c:v>-73.69999999999709</c:v>
                </c:pt>
                <c:pt idx="693">
                  <c:v>-41.239999999997963</c:v>
                </c:pt>
                <c:pt idx="694">
                  <c:v>-11.779999999998836</c:v>
                </c:pt>
                <c:pt idx="695">
                  <c:v>8.680000000000291</c:v>
                </c:pt>
                <c:pt idx="696">
                  <c:v>20.440000000002328</c:v>
                </c:pt>
                <c:pt idx="697">
                  <c:v>43.680000000000291</c:v>
                </c:pt>
                <c:pt idx="698">
                  <c:v>70.879999999997381</c:v>
                </c:pt>
                <c:pt idx="699">
                  <c:v>105</c:v>
                </c:pt>
                <c:pt idx="700">
                  <c:v>130</c:v>
                </c:pt>
                <c:pt idx="701">
                  <c:v>161.26000000000204</c:v>
                </c:pt>
                <c:pt idx="702">
                  <c:v>177.54000000000087</c:v>
                </c:pt>
                <c:pt idx="703">
                  <c:v>190.5</c:v>
                </c:pt>
                <c:pt idx="704">
                  <c:v>210.77999999999884</c:v>
                </c:pt>
                <c:pt idx="705">
                  <c:v>232.87999999999738</c:v>
                </c:pt>
                <c:pt idx="706">
                  <c:v>257.36000000000058</c:v>
                </c:pt>
                <c:pt idx="707">
                  <c:v>189.4800000000032</c:v>
                </c:pt>
                <c:pt idx="708">
                  <c:v>-3.680000000000291</c:v>
                </c:pt>
                <c:pt idx="709">
                  <c:v>-126.40000000000146</c:v>
                </c:pt>
                <c:pt idx="710">
                  <c:v>-153</c:v>
                </c:pt>
                <c:pt idx="711">
                  <c:v>-138.45999999999913</c:v>
                </c:pt>
                <c:pt idx="712">
                  <c:v>-120.63999999999942</c:v>
                </c:pt>
                <c:pt idx="713">
                  <c:v>-74.620000000002619</c:v>
                </c:pt>
                <c:pt idx="714">
                  <c:v>-27.980000000003201</c:v>
                </c:pt>
                <c:pt idx="715">
                  <c:v>-10.660000000003492</c:v>
                </c:pt>
                <c:pt idx="716">
                  <c:v>5</c:v>
                </c:pt>
                <c:pt idx="717">
                  <c:v>16.739999999997963</c:v>
                </c:pt>
                <c:pt idx="718">
                  <c:v>51.279999999998836</c:v>
                </c:pt>
                <c:pt idx="719">
                  <c:v>80.879999999997381</c:v>
                </c:pt>
                <c:pt idx="720">
                  <c:v>127.09999999999854</c:v>
                </c:pt>
                <c:pt idx="721">
                  <c:v>144.37999999999738</c:v>
                </c:pt>
                <c:pt idx="722">
                  <c:v>164.63999999999942</c:v>
                </c:pt>
                <c:pt idx="723">
                  <c:v>187.33999999999651</c:v>
                </c:pt>
                <c:pt idx="724">
                  <c:v>205.16000000000349</c:v>
                </c:pt>
                <c:pt idx="725">
                  <c:v>220.22000000000116</c:v>
                </c:pt>
                <c:pt idx="726">
                  <c:v>240.13999999999942</c:v>
                </c:pt>
                <c:pt idx="727">
                  <c:v>263.91999999999825</c:v>
                </c:pt>
                <c:pt idx="728">
                  <c:v>203.90000000000146</c:v>
                </c:pt>
                <c:pt idx="729">
                  <c:v>10.620000000002619</c:v>
                </c:pt>
                <c:pt idx="730">
                  <c:v>-113.12000000000262</c:v>
                </c:pt>
                <c:pt idx="731">
                  <c:v>-135.72000000000116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3-4B0D-8FFF-7E14DBCC2D00}"/>
            </c:ext>
          </c:extLst>
        </c:ser>
        <c:ser>
          <c:idx val="6"/>
          <c:order val="6"/>
          <c:tx>
            <c:strRef>
              <c:f>ANDRE!$P$4</c:f>
              <c:strCache>
                <c:ptCount val="1"/>
                <c:pt idx="0">
                  <c:v>red_ac_rms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ANDRE!$P$5:$P$736</c:f>
              <c:numCache>
                <c:formatCode>0</c:formatCode>
                <c:ptCount val="732"/>
                <c:pt idx="0">
                  <c:v>8440.7251617424427</c:v>
                </c:pt>
                <c:pt idx="1">
                  <c:v>11816.58575213839</c:v>
                </c:pt>
                <c:pt idx="2">
                  <c:v>14324.88476983574</c:v>
                </c:pt>
                <c:pt idx="3">
                  <c:v>16375.111593179205</c:v>
                </c:pt>
                <c:pt idx="4">
                  <c:v>18117.330300722122</c:v>
                </c:pt>
                <c:pt idx="5">
                  <c:v>19612.399476128972</c:v>
                </c:pt>
                <c:pt idx="6">
                  <c:v>20920.477349241723</c:v>
                </c:pt>
                <c:pt idx="7">
                  <c:v>22094.335546328792</c:v>
                </c:pt>
                <c:pt idx="8">
                  <c:v>23161.99571094356</c:v>
                </c:pt>
                <c:pt idx="9">
                  <c:v>24139.046028689201</c:v>
                </c:pt>
                <c:pt idx="10">
                  <c:v>25037.896407120625</c:v>
                </c:pt>
                <c:pt idx="11">
                  <c:v>25865.617007244502</c:v>
                </c:pt>
                <c:pt idx="12">
                  <c:v>26626.942239643366</c:v>
                </c:pt>
                <c:pt idx="13">
                  <c:v>27329.11981264878</c:v>
                </c:pt>
                <c:pt idx="14">
                  <c:v>27979.148190891017</c:v>
                </c:pt>
                <c:pt idx="15">
                  <c:v>28582.103180274193</c:v>
                </c:pt>
                <c:pt idx="16">
                  <c:v>29141.764486473501</c:v>
                </c:pt>
                <c:pt idx="17">
                  <c:v>29660.983182360764</c:v>
                </c:pt>
                <c:pt idx="18">
                  <c:v>30142.113133020652</c:v>
                </c:pt>
                <c:pt idx="19">
                  <c:v>30587.036790214384</c:v>
                </c:pt>
                <c:pt idx="20">
                  <c:v>30997.843628190269</c:v>
                </c:pt>
                <c:pt idx="21">
                  <c:v>31377.169967892645</c:v>
                </c:pt>
                <c:pt idx="22">
                  <c:v>31727.440669541436</c:v>
                </c:pt>
                <c:pt idx="23">
                  <c:v>32043.340042119831</c:v>
                </c:pt>
                <c:pt idx="24">
                  <c:v>32323.953206339229</c:v>
                </c:pt>
                <c:pt idx="25">
                  <c:v>32575.117269041657</c:v>
                </c:pt>
                <c:pt idx="26">
                  <c:v>32802.736245880711</c:v>
                </c:pt>
                <c:pt idx="27">
                  <c:v>33010.140228734075</c:v>
                </c:pt>
                <c:pt idx="28">
                  <c:v>33198.863209290765</c:v>
                </c:pt>
                <c:pt idx="29">
                  <c:v>33370.765641167302</c:v>
                </c:pt>
                <c:pt idx="30">
                  <c:v>33526.693451087951</c:v>
                </c:pt>
                <c:pt idx="31">
                  <c:v>33666.811496903356</c:v>
                </c:pt>
                <c:pt idx="32">
                  <c:v>33791.724745193693</c:v>
                </c:pt>
                <c:pt idx="33">
                  <c:v>33902.56871349438</c:v>
                </c:pt>
                <c:pt idx="34">
                  <c:v>34000.529647214258</c:v>
                </c:pt>
                <c:pt idx="35">
                  <c:v>34086.572919657498</c:v>
                </c:pt>
                <c:pt idx="36">
                  <c:v>34161.462727664337</c:v>
                </c:pt>
                <c:pt idx="37">
                  <c:v>34225.848857262368</c:v>
                </c:pt>
                <c:pt idx="38">
                  <c:v>34280.368894381754</c:v>
                </c:pt>
                <c:pt idx="39">
                  <c:v>34325.835228899065</c:v>
                </c:pt>
                <c:pt idx="40">
                  <c:v>34363.123340478814</c:v>
                </c:pt>
                <c:pt idx="41">
                  <c:v>34393.064494906408</c:v>
                </c:pt>
                <c:pt idx="42">
                  <c:v>34415.824989206922</c:v>
                </c:pt>
                <c:pt idx="43">
                  <c:v>34431.062888135297</c:v>
                </c:pt>
                <c:pt idx="44">
                  <c:v>34439.774957872178</c:v>
                </c:pt>
                <c:pt idx="45">
                  <c:v>34444.7225773951</c:v>
                </c:pt>
                <c:pt idx="46">
                  <c:v>34447.251395037478</c:v>
                </c:pt>
                <c:pt idx="47">
                  <c:v>34448.164316646886</c:v>
                </c:pt>
                <c:pt idx="48">
                  <c:v>34448.31495381589</c:v>
                </c:pt>
                <c:pt idx="49">
                  <c:v>34448.361921833784</c:v>
                </c:pt>
                <c:pt idx="50">
                  <c:v>33398.296712011048</c:v>
                </c:pt>
                <c:pt idx="51">
                  <c:v>32358.336883677319</c:v>
                </c:pt>
                <c:pt idx="52">
                  <c:v>31328.773165644896</c:v>
                </c:pt>
                <c:pt idx="53">
                  <c:v>30307.591620250259</c:v>
                </c:pt>
                <c:pt idx="54">
                  <c:v>29299.436723163806</c:v>
                </c:pt>
                <c:pt idx="55">
                  <c:v>28320.485654939461</c:v>
                </c:pt>
                <c:pt idx="56">
                  <c:v>27368.46557466808</c:v>
                </c:pt>
                <c:pt idx="57">
                  <c:v>26429.995263916491</c:v>
                </c:pt>
                <c:pt idx="58">
                  <c:v>25499.686121959541</c:v>
                </c:pt>
                <c:pt idx="59">
                  <c:v>24577.007323174235</c:v>
                </c:pt>
                <c:pt idx="60">
                  <c:v>23660.966869516556</c:v>
                </c:pt>
                <c:pt idx="61">
                  <c:v>22753.58460585092</c:v>
                </c:pt>
                <c:pt idx="62">
                  <c:v>21857.972902404283</c:v>
                </c:pt>
                <c:pt idx="63">
                  <c:v>20973.418440259851</c:v>
                </c:pt>
                <c:pt idx="64">
                  <c:v>20098.08818561686</c:v>
                </c:pt>
                <c:pt idx="65">
                  <c:v>19230.95377735384</c:v>
                </c:pt>
                <c:pt idx="66">
                  <c:v>18371.820435264435</c:v>
                </c:pt>
                <c:pt idx="67">
                  <c:v>17521.198724689126</c:v>
                </c:pt>
                <c:pt idx="68">
                  <c:v>16679.937859246354</c:v>
                </c:pt>
                <c:pt idx="69">
                  <c:v>15849.369393512408</c:v>
                </c:pt>
                <c:pt idx="70">
                  <c:v>15030.132318431261</c:v>
                </c:pt>
                <c:pt idx="71">
                  <c:v>14221.320092175407</c:v>
                </c:pt>
                <c:pt idx="72">
                  <c:v>13421.768716212922</c:v>
                </c:pt>
                <c:pt idx="73">
                  <c:v>12649.148500098177</c:v>
                </c:pt>
                <c:pt idx="74">
                  <c:v>11913.913331672344</c:v>
                </c:pt>
                <c:pt idx="75">
                  <c:v>11209.110422962205</c:v>
                </c:pt>
                <c:pt idx="76">
                  <c:v>10524.558550692755</c:v>
                </c:pt>
                <c:pt idx="77">
                  <c:v>9854.9452102911255</c:v>
                </c:pt>
                <c:pt idx="78">
                  <c:v>9199.3831666932929</c:v>
                </c:pt>
                <c:pt idx="79">
                  <c:v>8555.1009267594218</c:v>
                </c:pt>
                <c:pt idx="80">
                  <c:v>7922.3660436548826</c:v>
                </c:pt>
                <c:pt idx="81">
                  <c:v>7304.1180366322078</c:v>
                </c:pt>
                <c:pt idx="82">
                  <c:v>6702.7017247489048</c:v>
                </c:pt>
                <c:pt idx="83">
                  <c:v>6118.0167362863585</c:v>
                </c:pt>
                <c:pt idx="84">
                  <c:v>5548.3279106765112</c:v>
                </c:pt>
                <c:pt idx="85">
                  <c:v>4992.8899102992427</c:v>
                </c:pt>
                <c:pt idx="86">
                  <c:v>4451.9038302838462</c:v>
                </c:pt>
                <c:pt idx="87">
                  <c:v>3926.3721050771514</c:v>
                </c:pt>
                <c:pt idx="88">
                  <c:v>3417.8305011512762</c:v>
                </c:pt>
                <c:pt idx="89">
                  <c:v>2968.0704509859575</c:v>
                </c:pt>
                <c:pt idx="90">
                  <c:v>2548.6908512787477</c:v>
                </c:pt>
                <c:pt idx="91">
                  <c:v>2164.4591947477306</c:v>
                </c:pt>
                <c:pt idx="92">
                  <c:v>1826.9557793203412</c:v>
                </c:pt>
                <c:pt idx="93">
                  <c:v>1566.2089515080668</c:v>
                </c:pt>
                <c:pt idx="94">
                  <c:v>1409.2400853225822</c:v>
                </c:pt>
                <c:pt idx="95">
                  <c:v>1328.6574323157943</c:v>
                </c:pt>
                <c:pt idx="96">
                  <c:v>1305.9130763875521</c:v>
                </c:pt>
                <c:pt idx="97">
                  <c:v>1323.3879622393429</c:v>
                </c:pt>
                <c:pt idx="98">
                  <c:v>1359.9568537920609</c:v>
                </c:pt>
                <c:pt idx="99">
                  <c:v>1398.0891543589059</c:v>
                </c:pt>
                <c:pt idx="100">
                  <c:v>1434.6880625250915</c:v>
                </c:pt>
                <c:pt idx="101">
                  <c:v>1468.9310270370086</c:v>
                </c:pt>
                <c:pt idx="102">
                  <c:v>1501.5100628633832</c:v>
                </c:pt>
                <c:pt idx="103">
                  <c:v>1533.3220719914002</c:v>
                </c:pt>
                <c:pt idx="104">
                  <c:v>1564.7944526103104</c:v>
                </c:pt>
                <c:pt idx="105">
                  <c:v>1595.7316935124154</c:v>
                </c:pt>
                <c:pt idx="106">
                  <c:v>1625.9478219844575</c:v>
                </c:pt>
                <c:pt idx="107">
                  <c:v>1655.1585463151259</c:v>
                </c:pt>
                <c:pt idx="108">
                  <c:v>1683.0944843472098</c:v>
                </c:pt>
                <c:pt idx="109">
                  <c:v>1708.937361548398</c:v>
                </c:pt>
                <c:pt idx="110">
                  <c:v>1732.2747247593263</c:v>
                </c:pt>
                <c:pt idx="111">
                  <c:v>1747.952196755964</c:v>
                </c:pt>
                <c:pt idx="112">
                  <c:v>1757.1292589539337</c:v>
                </c:pt>
                <c:pt idx="113">
                  <c:v>1764.88750064133</c:v>
                </c:pt>
                <c:pt idx="114">
                  <c:v>1771.0122105146538</c:v>
                </c:pt>
                <c:pt idx="115">
                  <c:v>1776.7675752309306</c:v>
                </c:pt>
                <c:pt idx="116">
                  <c:v>1782.4712567488991</c:v>
                </c:pt>
                <c:pt idx="117">
                  <c:v>1788.3427909145382</c:v>
                </c:pt>
                <c:pt idx="118">
                  <c:v>1794.0415079389886</c:v>
                </c:pt>
                <c:pt idx="119">
                  <c:v>1799.0895958056121</c:v>
                </c:pt>
                <c:pt idx="120">
                  <c:v>1803.9254490072476</c:v>
                </c:pt>
                <c:pt idx="121">
                  <c:v>1808.5118980576269</c:v>
                </c:pt>
                <c:pt idx="122">
                  <c:v>1813.1610526591401</c:v>
                </c:pt>
                <c:pt idx="123">
                  <c:v>1817.8532069119333</c:v>
                </c:pt>
                <c:pt idx="124">
                  <c:v>1822.4639764143487</c:v>
                </c:pt>
                <c:pt idx="125">
                  <c:v>1827.1723615554172</c:v>
                </c:pt>
                <c:pt idx="126">
                  <c:v>1831.7459386563414</c:v>
                </c:pt>
                <c:pt idx="127">
                  <c:v>1836.2874118067687</c:v>
                </c:pt>
                <c:pt idx="128">
                  <c:v>1840.6828760674666</c:v>
                </c:pt>
                <c:pt idx="129">
                  <c:v>1844.7694565901725</c:v>
                </c:pt>
                <c:pt idx="130">
                  <c:v>1846.743705680894</c:v>
                </c:pt>
                <c:pt idx="131">
                  <c:v>1847.0754633636386</c:v>
                </c:pt>
                <c:pt idx="132">
                  <c:v>1846.4037480897832</c:v>
                </c:pt>
                <c:pt idx="133">
                  <c:v>1844.4264353690012</c:v>
                </c:pt>
                <c:pt idx="134">
                  <c:v>1843.0034886825365</c:v>
                </c:pt>
                <c:pt idx="135">
                  <c:v>1842.2364782122845</c:v>
                </c:pt>
                <c:pt idx="136">
                  <c:v>1841.943696735598</c:v>
                </c:pt>
                <c:pt idx="137">
                  <c:v>1842.0050342341633</c:v>
                </c:pt>
                <c:pt idx="138">
                  <c:v>1842.0900678696469</c:v>
                </c:pt>
                <c:pt idx="139">
                  <c:v>1773.9251412232709</c:v>
                </c:pt>
                <c:pt idx="140">
                  <c:v>1702.775948528755</c:v>
                </c:pt>
                <c:pt idx="141">
                  <c:v>1628.428749527593</c:v>
                </c:pt>
                <c:pt idx="142">
                  <c:v>1559.7452891238365</c:v>
                </c:pt>
                <c:pt idx="143">
                  <c:v>1506.2458002782946</c:v>
                </c:pt>
                <c:pt idx="144">
                  <c:v>1461.6779357355026</c:v>
                </c:pt>
                <c:pt idx="145">
                  <c:v>1420.4779611412491</c:v>
                </c:pt>
                <c:pt idx="146">
                  <c:v>1380.2902614392381</c:v>
                </c:pt>
                <c:pt idx="147">
                  <c:v>1341.082560336984</c:v>
                </c:pt>
                <c:pt idx="148">
                  <c:v>1301.0265532263361</c:v>
                </c:pt>
                <c:pt idx="149">
                  <c:v>1259.9852504692269</c:v>
                </c:pt>
                <c:pt idx="150">
                  <c:v>1217.382261996617</c:v>
                </c:pt>
                <c:pt idx="151">
                  <c:v>1175.6553994194044</c:v>
                </c:pt>
                <c:pt idx="152">
                  <c:v>1135.1660136984369</c:v>
                </c:pt>
                <c:pt idx="153">
                  <c:v>1094.0281324353593</c:v>
                </c:pt>
                <c:pt idx="154">
                  <c:v>1050.6532801719127</c:v>
                </c:pt>
                <c:pt idx="155">
                  <c:v>1004.2567540982732</c:v>
                </c:pt>
                <c:pt idx="156">
                  <c:v>954.11819958745127</c:v>
                </c:pt>
                <c:pt idx="157">
                  <c:v>900.41804930820877</c:v>
                </c:pt>
                <c:pt idx="158">
                  <c:v>842.98803402183614</c:v>
                </c:pt>
                <c:pt idx="159">
                  <c:v>782.71475772978772</c:v>
                </c:pt>
                <c:pt idx="160">
                  <c:v>719.48551917046939</c:v>
                </c:pt>
                <c:pt idx="161">
                  <c:v>667.05098945732755</c:v>
                </c:pt>
                <c:pt idx="162">
                  <c:v>635.40296601762861</c:v>
                </c:pt>
                <c:pt idx="163">
                  <c:v>614.00943248129317</c:v>
                </c:pt>
                <c:pt idx="164">
                  <c:v>596.43511067676047</c:v>
                </c:pt>
                <c:pt idx="165">
                  <c:v>580.4255874442473</c:v>
                </c:pt>
                <c:pt idx="166">
                  <c:v>564.98732029665894</c:v>
                </c:pt>
                <c:pt idx="167">
                  <c:v>549.03777717020489</c:v>
                </c:pt>
                <c:pt idx="168">
                  <c:v>532.95631787980471</c:v>
                </c:pt>
                <c:pt idx="169">
                  <c:v>516.91354399744603</c:v>
                </c:pt>
                <c:pt idx="170">
                  <c:v>497.97476548917575</c:v>
                </c:pt>
                <c:pt idx="171">
                  <c:v>481.13962238003188</c:v>
                </c:pt>
                <c:pt idx="172">
                  <c:v>465.06491439367892</c:v>
                </c:pt>
                <c:pt idx="173">
                  <c:v>447.6153526410817</c:v>
                </c:pt>
                <c:pt idx="174">
                  <c:v>428.68709022782582</c:v>
                </c:pt>
                <c:pt idx="175">
                  <c:v>406.77114168042954</c:v>
                </c:pt>
                <c:pt idx="176">
                  <c:v>382.34851487092243</c:v>
                </c:pt>
                <c:pt idx="177">
                  <c:v>355.48942893987714</c:v>
                </c:pt>
                <c:pt idx="178">
                  <c:v>326.32199735843739</c:v>
                </c:pt>
                <c:pt idx="179">
                  <c:v>294.78611035121719</c:v>
                </c:pt>
                <c:pt idx="180">
                  <c:v>272.59140571925587</c:v>
                </c:pt>
                <c:pt idx="181">
                  <c:v>268.09287528019087</c:v>
                </c:pt>
                <c:pt idx="182">
                  <c:v>268.64716729569284</c:v>
                </c:pt>
                <c:pt idx="183">
                  <c:v>269.88036885998213</c:v>
                </c:pt>
                <c:pt idx="184">
                  <c:v>271.79487612536036</c:v>
                </c:pt>
                <c:pt idx="185">
                  <c:v>274.65435884398414</c:v>
                </c:pt>
                <c:pt idx="186">
                  <c:v>278.95930374160326</c:v>
                </c:pt>
                <c:pt idx="187">
                  <c:v>284.88403341710841</c:v>
                </c:pt>
                <c:pt idx="188">
                  <c:v>292.6075168139057</c:v>
                </c:pt>
                <c:pt idx="189">
                  <c:v>296.71742007506083</c:v>
                </c:pt>
                <c:pt idx="190">
                  <c:v>296.21236783091973</c:v>
                </c:pt>
                <c:pt idx="191">
                  <c:v>299.05485496811468</c:v>
                </c:pt>
                <c:pt idx="192">
                  <c:v>303.39329200231202</c:v>
                </c:pt>
                <c:pt idx="193">
                  <c:v>306.97015009280653</c:v>
                </c:pt>
                <c:pt idx="194">
                  <c:v>309.02531619270314</c:v>
                </c:pt>
                <c:pt idx="195">
                  <c:v>307.60382953402939</c:v>
                </c:pt>
                <c:pt idx="196">
                  <c:v>305.06497082424949</c:v>
                </c:pt>
                <c:pt idx="197">
                  <c:v>301.57571139599457</c:v>
                </c:pt>
                <c:pt idx="198">
                  <c:v>297.12759808540198</c:v>
                </c:pt>
                <c:pt idx="199">
                  <c:v>291.75541112377016</c:v>
                </c:pt>
                <c:pt idx="200">
                  <c:v>291.47456447518738</c:v>
                </c:pt>
                <c:pt idx="201">
                  <c:v>291.07581292852234</c:v>
                </c:pt>
                <c:pt idx="202">
                  <c:v>287.28683275082426</c:v>
                </c:pt>
                <c:pt idx="203">
                  <c:v>283.01401744789973</c:v>
                </c:pt>
                <c:pt idx="204">
                  <c:v>279.99832110925252</c:v>
                </c:pt>
                <c:pt idx="205">
                  <c:v>279.0045073614404</c:v>
                </c:pt>
                <c:pt idx="206">
                  <c:v>281.28320291122958</c:v>
                </c:pt>
                <c:pt idx="207">
                  <c:v>286.67577920710346</c:v>
                </c:pt>
                <c:pt idx="208">
                  <c:v>289.06467829881939</c:v>
                </c:pt>
                <c:pt idx="209">
                  <c:v>288.37900930546243</c:v>
                </c:pt>
                <c:pt idx="210">
                  <c:v>291.90294784397082</c:v>
                </c:pt>
                <c:pt idx="211">
                  <c:v>297.2684396299075</c:v>
                </c:pt>
                <c:pt idx="212">
                  <c:v>302.05135712987612</c:v>
                </c:pt>
                <c:pt idx="213">
                  <c:v>304.80664457324411</c:v>
                </c:pt>
                <c:pt idx="214">
                  <c:v>305.00410970345945</c:v>
                </c:pt>
                <c:pt idx="215">
                  <c:v>303.15953955631988</c:v>
                </c:pt>
                <c:pt idx="216">
                  <c:v>299.83734768037135</c:v>
                </c:pt>
                <c:pt idx="217">
                  <c:v>295.13789465942847</c:v>
                </c:pt>
                <c:pt idx="218">
                  <c:v>288.67126298265282</c:v>
                </c:pt>
                <c:pt idx="219">
                  <c:v>282.90795913865674</c:v>
                </c:pt>
                <c:pt idx="220">
                  <c:v>283.14993705808922</c:v>
                </c:pt>
                <c:pt idx="221">
                  <c:v>281.03198024424171</c:v>
                </c:pt>
                <c:pt idx="222">
                  <c:v>276.43200318342286</c:v>
                </c:pt>
                <c:pt idx="223">
                  <c:v>272.39261744768316</c:v>
                </c:pt>
                <c:pt idx="224">
                  <c:v>269.98016282682681</c:v>
                </c:pt>
                <c:pt idx="225">
                  <c:v>269.89600486113147</c:v>
                </c:pt>
                <c:pt idx="226">
                  <c:v>271.13281852258308</c:v>
                </c:pt>
                <c:pt idx="227">
                  <c:v>270.75476929502088</c:v>
                </c:pt>
                <c:pt idx="228">
                  <c:v>277.3359297891277</c:v>
                </c:pt>
                <c:pt idx="229">
                  <c:v>288.75758181561224</c:v>
                </c:pt>
                <c:pt idx="230">
                  <c:v>299.86753324759906</c:v>
                </c:pt>
                <c:pt idx="231">
                  <c:v>309.56310874521199</c:v>
                </c:pt>
                <c:pt idx="232">
                  <c:v>316.27077708824123</c:v>
                </c:pt>
                <c:pt idx="233">
                  <c:v>319.37804662186772</c:v>
                </c:pt>
                <c:pt idx="234">
                  <c:v>320.06930826931836</c:v>
                </c:pt>
                <c:pt idx="235">
                  <c:v>319.05269482015024</c:v>
                </c:pt>
                <c:pt idx="236">
                  <c:v>316.37473859965473</c:v>
                </c:pt>
                <c:pt idx="237">
                  <c:v>311.34109478833631</c:v>
                </c:pt>
                <c:pt idx="238">
                  <c:v>303.53125027911028</c:v>
                </c:pt>
                <c:pt idx="239">
                  <c:v>298.40769032985708</c:v>
                </c:pt>
                <c:pt idx="240">
                  <c:v>298.77684203431812</c:v>
                </c:pt>
                <c:pt idx="241">
                  <c:v>297.09112692236346</c:v>
                </c:pt>
                <c:pt idx="242">
                  <c:v>294.89936257645564</c:v>
                </c:pt>
                <c:pt idx="243">
                  <c:v>294.01072002224652</c:v>
                </c:pt>
                <c:pt idx="244">
                  <c:v>294.66564931800224</c:v>
                </c:pt>
                <c:pt idx="245">
                  <c:v>294.09300289534235</c:v>
                </c:pt>
                <c:pt idx="246">
                  <c:v>299.75622813212709</c:v>
                </c:pt>
                <c:pt idx="247">
                  <c:v>310.45381443300039</c:v>
                </c:pt>
                <c:pt idx="248">
                  <c:v>322.5767022585477</c:v>
                </c:pt>
                <c:pt idx="249">
                  <c:v>333.89294624475031</c:v>
                </c:pt>
                <c:pt idx="250">
                  <c:v>343.34593251704575</c:v>
                </c:pt>
                <c:pt idx="251">
                  <c:v>348.98531031549123</c:v>
                </c:pt>
                <c:pt idx="252">
                  <c:v>352.06594912885242</c:v>
                </c:pt>
                <c:pt idx="253">
                  <c:v>353.05507348287716</c:v>
                </c:pt>
                <c:pt idx="254">
                  <c:v>352.13191344153944</c:v>
                </c:pt>
                <c:pt idx="255">
                  <c:v>349.36861488118797</c:v>
                </c:pt>
                <c:pt idx="256">
                  <c:v>345.16740279464375</c:v>
                </c:pt>
                <c:pt idx="257">
                  <c:v>339.12160083368303</c:v>
                </c:pt>
                <c:pt idx="258">
                  <c:v>335.86417771474208</c:v>
                </c:pt>
                <c:pt idx="259">
                  <c:v>335.78457043765405</c:v>
                </c:pt>
                <c:pt idx="260">
                  <c:v>332.80711282062452</c:v>
                </c:pt>
                <c:pt idx="261">
                  <c:v>328.52878801103543</c:v>
                </c:pt>
                <c:pt idx="262">
                  <c:v>324.70802503171967</c:v>
                </c:pt>
                <c:pt idx="263">
                  <c:v>321.3375319130958</c:v>
                </c:pt>
                <c:pt idx="264">
                  <c:v>326.03229789700271</c:v>
                </c:pt>
                <c:pt idx="265">
                  <c:v>336.45860674977541</c:v>
                </c:pt>
                <c:pt idx="266">
                  <c:v>347.00074208566184</c:v>
                </c:pt>
                <c:pt idx="267">
                  <c:v>356.13018356775098</c:v>
                </c:pt>
                <c:pt idx="268">
                  <c:v>362.7815033983955</c:v>
                </c:pt>
                <c:pt idx="269">
                  <c:v>367.0215529039134</c:v>
                </c:pt>
                <c:pt idx="270">
                  <c:v>368.86337929374355</c:v>
                </c:pt>
                <c:pt idx="271">
                  <c:v>369.90540064184</c:v>
                </c:pt>
                <c:pt idx="272">
                  <c:v>370.17919204623081</c:v>
                </c:pt>
                <c:pt idx="273">
                  <c:v>369.22291285346881</c:v>
                </c:pt>
                <c:pt idx="274">
                  <c:v>367.24965906042752</c:v>
                </c:pt>
                <c:pt idx="275">
                  <c:v>364.56420886313049</c:v>
                </c:pt>
                <c:pt idx="276">
                  <c:v>362.67771026077713</c:v>
                </c:pt>
                <c:pt idx="277">
                  <c:v>363.30706669703</c:v>
                </c:pt>
                <c:pt idx="278">
                  <c:v>359.52609395146862</c:v>
                </c:pt>
                <c:pt idx="279">
                  <c:v>352.48084599308402</c:v>
                </c:pt>
                <c:pt idx="280">
                  <c:v>345.73321092426204</c:v>
                </c:pt>
                <c:pt idx="281">
                  <c:v>337.06749729987354</c:v>
                </c:pt>
                <c:pt idx="282">
                  <c:v>334.26278114082669</c:v>
                </c:pt>
                <c:pt idx="283">
                  <c:v>338.96133406629161</c:v>
                </c:pt>
                <c:pt idx="284">
                  <c:v>344.74988671789316</c:v>
                </c:pt>
                <c:pt idx="285">
                  <c:v>349.78815833587083</c:v>
                </c:pt>
                <c:pt idx="286">
                  <c:v>353.76239516375989</c:v>
                </c:pt>
                <c:pt idx="287">
                  <c:v>356.32045623006297</c:v>
                </c:pt>
                <c:pt idx="288">
                  <c:v>358.3213881754761</c:v>
                </c:pt>
                <c:pt idx="289">
                  <c:v>360.03968311284831</c:v>
                </c:pt>
                <c:pt idx="290">
                  <c:v>361.17014065949621</c:v>
                </c:pt>
                <c:pt idx="291">
                  <c:v>361.15256668615865</c:v>
                </c:pt>
                <c:pt idx="292">
                  <c:v>359.7093000187794</c:v>
                </c:pt>
                <c:pt idx="293">
                  <c:v>357.0054685183411</c:v>
                </c:pt>
                <c:pt idx="294">
                  <c:v>353.90057354008366</c:v>
                </c:pt>
                <c:pt idx="295">
                  <c:v>354.88186080440937</c:v>
                </c:pt>
                <c:pt idx="296">
                  <c:v>351.79033428449992</c:v>
                </c:pt>
                <c:pt idx="297">
                  <c:v>344.85314226203616</c:v>
                </c:pt>
                <c:pt idx="298">
                  <c:v>337.45892071184045</c:v>
                </c:pt>
                <c:pt idx="299">
                  <c:v>330.8880187737239</c:v>
                </c:pt>
                <c:pt idx="300">
                  <c:v>320.65391203601473</c:v>
                </c:pt>
                <c:pt idx="301">
                  <c:v>314.63631558992091</c:v>
                </c:pt>
                <c:pt idx="302">
                  <c:v>311.4386261336258</c:v>
                </c:pt>
                <c:pt idx="303">
                  <c:v>308.6406082290539</c:v>
                </c:pt>
                <c:pt idx="304">
                  <c:v>305.75342059901845</c:v>
                </c:pt>
                <c:pt idx="305">
                  <c:v>303.60413173736669</c:v>
                </c:pt>
                <c:pt idx="306">
                  <c:v>302.52658562182654</c:v>
                </c:pt>
                <c:pt idx="307">
                  <c:v>302.369470985416</c:v>
                </c:pt>
                <c:pt idx="308">
                  <c:v>302.62233561982885</c:v>
                </c:pt>
                <c:pt idx="309">
                  <c:v>303.00332660880201</c:v>
                </c:pt>
                <c:pt idx="310">
                  <c:v>303.44014812809507</c:v>
                </c:pt>
                <c:pt idx="311">
                  <c:v>304.31769637666542</c:v>
                </c:pt>
                <c:pt idx="312">
                  <c:v>306.08989659902255</c:v>
                </c:pt>
                <c:pt idx="313">
                  <c:v>310.12928694981446</c:v>
                </c:pt>
                <c:pt idx="314">
                  <c:v>309.0904694486718</c:v>
                </c:pt>
                <c:pt idx="315">
                  <c:v>304.34484918263399</c:v>
                </c:pt>
                <c:pt idx="316">
                  <c:v>302.74230959018638</c:v>
                </c:pt>
                <c:pt idx="317">
                  <c:v>305.3526481168949</c:v>
                </c:pt>
                <c:pt idx="318">
                  <c:v>308.3032378941229</c:v>
                </c:pt>
                <c:pt idx="319">
                  <c:v>304.80972592094247</c:v>
                </c:pt>
                <c:pt idx="320">
                  <c:v>302.33469367573423</c:v>
                </c:pt>
                <c:pt idx="321">
                  <c:v>300.3928951356873</c:v>
                </c:pt>
                <c:pt idx="322">
                  <c:v>298.90358663622624</c:v>
                </c:pt>
                <c:pt idx="323">
                  <c:v>298.43033829689637</c:v>
                </c:pt>
                <c:pt idx="324">
                  <c:v>299.0733376815794</c:v>
                </c:pt>
                <c:pt idx="325">
                  <c:v>300.48475097415513</c:v>
                </c:pt>
                <c:pt idx="326">
                  <c:v>301.91987604660949</c:v>
                </c:pt>
                <c:pt idx="327">
                  <c:v>303.35147394400451</c:v>
                </c:pt>
                <c:pt idx="328">
                  <c:v>305.30729256930636</c:v>
                </c:pt>
                <c:pt idx="329">
                  <c:v>308.71393053116344</c:v>
                </c:pt>
                <c:pt idx="330">
                  <c:v>313.62605069094639</c:v>
                </c:pt>
                <c:pt idx="331">
                  <c:v>324.83206437788749</c:v>
                </c:pt>
                <c:pt idx="332">
                  <c:v>335.06801931548159</c:v>
                </c:pt>
                <c:pt idx="333">
                  <c:v>342.55537314717458</c:v>
                </c:pt>
                <c:pt idx="334">
                  <c:v>350.93542681239796</c:v>
                </c:pt>
                <c:pt idx="335">
                  <c:v>360.86509963696932</c:v>
                </c:pt>
                <c:pt idx="336">
                  <c:v>368.40782276167789</c:v>
                </c:pt>
                <c:pt idx="337">
                  <c:v>367.56090278483083</c:v>
                </c:pt>
                <c:pt idx="338">
                  <c:v>365.47753700603789</c:v>
                </c:pt>
                <c:pt idx="339">
                  <c:v>364.01264300021199</c:v>
                </c:pt>
                <c:pt idx="340">
                  <c:v>362.72102156891839</c:v>
                </c:pt>
                <c:pt idx="341">
                  <c:v>361.7551625395273</c:v>
                </c:pt>
                <c:pt idx="342">
                  <c:v>361.43834097671458</c:v>
                </c:pt>
                <c:pt idx="343">
                  <c:v>361.86733621038502</c:v>
                </c:pt>
                <c:pt idx="344">
                  <c:v>362.40271247329235</c:v>
                </c:pt>
                <c:pt idx="345">
                  <c:v>362.12492649912929</c:v>
                </c:pt>
                <c:pt idx="346">
                  <c:v>361.76998578654889</c:v>
                </c:pt>
                <c:pt idx="347">
                  <c:v>361.54758734086414</c:v>
                </c:pt>
                <c:pt idx="348">
                  <c:v>361.24188262160266</c:v>
                </c:pt>
                <c:pt idx="349">
                  <c:v>361.78058984970397</c:v>
                </c:pt>
                <c:pt idx="350">
                  <c:v>368.0943439826259</c:v>
                </c:pt>
                <c:pt idx="351">
                  <c:v>374.53280373286367</c:v>
                </c:pt>
                <c:pt idx="352">
                  <c:v>380.9859424283261</c:v>
                </c:pt>
                <c:pt idx="353">
                  <c:v>388.74583707095815</c:v>
                </c:pt>
                <c:pt idx="354">
                  <c:v>397.66786886546413</c:v>
                </c:pt>
                <c:pt idx="355">
                  <c:v>401.15705461078448</c:v>
                </c:pt>
                <c:pt idx="356">
                  <c:v>401.13053545198966</c:v>
                </c:pt>
                <c:pt idx="357">
                  <c:v>401.67901928778895</c:v>
                </c:pt>
                <c:pt idx="358">
                  <c:v>402.20733749647076</c:v>
                </c:pt>
                <c:pt idx="359">
                  <c:v>402.33420135007157</c:v>
                </c:pt>
                <c:pt idx="360">
                  <c:v>401.95551822558673</c:v>
                </c:pt>
                <c:pt idx="361">
                  <c:v>400.87284092589755</c:v>
                </c:pt>
                <c:pt idx="362">
                  <c:v>398.84002362852192</c:v>
                </c:pt>
                <c:pt idx="363">
                  <c:v>395.63614407179722</c:v>
                </c:pt>
                <c:pt idx="364">
                  <c:v>391.06582095601232</c:v>
                </c:pt>
                <c:pt idx="365">
                  <c:v>385.31299631338669</c:v>
                </c:pt>
                <c:pt idx="366">
                  <c:v>377.07433721217353</c:v>
                </c:pt>
                <c:pt idx="367">
                  <c:v>367.07625249258496</c:v>
                </c:pt>
                <c:pt idx="368">
                  <c:v>360.07948633600336</c:v>
                </c:pt>
                <c:pt idx="369">
                  <c:v>361.89526561147505</c:v>
                </c:pt>
                <c:pt idx="370">
                  <c:v>365.63215951554372</c:v>
                </c:pt>
                <c:pt idx="371">
                  <c:v>369.73401682831417</c:v>
                </c:pt>
                <c:pt idx="372">
                  <c:v>373.36844510483223</c:v>
                </c:pt>
                <c:pt idx="373">
                  <c:v>373.24946950799557</c:v>
                </c:pt>
                <c:pt idx="374">
                  <c:v>375.12743398477278</c:v>
                </c:pt>
                <c:pt idx="375">
                  <c:v>378.84193168127518</c:v>
                </c:pt>
                <c:pt idx="376">
                  <c:v>382.96258075169698</c:v>
                </c:pt>
                <c:pt idx="377">
                  <c:v>386.12008140473608</c:v>
                </c:pt>
                <c:pt idx="378">
                  <c:v>387.10447372253412</c:v>
                </c:pt>
                <c:pt idx="379">
                  <c:v>384.56402939432621</c:v>
                </c:pt>
                <c:pt idx="380">
                  <c:v>379.44675477858561</c:v>
                </c:pt>
                <c:pt idx="381">
                  <c:v>370.73378199457369</c:v>
                </c:pt>
                <c:pt idx="382">
                  <c:v>358.40430018625636</c:v>
                </c:pt>
                <c:pt idx="383">
                  <c:v>342.95429282631846</c:v>
                </c:pt>
                <c:pt idx="384">
                  <c:v>325.50231097182751</c:v>
                </c:pt>
                <c:pt idx="385">
                  <c:v>306.53486768066102</c:v>
                </c:pt>
                <c:pt idx="386">
                  <c:v>291.54476631899996</c:v>
                </c:pt>
                <c:pt idx="387">
                  <c:v>290.25669971251364</c:v>
                </c:pt>
                <c:pt idx="388">
                  <c:v>292.88546913768243</c:v>
                </c:pt>
                <c:pt idx="389">
                  <c:v>296.01757318105336</c:v>
                </c:pt>
                <c:pt idx="390">
                  <c:v>300.14921983573487</c:v>
                </c:pt>
                <c:pt idx="391">
                  <c:v>300.76054676104093</c:v>
                </c:pt>
                <c:pt idx="392">
                  <c:v>303.40639798132179</c:v>
                </c:pt>
                <c:pt idx="393">
                  <c:v>311.67046083965079</c:v>
                </c:pt>
                <c:pt idx="394">
                  <c:v>321.18302907843719</c:v>
                </c:pt>
                <c:pt idx="395">
                  <c:v>329.36799172961582</c:v>
                </c:pt>
                <c:pt idx="396">
                  <c:v>335.52585973662332</c:v>
                </c:pt>
                <c:pt idx="397">
                  <c:v>338.13208362413684</c:v>
                </c:pt>
                <c:pt idx="398">
                  <c:v>337.90697255901705</c:v>
                </c:pt>
                <c:pt idx="399">
                  <c:v>334.93691564830584</c:v>
                </c:pt>
                <c:pt idx="400">
                  <c:v>329.52752760277906</c:v>
                </c:pt>
                <c:pt idx="401">
                  <c:v>321.59173929689223</c:v>
                </c:pt>
                <c:pt idx="402">
                  <c:v>311.22672534343872</c:v>
                </c:pt>
                <c:pt idx="403">
                  <c:v>299.14196084133727</c:v>
                </c:pt>
                <c:pt idx="404">
                  <c:v>286.39230739668989</c:v>
                </c:pt>
                <c:pt idx="405">
                  <c:v>282.40555117773471</c:v>
                </c:pt>
                <c:pt idx="406">
                  <c:v>284.23881958662884</c:v>
                </c:pt>
                <c:pt idx="407">
                  <c:v>285.91477668704033</c:v>
                </c:pt>
                <c:pt idx="408">
                  <c:v>288.1515233345126</c:v>
                </c:pt>
                <c:pt idx="409">
                  <c:v>290.06321320705268</c:v>
                </c:pt>
                <c:pt idx="410">
                  <c:v>290.01325613840504</c:v>
                </c:pt>
                <c:pt idx="411">
                  <c:v>295.32877945774283</c:v>
                </c:pt>
                <c:pt idx="412">
                  <c:v>303.1690273098493</c:v>
                </c:pt>
                <c:pt idx="413">
                  <c:v>310.63427743892044</c:v>
                </c:pt>
                <c:pt idx="414">
                  <c:v>316.80202754401705</c:v>
                </c:pt>
                <c:pt idx="415">
                  <c:v>320.39664209226675</c:v>
                </c:pt>
                <c:pt idx="416">
                  <c:v>321.69300605390862</c:v>
                </c:pt>
                <c:pt idx="417">
                  <c:v>321.45309907356636</c:v>
                </c:pt>
                <c:pt idx="418">
                  <c:v>319.57874367360552</c:v>
                </c:pt>
                <c:pt idx="419">
                  <c:v>316.33800691033002</c:v>
                </c:pt>
                <c:pt idx="420">
                  <c:v>311.93385795068809</c:v>
                </c:pt>
                <c:pt idx="421">
                  <c:v>307.10499899545761</c:v>
                </c:pt>
                <c:pt idx="422">
                  <c:v>303.50405939954084</c:v>
                </c:pt>
                <c:pt idx="423">
                  <c:v>305.14836830630441</c:v>
                </c:pt>
                <c:pt idx="424">
                  <c:v>305.15485069715015</c:v>
                </c:pt>
                <c:pt idx="425">
                  <c:v>303.43869195605248</c:v>
                </c:pt>
                <c:pt idx="426">
                  <c:v>301.510029829855</c:v>
                </c:pt>
                <c:pt idx="427">
                  <c:v>300.85559991464339</c:v>
                </c:pt>
                <c:pt idx="428">
                  <c:v>299.09444856098531</c:v>
                </c:pt>
                <c:pt idx="429">
                  <c:v>296.6239447920546</c:v>
                </c:pt>
                <c:pt idx="430">
                  <c:v>299.09892680516242</c:v>
                </c:pt>
                <c:pt idx="431">
                  <c:v>303.04246052327363</c:v>
                </c:pt>
                <c:pt idx="432">
                  <c:v>307.00142970351112</c:v>
                </c:pt>
                <c:pt idx="433">
                  <c:v>310.45854657908814</c:v>
                </c:pt>
                <c:pt idx="434">
                  <c:v>312.78911571856179</c:v>
                </c:pt>
                <c:pt idx="435">
                  <c:v>313.92384614106624</c:v>
                </c:pt>
                <c:pt idx="436">
                  <c:v>314.14071501796741</c:v>
                </c:pt>
                <c:pt idx="437">
                  <c:v>313.48655472284582</c:v>
                </c:pt>
                <c:pt idx="438">
                  <c:v>311.55578769780516</c:v>
                </c:pt>
                <c:pt idx="439">
                  <c:v>308.40446631007126</c:v>
                </c:pt>
                <c:pt idx="440">
                  <c:v>304.22777723278313</c:v>
                </c:pt>
                <c:pt idx="441">
                  <c:v>303.91319181634731</c:v>
                </c:pt>
                <c:pt idx="442">
                  <c:v>301.99004480280462</c:v>
                </c:pt>
                <c:pt idx="443">
                  <c:v>294.43938242021881</c:v>
                </c:pt>
                <c:pt idx="444">
                  <c:v>285.27812573697253</c:v>
                </c:pt>
                <c:pt idx="445">
                  <c:v>278.51367828528618</c:v>
                </c:pt>
                <c:pt idx="446">
                  <c:v>273.10122499908323</c:v>
                </c:pt>
                <c:pt idx="447">
                  <c:v>268.03018358386402</c:v>
                </c:pt>
                <c:pt idx="448">
                  <c:v>264.93006204657075</c:v>
                </c:pt>
                <c:pt idx="449">
                  <c:v>265.92913789955367</c:v>
                </c:pt>
                <c:pt idx="450">
                  <c:v>267.6770209487542</c:v>
                </c:pt>
                <c:pt idx="451">
                  <c:v>270.13425525838028</c:v>
                </c:pt>
                <c:pt idx="452">
                  <c:v>273.07256814260876</c:v>
                </c:pt>
                <c:pt idx="453">
                  <c:v>275.6459066846445</c:v>
                </c:pt>
                <c:pt idx="454">
                  <c:v>277.92388835794549</c:v>
                </c:pt>
                <c:pt idx="455">
                  <c:v>279.36268438000036</c:v>
                </c:pt>
                <c:pt idx="456">
                  <c:v>279.36496987274495</c:v>
                </c:pt>
                <c:pt idx="457">
                  <c:v>277.37822615338735</c:v>
                </c:pt>
                <c:pt idx="458">
                  <c:v>273.9644606878777</c:v>
                </c:pt>
                <c:pt idx="459">
                  <c:v>271.53365085012888</c:v>
                </c:pt>
                <c:pt idx="460">
                  <c:v>272.68272388253666</c:v>
                </c:pt>
                <c:pt idx="461">
                  <c:v>269.60372531550775</c:v>
                </c:pt>
                <c:pt idx="462">
                  <c:v>264.63137059691115</c:v>
                </c:pt>
                <c:pt idx="463">
                  <c:v>260.9027174561424</c:v>
                </c:pt>
                <c:pt idx="464">
                  <c:v>260.68180560982705</c:v>
                </c:pt>
                <c:pt idx="465">
                  <c:v>260.32900606732193</c:v>
                </c:pt>
                <c:pt idx="466">
                  <c:v>257.64207900108187</c:v>
                </c:pt>
                <c:pt idx="467">
                  <c:v>258.18959641317792</c:v>
                </c:pt>
                <c:pt idx="468">
                  <c:v>260.79295238943797</c:v>
                </c:pt>
                <c:pt idx="469">
                  <c:v>262.95947979869379</c:v>
                </c:pt>
                <c:pt idx="470">
                  <c:v>263.85242108421073</c:v>
                </c:pt>
                <c:pt idx="471">
                  <c:v>263.98193003309837</c:v>
                </c:pt>
                <c:pt idx="472">
                  <c:v>263.09851075215084</c:v>
                </c:pt>
                <c:pt idx="473">
                  <c:v>261.11698892258926</c:v>
                </c:pt>
                <c:pt idx="474">
                  <c:v>257.44394097356343</c:v>
                </c:pt>
                <c:pt idx="475">
                  <c:v>252.34074288548726</c:v>
                </c:pt>
                <c:pt idx="476">
                  <c:v>246.51500605034093</c:v>
                </c:pt>
                <c:pt idx="477">
                  <c:v>240.33982692845487</c:v>
                </c:pt>
                <c:pt idx="478">
                  <c:v>238.66176841714656</c:v>
                </c:pt>
                <c:pt idx="479">
                  <c:v>241.85920152022271</c:v>
                </c:pt>
                <c:pt idx="480">
                  <c:v>241.46723786054238</c:v>
                </c:pt>
                <c:pt idx="481">
                  <c:v>240.86000597857625</c:v>
                </c:pt>
                <c:pt idx="482">
                  <c:v>241.40720063825719</c:v>
                </c:pt>
                <c:pt idx="483">
                  <c:v>243.51051750591751</c:v>
                </c:pt>
                <c:pt idx="484">
                  <c:v>241.18414156822121</c:v>
                </c:pt>
                <c:pt idx="485">
                  <c:v>241.84759883860701</c:v>
                </c:pt>
                <c:pt idx="486">
                  <c:v>246.24045250120815</c:v>
                </c:pt>
                <c:pt idx="487">
                  <c:v>250.42301544386802</c:v>
                </c:pt>
                <c:pt idx="488">
                  <c:v>253.45935850940634</c:v>
                </c:pt>
                <c:pt idx="489">
                  <c:v>255.55971641868712</c:v>
                </c:pt>
                <c:pt idx="490">
                  <c:v>256.22698850823616</c:v>
                </c:pt>
                <c:pt idx="491">
                  <c:v>255.97659557076653</c:v>
                </c:pt>
                <c:pt idx="492">
                  <c:v>254.9722244637635</c:v>
                </c:pt>
                <c:pt idx="493">
                  <c:v>253.270612539236</c:v>
                </c:pt>
                <c:pt idx="494">
                  <c:v>251.47155508327333</c:v>
                </c:pt>
                <c:pt idx="495">
                  <c:v>250.38169006538755</c:v>
                </c:pt>
                <c:pt idx="496">
                  <c:v>251.23629801443866</c:v>
                </c:pt>
                <c:pt idx="497">
                  <c:v>257.7207232645444</c:v>
                </c:pt>
                <c:pt idx="498">
                  <c:v>266.90959248404675</c:v>
                </c:pt>
                <c:pt idx="499">
                  <c:v>275.24333118170171</c:v>
                </c:pt>
                <c:pt idx="500">
                  <c:v>284.67314105830218</c:v>
                </c:pt>
                <c:pt idx="501">
                  <c:v>294.59889616901154</c:v>
                </c:pt>
                <c:pt idx="502">
                  <c:v>297.54953737487153</c:v>
                </c:pt>
                <c:pt idx="503">
                  <c:v>295.17751600011826</c:v>
                </c:pt>
                <c:pt idx="504">
                  <c:v>294.90649370944686</c:v>
                </c:pt>
                <c:pt idx="505">
                  <c:v>295.18222481714588</c:v>
                </c:pt>
                <c:pt idx="506">
                  <c:v>295.51074613286067</c:v>
                </c:pt>
                <c:pt idx="507">
                  <c:v>295.84773174050201</c:v>
                </c:pt>
                <c:pt idx="508">
                  <c:v>296.1954459474353</c:v>
                </c:pt>
                <c:pt idx="509">
                  <c:v>296.26693115499751</c:v>
                </c:pt>
                <c:pt idx="510">
                  <c:v>295.45699668141225</c:v>
                </c:pt>
                <c:pt idx="511">
                  <c:v>293.36400823550269</c:v>
                </c:pt>
                <c:pt idx="512">
                  <c:v>289.98605722344655</c:v>
                </c:pt>
                <c:pt idx="513">
                  <c:v>285.31987590071617</c:v>
                </c:pt>
                <c:pt idx="514">
                  <c:v>278.48453505356468</c:v>
                </c:pt>
                <c:pt idx="515">
                  <c:v>274.38485224953666</c:v>
                </c:pt>
                <c:pt idx="516">
                  <c:v>274.96687134271298</c:v>
                </c:pt>
                <c:pt idx="517">
                  <c:v>274.16055484332549</c:v>
                </c:pt>
                <c:pt idx="518">
                  <c:v>273.14108208030547</c:v>
                </c:pt>
                <c:pt idx="519">
                  <c:v>273.75966313538635</c:v>
                </c:pt>
                <c:pt idx="520">
                  <c:v>273.70358730568404</c:v>
                </c:pt>
                <c:pt idx="521">
                  <c:v>278.75481689829195</c:v>
                </c:pt>
                <c:pt idx="522">
                  <c:v>286.89796286484909</c:v>
                </c:pt>
                <c:pt idx="523">
                  <c:v>295.60732659391294</c:v>
                </c:pt>
                <c:pt idx="524">
                  <c:v>303.92006625427081</c:v>
                </c:pt>
                <c:pt idx="525">
                  <c:v>310.97729504258075</c:v>
                </c:pt>
                <c:pt idx="526">
                  <c:v>315.5257999213382</c:v>
                </c:pt>
                <c:pt idx="527">
                  <c:v>318.13229536153722</c:v>
                </c:pt>
                <c:pt idx="528">
                  <c:v>318.73286616852107</c:v>
                </c:pt>
                <c:pt idx="529">
                  <c:v>317.38857871070343</c:v>
                </c:pt>
                <c:pt idx="530">
                  <c:v>314.2312618056967</c:v>
                </c:pt>
                <c:pt idx="531">
                  <c:v>309.82419336133239</c:v>
                </c:pt>
                <c:pt idx="532">
                  <c:v>304.82780514907142</c:v>
                </c:pt>
                <c:pt idx="533">
                  <c:v>299.74145210831335</c:v>
                </c:pt>
                <c:pt idx="534">
                  <c:v>300.06324129423172</c:v>
                </c:pt>
                <c:pt idx="535">
                  <c:v>299.41774201272762</c:v>
                </c:pt>
                <c:pt idx="536">
                  <c:v>296.86964882250982</c:v>
                </c:pt>
                <c:pt idx="537">
                  <c:v>294.44626951618915</c:v>
                </c:pt>
                <c:pt idx="538">
                  <c:v>291.43941707325774</c:v>
                </c:pt>
                <c:pt idx="539">
                  <c:v>295.85632134534535</c:v>
                </c:pt>
                <c:pt idx="540">
                  <c:v>305.1510089250898</c:v>
                </c:pt>
                <c:pt idx="541">
                  <c:v>313.90661495419334</c:v>
                </c:pt>
                <c:pt idx="542">
                  <c:v>320.6842061842151</c:v>
                </c:pt>
                <c:pt idx="543">
                  <c:v>324.46510859567042</c:v>
                </c:pt>
                <c:pt idx="544">
                  <c:v>325.78395532008665</c:v>
                </c:pt>
                <c:pt idx="545">
                  <c:v>323.86352005744669</c:v>
                </c:pt>
                <c:pt idx="546">
                  <c:v>320.16668699913197</c:v>
                </c:pt>
                <c:pt idx="547">
                  <c:v>314.20555005919311</c:v>
                </c:pt>
                <c:pt idx="548">
                  <c:v>305.46356163706349</c:v>
                </c:pt>
                <c:pt idx="549">
                  <c:v>295.06130965614602</c:v>
                </c:pt>
                <c:pt idx="550">
                  <c:v>284.21601550933059</c:v>
                </c:pt>
                <c:pt idx="551">
                  <c:v>273.87416167283845</c:v>
                </c:pt>
                <c:pt idx="552">
                  <c:v>272.799714178736</c:v>
                </c:pt>
                <c:pt idx="553">
                  <c:v>279.89329239551279</c:v>
                </c:pt>
                <c:pt idx="554">
                  <c:v>285.5777435445558</c:v>
                </c:pt>
                <c:pt idx="555">
                  <c:v>284.95817656631664</c:v>
                </c:pt>
                <c:pt idx="556">
                  <c:v>283.63905879127458</c:v>
                </c:pt>
                <c:pt idx="557">
                  <c:v>286.54102319912266</c:v>
                </c:pt>
                <c:pt idx="558">
                  <c:v>290.61849678229385</c:v>
                </c:pt>
                <c:pt idx="559">
                  <c:v>294.25701191985229</c:v>
                </c:pt>
                <c:pt idx="560">
                  <c:v>296.58293574647905</c:v>
                </c:pt>
                <c:pt idx="561">
                  <c:v>297.58152144244468</c:v>
                </c:pt>
                <c:pt idx="562">
                  <c:v>298.1496481030963</c:v>
                </c:pt>
                <c:pt idx="563">
                  <c:v>298.71909780260148</c:v>
                </c:pt>
                <c:pt idx="564">
                  <c:v>299.12044461052841</c:v>
                </c:pt>
                <c:pt idx="565">
                  <c:v>299.02881530715433</c:v>
                </c:pt>
                <c:pt idx="566">
                  <c:v>298.4532488682276</c:v>
                </c:pt>
                <c:pt idx="567">
                  <c:v>297.31237779816735</c:v>
                </c:pt>
                <c:pt idx="568">
                  <c:v>295.49841248981386</c:v>
                </c:pt>
                <c:pt idx="569">
                  <c:v>293.56232800548543</c:v>
                </c:pt>
                <c:pt idx="570">
                  <c:v>294.735007829067</c:v>
                </c:pt>
                <c:pt idx="571">
                  <c:v>292.27006411194446</c:v>
                </c:pt>
                <c:pt idx="572">
                  <c:v>285.19796837986081</c:v>
                </c:pt>
                <c:pt idx="573">
                  <c:v>278.03583367616505</c:v>
                </c:pt>
                <c:pt idx="574">
                  <c:v>277.80295994103449</c:v>
                </c:pt>
                <c:pt idx="575">
                  <c:v>280.65871079302013</c:v>
                </c:pt>
                <c:pt idx="576">
                  <c:v>284.7442226981965</c:v>
                </c:pt>
                <c:pt idx="577">
                  <c:v>288.34289017071353</c:v>
                </c:pt>
                <c:pt idx="578">
                  <c:v>289.99574705847004</c:v>
                </c:pt>
                <c:pt idx="579">
                  <c:v>290.65683778641801</c:v>
                </c:pt>
                <c:pt idx="580">
                  <c:v>291.6008245255835</c:v>
                </c:pt>
                <c:pt idx="581">
                  <c:v>292.26294841460856</c:v>
                </c:pt>
                <c:pt idx="582">
                  <c:v>292.27223349473371</c:v>
                </c:pt>
                <c:pt idx="583">
                  <c:v>291.98329208363987</c:v>
                </c:pt>
                <c:pt idx="584">
                  <c:v>292.09951060554715</c:v>
                </c:pt>
                <c:pt idx="585">
                  <c:v>293.1342927738072</c:v>
                </c:pt>
                <c:pt idx="586">
                  <c:v>294.38930123222917</c:v>
                </c:pt>
                <c:pt idx="587">
                  <c:v>297.01691736330469</c:v>
                </c:pt>
                <c:pt idx="588">
                  <c:v>302.84416256550196</c:v>
                </c:pt>
                <c:pt idx="589">
                  <c:v>304.1031928671585</c:v>
                </c:pt>
                <c:pt idx="590">
                  <c:v>296.08108874428331</c:v>
                </c:pt>
                <c:pt idx="591">
                  <c:v>288.03930167947601</c:v>
                </c:pt>
                <c:pt idx="592">
                  <c:v>286.75054191404803</c:v>
                </c:pt>
                <c:pt idx="593">
                  <c:v>290.53752370391015</c:v>
                </c:pt>
                <c:pt idx="594">
                  <c:v>297.19000506746551</c:v>
                </c:pt>
                <c:pt idx="595">
                  <c:v>303.51445394247736</c:v>
                </c:pt>
                <c:pt idx="596">
                  <c:v>306.95818938741519</c:v>
                </c:pt>
                <c:pt idx="597">
                  <c:v>309.45573008105737</c:v>
                </c:pt>
                <c:pt idx="598">
                  <c:v>311.26588180525061</c:v>
                </c:pt>
                <c:pt idx="599">
                  <c:v>311.83893343840219</c:v>
                </c:pt>
                <c:pt idx="600">
                  <c:v>310.55700907884886</c:v>
                </c:pt>
                <c:pt idx="601">
                  <c:v>307.44524737910683</c:v>
                </c:pt>
                <c:pt idx="602">
                  <c:v>302.97699825564348</c:v>
                </c:pt>
                <c:pt idx="603">
                  <c:v>297.84079187377984</c:v>
                </c:pt>
                <c:pt idx="604">
                  <c:v>293.55637865323274</c:v>
                </c:pt>
                <c:pt idx="605">
                  <c:v>297.13342360629872</c:v>
                </c:pt>
                <c:pt idx="606">
                  <c:v>304.4424102256454</c:v>
                </c:pt>
                <c:pt idx="607">
                  <c:v>310.6831655561661</c:v>
                </c:pt>
                <c:pt idx="608">
                  <c:v>310.14314247456787</c:v>
                </c:pt>
                <c:pt idx="609">
                  <c:v>306.65049457648053</c:v>
                </c:pt>
                <c:pt idx="610">
                  <c:v>306.5562488679688</c:v>
                </c:pt>
                <c:pt idx="611">
                  <c:v>308.24786592610832</c:v>
                </c:pt>
                <c:pt idx="612">
                  <c:v>310.09647245978147</c:v>
                </c:pt>
                <c:pt idx="613">
                  <c:v>310.8728248657319</c:v>
                </c:pt>
                <c:pt idx="614">
                  <c:v>310.72976465089403</c:v>
                </c:pt>
                <c:pt idx="615">
                  <c:v>310.58013686647763</c:v>
                </c:pt>
                <c:pt idx="616">
                  <c:v>310.59633456948586</c:v>
                </c:pt>
                <c:pt idx="617">
                  <c:v>310.62189394825339</c:v>
                </c:pt>
                <c:pt idx="618">
                  <c:v>310.71890022977357</c:v>
                </c:pt>
                <c:pt idx="619">
                  <c:v>311.17179554708997</c:v>
                </c:pt>
                <c:pt idx="620">
                  <c:v>312.46499811658902</c:v>
                </c:pt>
                <c:pt idx="621">
                  <c:v>314.8323242489563</c:v>
                </c:pt>
                <c:pt idx="622">
                  <c:v>320.22546838126414</c:v>
                </c:pt>
                <c:pt idx="623">
                  <c:v>326.04147890720907</c:v>
                </c:pt>
                <c:pt idx="624">
                  <c:v>327.34817228144118</c:v>
                </c:pt>
                <c:pt idx="625">
                  <c:v>327.5698275238426</c:v>
                </c:pt>
                <c:pt idx="626">
                  <c:v>328.48621539419275</c:v>
                </c:pt>
                <c:pt idx="627">
                  <c:v>324.03332565648236</c:v>
                </c:pt>
                <c:pt idx="628">
                  <c:v>320.86850177603912</c:v>
                </c:pt>
                <c:pt idx="629">
                  <c:v>321.5839148216217</c:v>
                </c:pt>
                <c:pt idx="630">
                  <c:v>323.00542362009963</c:v>
                </c:pt>
                <c:pt idx="631">
                  <c:v>324.72634608235899</c:v>
                </c:pt>
                <c:pt idx="632">
                  <c:v>325.87854484761652</c:v>
                </c:pt>
                <c:pt idx="633">
                  <c:v>326.12124167554617</c:v>
                </c:pt>
                <c:pt idx="634">
                  <c:v>325.3418576943335</c:v>
                </c:pt>
                <c:pt idx="635">
                  <c:v>323.30457185755972</c:v>
                </c:pt>
                <c:pt idx="636">
                  <c:v>320.17746304198238</c:v>
                </c:pt>
                <c:pt idx="637">
                  <c:v>315.89140032612477</c:v>
                </c:pt>
                <c:pt idx="638">
                  <c:v>310.79156960252317</c:v>
                </c:pt>
                <c:pt idx="639">
                  <c:v>305.02197911625984</c:v>
                </c:pt>
                <c:pt idx="640">
                  <c:v>305.96465661249198</c:v>
                </c:pt>
                <c:pt idx="641">
                  <c:v>308.43187868960649</c:v>
                </c:pt>
                <c:pt idx="642">
                  <c:v>307.12486526492785</c:v>
                </c:pt>
                <c:pt idx="643">
                  <c:v>304.92186662159884</c:v>
                </c:pt>
                <c:pt idx="644">
                  <c:v>303.35695475792221</c:v>
                </c:pt>
                <c:pt idx="645">
                  <c:v>302.05896842835182</c:v>
                </c:pt>
                <c:pt idx="646">
                  <c:v>298.76820658162404</c:v>
                </c:pt>
                <c:pt idx="647">
                  <c:v>298.27843002134767</c:v>
                </c:pt>
                <c:pt idx="648">
                  <c:v>301.5125519775255</c:v>
                </c:pt>
                <c:pt idx="649">
                  <c:v>306.48439299905641</c:v>
                </c:pt>
                <c:pt idx="650">
                  <c:v>311.70354042262665</c:v>
                </c:pt>
                <c:pt idx="651">
                  <c:v>315.21870176751895</c:v>
                </c:pt>
                <c:pt idx="652">
                  <c:v>316.22857028421708</c:v>
                </c:pt>
                <c:pt idx="653">
                  <c:v>315.37950445772475</c:v>
                </c:pt>
                <c:pt idx="654">
                  <c:v>312.53101650876204</c:v>
                </c:pt>
                <c:pt idx="655">
                  <c:v>307.3556891160469</c:v>
                </c:pt>
                <c:pt idx="656">
                  <c:v>299.42159107185319</c:v>
                </c:pt>
                <c:pt idx="657">
                  <c:v>289.05768268634563</c:v>
                </c:pt>
                <c:pt idx="658">
                  <c:v>285.43376878007979</c:v>
                </c:pt>
                <c:pt idx="659">
                  <c:v>286.19104792428448</c:v>
                </c:pt>
                <c:pt idx="660">
                  <c:v>285.28465740729928</c:v>
                </c:pt>
                <c:pt idx="661">
                  <c:v>284.67170077828274</c:v>
                </c:pt>
                <c:pt idx="662">
                  <c:v>285.38681132806425</c:v>
                </c:pt>
                <c:pt idx="663">
                  <c:v>288.45509068830819</c:v>
                </c:pt>
                <c:pt idx="664">
                  <c:v>293.76961404474787</c:v>
                </c:pt>
                <c:pt idx="665">
                  <c:v>300.72237278925581</c:v>
                </c:pt>
                <c:pt idx="666">
                  <c:v>303.17135763129096</c:v>
                </c:pt>
                <c:pt idx="667">
                  <c:v>303.90155831124025</c:v>
                </c:pt>
                <c:pt idx="668">
                  <c:v>308.66501840020703</c:v>
                </c:pt>
                <c:pt idx="669">
                  <c:v>314.14350644251766</c:v>
                </c:pt>
                <c:pt idx="670">
                  <c:v>317.00260244988539</c:v>
                </c:pt>
                <c:pt idx="671">
                  <c:v>316.67592930312856</c:v>
                </c:pt>
                <c:pt idx="672">
                  <c:v>312.39249588938588</c:v>
                </c:pt>
                <c:pt idx="673">
                  <c:v>305.47298397075957</c:v>
                </c:pt>
                <c:pt idx="674">
                  <c:v>296.19701994449571</c:v>
                </c:pt>
                <c:pt idx="675">
                  <c:v>285.75769933284397</c:v>
                </c:pt>
                <c:pt idx="676">
                  <c:v>275.3335477706994</c:v>
                </c:pt>
                <c:pt idx="677">
                  <c:v>273.46176058820362</c:v>
                </c:pt>
                <c:pt idx="678">
                  <c:v>273.94815547471745</c:v>
                </c:pt>
                <c:pt idx="679">
                  <c:v>273.42870156587429</c:v>
                </c:pt>
                <c:pt idx="680">
                  <c:v>273.92112718810131</c:v>
                </c:pt>
                <c:pt idx="681">
                  <c:v>276.05141002356788</c:v>
                </c:pt>
                <c:pt idx="682">
                  <c:v>280.30811741367751</c:v>
                </c:pt>
                <c:pt idx="683">
                  <c:v>286.52306347657247</c:v>
                </c:pt>
                <c:pt idx="684">
                  <c:v>294.2533926669326</c:v>
                </c:pt>
                <c:pt idx="685">
                  <c:v>303.27968662605809</c:v>
                </c:pt>
                <c:pt idx="686">
                  <c:v>311.49487890493469</c:v>
                </c:pt>
                <c:pt idx="687">
                  <c:v>312.01241671446337</c:v>
                </c:pt>
                <c:pt idx="688">
                  <c:v>312.89784156494267</c:v>
                </c:pt>
                <c:pt idx="689">
                  <c:v>314.67583339049082</c:v>
                </c:pt>
                <c:pt idx="690">
                  <c:v>314.78482137485582</c:v>
                </c:pt>
                <c:pt idx="691">
                  <c:v>313.31918197263292</c:v>
                </c:pt>
                <c:pt idx="692">
                  <c:v>309.81405175362829</c:v>
                </c:pt>
                <c:pt idx="693">
                  <c:v>304.72962553713057</c:v>
                </c:pt>
                <c:pt idx="694">
                  <c:v>297.93351136117582</c:v>
                </c:pt>
                <c:pt idx="695">
                  <c:v>292.08461630150924</c:v>
                </c:pt>
                <c:pt idx="696">
                  <c:v>291.44972904430682</c:v>
                </c:pt>
                <c:pt idx="697">
                  <c:v>289.32542200090177</c:v>
                </c:pt>
                <c:pt idx="698">
                  <c:v>284.62784978283469</c:v>
                </c:pt>
                <c:pt idx="699">
                  <c:v>279.48728899898089</c:v>
                </c:pt>
                <c:pt idx="700">
                  <c:v>275.5082669394875</c:v>
                </c:pt>
                <c:pt idx="701">
                  <c:v>274.99075847744388</c:v>
                </c:pt>
                <c:pt idx="702">
                  <c:v>277.88622306260498</c:v>
                </c:pt>
                <c:pt idx="703">
                  <c:v>282.71542766534657</c:v>
                </c:pt>
                <c:pt idx="704">
                  <c:v>288.72228254847221</c:v>
                </c:pt>
                <c:pt idx="705">
                  <c:v>295.89132891654623</c:v>
                </c:pt>
                <c:pt idx="706">
                  <c:v>304.50481659244701</c:v>
                </c:pt>
                <c:pt idx="707">
                  <c:v>309.31720262539528</c:v>
                </c:pt>
                <c:pt idx="708">
                  <c:v>309.12016611020357</c:v>
                </c:pt>
                <c:pt idx="709">
                  <c:v>311.48226978754315</c:v>
                </c:pt>
                <c:pt idx="710">
                  <c:v>314.4436433067138</c:v>
                </c:pt>
                <c:pt idx="711">
                  <c:v>316.24119283863035</c:v>
                </c:pt>
                <c:pt idx="712">
                  <c:v>316.2898261405191</c:v>
                </c:pt>
                <c:pt idx="713">
                  <c:v>313.60157616950818</c:v>
                </c:pt>
                <c:pt idx="714">
                  <c:v>308.8465241118958</c:v>
                </c:pt>
                <c:pt idx="715">
                  <c:v>302.27098464788151</c:v>
                </c:pt>
                <c:pt idx="716">
                  <c:v>299.86535741228903</c:v>
                </c:pt>
                <c:pt idx="717">
                  <c:v>298.96923764160056</c:v>
                </c:pt>
                <c:pt idx="718">
                  <c:v>293.59050732610518</c:v>
                </c:pt>
                <c:pt idx="719">
                  <c:v>286.66225753663457</c:v>
                </c:pt>
                <c:pt idx="720">
                  <c:v>281.62219271925255</c:v>
                </c:pt>
                <c:pt idx="721">
                  <c:v>278.9319080205774</c:v>
                </c:pt>
                <c:pt idx="722">
                  <c:v>279.54677251579898</c:v>
                </c:pt>
                <c:pt idx="723">
                  <c:v>282.67223699542876</c:v>
                </c:pt>
                <c:pt idx="724">
                  <c:v>287.42968788905557</c:v>
                </c:pt>
                <c:pt idx="725">
                  <c:v>293.36385403795055</c:v>
                </c:pt>
                <c:pt idx="726">
                  <c:v>300.39765944494297</c:v>
                </c:pt>
                <c:pt idx="727">
                  <c:v>308.3279789444997</c:v>
                </c:pt>
                <c:pt idx="728">
                  <c:v>311.64655160614228</c:v>
                </c:pt>
                <c:pt idx="729">
                  <c:v>309.49784031556652</c:v>
                </c:pt>
                <c:pt idx="730">
                  <c:v>309.9134236395704</c:v>
                </c:pt>
                <c:pt idx="731">
                  <c:v>310.61346393226404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3-4B0D-8FFF-7E14DBCC2D00}"/>
            </c:ext>
          </c:extLst>
        </c:ser>
        <c:ser>
          <c:idx val="7"/>
          <c:order val="7"/>
          <c:tx>
            <c:strRef>
              <c:f>ANDRE!$Q$4</c:f>
              <c:strCache>
                <c:ptCount val="1"/>
                <c:pt idx="0">
                  <c:v>ir_ac_rms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ANDRE!$Q$5:$Q$736</c:f>
              <c:numCache>
                <c:formatCode>0</c:formatCode>
                <c:ptCount val="732"/>
                <c:pt idx="0">
                  <c:v>7673.3361132461805</c:v>
                </c:pt>
                <c:pt idx="1">
                  <c:v>10742.059702431374</c:v>
                </c:pt>
                <c:pt idx="2">
                  <c:v>13022.273329721196</c:v>
                </c:pt>
                <c:pt idx="3">
                  <c:v>14883.950358210684</c:v>
                </c:pt>
                <c:pt idx="4">
                  <c:v>16467.776204294008</c:v>
                </c:pt>
                <c:pt idx="5">
                  <c:v>17839.115727105982</c:v>
                </c:pt>
                <c:pt idx="6">
                  <c:v>19047.212067149565</c:v>
                </c:pt>
                <c:pt idx="7">
                  <c:v>20131.318715931153</c:v>
                </c:pt>
                <c:pt idx="8">
                  <c:v>21114.591935119181</c:v>
                </c:pt>
                <c:pt idx="9">
                  <c:v>22012.262310878636</c:v>
                </c:pt>
                <c:pt idx="10">
                  <c:v>22835.758299692523</c:v>
                </c:pt>
                <c:pt idx="11">
                  <c:v>23592.49772900801</c:v>
                </c:pt>
                <c:pt idx="12">
                  <c:v>24288.527594722906</c:v>
                </c:pt>
                <c:pt idx="13">
                  <c:v>24929.915042422588</c:v>
                </c:pt>
                <c:pt idx="14">
                  <c:v>25522.5081388992</c:v>
                </c:pt>
                <c:pt idx="15">
                  <c:v>26071.048245218833</c:v>
                </c:pt>
                <c:pt idx="16">
                  <c:v>26578.81209336354</c:v>
                </c:pt>
                <c:pt idx="17">
                  <c:v>27048.921077135776</c:v>
                </c:pt>
                <c:pt idx="18">
                  <c:v>27483.554063059601</c:v>
                </c:pt>
                <c:pt idx="19">
                  <c:v>27885.144498631667</c:v>
                </c:pt>
                <c:pt idx="20">
                  <c:v>28255.514470010981</c:v>
                </c:pt>
                <c:pt idx="21">
                  <c:v>28597.103545140231</c:v>
                </c:pt>
                <c:pt idx="22">
                  <c:v>28911.894281660341</c:v>
                </c:pt>
                <c:pt idx="23">
                  <c:v>29198.152812472501</c:v>
                </c:pt>
                <c:pt idx="24">
                  <c:v>29456.387446372439</c:v>
                </c:pt>
                <c:pt idx="25">
                  <c:v>29689.965870844913</c:v>
                </c:pt>
                <c:pt idx="26">
                  <c:v>29902.049005606019</c:v>
                </c:pt>
                <c:pt idx="27">
                  <c:v>30095.087114308735</c:v>
                </c:pt>
                <c:pt idx="28">
                  <c:v>30270.36238345223</c:v>
                </c:pt>
                <c:pt idx="29">
                  <c:v>30429.310520455238</c:v>
                </c:pt>
                <c:pt idx="30">
                  <c:v>30572.804673009243</c:v>
                </c:pt>
                <c:pt idx="31">
                  <c:v>30701.387073912079</c:v>
                </c:pt>
                <c:pt idx="32">
                  <c:v>30815.804633443659</c:v>
                </c:pt>
                <c:pt idx="33">
                  <c:v>30917.088844203423</c:v>
                </c:pt>
                <c:pt idx="34">
                  <c:v>31006.239198412564</c:v>
                </c:pt>
                <c:pt idx="35">
                  <c:v>31084.144293394082</c:v>
                </c:pt>
                <c:pt idx="36">
                  <c:v>31151.522674643558</c:v>
                </c:pt>
                <c:pt idx="37">
                  <c:v>31209.172819682353</c:v>
                </c:pt>
                <c:pt idx="38">
                  <c:v>31257.76321625026</c:v>
                </c:pt>
                <c:pt idx="39">
                  <c:v>31298.068534911861</c:v>
                </c:pt>
                <c:pt idx="40">
                  <c:v>31330.954984080006</c:v>
                </c:pt>
                <c:pt idx="41">
                  <c:v>31357.124086927997</c:v>
                </c:pt>
                <c:pt idx="42">
                  <c:v>31377.077185611153</c:v>
                </c:pt>
                <c:pt idx="43">
                  <c:v>31391.038559420103</c:v>
                </c:pt>
                <c:pt idx="44">
                  <c:v>31399.863643076031</c:v>
                </c:pt>
                <c:pt idx="45">
                  <c:v>31405.194594556739</c:v>
                </c:pt>
                <c:pt idx="46">
                  <c:v>31408.045617253676</c:v>
                </c:pt>
                <c:pt idx="47">
                  <c:v>31409.209303646723</c:v>
                </c:pt>
                <c:pt idx="48">
                  <c:v>31409.459103977832</c:v>
                </c:pt>
                <c:pt idx="49">
                  <c:v>31409.468641449253</c:v>
                </c:pt>
                <c:pt idx="50">
                  <c:v>30457.758908499221</c:v>
                </c:pt>
                <c:pt idx="51">
                  <c:v>29515.4804766704</c:v>
                </c:pt>
                <c:pt idx="52">
                  <c:v>28582.790975809479</c:v>
                </c:pt>
                <c:pt idx="53">
                  <c:v>27659.059366234851</c:v>
                </c:pt>
                <c:pt idx="54">
                  <c:v>26746.364036752057</c:v>
                </c:pt>
                <c:pt idx="55">
                  <c:v>25851.92411966289</c:v>
                </c:pt>
                <c:pt idx="56">
                  <c:v>24975.198320091873</c:v>
                </c:pt>
                <c:pt idx="57">
                  <c:v>24109.917041201446</c:v>
                </c:pt>
                <c:pt idx="58">
                  <c:v>23253.686427122215</c:v>
                </c:pt>
                <c:pt idx="59">
                  <c:v>22405.865099029048</c:v>
                </c:pt>
                <c:pt idx="60">
                  <c:v>21566.039582834117</c:v>
                </c:pt>
                <c:pt idx="61">
                  <c:v>20735.575880270313</c:v>
                </c:pt>
                <c:pt idx="62">
                  <c:v>19915.814940745757</c:v>
                </c:pt>
                <c:pt idx="63">
                  <c:v>19106.847659046009</c:v>
                </c:pt>
                <c:pt idx="64">
                  <c:v>18307.757467571606</c:v>
                </c:pt>
                <c:pt idx="65">
                  <c:v>17517.78754737823</c:v>
                </c:pt>
                <c:pt idx="66">
                  <c:v>16737.358985903596</c:v>
                </c:pt>
                <c:pt idx="67">
                  <c:v>15966.476632758271</c:v>
                </c:pt>
                <c:pt idx="68">
                  <c:v>15206.153562157127</c:v>
                </c:pt>
                <c:pt idx="69">
                  <c:v>14456.561556700261</c:v>
                </c:pt>
                <c:pt idx="70">
                  <c:v>13718.597639428888</c:v>
                </c:pt>
                <c:pt idx="71">
                  <c:v>12991.542420224932</c:v>
                </c:pt>
                <c:pt idx="72">
                  <c:v>12275.072246111789</c:v>
                </c:pt>
                <c:pt idx="73">
                  <c:v>11577.717932963471</c:v>
                </c:pt>
                <c:pt idx="74">
                  <c:v>10904.021509879003</c:v>
                </c:pt>
                <c:pt idx="75">
                  <c:v>10251.011755502379</c:v>
                </c:pt>
                <c:pt idx="76">
                  <c:v>9614.8698713673693</c:v>
                </c:pt>
                <c:pt idx="77">
                  <c:v>8992.4936700712751</c:v>
                </c:pt>
                <c:pt idx="78">
                  <c:v>8383.6389493975676</c:v>
                </c:pt>
                <c:pt idx="79">
                  <c:v>7787.0746238422535</c:v>
                </c:pt>
                <c:pt idx="80">
                  <c:v>7203.2265992561961</c:v>
                </c:pt>
                <c:pt idx="81">
                  <c:v>6633.8583422560341</c:v>
                </c:pt>
                <c:pt idx="82">
                  <c:v>6080.2803848210815</c:v>
                </c:pt>
                <c:pt idx="83">
                  <c:v>5542.4309494018971</c:v>
                </c:pt>
                <c:pt idx="84">
                  <c:v>5019.8635927435325</c:v>
                </c:pt>
                <c:pt idx="85">
                  <c:v>4512.473516654919</c:v>
                </c:pt>
                <c:pt idx="86">
                  <c:v>4021.1062402219627</c:v>
                </c:pt>
                <c:pt idx="87">
                  <c:v>3546.0113616546701</c:v>
                </c:pt>
                <c:pt idx="88">
                  <c:v>3088.5120936153075</c:v>
                </c:pt>
                <c:pt idx="89">
                  <c:v>2658.0820231181747</c:v>
                </c:pt>
                <c:pt idx="90">
                  <c:v>2248.0294902460701</c:v>
                </c:pt>
                <c:pt idx="91">
                  <c:v>1860.3823148116635</c:v>
                </c:pt>
                <c:pt idx="92">
                  <c:v>1500.5961916358449</c:v>
                </c:pt>
                <c:pt idx="93">
                  <c:v>1186.4518693819828</c:v>
                </c:pt>
                <c:pt idx="94">
                  <c:v>938.08933544732338</c:v>
                </c:pt>
                <c:pt idx="95">
                  <c:v>754.37962390297923</c:v>
                </c:pt>
                <c:pt idx="96">
                  <c:v>642.31637123772589</c:v>
                </c:pt>
                <c:pt idx="97">
                  <c:v>600.68909907871625</c:v>
                </c:pt>
                <c:pt idx="98">
                  <c:v>605.29915499032347</c:v>
                </c:pt>
                <c:pt idx="99">
                  <c:v>622.16894240712429</c:v>
                </c:pt>
                <c:pt idx="100">
                  <c:v>638.24815335102983</c:v>
                </c:pt>
                <c:pt idx="101">
                  <c:v>653.25451611450785</c:v>
                </c:pt>
                <c:pt idx="102">
                  <c:v>667.57404271286623</c:v>
                </c:pt>
                <c:pt idx="103">
                  <c:v>681.34281793528851</c:v>
                </c:pt>
                <c:pt idx="104">
                  <c:v>694.85972064007262</c:v>
                </c:pt>
                <c:pt idx="105">
                  <c:v>708.08040185278389</c:v>
                </c:pt>
                <c:pt idx="106">
                  <c:v>720.79984965037272</c:v>
                </c:pt>
                <c:pt idx="107">
                  <c:v>733.08262385627438</c:v>
                </c:pt>
                <c:pt idx="108">
                  <c:v>744.76080179343478</c:v>
                </c:pt>
                <c:pt idx="109">
                  <c:v>755.53727895319628</c:v>
                </c:pt>
                <c:pt idx="110">
                  <c:v>765.02752183173106</c:v>
                </c:pt>
                <c:pt idx="111">
                  <c:v>771.32649006759755</c:v>
                </c:pt>
                <c:pt idx="112">
                  <c:v>775.16256120635728</c:v>
                </c:pt>
                <c:pt idx="113">
                  <c:v>778.62868930960906</c:v>
                </c:pt>
                <c:pt idx="114">
                  <c:v>781.45656428492532</c:v>
                </c:pt>
                <c:pt idx="115">
                  <c:v>784.10325313953365</c:v>
                </c:pt>
                <c:pt idx="116">
                  <c:v>786.65472709187964</c:v>
                </c:pt>
                <c:pt idx="117">
                  <c:v>789.30843269789</c:v>
                </c:pt>
                <c:pt idx="118">
                  <c:v>791.78773010952852</c:v>
                </c:pt>
                <c:pt idx="119">
                  <c:v>793.98433464143341</c:v>
                </c:pt>
                <c:pt idx="120">
                  <c:v>796.13438822349576</c:v>
                </c:pt>
                <c:pt idx="121">
                  <c:v>798.15741961094363</c:v>
                </c:pt>
                <c:pt idx="122">
                  <c:v>800.16440943096177</c:v>
                </c:pt>
                <c:pt idx="123">
                  <c:v>802.19353358650289</c:v>
                </c:pt>
                <c:pt idx="124">
                  <c:v>804.14978511717572</c:v>
                </c:pt>
                <c:pt idx="125">
                  <c:v>806.09498212059339</c:v>
                </c:pt>
                <c:pt idx="126">
                  <c:v>807.9020993561038</c:v>
                </c:pt>
                <c:pt idx="127">
                  <c:v>809.70851288102426</c:v>
                </c:pt>
                <c:pt idx="128">
                  <c:v>811.44919899646197</c:v>
                </c:pt>
                <c:pt idx="129">
                  <c:v>813.01585565842436</c:v>
                </c:pt>
                <c:pt idx="130">
                  <c:v>813.63486651445794</c:v>
                </c:pt>
                <c:pt idx="131">
                  <c:v>813.71472989494293</c:v>
                </c:pt>
                <c:pt idx="132">
                  <c:v>813.49536127011811</c:v>
                </c:pt>
                <c:pt idx="133">
                  <c:v>812.70788739374245</c:v>
                </c:pt>
                <c:pt idx="134">
                  <c:v>812.14796316434831</c:v>
                </c:pt>
                <c:pt idx="135">
                  <c:v>811.87982968909864</c:v>
                </c:pt>
                <c:pt idx="136">
                  <c:v>811.80308587735726</c:v>
                </c:pt>
                <c:pt idx="137">
                  <c:v>811.83440149330943</c:v>
                </c:pt>
                <c:pt idx="138">
                  <c:v>811.8755172167713</c:v>
                </c:pt>
                <c:pt idx="139">
                  <c:v>781.94178555695567</c:v>
                </c:pt>
                <c:pt idx="140">
                  <c:v>750.73397311697568</c:v>
                </c:pt>
                <c:pt idx="141">
                  <c:v>718.14121186852947</c:v>
                </c:pt>
                <c:pt idx="142">
                  <c:v>687.91474418273674</c:v>
                </c:pt>
                <c:pt idx="143">
                  <c:v>664.13511316899996</c:v>
                </c:pt>
                <c:pt idx="144">
                  <c:v>644.00352344377768</c:v>
                </c:pt>
                <c:pt idx="145">
                  <c:v>625.42290649447784</c:v>
                </c:pt>
                <c:pt idx="146">
                  <c:v>607.39155777471922</c:v>
                </c:pt>
                <c:pt idx="147">
                  <c:v>589.87066634644589</c:v>
                </c:pt>
                <c:pt idx="148">
                  <c:v>571.99886367020008</c:v>
                </c:pt>
                <c:pt idx="149">
                  <c:v>553.5988651144437</c:v>
                </c:pt>
                <c:pt idx="150">
                  <c:v>534.63835489048108</c:v>
                </c:pt>
                <c:pt idx="151">
                  <c:v>516.15397840566914</c:v>
                </c:pt>
                <c:pt idx="152">
                  <c:v>498.12606885406029</c:v>
                </c:pt>
                <c:pt idx="153">
                  <c:v>480.15849869808619</c:v>
                </c:pt>
                <c:pt idx="154">
                  <c:v>461.28885793610914</c:v>
                </c:pt>
                <c:pt idx="155">
                  <c:v>441.17407202146399</c:v>
                </c:pt>
                <c:pt idx="156">
                  <c:v>419.72741471578894</c:v>
                </c:pt>
                <c:pt idx="157">
                  <c:v>396.62767299319893</c:v>
                </c:pt>
                <c:pt idx="158">
                  <c:v>372.04347339524708</c:v>
                </c:pt>
                <c:pt idx="159">
                  <c:v>346.11000644303806</c:v>
                </c:pt>
                <c:pt idx="160">
                  <c:v>319.30372893531944</c:v>
                </c:pt>
                <c:pt idx="161">
                  <c:v>296.88669884654644</c:v>
                </c:pt>
                <c:pt idx="162">
                  <c:v>282.9119668448119</c:v>
                </c:pt>
                <c:pt idx="163">
                  <c:v>273.33239420163869</c:v>
                </c:pt>
                <c:pt idx="164">
                  <c:v>265.22338905910993</c:v>
                </c:pt>
                <c:pt idx="165">
                  <c:v>257.80490260660298</c:v>
                </c:pt>
                <c:pt idx="166">
                  <c:v>250.72099042561254</c:v>
                </c:pt>
                <c:pt idx="167">
                  <c:v>243.16708157149921</c:v>
                </c:pt>
                <c:pt idx="168">
                  <c:v>235.54934739030824</c:v>
                </c:pt>
                <c:pt idx="169">
                  <c:v>227.73034908856579</c:v>
                </c:pt>
                <c:pt idx="170">
                  <c:v>218.95231544790755</c:v>
                </c:pt>
                <c:pt idx="171">
                  <c:v>211.33008789095788</c:v>
                </c:pt>
                <c:pt idx="172">
                  <c:v>204.2876022082593</c:v>
                </c:pt>
                <c:pt idx="173">
                  <c:v>196.49988230021935</c:v>
                </c:pt>
                <c:pt idx="174">
                  <c:v>188.13356778629381</c:v>
                </c:pt>
                <c:pt idx="175">
                  <c:v>178.6327789852692</c:v>
                </c:pt>
                <c:pt idx="176">
                  <c:v>168.22349498212211</c:v>
                </c:pt>
                <c:pt idx="177">
                  <c:v>156.57238114048116</c:v>
                </c:pt>
                <c:pt idx="178">
                  <c:v>144.01312076335299</c:v>
                </c:pt>
                <c:pt idx="179">
                  <c:v>130.45140351870523</c:v>
                </c:pt>
                <c:pt idx="180">
                  <c:v>121.00199595048022</c:v>
                </c:pt>
                <c:pt idx="181">
                  <c:v>118.85457308829149</c:v>
                </c:pt>
                <c:pt idx="182">
                  <c:v>118.82137046844736</c:v>
                </c:pt>
                <c:pt idx="183">
                  <c:v>119.00910052596826</c:v>
                </c:pt>
                <c:pt idx="184">
                  <c:v>119.29604513142931</c:v>
                </c:pt>
                <c:pt idx="185">
                  <c:v>119.75852697824911</c:v>
                </c:pt>
                <c:pt idx="186">
                  <c:v>120.71508469118528</c:v>
                </c:pt>
                <c:pt idx="187">
                  <c:v>122.04003775810646</c:v>
                </c:pt>
                <c:pt idx="188">
                  <c:v>124.21785349940673</c:v>
                </c:pt>
                <c:pt idx="189">
                  <c:v>125.09668014779643</c:v>
                </c:pt>
                <c:pt idx="190">
                  <c:v>125.03906615134366</c:v>
                </c:pt>
                <c:pt idx="191">
                  <c:v>127.61645376674622</c:v>
                </c:pt>
                <c:pt idx="192">
                  <c:v>130.86763355390858</c:v>
                </c:pt>
                <c:pt idx="193">
                  <c:v>133.80261010907114</c:v>
                </c:pt>
                <c:pt idx="194">
                  <c:v>135.828419294344</c:v>
                </c:pt>
                <c:pt idx="195">
                  <c:v>135.85020032373933</c:v>
                </c:pt>
                <c:pt idx="196">
                  <c:v>135.2595809545486</c:v>
                </c:pt>
                <c:pt idx="197">
                  <c:v>134.16521909943754</c:v>
                </c:pt>
                <c:pt idx="198">
                  <c:v>132.51162195068054</c:v>
                </c:pt>
                <c:pt idx="199">
                  <c:v>130.27919978262108</c:v>
                </c:pt>
                <c:pt idx="200">
                  <c:v>129.98246555593605</c:v>
                </c:pt>
                <c:pt idx="201">
                  <c:v>129.22538081971402</c:v>
                </c:pt>
                <c:pt idx="202">
                  <c:v>126.80034889541948</c:v>
                </c:pt>
                <c:pt idx="203">
                  <c:v>123.65859465479996</c:v>
                </c:pt>
                <c:pt idx="204">
                  <c:v>120.99452050402994</c:v>
                </c:pt>
                <c:pt idx="205">
                  <c:v>119.24728273633788</c:v>
                </c:pt>
                <c:pt idx="206">
                  <c:v>118.8023307852169</c:v>
                </c:pt>
                <c:pt idx="207">
                  <c:v>119.90831137164808</c:v>
                </c:pt>
                <c:pt idx="208">
                  <c:v>120.03983712084965</c:v>
                </c:pt>
                <c:pt idx="209">
                  <c:v>119.98675150198919</c:v>
                </c:pt>
                <c:pt idx="210">
                  <c:v>122.54761856519333</c:v>
                </c:pt>
                <c:pt idx="211">
                  <c:v>126.04950097481589</c:v>
                </c:pt>
                <c:pt idx="212">
                  <c:v>129.10908373929442</c:v>
                </c:pt>
                <c:pt idx="213">
                  <c:v>131.34843198150537</c:v>
                </c:pt>
                <c:pt idx="214">
                  <c:v>132.20229053991525</c:v>
                </c:pt>
                <c:pt idx="215">
                  <c:v>131.97617839595199</c:v>
                </c:pt>
                <c:pt idx="216">
                  <c:v>131.21417645971093</c:v>
                </c:pt>
                <c:pt idx="217">
                  <c:v>129.92353606641154</c:v>
                </c:pt>
                <c:pt idx="218">
                  <c:v>127.93455580100364</c:v>
                </c:pt>
                <c:pt idx="219">
                  <c:v>126.20435621641644</c:v>
                </c:pt>
                <c:pt idx="220">
                  <c:v>125.99815163723689</c:v>
                </c:pt>
                <c:pt idx="221">
                  <c:v>124.4240797273587</c:v>
                </c:pt>
                <c:pt idx="222">
                  <c:v>121.47666841002899</c:v>
                </c:pt>
                <c:pt idx="223">
                  <c:v>118.90925831069727</c:v>
                </c:pt>
                <c:pt idx="224">
                  <c:v>116.84442993998545</c:v>
                </c:pt>
                <c:pt idx="225">
                  <c:v>115.86946548595174</c:v>
                </c:pt>
                <c:pt idx="226">
                  <c:v>115.76227216153021</c:v>
                </c:pt>
                <c:pt idx="227">
                  <c:v>115.63843226194393</c:v>
                </c:pt>
                <c:pt idx="228">
                  <c:v>118.91666325624927</c:v>
                </c:pt>
                <c:pt idx="229">
                  <c:v>124.61546321384124</c:v>
                </c:pt>
                <c:pt idx="230">
                  <c:v>130.32106678507577</c:v>
                </c:pt>
                <c:pt idx="231">
                  <c:v>135.26540208050324</c:v>
                </c:pt>
                <c:pt idx="232">
                  <c:v>138.89795716280418</c:v>
                </c:pt>
                <c:pt idx="233">
                  <c:v>140.79508107885081</c:v>
                </c:pt>
                <c:pt idx="234">
                  <c:v>141.74425491003208</c:v>
                </c:pt>
                <c:pt idx="235">
                  <c:v>142.10140539769532</c:v>
                </c:pt>
                <c:pt idx="236">
                  <c:v>141.80178845134552</c:v>
                </c:pt>
                <c:pt idx="237">
                  <c:v>140.80383506140777</c:v>
                </c:pt>
                <c:pt idx="238">
                  <c:v>138.69026878624214</c:v>
                </c:pt>
                <c:pt idx="239">
                  <c:v>137.47501460265454</c:v>
                </c:pt>
                <c:pt idx="240">
                  <c:v>137.52993120044843</c:v>
                </c:pt>
                <c:pt idx="241">
                  <c:v>135.74869437309553</c:v>
                </c:pt>
                <c:pt idx="242">
                  <c:v>133.66484004404478</c:v>
                </c:pt>
                <c:pt idx="243">
                  <c:v>132.18170057916512</c:v>
                </c:pt>
                <c:pt idx="244">
                  <c:v>131.31595056199404</c:v>
                </c:pt>
                <c:pt idx="245">
                  <c:v>130.27292332637691</c:v>
                </c:pt>
                <c:pt idx="246">
                  <c:v>132.06836989983677</c:v>
                </c:pt>
                <c:pt idx="247">
                  <c:v>136.18054192872077</c:v>
                </c:pt>
                <c:pt idx="248">
                  <c:v>140.81937082660227</c:v>
                </c:pt>
                <c:pt idx="249">
                  <c:v>145.42716266227609</c:v>
                </c:pt>
                <c:pt idx="250">
                  <c:v>149.16788187810451</c:v>
                </c:pt>
                <c:pt idx="251">
                  <c:v>151.36356473075054</c:v>
                </c:pt>
                <c:pt idx="252">
                  <c:v>152.73326351518887</c:v>
                </c:pt>
                <c:pt idx="253">
                  <c:v>153.47998433672103</c:v>
                </c:pt>
                <c:pt idx="254">
                  <c:v>153.5618877456256</c:v>
                </c:pt>
                <c:pt idx="255">
                  <c:v>152.86683967427379</c:v>
                </c:pt>
                <c:pt idx="256">
                  <c:v>151.73545236364546</c:v>
                </c:pt>
                <c:pt idx="257">
                  <c:v>149.96825440072345</c:v>
                </c:pt>
                <c:pt idx="258">
                  <c:v>149.23315197368217</c:v>
                </c:pt>
                <c:pt idx="259">
                  <c:v>149.07348102194476</c:v>
                </c:pt>
                <c:pt idx="260">
                  <c:v>147.20416067489433</c:v>
                </c:pt>
                <c:pt idx="261">
                  <c:v>144.68104273884711</c:v>
                </c:pt>
                <c:pt idx="262">
                  <c:v>142.48075171053836</c:v>
                </c:pt>
                <c:pt idx="263">
                  <c:v>140.12409400242365</c:v>
                </c:pt>
                <c:pt idx="264">
                  <c:v>141.12136654667162</c:v>
                </c:pt>
                <c:pt idx="265">
                  <c:v>144.63387257485738</c:v>
                </c:pt>
                <c:pt idx="266">
                  <c:v>148.43207343428205</c:v>
                </c:pt>
                <c:pt idx="267">
                  <c:v>151.63851260151597</c:v>
                </c:pt>
                <c:pt idx="268">
                  <c:v>153.79530897917573</c:v>
                </c:pt>
                <c:pt idx="269">
                  <c:v>155.13365347338441</c:v>
                </c:pt>
                <c:pt idx="270">
                  <c:v>155.73269223897759</c:v>
                </c:pt>
                <c:pt idx="271">
                  <c:v>155.99335457640535</c:v>
                </c:pt>
                <c:pt idx="272">
                  <c:v>155.98642671719909</c:v>
                </c:pt>
                <c:pt idx="273">
                  <c:v>155.52860423729172</c:v>
                </c:pt>
                <c:pt idx="274">
                  <c:v>154.87274479391166</c:v>
                </c:pt>
                <c:pt idx="275">
                  <c:v>154.03707943219416</c:v>
                </c:pt>
                <c:pt idx="276">
                  <c:v>153.70106784274492</c:v>
                </c:pt>
                <c:pt idx="277">
                  <c:v>154.2585679176365</c:v>
                </c:pt>
                <c:pt idx="278">
                  <c:v>152.55936869297824</c:v>
                </c:pt>
                <c:pt idx="279">
                  <c:v>149.2824952095859</c:v>
                </c:pt>
                <c:pt idx="280">
                  <c:v>146.06738570947337</c:v>
                </c:pt>
                <c:pt idx="281">
                  <c:v>141.68530822918811</c:v>
                </c:pt>
                <c:pt idx="282">
                  <c:v>139.4024470947339</c:v>
                </c:pt>
                <c:pt idx="283">
                  <c:v>140.25701374262925</c:v>
                </c:pt>
                <c:pt idx="284">
                  <c:v>141.74403564171612</c:v>
                </c:pt>
                <c:pt idx="285">
                  <c:v>143.07498495544237</c:v>
                </c:pt>
                <c:pt idx="286">
                  <c:v>143.95150269448413</c:v>
                </c:pt>
                <c:pt idx="287">
                  <c:v>144.53789988788432</c:v>
                </c:pt>
                <c:pt idx="288">
                  <c:v>144.9884186271444</c:v>
                </c:pt>
                <c:pt idx="289">
                  <c:v>145.29645306063071</c:v>
                </c:pt>
                <c:pt idx="290">
                  <c:v>145.34322899949643</c:v>
                </c:pt>
                <c:pt idx="291">
                  <c:v>144.90853437944938</c:v>
                </c:pt>
                <c:pt idx="292">
                  <c:v>143.92226860357664</c:v>
                </c:pt>
                <c:pt idx="293">
                  <c:v>142.43659521344952</c:v>
                </c:pt>
                <c:pt idx="294">
                  <c:v>141.23482697975052</c:v>
                </c:pt>
                <c:pt idx="295">
                  <c:v>142.44143579731309</c:v>
                </c:pt>
                <c:pt idx="296">
                  <c:v>141.70770731332874</c:v>
                </c:pt>
                <c:pt idx="297">
                  <c:v>139.31203721143439</c:v>
                </c:pt>
                <c:pt idx="298">
                  <c:v>136.82167334161664</c:v>
                </c:pt>
                <c:pt idx="299">
                  <c:v>134.86396381539456</c:v>
                </c:pt>
                <c:pt idx="300">
                  <c:v>130.98816609144521</c:v>
                </c:pt>
                <c:pt idx="301">
                  <c:v>128.69045757941834</c:v>
                </c:pt>
                <c:pt idx="302">
                  <c:v>127.40503183155697</c:v>
                </c:pt>
                <c:pt idx="303">
                  <c:v>126.23363995385708</c:v>
                </c:pt>
                <c:pt idx="304">
                  <c:v>125.17223286336321</c:v>
                </c:pt>
                <c:pt idx="305">
                  <c:v>124.57012948536264</c:v>
                </c:pt>
                <c:pt idx="306">
                  <c:v>124.48536415177493</c:v>
                </c:pt>
                <c:pt idx="307">
                  <c:v>124.74297418291749</c:v>
                </c:pt>
                <c:pt idx="308">
                  <c:v>125.07052017162167</c:v>
                </c:pt>
                <c:pt idx="309">
                  <c:v>125.33447283169951</c:v>
                </c:pt>
                <c:pt idx="310">
                  <c:v>125.47891194937914</c:v>
                </c:pt>
                <c:pt idx="311">
                  <c:v>125.96032858007331</c:v>
                </c:pt>
                <c:pt idx="312">
                  <c:v>127.0907612692601</c:v>
                </c:pt>
                <c:pt idx="313">
                  <c:v>129.60800361088846</c:v>
                </c:pt>
                <c:pt idx="314">
                  <c:v>130.33022467562941</c:v>
                </c:pt>
                <c:pt idx="315">
                  <c:v>129.73945040734534</c:v>
                </c:pt>
                <c:pt idx="316">
                  <c:v>130.17524876872707</c:v>
                </c:pt>
                <c:pt idx="317">
                  <c:v>132.44310222884386</c:v>
                </c:pt>
                <c:pt idx="318">
                  <c:v>134.73283077260692</c:v>
                </c:pt>
                <c:pt idx="319">
                  <c:v>133.96676590856384</c:v>
                </c:pt>
                <c:pt idx="320">
                  <c:v>133.24238637910963</c:v>
                </c:pt>
                <c:pt idx="321">
                  <c:v>132.79789257363967</c:v>
                </c:pt>
                <c:pt idx="322">
                  <c:v>132.51303120825492</c:v>
                </c:pt>
                <c:pt idx="323">
                  <c:v>132.59987312211103</c:v>
                </c:pt>
                <c:pt idx="324">
                  <c:v>133.03135062082151</c:v>
                </c:pt>
                <c:pt idx="325">
                  <c:v>133.68666659020246</c:v>
                </c:pt>
                <c:pt idx="326">
                  <c:v>134.00946372551437</c:v>
                </c:pt>
                <c:pt idx="327">
                  <c:v>134.10767512711558</c:v>
                </c:pt>
                <c:pt idx="328">
                  <c:v>134.55332156435213</c:v>
                </c:pt>
                <c:pt idx="329">
                  <c:v>135.27264459601565</c:v>
                </c:pt>
                <c:pt idx="330">
                  <c:v>136.58442242071379</c:v>
                </c:pt>
                <c:pt idx="331">
                  <c:v>140.9714456193168</c:v>
                </c:pt>
                <c:pt idx="332">
                  <c:v>145.59895326546831</c:v>
                </c:pt>
                <c:pt idx="333">
                  <c:v>149.36573355358331</c:v>
                </c:pt>
                <c:pt idx="334">
                  <c:v>153.63635504658424</c:v>
                </c:pt>
                <c:pt idx="335">
                  <c:v>158.38904727284671</c:v>
                </c:pt>
                <c:pt idx="336">
                  <c:v>161.87479008171729</c:v>
                </c:pt>
                <c:pt idx="337">
                  <c:v>161.85475837305509</c:v>
                </c:pt>
                <c:pt idx="338">
                  <c:v>161.41320548207955</c:v>
                </c:pt>
                <c:pt idx="339">
                  <c:v>161.29213305056152</c:v>
                </c:pt>
                <c:pt idx="340">
                  <c:v>161.2001839949323</c:v>
                </c:pt>
                <c:pt idx="341">
                  <c:v>161.12968615373157</c:v>
                </c:pt>
                <c:pt idx="342">
                  <c:v>161.12686802640965</c:v>
                </c:pt>
                <c:pt idx="343">
                  <c:v>161.16707897086192</c:v>
                </c:pt>
                <c:pt idx="344">
                  <c:v>160.92488660241472</c:v>
                </c:pt>
                <c:pt idx="345">
                  <c:v>159.95035607337684</c:v>
                </c:pt>
                <c:pt idx="346">
                  <c:v>158.9095055935926</c:v>
                </c:pt>
                <c:pt idx="347">
                  <c:v>157.76572421156635</c:v>
                </c:pt>
                <c:pt idx="348">
                  <c:v>156.60673750512788</c:v>
                </c:pt>
                <c:pt idx="349">
                  <c:v>155.49490463677589</c:v>
                </c:pt>
                <c:pt idx="350">
                  <c:v>157.20775955403732</c:v>
                </c:pt>
                <c:pt idx="351">
                  <c:v>159.27862274643141</c:v>
                </c:pt>
                <c:pt idx="352">
                  <c:v>161.52453993124394</c:v>
                </c:pt>
                <c:pt idx="353">
                  <c:v>164.14435885524682</c:v>
                </c:pt>
                <c:pt idx="354">
                  <c:v>167.07108614000219</c:v>
                </c:pt>
                <c:pt idx="355">
                  <c:v>167.90867398678381</c:v>
                </c:pt>
                <c:pt idx="356">
                  <c:v>167.94313642420769</c:v>
                </c:pt>
                <c:pt idx="357">
                  <c:v>168.49515670190652</c:v>
                </c:pt>
                <c:pt idx="358">
                  <c:v>169.11903046079712</c:v>
                </c:pt>
                <c:pt idx="359">
                  <c:v>169.34279206390818</c:v>
                </c:pt>
                <c:pt idx="360">
                  <c:v>169.30336766880936</c:v>
                </c:pt>
                <c:pt idx="361">
                  <c:v>168.66325029478131</c:v>
                </c:pt>
                <c:pt idx="362">
                  <c:v>167.30605335133581</c:v>
                </c:pt>
                <c:pt idx="363">
                  <c:v>165.34968547898728</c:v>
                </c:pt>
                <c:pt idx="364">
                  <c:v>162.76533318861252</c:v>
                </c:pt>
                <c:pt idx="365">
                  <c:v>159.40063839269919</c:v>
                </c:pt>
                <c:pt idx="366">
                  <c:v>154.9197151817678</c:v>
                </c:pt>
                <c:pt idx="367">
                  <c:v>149.43307087790186</c:v>
                </c:pt>
                <c:pt idx="368">
                  <c:v>145.34058665080465</c:v>
                </c:pt>
                <c:pt idx="369">
                  <c:v>145.32074260751654</c:v>
                </c:pt>
                <c:pt idx="370">
                  <c:v>146.30572863698831</c:v>
                </c:pt>
                <c:pt idx="371">
                  <c:v>147.43471406693905</c:v>
                </c:pt>
                <c:pt idx="372">
                  <c:v>148.45687998877008</c:v>
                </c:pt>
                <c:pt idx="373">
                  <c:v>148.32321064486192</c:v>
                </c:pt>
                <c:pt idx="374">
                  <c:v>149.70817091929251</c:v>
                </c:pt>
                <c:pt idx="375">
                  <c:v>152.19201826639963</c:v>
                </c:pt>
                <c:pt idx="376">
                  <c:v>154.85241231572772</c:v>
                </c:pt>
                <c:pt idx="377">
                  <c:v>156.96649744451878</c:v>
                </c:pt>
                <c:pt idx="378">
                  <c:v>157.93755444478722</c:v>
                </c:pt>
                <c:pt idx="379">
                  <c:v>157.30970950326022</c:v>
                </c:pt>
                <c:pt idx="380">
                  <c:v>155.37305321065196</c:v>
                </c:pt>
                <c:pt idx="381">
                  <c:v>151.86821139395855</c:v>
                </c:pt>
                <c:pt idx="382">
                  <c:v>146.58231164775663</c:v>
                </c:pt>
                <c:pt idx="383">
                  <c:v>139.92623167941039</c:v>
                </c:pt>
                <c:pt idx="384">
                  <c:v>132.15170642863447</c:v>
                </c:pt>
                <c:pt idx="385">
                  <c:v>123.65615798657193</c:v>
                </c:pt>
                <c:pt idx="386">
                  <c:v>117.26782818829743</c:v>
                </c:pt>
                <c:pt idx="387">
                  <c:v>116.81315121166817</c:v>
                </c:pt>
                <c:pt idx="388">
                  <c:v>117.97786304218279</c:v>
                </c:pt>
                <c:pt idx="389">
                  <c:v>119.26543804472459</c:v>
                </c:pt>
                <c:pt idx="390">
                  <c:v>121.04287147948891</c:v>
                </c:pt>
                <c:pt idx="391">
                  <c:v>121.30496497670678</c:v>
                </c:pt>
                <c:pt idx="392">
                  <c:v>122.55998851174911</c:v>
                </c:pt>
                <c:pt idx="393">
                  <c:v>126.23876466442489</c:v>
                </c:pt>
                <c:pt idx="394">
                  <c:v>130.54417198787573</c:v>
                </c:pt>
                <c:pt idx="395">
                  <c:v>134.24398575727739</c:v>
                </c:pt>
                <c:pt idx="396">
                  <c:v>137.01836174761425</c:v>
                </c:pt>
                <c:pt idx="397">
                  <c:v>138.41108802404545</c:v>
                </c:pt>
                <c:pt idx="398">
                  <c:v>138.69579794644119</c:v>
                </c:pt>
                <c:pt idx="399">
                  <c:v>137.88175284641565</c:v>
                </c:pt>
                <c:pt idx="400">
                  <c:v>136.1982952609909</c:v>
                </c:pt>
                <c:pt idx="401">
                  <c:v>133.67903392828677</c:v>
                </c:pt>
                <c:pt idx="402">
                  <c:v>130.21447421849876</c:v>
                </c:pt>
                <c:pt idx="403">
                  <c:v>126.38949503815599</c:v>
                </c:pt>
                <c:pt idx="404">
                  <c:v>122.65474656938501</c:v>
                </c:pt>
                <c:pt idx="405">
                  <c:v>122.41886854566194</c:v>
                </c:pt>
                <c:pt idx="406">
                  <c:v>123.53910354215809</c:v>
                </c:pt>
                <c:pt idx="407">
                  <c:v>124.13149811389562</c:v>
                </c:pt>
                <c:pt idx="408">
                  <c:v>124.82698102573852</c:v>
                </c:pt>
                <c:pt idx="409">
                  <c:v>125.43713306672811</c:v>
                </c:pt>
                <c:pt idx="410">
                  <c:v>124.97303946051746</c:v>
                </c:pt>
                <c:pt idx="411">
                  <c:v>126.85389939611655</c:v>
                </c:pt>
                <c:pt idx="412">
                  <c:v>129.90596198789365</c:v>
                </c:pt>
                <c:pt idx="413">
                  <c:v>132.78865852172785</c:v>
                </c:pt>
                <c:pt idx="414">
                  <c:v>135.29295074023639</c:v>
                </c:pt>
                <c:pt idx="415">
                  <c:v>136.79915248275492</c:v>
                </c:pt>
                <c:pt idx="416">
                  <c:v>137.44883737594887</c:v>
                </c:pt>
                <c:pt idx="417">
                  <c:v>137.63989253119911</c:v>
                </c:pt>
                <c:pt idx="418">
                  <c:v>137.26773459192825</c:v>
                </c:pt>
                <c:pt idx="419">
                  <c:v>136.51597195932803</c:v>
                </c:pt>
                <c:pt idx="420">
                  <c:v>135.45478303847392</c:v>
                </c:pt>
                <c:pt idx="421">
                  <c:v>134.30230699433287</c:v>
                </c:pt>
                <c:pt idx="422">
                  <c:v>133.51358537617065</c:v>
                </c:pt>
                <c:pt idx="423">
                  <c:v>134.35642832406651</c:v>
                </c:pt>
                <c:pt idx="424">
                  <c:v>133.74314086337287</c:v>
                </c:pt>
                <c:pt idx="425">
                  <c:v>131.90218014877522</c:v>
                </c:pt>
                <c:pt idx="426">
                  <c:v>130.34484772326041</c:v>
                </c:pt>
                <c:pt idx="427">
                  <c:v>129.61420881986652</c:v>
                </c:pt>
                <c:pt idx="428">
                  <c:v>128.25895343405841</c:v>
                </c:pt>
                <c:pt idx="429">
                  <c:v>126.60111354960495</c:v>
                </c:pt>
                <c:pt idx="430">
                  <c:v>127.37978301127687</c:v>
                </c:pt>
                <c:pt idx="431">
                  <c:v>128.96051625206835</c:v>
                </c:pt>
                <c:pt idx="432">
                  <c:v>130.79611024797336</c:v>
                </c:pt>
                <c:pt idx="433">
                  <c:v>132.28814208386183</c:v>
                </c:pt>
                <c:pt idx="434">
                  <c:v>133.20041041978823</c:v>
                </c:pt>
                <c:pt idx="435">
                  <c:v>133.63584821446685</c:v>
                </c:pt>
                <c:pt idx="436">
                  <c:v>133.78990377453763</c:v>
                </c:pt>
                <c:pt idx="437">
                  <c:v>133.52697399402126</c:v>
                </c:pt>
                <c:pt idx="438">
                  <c:v>132.6777750190289</c:v>
                </c:pt>
                <c:pt idx="439">
                  <c:v>131.33605960283739</c:v>
                </c:pt>
                <c:pt idx="440">
                  <c:v>129.58671802310619</c:v>
                </c:pt>
                <c:pt idx="441">
                  <c:v>129.47023163646554</c:v>
                </c:pt>
                <c:pt idx="442">
                  <c:v>128.74271909510077</c:v>
                </c:pt>
                <c:pt idx="443">
                  <c:v>125.76601706343423</c:v>
                </c:pt>
                <c:pt idx="444">
                  <c:v>122.10197249839995</c:v>
                </c:pt>
                <c:pt idx="445">
                  <c:v>119.50446826792714</c:v>
                </c:pt>
                <c:pt idx="446">
                  <c:v>117.51990704557268</c:v>
                </c:pt>
                <c:pt idx="447">
                  <c:v>115.57625378943571</c:v>
                </c:pt>
                <c:pt idx="448">
                  <c:v>114.65212371343171</c:v>
                </c:pt>
                <c:pt idx="449">
                  <c:v>115.61844063989109</c:v>
                </c:pt>
                <c:pt idx="450">
                  <c:v>116.84216170543932</c:v>
                </c:pt>
                <c:pt idx="451">
                  <c:v>118.09292419107945</c:v>
                </c:pt>
                <c:pt idx="452">
                  <c:v>119.53498510478023</c:v>
                </c:pt>
                <c:pt idx="453">
                  <c:v>120.61928071415461</c:v>
                </c:pt>
                <c:pt idx="454">
                  <c:v>121.40041505695118</c:v>
                </c:pt>
                <c:pt idx="455">
                  <c:v>121.57637681720911</c:v>
                </c:pt>
                <c:pt idx="456">
                  <c:v>121.04382941728184</c:v>
                </c:pt>
                <c:pt idx="457">
                  <c:v>119.65548666066259</c:v>
                </c:pt>
                <c:pt idx="458">
                  <c:v>117.69259742226778</c:v>
                </c:pt>
                <c:pt idx="459">
                  <c:v>116.3111845352802</c:v>
                </c:pt>
                <c:pt idx="460">
                  <c:v>116.75100181154767</c:v>
                </c:pt>
                <c:pt idx="461">
                  <c:v>115.43563681983137</c:v>
                </c:pt>
                <c:pt idx="462">
                  <c:v>113.26302923725811</c:v>
                </c:pt>
                <c:pt idx="463">
                  <c:v>111.61231527031413</c:v>
                </c:pt>
                <c:pt idx="464">
                  <c:v>111.08333502375605</c:v>
                </c:pt>
                <c:pt idx="465">
                  <c:v>110.629082686245</c:v>
                </c:pt>
                <c:pt idx="466">
                  <c:v>109.94120941666968</c:v>
                </c:pt>
                <c:pt idx="467">
                  <c:v>111.37853276103077</c:v>
                </c:pt>
                <c:pt idx="468">
                  <c:v>113.77923842248207</c:v>
                </c:pt>
                <c:pt idx="469">
                  <c:v>115.70256512281838</c:v>
                </c:pt>
                <c:pt idx="470">
                  <c:v>116.79361681187898</c:v>
                </c:pt>
                <c:pt idx="471">
                  <c:v>117.2640863691865</c:v>
                </c:pt>
                <c:pt idx="472">
                  <c:v>117.16903819695732</c:v>
                </c:pt>
                <c:pt idx="473">
                  <c:v>116.41496738821877</c:v>
                </c:pt>
                <c:pt idx="474">
                  <c:v>115.07537352535533</c:v>
                </c:pt>
                <c:pt idx="475">
                  <c:v>113.13923934692185</c:v>
                </c:pt>
                <c:pt idx="476">
                  <c:v>110.39548613960659</c:v>
                </c:pt>
                <c:pt idx="477">
                  <c:v>107.10094546734899</c:v>
                </c:pt>
                <c:pt idx="478">
                  <c:v>105.52299241397617</c:v>
                </c:pt>
                <c:pt idx="479">
                  <c:v>106.11875932180916</c:v>
                </c:pt>
                <c:pt idx="480">
                  <c:v>105.01007909719927</c:v>
                </c:pt>
                <c:pt idx="481">
                  <c:v>103.64681745234643</c:v>
                </c:pt>
                <c:pt idx="482">
                  <c:v>102.46448508629723</c:v>
                </c:pt>
                <c:pt idx="483">
                  <c:v>102.37565644233999</c:v>
                </c:pt>
                <c:pt idx="484">
                  <c:v>101.19767677175213</c:v>
                </c:pt>
                <c:pt idx="485">
                  <c:v>102.74860131408136</c:v>
                </c:pt>
                <c:pt idx="486">
                  <c:v>106.60170313836461</c:v>
                </c:pt>
                <c:pt idx="487">
                  <c:v>110.42861908038154</c:v>
                </c:pt>
                <c:pt idx="488">
                  <c:v>113.35940592646031</c:v>
                </c:pt>
                <c:pt idx="489">
                  <c:v>115.58146785709215</c:v>
                </c:pt>
                <c:pt idx="490">
                  <c:v>116.71911391027612</c:v>
                </c:pt>
                <c:pt idx="491">
                  <c:v>117.01313143404039</c:v>
                </c:pt>
                <c:pt idx="492">
                  <c:v>116.81319956237823</c:v>
                </c:pt>
                <c:pt idx="493">
                  <c:v>116.14548480246664</c:v>
                </c:pt>
                <c:pt idx="494">
                  <c:v>115.10836164241069</c:v>
                </c:pt>
                <c:pt idx="495">
                  <c:v>113.68311353934671</c:v>
                </c:pt>
                <c:pt idx="496">
                  <c:v>112.81074562292356</c:v>
                </c:pt>
                <c:pt idx="497">
                  <c:v>113.87213745249528</c:v>
                </c:pt>
                <c:pt idx="498">
                  <c:v>115.41866667051737</c:v>
                </c:pt>
                <c:pt idx="499">
                  <c:v>116.39770004600622</c:v>
                </c:pt>
                <c:pt idx="500">
                  <c:v>118.21325086469811</c:v>
                </c:pt>
                <c:pt idx="501">
                  <c:v>120.45254072870365</c:v>
                </c:pt>
                <c:pt idx="502">
                  <c:v>120.347845747234</c:v>
                </c:pt>
                <c:pt idx="503">
                  <c:v>119.57026426331939</c:v>
                </c:pt>
                <c:pt idx="504">
                  <c:v>120.63230316959063</c:v>
                </c:pt>
                <c:pt idx="505">
                  <c:v>122.05611768362948</c:v>
                </c:pt>
                <c:pt idx="506">
                  <c:v>123.4185434365518</c:v>
                </c:pt>
                <c:pt idx="507">
                  <c:v>124.22385757977426</c:v>
                </c:pt>
                <c:pt idx="508">
                  <c:v>124.76031141352624</c:v>
                </c:pt>
                <c:pt idx="509">
                  <c:v>125.24314940147443</c:v>
                </c:pt>
                <c:pt idx="510">
                  <c:v>125.34305705542702</c:v>
                </c:pt>
                <c:pt idx="511">
                  <c:v>124.99067245198751</c:v>
                </c:pt>
                <c:pt idx="512">
                  <c:v>124.10065002247187</c:v>
                </c:pt>
                <c:pt idx="513">
                  <c:v>122.6001710276134</c:v>
                </c:pt>
                <c:pt idx="514">
                  <c:v>120.30998980965813</c:v>
                </c:pt>
                <c:pt idx="515">
                  <c:v>119.04077281335182</c:v>
                </c:pt>
                <c:pt idx="516">
                  <c:v>118.9637655759099</c:v>
                </c:pt>
                <c:pt idx="517">
                  <c:v>117.4311674471478</c:v>
                </c:pt>
                <c:pt idx="518">
                  <c:v>115.4386729306953</c:v>
                </c:pt>
                <c:pt idx="519">
                  <c:v>114.32221806805551</c:v>
                </c:pt>
                <c:pt idx="520">
                  <c:v>114.05534267188038</c:v>
                </c:pt>
                <c:pt idx="521">
                  <c:v>117.04668244764586</c:v>
                </c:pt>
                <c:pt idx="522">
                  <c:v>121.88598761137405</c:v>
                </c:pt>
                <c:pt idx="523">
                  <c:v>126.90782588950145</c:v>
                </c:pt>
                <c:pt idx="524">
                  <c:v>131.78780729642648</c:v>
                </c:pt>
                <c:pt idx="525">
                  <c:v>135.67015382905728</c:v>
                </c:pt>
                <c:pt idx="526">
                  <c:v>138.46596110235933</c:v>
                </c:pt>
                <c:pt idx="527">
                  <c:v>140.52404346587846</c:v>
                </c:pt>
                <c:pt idx="528">
                  <c:v>141.73605714849029</c:v>
                </c:pt>
                <c:pt idx="529">
                  <c:v>142.07241424006324</c:v>
                </c:pt>
                <c:pt idx="530">
                  <c:v>141.54462875008758</c:v>
                </c:pt>
                <c:pt idx="531">
                  <c:v>140.47613787401806</c:v>
                </c:pt>
                <c:pt idx="532">
                  <c:v>139.22776125471569</c:v>
                </c:pt>
                <c:pt idx="533">
                  <c:v>137.86920537959188</c:v>
                </c:pt>
                <c:pt idx="534">
                  <c:v>138.15251198584875</c:v>
                </c:pt>
                <c:pt idx="535">
                  <c:v>136.97316674443968</c:v>
                </c:pt>
                <c:pt idx="536">
                  <c:v>134.46326433639823</c:v>
                </c:pt>
                <c:pt idx="537">
                  <c:v>131.95099857143984</c:v>
                </c:pt>
                <c:pt idx="538">
                  <c:v>129.35055478814198</c:v>
                </c:pt>
                <c:pt idx="539">
                  <c:v>130.45538238033765</c:v>
                </c:pt>
                <c:pt idx="540">
                  <c:v>134.03408473966661</c:v>
                </c:pt>
                <c:pt idx="541">
                  <c:v>137.83002566930094</c:v>
                </c:pt>
                <c:pt idx="542">
                  <c:v>140.84013158187605</c:v>
                </c:pt>
                <c:pt idx="543">
                  <c:v>142.61698280359241</c:v>
                </c:pt>
                <c:pt idx="544">
                  <c:v>143.50025081511248</c:v>
                </c:pt>
                <c:pt idx="545">
                  <c:v>143.54965003092198</c:v>
                </c:pt>
                <c:pt idx="546">
                  <c:v>143.13996129662809</c:v>
                </c:pt>
                <c:pt idx="547">
                  <c:v>142.08485422450977</c:v>
                </c:pt>
                <c:pt idx="548">
                  <c:v>140.31684175465244</c:v>
                </c:pt>
                <c:pt idx="549">
                  <c:v>138.06121256891873</c:v>
                </c:pt>
                <c:pt idx="550">
                  <c:v>135.4809947704849</c:v>
                </c:pt>
                <c:pt idx="551">
                  <c:v>133.24757879976721</c:v>
                </c:pt>
                <c:pt idx="552">
                  <c:v>133.91269266204822</c:v>
                </c:pt>
                <c:pt idx="553">
                  <c:v>136.33205116919555</c:v>
                </c:pt>
                <c:pt idx="554">
                  <c:v>137.40706098305205</c:v>
                </c:pt>
                <c:pt idx="555">
                  <c:v>135.92492769172316</c:v>
                </c:pt>
                <c:pt idx="556">
                  <c:v>134.45070394758136</c:v>
                </c:pt>
                <c:pt idx="557">
                  <c:v>135.22979875752304</c:v>
                </c:pt>
                <c:pt idx="558">
                  <c:v>136.66778116293605</c:v>
                </c:pt>
                <c:pt idx="559">
                  <c:v>137.97877532432366</c:v>
                </c:pt>
                <c:pt idx="560">
                  <c:v>138.67480904620058</c:v>
                </c:pt>
                <c:pt idx="561">
                  <c:v>138.77203487734914</c:v>
                </c:pt>
                <c:pt idx="562">
                  <c:v>138.8066536733748</c:v>
                </c:pt>
                <c:pt idx="563">
                  <c:v>138.97798579631311</c:v>
                </c:pt>
                <c:pt idx="564">
                  <c:v>139.13652975405202</c:v>
                </c:pt>
                <c:pt idx="565">
                  <c:v>139.17367621788327</c:v>
                </c:pt>
                <c:pt idx="566">
                  <c:v>139.05996530993457</c:v>
                </c:pt>
                <c:pt idx="567">
                  <c:v>138.83343032569715</c:v>
                </c:pt>
                <c:pt idx="568">
                  <c:v>138.55698876635631</c:v>
                </c:pt>
                <c:pt idx="569">
                  <c:v>138.24152996838612</c:v>
                </c:pt>
                <c:pt idx="570">
                  <c:v>138.40820065299667</c:v>
                </c:pt>
                <c:pt idx="571">
                  <c:v>136.52772691288817</c:v>
                </c:pt>
                <c:pt idx="572">
                  <c:v>132.47153351569611</c:v>
                </c:pt>
                <c:pt idx="573">
                  <c:v>128.28305412641302</c:v>
                </c:pt>
                <c:pt idx="574">
                  <c:v>126.91114898227103</c:v>
                </c:pt>
                <c:pt idx="575">
                  <c:v>127.23891486491151</c:v>
                </c:pt>
                <c:pt idx="576">
                  <c:v>128.17565675275549</c:v>
                </c:pt>
                <c:pt idx="577">
                  <c:v>128.97015388065648</c:v>
                </c:pt>
                <c:pt idx="578">
                  <c:v>129.22169000597464</c:v>
                </c:pt>
                <c:pt idx="579">
                  <c:v>129.21791891220116</c:v>
                </c:pt>
                <c:pt idx="580">
                  <c:v>129.5095802170643</c:v>
                </c:pt>
                <c:pt idx="581">
                  <c:v>129.85694954063959</c:v>
                </c:pt>
                <c:pt idx="582">
                  <c:v>129.94578078568085</c:v>
                </c:pt>
                <c:pt idx="583">
                  <c:v>129.83405858248531</c:v>
                </c:pt>
                <c:pt idx="584">
                  <c:v>129.83682158771535</c:v>
                </c:pt>
                <c:pt idx="585">
                  <c:v>130.31113579429891</c:v>
                </c:pt>
                <c:pt idx="586">
                  <c:v>130.80788655123277</c:v>
                </c:pt>
                <c:pt idx="587">
                  <c:v>131.97462965282458</c:v>
                </c:pt>
                <c:pt idx="588">
                  <c:v>134.58675952708055</c:v>
                </c:pt>
                <c:pt idx="589">
                  <c:v>134.79124330608499</c:v>
                </c:pt>
                <c:pt idx="590">
                  <c:v>131.02798766675838</c:v>
                </c:pt>
                <c:pt idx="591">
                  <c:v>127.21343592561342</c:v>
                </c:pt>
                <c:pt idx="592">
                  <c:v>126.39774225831789</c:v>
                </c:pt>
                <c:pt idx="593">
                  <c:v>127.63804323163282</c:v>
                </c:pt>
                <c:pt idx="594">
                  <c:v>130.16889659208204</c:v>
                </c:pt>
                <c:pt idx="595">
                  <c:v>132.71265275021881</c:v>
                </c:pt>
                <c:pt idx="596">
                  <c:v>133.99359701120113</c:v>
                </c:pt>
                <c:pt idx="597">
                  <c:v>135.10701476977482</c:v>
                </c:pt>
                <c:pt idx="598">
                  <c:v>135.91659878028202</c:v>
                </c:pt>
                <c:pt idx="599">
                  <c:v>136.22716254844389</c:v>
                </c:pt>
                <c:pt idx="600">
                  <c:v>135.85564329831922</c:v>
                </c:pt>
                <c:pt idx="601">
                  <c:v>134.76619415862478</c:v>
                </c:pt>
                <c:pt idx="602">
                  <c:v>133.06135532152123</c:v>
                </c:pt>
                <c:pt idx="603">
                  <c:v>130.97328750550682</c:v>
                </c:pt>
                <c:pt idx="604">
                  <c:v>129.35427229125494</c:v>
                </c:pt>
                <c:pt idx="605">
                  <c:v>131.04400369341639</c:v>
                </c:pt>
                <c:pt idx="606">
                  <c:v>134.09308152175529</c:v>
                </c:pt>
                <c:pt idx="607">
                  <c:v>136.45391482841416</c:v>
                </c:pt>
                <c:pt idx="608">
                  <c:v>135.80534608033705</c:v>
                </c:pt>
                <c:pt idx="609">
                  <c:v>134.27207078167865</c:v>
                </c:pt>
                <c:pt idx="610">
                  <c:v>134.79896168739614</c:v>
                </c:pt>
                <c:pt idx="611">
                  <c:v>136.25217517529796</c:v>
                </c:pt>
                <c:pt idx="612">
                  <c:v>137.73685897391471</c:v>
                </c:pt>
                <c:pt idx="613">
                  <c:v>138.64297997374427</c:v>
                </c:pt>
                <c:pt idx="614">
                  <c:v>138.84165432607054</c:v>
                </c:pt>
                <c:pt idx="615">
                  <c:v>138.87911431169218</c:v>
                </c:pt>
                <c:pt idx="616">
                  <c:v>138.93576579124635</c:v>
                </c:pt>
                <c:pt idx="617">
                  <c:v>138.88297151198941</c:v>
                </c:pt>
                <c:pt idx="618">
                  <c:v>138.65686198670468</c:v>
                </c:pt>
                <c:pt idx="619">
                  <c:v>138.39294479127204</c:v>
                </c:pt>
                <c:pt idx="620">
                  <c:v>138.15315550504107</c:v>
                </c:pt>
                <c:pt idx="621">
                  <c:v>138.19690902476827</c:v>
                </c:pt>
                <c:pt idx="622">
                  <c:v>139.50141481719851</c:v>
                </c:pt>
                <c:pt idx="623">
                  <c:v>141.01564747218683</c:v>
                </c:pt>
                <c:pt idx="624">
                  <c:v>140.16848812768168</c:v>
                </c:pt>
                <c:pt idx="625">
                  <c:v>138.99521137075189</c:v>
                </c:pt>
                <c:pt idx="626">
                  <c:v>138.05856980281942</c:v>
                </c:pt>
                <c:pt idx="627">
                  <c:v>135.39661487644341</c:v>
                </c:pt>
                <c:pt idx="628">
                  <c:v>134.84791359157148</c:v>
                </c:pt>
                <c:pt idx="629">
                  <c:v>136.76203215805157</c:v>
                </c:pt>
                <c:pt idx="630">
                  <c:v>139.16954629515729</c:v>
                </c:pt>
                <c:pt idx="631">
                  <c:v>141.68666881538272</c:v>
                </c:pt>
                <c:pt idx="632">
                  <c:v>143.33985949483815</c:v>
                </c:pt>
                <c:pt idx="633">
                  <c:v>144.22366482654616</c:v>
                </c:pt>
                <c:pt idx="634">
                  <c:v>144.64597089445641</c:v>
                </c:pt>
                <c:pt idx="635">
                  <c:v>144.38123941842284</c:v>
                </c:pt>
                <c:pt idx="636">
                  <c:v>143.45741743109679</c:v>
                </c:pt>
                <c:pt idx="637">
                  <c:v>141.65690006491013</c:v>
                </c:pt>
                <c:pt idx="638">
                  <c:v>139.07956499788145</c:v>
                </c:pt>
                <c:pt idx="639">
                  <c:v>136.06315927538918</c:v>
                </c:pt>
                <c:pt idx="640">
                  <c:v>135.56447525808491</c:v>
                </c:pt>
                <c:pt idx="641">
                  <c:v>135.50259761347726</c:v>
                </c:pt>
                <c:pt idx="642">
                  <c:v>133.56631605311247</c:v>
                </c:pt>
                <c:pt idx="643">
                  <c:v>131.43728840781793</c:v>
                </c:pt>
                <c:pt idx="644">
                  <c:v>129.43471487974131</c:v>
                </c:pt>
                <c:pt idx="645">
                  <c:v>127.42156957124608</c:v>
                </c:pt>
                <c:pt idx="646">
                  <c:v>125.79694317430733</c:v>
                </c:pt>
                <c:pt idx="647">
                  <c:v>127.47001165764416</c:v>
                </c:pt>
                <c:pt idx="648">
                  <c:v>132.06053033363122</c:v>
                </c:pt>
                <c:pt idx="649">
                  <c:v>137.37011491587231</c:v>
                </c:pt>
                <c:pt idx="650">
                  <c:v>142.83702766439774</c:v>
                </c:pt>
                <c:pt idx="651">
                  <c:v>146.72123320092408</c:v>
                </c:pt>
                <c:pt idx="652">
                  <c:v>148.65176234407696</c:v>
                </c:pt>
                <c:pt idx="653">
                  <c:v>149.26165109632129</c:v>
                </c:pt>
                <c:pt idx="654">
                  <c:v>148.79910177148238</c:v>
                </c:pt>
                <c:pt idx="655">
                  <c:v>147.46377542976435</c:v>
                </c:pt>
                <c:pt idx="656">
                  <c:v>144.87282237880228</c:v>
                </c:pt>
                <c:pt idx="657">
                  <c:v>141.23418376582913</c:v>
                </c:pt>
                <c:pt idx="658">
                  <c:v>140.01034981743305</c:v>
                </c:pt>
                <c:pt idx="659">
                  <c:v>139.74895170984277</c:v>
                </c:pt>
                <c:pt idx="660">
                  <c:v>138.21463135283463</c:v>
                </c:pt>
                <c:pt idx="661">
                  <c:v>136.57612584928594</c:v>
                </c:pt>
                <c:pt idx="662">
                  <c:v>135.32821189981047</c:v>
                </c:pt>
                <c:pt idx="663">
                  <c:v>134.98830645652242</c:v>
                </c:pt>
                <c:pt idx="664">
                  <c:v>135.85392802565559</c:v>
                </c:pt>
                <c:pt idx="665">
                  <c:v>137.55330544919667</c:v>
                </c:pt>
                <c:pt idx="666">
                  <c:v>137.84649259230355</c:v>
                </c:pt>
                <c:pt idx="667">
                  <c:v>139.09644124850931</c:v>
                </c:pt>
                <c:pt idx="668">
                  <c:v>143.14465357812011</c:v>
                </c:pt>
                <c:pt idx="669">
                  <c:v>147.91232013595089</c:v>
                </c:pt>
                <c:pt idx="670">
                  <c:v>151.67833124082046</c:v>
                </c:pt>
                <c:pt idx="671">
                  <c:v>153.90832515494415</c:v>
                </c:pt>
                <c:pt idx="672">
                  <c:v>154.07611054280929</c:v>
                </c:pt>
                <c:pt idx="673">
                  <c:v>152.98367403092396</c:v>
                </c:pt>
                <c:pt idx="674">
                  <c:v>150.99725510087936</c:v>
                </c:pt>
                <c:pt idx="675">
                  <c:v>148.4777031341745</c:v>
                </c:pt>
                <c:pt idx="676">
                  <c:v>146.00131169273817</c:v>
                </c:pt>
                <c:pt idx="677">
                  <c:v>145.80192185290315</c:v>
                </c:pt>
                <c:pt idx="678">
                  <c:v>144.8876588809415</c:v>
                </c:pt>
                <c:pt idx="679">
                  <c:v>142.81060251956106</c:v>
                </c:pt>
                <c:pt idx="680">
                  <c:v>140.93350216325442</c:v>
                </c:pt>
                <c:pt idx="681">
                  <c:v>139.55397705547492</c:v>
                </c:pt>
                <c:pt idx="682">
                  <c:v>139.73854199897764</c:v>
                </c:pt>
                <c:pt idx="683">
                  <c:v>141.09223536396343</c:v>
                </c:pt>
                <c:pt idx="684">
                  <c:v>143.34638596072131</c:v>
                </c:pt>
                <c:pt idx="685">
                  <c:v>146.52576281323391</c:v>
                </c:pt>
                <c:pt idx="686">
                  <c:v>149.55632004031142</c:v>
                </c:pt>
                <c:pt idx="687">
                  <c:v>149.63488649375867</c:v>
                </c:pt>
                <c:pt idx="688">
                  <c:v>150.3382465509028</c:v>
                </c:pt>
                <c:pt idx="689">
                  <c:v>151.57676687408281</c:v>
                </c:pt>
                <c:pt idx="690">
                  <c:v>152.48099873754771</c:v>
                </c:pt>
                <c:pt idx="691">
                  <c:v>152.91425027118967</c:v>
                </c:pt>
                <c:pt idx="692">
                  <c:v>152.66832986575841</c:v>
                </c:pt>
                <c:pt idx="693">
                  <c:v>151.84840300773672</c:v>
                </c:pt>
                <c:pt idx="694">
                  <c:v>150.59090830458527</c:v>
                </c:pt>
                <c:pt idx="695">
                  <c:v>149.74531079135676</c:v>
                </c:pt>
                <c:pt idx="696">
                  <c:v>149.76553544791284</c:v>
                </c:pt>
                <c:pt idx="697">
                  <c:v>147.38374322834932</c:v>
                </c:pt>
                <c:pt idx="698">
                  <c:v>142.86761376883149</c:v>
                </c:pt>
                <c:pt idx="699">
                  <c:v>138.09954838448954</c:v>
                </c:pt>
                <c:pt idx="700">
                  <c:v>133.52159549675852</c:v>
                </c:pt>
                <c:pt idx="701">
                  <c:v>131.22712045914898</c:v>
                </c:pt>
                <c:pt idx="702">
                  <c:v>131.27449869643385</c:v>
                </c:pt>
                <c:pt idx="703">
                  <c:v>132.62060895652678</c:v>
                </c:pt>
                <c:pt idx="704">
                  <c:v>134.96548868507082</c:v>
                </c:pt>
                <c:pt idx="705">
                  <c:v>138.02109728588584</c:v>
                </c:pt>
                <c:pt idx="706">
                  <c:v>142.13468924931718</c:v>
                </c:pt>
                <c:pt idx="707">
                  <c:v>144.379242025992</c:v>
                </c:pt>
                <c:pt idx="708">
                  <c:v>144.35067088171076</c:v>
                </c:pt>
                <c:pt idx="709">
                  <c:v>145.4326501718235</c:v>
                </c:pt>
                <c:pt idx="710">
                  <c:v>146.89700734868629</c:v>
                </c:pt>
                <c:pt idx="711">
                  <c:v>147.89402286772776</c:v>
                </c:pt>
                <c:pt idx="712">
                  <c:v>148.36251561631045</c:v>
                </c:pt>
                <c:pt idx="713">
                  <c:v>147.97655279131212</c:v>
                </c:pt>
                <c:pt idx="714">
                  <c:v>146.89535232947293</c:v>
                </c:pt>
                <c:pt idx="715">
                  <c:v>145.21721495745609</c:v>
                </c:pt>
                <c:pt idx="716">
                  <c:v>144.88555237842041</c:v>
                </c:pt>
                <c:pt idx="717">
                  <c:v>143.69741765251038</c:v>
                </c:pt>
                <c:pt idx="718">
                  <c:v>139.84640302846543</c:v>
                </c:pt>
                <c:pt idx="719">
                  <c:v>135.10317663178751</c:v>
                </c:pt>
                <c:pt idx="720">
                  <c:v>131.43302632139287</c:v>
                </c:pt>
                <c:pt idx="721">
                  <c:v>129.19740950963356</c:v>
                </c:pt>
                <c:pt idx="722">
                  <c:v>129.16568324442824</c:v>
                </c:pt>
                <c:pt idx="723">
                  <c:v>130.71029841600063</c:v>
                </c:pt>
                <c:pt idx="724">
                  <c:v>133.42975041571486</c:v>
                </c:pt>
                <c:pt idx="725">
                  <c:v>136.77902198802255</c:v>
                </c:pt>
                <c:pt idx="726">
                  <c:v>140.86689976002151</c:v>
                </c:pt>
                <c:pt idx="727">
                  <c:v>145.70794742909507</c:v>
                </c:pt>
                <c:pt idx="728">
                  <c:v>148.33872824046978</c:v>
                </c:pt>
                <c:pt idx="729">
                  <c:v>147.78187187879288</c:v>
                </c:pt>
                <c:pt idx="730">
                  <c:v>147.64250626428682</c:v>
                </c:pt>
                <c:pt idx="731">
                  <c:v>147.45689469129607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3-4B0D-8FFF-7E14DBCC2D00}"/>
            </c:ext>
          </c:extLst>
        </c:ser>
        <c:ser>
          <c:idx val="10"/>
          <c:order val="8"/>
          <c:tx>
            <c:strRef>
              <c:f>ANDRE!$R$4</c:f>
              <c:strCache>
                <c:ptCount val="1"/>
                <c:pt idx="0">
                  <c:v>red_ac_vpp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ANDRE!$R$5:$R$736</c:f>
              <c:numCache>
                <c:formatCode>0</c:formatCode>
                <c:ptCount val="732"/>
                <c:pt idx="0">
                  <c:v>23873.975999999999</c:v>
                </c:pt>
                <c:pt idx="1">
                  <c:v>33422.351663237583</c:v>
                </c:pt>
                <c:pt idx="2">
                  <c:v>40516.892641866994</c:v>
                </c:pt>
                <c:pt idx="3">
                  <c:v>46315.809800893869</c:v>
                </c:pt>
                <c:pt idx="4">
                  <c:v>51243.5484505485</c:v>
                </c:pt>
                <c:pt idx="5">
                  <c:v>55472.242659641161</c:v>
                </c:pt>
                <c:pt idx="6">
                  <c:v>59172.045597233569</c:v>
                </c:pt>
                <c:pt idx="7">
                  <c:v>62492.217962480288</c:v>
                </c:pt>
                <c:pt idx="8">
                  <c:v>65512.016932087688</c:v>
                </c:pt>
                <c:pt idx="9">
                  <c:v>68275.532553041339</c:v>
                </c:pt>
                <c:pt idx="10">
                  <c:v>70817.865344485152</c:v>
                </c:pt>
                <c:pt idx="11">
                  <c:v>73159.012741586732</c:v>
                </c:pt>
                <c:pt idx="12">
                  <c:v>75312.365679657363</c:v>
                </c:pt>
                <c:pt idx="13">
                  <c:v>77298.423773534334</c:v>
                </c:pt>
                <c:pt idx="14">
                  <c:v>79136.981670409456</c:v>
                </c:pt>
                <c:pt idx="15">
                  <c:v>80842.395917381873</c:v>
                </c:pt>
                <c:pt idx="16">
                  <c:v>82425.357136506878</c:v>
                </c:pt>
                <c:pt idx="17">
                  <c:v>83893.929379629757</c:v>
                </c:pt>
                <c:pt idx="18">
                  <c:v>85254.77038260398</c:v>
                </c:pt>
                <c:pt idx="19">
                  <c:v>86513.204523052016</c:v>
                </c:pt>
                <c:pt idx="20">
                  <c:v>87675.141726614223</c:v>
                </c:pt>
                <c:pt idx="21">
                  <c:v>88748.038634959114</c:v>
                </c:pt>
                <c:pt idx="22">
                  <c:v>89738.753788506423</c:v>
                </c:pt>
                <c:pt idx="23">
                  <c:v>90632.252142597456</c:v>
                </c:pt>
                <c:pt idx="24">
                  <c:v>91425.946027836457</c:v>
                </c:pt>
                <c:pt idx="25">
                  <c:v>92136.345275545464</c:v>
                </c:pt>
                <c:pt idx="26">
                  <c:v>92780.148963744025</c:v>
                </c:pt>
                <c:pt idx="27">
                  <c:v>93366.77601462687</c:v>
                </c:pt>
                <c:pt idx="28">
                  <c:v>93900.565211896363</c:v>
                </c:pt>
                <c:pt idx="29">
                  <c:v>94386.778713025793</c:v>
                </c:pt>
                <c:pt idx="30">
                  <c:v>94827.809160107616</c:v>
                </c:pt>
                <c:pt idx="31">
                  <c:v>95224.122841558346</c:v>
                </c:pt>
                <c:pt idx="32">
                  <c:v>95577.430861262881</c:v>
                </c:pt>
                <c:pt idx="33">
                  <c:v>95890.944947819051</c:v>
                </c:pt>
                <c:pt idx="34">
                  <c:v>96168.020309917818</c:v>
                </c:pt>
                <c:pt idx="35">
                  <c:v>96411.387435598212</c:v>
                </c:pt>
                <c:pt idx="36">
                  <c:v>96623.207799931784</c:v>
                </c:pt>
                <c:pt idx="37">
                  <c:v>96805.319275344285</c:v>
                </c:pt>
                <c:pt idx="38">
                  <c:v>96959.52522717492</c:v>
                </c:pt>
                <c:pt idx="39">
                  <c:v>97088.12344098647</c:v>
                </c:pt>
                <c:pt idx="40">
                  <c:v>97193.590147209194</c:v>
                </c:pt>
                <c:pt idx="41">
                  <c:v>97278.27652053842</c:v>
                </c:pt>
                <c:pt idx="42">
                  <c:v>97342.652919990622</c:v>
                </c:pt>
                <c:pt idx="43">
                  <c:v>97385.752206643781</c:v>
                </c:pt>
                <c:pt idx="44">
                  <c:v>97410.393661000257</c:v>
                </c:pt>
                <c:pt idx="45">
                  <c:v>97424.387642261805</c:v>
                </c:pt>
                <c:pt idx="46">
                  <c:v>97431.540218675043</c:v>
                </c:pt>
                <c:pt idx="47">
                  <c:v>97434.122350917867</c:v>
                </c:pt>
                <c:pt idx="48">
                  <c:v>97434.548417172671</c:v>
                </c:pt>
                <c:pt idx="49">
                  <c:v>97434.681262788479</c:v>
                </c:pt>
                <c:pt idx="50">
                  <c:v>94464.648340573549</c:v>
                </c:pt>
                <c:pt idx="51">
                  <c:v>91523.197753468034</c:v>
                </c:pt>
                <c:pt idx="52">
                  <c:v>88611.151806730588</c:v>
                </c:pt>
                <c:pt idx="53">
                  <c:v>85722.814224446178</c:v>
                </c:pt>
                <c:pt idx="54">
                  <c:v>82871.321567581137</c:v>
                </c:pt>
                <c:pt idx="55">
                  <c:v>80102.429812416143</c:v>
                </c:pt>
                <c:pt idx="56">
                  <c:v>77409.710394073525</c:v>
                </c:pt>
                <c:pt idx="57">
                  <c:v>74755.315511374749</c:v>
                </c:pt>
                <c:pt idx="58">
                  <c:v>72124.003899864358</c:v>
                </c:pt>
                <c:pt idx="59">
                  <c:v>69514.274157951761</c:v>
                </c:pt>
                <c:pt idx="60">
                  <c:v>66923.320491461578</c:v>
                </c:pt>
                <c:pt idx="61">
                  <c:v>64356.855884396093</c:v>
                </c:pt>
                <c:pt idx="62">
                  <c:v>61823.683449127486</c:v>
                </c:pt>
                <c:pt idx="63">
                  <c:v>59321.785615082896</c:v>
                </c:pt>
                <c:pt idx="64">
                  <c:v>56845.977779739675</c:v>
                </c:pt>
                <c:pt idx="65">
                  <c:v>54393.351298607806</c:v>
                </c:pt>
                <c:pt idx="66">
                  <c:v>51963.355250068285</c:v>
                </c:pt>
                <c:pt idx="67">
                  <c:v>49557.433730979079</c:v>
                </c:pt>
                <c:pt idx="68">
                  <c:v>47177.988680173294</c:v>
                </c:pt>
                <c:pt idx="69">
                  <c:v>44828.786302732573</c:v>
                </c:pt>
                <c:pt idx="70">
                  <c:v>42511.633937975319</c:v>
                </c:pt>
                <c:pt idx="71">
                  <c:v>40223.967498406913</c:v>
                </c:pt>
                <c:pt idx="72">
                  <c:v>37962.494699006478</c:v>
                </c:pt>
                <c:pt idx="73">
                  <c:v>35777.194722620276</c:v>
                </c:pt>
                <c:pt idx="74">
                  <c:v>33697.635629177312</c:v>
                </c:pt>
                <c:pt idx="75">
                  <c:v>31704.151964581542</c:v>
                </c:pt>
                <c:pt idx="76">
                  <c:v>29767.946880758838</c:v>
                </c:pt>
                <c:pt idx="77">
                  <c:v>27873.994345674968</c:v>
                </c:pt>
                <c:pt idx="78">
                  <c:v>26019.784879608815</c:v>
                </c:pt>
                <c:pt idx="79">
                  <c:v>24197.479516187621</c:v>
                </c:pt>
                <c:pt idx="80">
                  <c:v>22407.835010041632</c:v>
                </c:pt>
                <c:pt idx="81">
                  <c:v>20659.165577158423</c:v>
                </c:pt>
                <c:pt idx="82">
                  <c:v>18958.103367362874</c:v>
                </c:pt>
                <c:pt idx="83">
                  <c:v>17304.364486563496</c:v>
                </c:pt>
                <c:pt idx="84">
                  <c:v>15693.041159543802</c:v>
                </c:pt>
                <c:pt idx="85">
                  <c:v>14122.025253161952</c:v>
                </c:pt>
                <c:pt idx="86">
                  <c:v>12591.88555033629</c:v>
                </c:pt>
                <c:pt idx="87">
                  <c:v>11105.457363847014</c:v>
                </c:pt>
                <c:pt idx="88">
                  <c:v>9667.0844972411342</c:v>
                </c:pt>
                <c:pt idx="89">
                  <c:v>8394.9709717263395</c:v>
                </c:pt>
                <c:pt idx="90">
                  <c:v>7208.7863363492688</c:v>
                </c:pt>
                <c:pt idx="91">
                  <c:v>6122.015096830778</c:v>
                </c:pt>
                <c:pt idx="92">
                  <c:v>5167.4112819414677</c:v>
                </c:pt>
                <c:pt idx="93">
                  <c:v>4429.9078814657069</c:v>
                </c:pt>
                <c:pt idx="94">
                  <c:v>3985.9328826060273</c:v>
                </c:pt>
                <c:pt idx="95">
                  <c:v>3758.010721057618</c:v>
                </c:pt>
                <c:pt idx="96">
                  <c:v>3693.6799678152961</c:v>
                </c:pt>
                <c:pt idx="97">
                  <c:v>3743.1064089603442</c:v>
                </c:pt>
                <c:pt idx="98">
                  <c:v>3846.5388537499539</c:v>
                </c:pt>
                <c:pt idx="99">
                  <c:v>3954.3932870021931</c:v>
                </c:pt>
                <c:pt idx="100">
                  <c:v>4057.9106315955269</c:v>
                </c:pt>
                <c:pt idx="101">
                  <c:v>4154.7643612527545</c:v>
                </c:pt>
                <c:pt idx="102">
                  <c:v>4246.9117898821505</c:v>
                </c:pt>
                <c:pt idx="103">
                  <c:v>4336.8897393925072</c:v>
                </c:pt>
                <c:pt idx="104">
                  <c:v>4425.9070744153687</c:v>
                </c:pt>
                <c:pt idx="105">
                  <c:v>4513.4108057476897</c:v>
                </c:pt>
                <c:pt idx="106">
                  <c:v>4598.8749231228294</c:v>
                </c:pt>
                <c:pt idx="107">
                  <c:v>4681.4953281531753</c:v>
                </c:pt>
                <c:pt idx="108">
                  <c:v>4760.5100930383505</c:v>
                </c:pt>
                <c:pt idx="109">
                  <c:v>4833.6047878956761</c:v>
                </c:pt>
                <c:pt idx="110">
                  <c:v>4899.6128190215195</c:v>
                </c:pt>
                <c:pt idx="111">
                  <c:v>4943.9554060642586</c:v>
                </c:pt>
                <c:pt idx="112">
                  <c:v>4969.9120577104786</c:v>
                </c:pt>
                <c:pt idx="113">
                  <c:v>4991.855678939447</c:v>
                </c:pt>
                <c:pt idx="114">
                  <c:v>5009.1789744763573</c:v>
                </c:pt>
                <c:pt idx="115">
                  <c:v>5025.4576041526816</c:v>
                </c:pt>
                <c:pt idx="116">
                  <c:v>5041.5900516690172</c:v>
                </c:pt>
                <c:pt idx="117">
                  <c:v>5058.1972581669843</c:v>
                </c:pt>
                <c:pt idx="118">
                  <c:v>5074.3156639751933</c:v>
                </c:pt>
                <c:pt idx="119">
                  <c:v>5088.5938126252531</c:v>
                </c:pt>
                <c:pt idx="120">
                  <c:v>5102.2716709920496</c:v>
                </c:pt>
                <c:pt idx="121">
                  <c:v>5115.2441078924094</c:v>
                </c:pt>
                <c:pt idx="122">
                  <c:v>5128.3939028744671</c:v>
                </c:pt>
                <c:pt idx="123">
                  <c:v>5141.6653192365611</c:v>
                </c:pt>
                <c:pt idx="124">
                  <c:v>5154.7065447631448</c:v>
                </c:pt>
                <c:pt idx="125">
                  <c:v>5168.023869009895</c:v>
                </c:pt>
                <c:pt idx="126">
                  <c:v>5180.9598985392677</c:v>
                </c:pt>
                <c:pt idx="127">
                  <c:v>5193.8051243842419</c:v>
                </c:pt>
                <c:pt idx="128">
                  <c:v>5206.2373747250531</c:v>
                </c:pt>
                <c:pt idx="129">
                  <c:v>5217.7959699229332</c:v>
                </c:pt>
                <c:pt idx="130">
                  <c:v>5223.3799896021355</c:v>
                </c:pt>
                <c:pt idx="131">
                  <c:v>5224.3183420308533</c:v>
                </c:pt>
                <c:pt idx="132">
                  <c:v>5222.4184443301747</c:v>
                </c:pt>
                <c:pt idx="133">
                  <c:v>5216.8257593966091</c:v>
                </c:pt>
                <c:pt idx="134">
                  <c:v>5212.8010583915448</c:v>
                </c:pt>
                <c:pt idx="135">
                  <c:v>5210.6316251725193</c:v>
                </c:pt>
                <c:pt idx="136">
                  <c:v>5209.8035141022365</c:v>
                </c:pt>
                <c:pt idx="137">
                  <c:v>5209.9770027469422</c:v>
                </c:pt>
                <c:pt idx="138">
                  <c:v>5210.2175141880598</c:v>
                </c:pt>
                <c:pt idx="139">
                  <c:v>5017.4179867051153</c:v>
                </c:pt>
                <c:pt idx="140">
                  <c:v>4816.1776801841534</c:v>
                </c:pt>
                <c:pt idx="141">
                  <c:v>4605.8920458803641</c:v>
                </c:pt>
                <c:pt idx="142">
                  <c:v>4411.6258834529481</c:v>
                </c:pt>
                <c:pt idx="143">
                  <c:v>4260.306478042161</c:v>
                </c:pt>
                <c:pt idx="144">
                  <c:v>4134.2495210773141</c:v>
                </c:pt>
                <c:pt idx="145">
                  <c:v>4017.7183953960739</c:v>
                </c:pt>
                <c:pt idx="146">
                  <c:v>3904.0504154777514</c:v>
                </c:pt>
                <c:pt idx="147">
                  <c:v>3793.1542901811949</c:v>
                </c:pt>
                <c:pt idx="148">
                  <c:v>3679.858793160412</c:v>
                </c:pt>
                <c:pt idx="149">
                  <c:v>3563.776459207284</c:v>
                </c:pt>
                <c:pt idx="150">
                  <c:v>3443.2770110161046</c:v>
                </c:pt>
                <c:pt idx="151">
                  <c:v>3325.25562107216</c:v>
                </c:pt>
                <c:pt idx="152">
                  <c:v>3210.7343442346646</c:v>
                </c:pt>
                <c:pt idx="153">
                  <c:v>3094.3788450155876</c:v>
                </c:pt>
                <c:pt idx="154">
                  <c:v>2971.6962363417965</c:v>
                </c:pt>
                <c:pt idx="155">
                  <c:v>2840.4670435011208</c:v>
                </c:pt>
                <c:pt idx="156">
                  <c:v>2698.6537959271463</c:v>
                </c:pt>
                <c:pt idx="157">
                  <c:v>2546.7668342743905</c:v>
                </c:pt>
                <c:pt idx="158">
                  <c:v>2384.3302212638255</c:v>
                </c:pt>
                <c:pt idx="159">
                  <c:v>2213.8516517020744</c:v>
                </c:pt>
                <c:pt idx="160">
                  <c:v>2035.0123582838507</c:v>
                </c:pt>
                <c:pt idx="161">
                  <c:v>1886.7051121698903</c:v>
                </c:pt>
                <c:pt idx="162">
                  <c:v>1797.1909842284426</c:v>
                </c:pt>
                <c:pt idx="163">
                  <c:v>1736.6809336801041</c:v>
                </c:pt>
                <c:pt idx="164">
                  <c:v>1686.9732451891455</c:v>
                </c:pt>
                <c:pt idx="165">
                  <c:v>1641.6914754240509</c:v>
                </c:pt>
                <c:pt idx="166">
                  <c:v>1598.0254618647339</c:v>
                </c:pt>
                <c:pt idx="167">
                  <c:v>1552.9133414585622</c:v>
                </c:pt>
                <c:pt idx="168">
                  <c:v>1507.4281057960927</c:v>
                </c:pt>
                <c:pt idx="169">
                  <c:v>1462.0522889910596</c:v>
                </c:pt>
                <c:pt idx="170">
                  <c:v>1408.4853341487078</c:v>
                </c:pt>
                <c:pt idx="171">
                  <c:v>1360.8683587298212</c:v>
                </c:pt>
                <c:pt idx="172">
                  <c:v>1315.4022186388463</c:v>
                </c:pt>
                <c:pt idx="173">
                  <c:v>1266.0474048628666</c:v>
                </c:pt>
                <c:pt idx="174">
                  <c:v>1212.5101940289001</c:v>
                </c:pt>
                <c:pt idx="175">
                  <c:v>1150.5225306929026</c:v>
                </c:pt>
                <c:pt idx="176">
                  <c:v>1081.4449105673391</c:v>
                </c:pt>
                <c:pt idx="177">
                  <c:v>1005.4759433740818</c:v>
                </c:pt>
                <c:pt idx="178">
                  <c:v>922.97798872995895</c:v>
                </c:pt>
                <c:pt idx="179">
                  <c:v>833.78103051580638</c:v>
                </c:pt>
                <c:pt idx="180">
                  <c:v>771.00492590903707</c:v>
                </c:pt>
                <c:pt idx="181">
                  <c:v>758.28116039368922</c:v>
                </c:pt>
                <c:pt idx="182">
                  <c:v>759.84893496536529</c:v>
                </c:pt>
                <c:pt idx="183">
                  <c:v>763.33695572008048</c:v>
                </c:pt>
                <c:pt idx="184">
                  <c:v>768.75199999999995</c:v>
                </c:pt>
                <c:pt idx="185">
                  <c:v>776.83983848409844</c:v>
                </c:pt>
                <c:pt idx="186">
                  <c:v>789.01606140306205</c:v>
                </c:pt>
                <c:pt idx="187">
                  <c:v>805.77372752404949</c:v>
                </c:pt>
                <c:pt idx="188">
                  <c:v>827.61903746107782</c:v>
                </c:pt>
                <c:pt idx="189">
                  <c:v>839.24359932501181</c:v>
                </c:pt>
                <c:pt idx="190">
                  <c:v>837.81509585826916</c:v>
                </c:pt>
                <c:pt idx="191">
                  <c:v>845.8548635788535</c:v>
                </c:pt>
                <c:pt idx="192">
                  <c:v>858.12581656538077</c:v>
                </c:pt>
                <c:pt idx="193">
                  <c:v>868.24269900990328</c:v>
                </c:pt>
                <c:pt idx="194">
                  <c:v>874.05558655270966</c:v>
                </c:pt>
                <c:pt idx="195">
                  <c:v>870.03501512985201</c:v>
                </c:pt>
                <c:pt idx="196">
                  <c:v>862.85403828921244</c:v>
                </c:pt>
                <c:pt idx="197">
                  <c:v>852.98492227705981</c:v>
                </c:pt>
                <c:pt idx="198">
                  <c:v>840.40375793543512</c:v>
                </c:pt>
                <c:pt idx="199">
                  <c:v>825.20891861394784</c:v>
                </c:pt>
                <c:pt idx="200">
                  <c:v>824.41456433520227</c:v>
                </c:pt>
                <c:pt idx="201">
                  <c:v>823.28672464458043</c:v>
                </c:pt>
                <c:pt idx="202">
                  <c:v>812.56987033485348</c:v>
                </c:pt>
                <c:pt idx="203">
                  <c:v>800.48452363303113</c:v>
                </c:pt>
                <c:pt idx="204">
                  <c:v>791.95484630880367</c:v>
                </c:pt>
                <c:pt idx="205">
                  <c:v>789.14391654754616</c:v>
                </c:pt>
                <c:pt idx="206">
                  <c:v>795.5890408496083</c:v>
                </c:pt>
                <c:pt idx="207">
                  <c:v>810.84154991712137</c:v>
                </c:pt>
                <c:pt idx="208">
                  <c:v>817.59837690641223</c:v>
                </c:pt>
                <c:pt idx="209">
                  <c:v>815.65901212700396</c:v>
                </c:pt>
                <c:pt idx="210">
                  <c:v>825.62621547525953</c:v>
                </c:pt>
                <c:pt idx="211">
                  <c:v>840.80211798020571</c:v>
                </c:pt>
                <c:pt idx="212">
                  <c:v>854.33025157254019</c:v>
                </c:pt>
                <c:pt idx="213">
                  <c:v>862.12338131383478</c:v>
                </c:pt>
                <c:pt idx="214">
                  <c:v>862.68189704432746</c:v>
                </c:pt>
                <c:pt idx="215">
                  <c:v>857.46466480666083</c:v>
                </c:pt>
                <c:pt idx="216">
                  <c:v>848.06808719111655</c:v>
                </c:pt>
                <c:pt idx="217">
                  <c:v>834.77602679521124</c:v>
                </c:pt>
                <c:pt idx="218">
                  <c:v>816.48563035487609</c:v>
                </c:pt>
                <c:pt idx="219">
                  <c:v>800.1845454343636</c:v>
                </c:pt>
                <c:pt idx="220">
                  <c:v>800.86896234527603</c:v>
                </c:pt>
                <c:pt idx="221">
                  <c:v>794.87847584394876</c:v>
                </c:pt>
                <c:pt idx="222">
                  <c:v>781.86777595191847</c:v>
                </c:pt>
                <c:pt idx="223">
                  <c:v>770.44266776963946</c:v>
                </c:pt>
                <c:pt idx="224">
                  <c:v>763.61921568279001</c:v>
                </c:pt>
                <c:pt idx="225">
                  <c:v>763.38118100985389</c:v>
                </c:pt>
                <c:pt idx="226">
                  <c:v>766.87941831816022</c:v>
                </c:pt>
                <c:pt idx="227">
                  <c:v>765.81013362843396</c:v>
                </c:pt>
                <c:pt idx="228">
                  <c:v>784.42446648227383</c:v>
                </c:pt>
                <c:pt idx="229">
                  <c:v>816.72977688339495</c:v>
                </c:pt>
                <c:pt idx="230">
                  <c:v>848.15346486823921</c:v>
                </c:pt>
                <c:pt idx="231">
                  <c:v>875.57669359571219</c:v>
                </c:pt>
                <c:pt idx="232">
                  <c:v>894.54884468093746</c:v>
                </c:pt>
                <c:pt idx="233">
                  <c:v>903.33753011374404</c:v>
                </c:pt>
                <c:pt idx="234">
                  <c:v>905.29271330769018</c:v>
                </c:pt>
                <c:pt idx="235">
                  <c:v>902.41729625268124</c:v>
                </c:pt>
                <c:pt idx="236">
                  <c:v>894.84289223974895</c:v>
                </c:pt>
                <c:pt idx="237">
                  <c:v>880.60559754750511</c:v>
                </c:pt>
                <c:pt idx="238">
                  <c:v>858.51602149756013</c:v>
                </c:pt>
                <c:pt idx="239">
                  <c:v>844.02440556182921</c:v>
                </c:pt>
                <c:pt idx="240">
                  <c:v>845.06852425587306</c:v>
                </c:pt>
                <c:pt idx="241">
                  <c:v>840.30060190862594</c:v>
                </c:pt>
                <c:pt idx="242">
                  <c:v>834.10135618160871</c:v>
                </c:pt>
                <c:pt idx="243">
                  <c:v>831.58789547707988</c:v>
                </c:pt>
                <c:pt idx="244">
                  <c:v>833.44031526198626</c:v>
                </c:pt>
                <c:pt idx="245">
                  <c:v>831.82062658724624</c:v>
                </c:pt>
                <c:pt idx="246">
                  <c:v>847.83864646051529</c:v>
                </c:pt>
                <c:pt idx="247">
                  <c:v>878.09598972321862</c:v>
                </c:pt>
                <c:pt idx="248">
                  <c:v>912.38469447925195</c:v>
                </c:pt>
                <c:pt idx="249">
                  <c:v>944.39186592007343</c:v>
                </c:pt>
                <c:pt idx="250">
                  <c:v>971.12894870248715</c:v>
                </c:pt>
                <c:pt idx="251">
                  <c:v>987.0795178343019</c:v>
                </c:pt>
                <c:pt idx="252">
                  <c:v>995.79288021555851</c:v>
                </c:pt>
                <c:pt idx="253">
                  <c:v>998.59054636822918</c:v>
                </c:pt>
                <c:pt idx="254">
                  <c:v>995.97945546682774</c:v>
                </c:pt>
                <c:pt idx="255">
                  <c:v>988.16366686495758</c:v>
                </c:pt>
                <c:pt idx="256">
                  <c:v>976.28084464256438</c:v>
                </c:pt>
                <c:pt idx="257">
                  <c:v>959.18073438533929</c:v>
                </c:pt>
                <c:pt idx="258">
                  <c:v>949.9673504789514</c:v>
                </c:pt>
                <c:pt idx="259">
                  <c:v>949.74218709710851</c:v>
                </c:pt>
                <c:pt idx="260">
                  <c:v>941.32066521032004</c:v>
                </c:pt>
                <c:pt idx="261">
                  <c:v>929.21973527040359</c:v>
                </c:pt>
                <c:pt idx="262">
                  <c:v>918.41298562248085</c:v>
                </c:pt>
                <c:pt idx="263">
                  <c:v>908.87979146199473</c:v>
                </c:pt>
                <c:pt idx="264">
                  <c:v>922.1585949152128</c:v>
                </c:pt>
                <c:pt idx="265">
                  <c:v>951.64864968537643</c:v>
                </c:pt>
                <c:pt idx="266">
                  <c:v>981.46631122214285</c:v>
                </c:pt>
                <c:pt idx="267">
                  <c:v>1007.2882711438668</c:v>
                </c:pt>
                <c:pt idx="268">
                  <c:v>1026.1010445682241</c:v>
                </c:pt>
                <c:pt idx="269">
                  <c:v>1038.0937155998975</c:v>
                </c:pt>
                <c:pt idx="270">
                  <c:v>1043.3031873199666</c:v>
                </c:pt>
                <c:pt idx="271">
                  <c:v>1046.2504687654871</c:v>
                </c:pt>
                <c:pt idx="272">
                  <c:v>1047.0248678001883</c:v>
                </c:pt>
                <c:pt idx="273">
                  <c:v>1044.3201017925501</c:v>
                </c:pt>
                <c:pt idx="274">
                  <c:v>1038.7388972403037</c:v>
                </c:pt>
                <c:pt idx="275">
                  <c:v>1031.1432970601138</c:v>
                </c:pt>
                <c:pt idx="276">
                  <c:v>1025.8074732424218</c:v>
                </c:pt>
                <c:pt idx="277">
                  <c:v>1027.5875620578529</c:v>
                </c:pt>
                <c:pt idx="278">
                  <c:v>1016.8933561863811</c:v>
                </c:pt>
                <c:pt idx="279">
                  <c:v>996.96638576032331</c:v>
                </c:pt>
                <c:pt idx="280">
                  <c:v>977.88119170377865</c:v>
                </c:pt>
                <c:pt idx="281">
                  <c:v>953.37085223327551</c:v>
                </c:pt>
                <c:pt idx="282">
                  <c:v>945.43791697181348</c:v>
                </c:pt>
                <c:pt idx="283">
                  <c:v>958.72743151325403</c:v>
                </c:pt>
                <c:pt idx="284">
                  <c:v>975.09993084606538</c:v>
                </c:pt>
                <c:pt idx="285">
                  <c:v>989.35031495219232</c:v>
                </c:pt>
                <c:pt idx="286">
                  <c:v>1000.591154196359</c:v>
                </c:pt>
                <c:pt idx="287">
                  <c:v>1007.8264435030478</c:v>
                </c:pt>
                <c:pt idx="288">
                  <c:v>1013.4859336922254</c:v>
                </c:pt>
                <c:pt idx="289">
                  <c:v>1018.346005701403</c:v>
                </c:pt>
                <c:pt idx="290">
                  <c:v>1021.543422489716</c:v>
                </c:pt>
                <c:pt idx="291">
                  <c:v>1021.4937157868385</c:v>
                </c:pt>
                <c:pt idx="292">
                  <c:v>1017.411541196581</c:v>
                </c:pt>
                <c:pt idx="293">
                  <c:v>1009.7639508399981</c:v>
                </c:pt>
                <c:pt idx="294">
                  <c:v>1000.9819816640065</c:v>
                </c:pt>
                <c:pt idx="295">
                  <c:v>1003.7574811795934</c:v>
                </c:pt>
                <c:pt idx="296">
                  <c:v>995.0133237138092</c:v>
                </c:pt>
                <c:pt idx="297">
                  <c:v>975.3919816278999</c:v>
                </c:pt>
                <c:pt idx="298">
                  <c:v>954.47796482894353</c:v>
                </c:pt>
                <c:pt idx="299">
                  <c:v>935.89264755312729</c:v>
                </c:pt>
                <c:pt idx="300">
                  <c:v>906.94622245864298</c:v>
                </c:pt>
                <c:pt idx="301">
                  <c:v>889.92588944473493</c:v>
                </c:pt>
                <c:pt idx="302">
                  <c:v>880.88145785003496</c:v>
                </c:pt>
                <c:pt idx="303">
                  <c:v>872.96746811321827</c:v>
                </c:pt>
                <c:pt idx="304">
                  <c:v>864.8012683061944</c:v>
                </c:pt>
                <c:pt idx="305">
                  <c:v>858.72216139098362</c:v>
                </c:pt>
                <c:pt idx="306">
                  <c:v>855.67440072962495</c:v>
                </c:pt>
                <c:pt idx="307">
                  <c:v>855.23001343030683</c:v>
                </c:pt>
                <c:pt idx="308">
                  <c:v>855.94522262116914</c:v>
                </c:pt>
                <c:pt idx="309">
                  <c:v>857.02282786866465</c:v>
                </c:pt>
                <c:pt idx="310">
                  <c:v>858.25834570250606</c:v>
                </c:pt>
                <c:pt idx="311">
                  <c:v>860.74042697203595</c:v>
                </c:pt>
                <c:pt idx="312">
                  <c:v>865.75296615143202</c:v>
                </c:pt>
                <c:pt idx="313">
                  <c:v>877.17808738704991</c:v>
                </c:pt>
                <c:pt idx="314">
                  <c:v>874.23986778915696</c:v>
                </c:pt>
                <c:pt idx="315">
                  <c:v>860.81722670495037</c:v>
                </c:pt>
                <c:pt idx="316">
                  <c:v>856.2845602531919</c:v>
                </c:pt>
                <c:pt idx="317">
                  <c:v>863.66771254690423</c:v>
                </c:pt>
                <c:pt idx="318">
                  <c:v>872.01324070681471</c:v>
                </c:pt>
                <c:pt idx="319">
                  <c:v>862.13209668124557</c:v>
                </c:pt>
                <c:pt idx="320">
                  <c:v>855.13164834427721</c:v>
                </c:pt>
                <c:pt idx="321">
                  <c:v>849.63941268281587</c:v>
                </c:pt>
                <c:pt idx="322">
                  <c:v>845.42701212582517</c:v>
                </c:pt>
                <c:pt idx="323">
                  <c:v>844.08846368612342</c:v>
                </c:pt>
                <c:pt idx="324">
                  <c:v>845.90714058695607</c:v>
                </c:pt>
                <c:pt idx="325">
                  <c:v>849.89922022790461</c:v>
                </c:pt>
                <c:pt idx="326">
                  <c:v>853.95836691023783</c:v>
                </c:pt>
                <c:pt idx="327">
                  <c:v>858.0075372349595</c:v>
                </c:pt>
                <c:pt idx="328">
                  <c:v>863.53942768584704</c:v>
                </c:pt>
                <c:pt idx="329">
                  <c:v>873.1748549013538</c:v>
                </c:pt>
                <c:pt idx="330">
                  <c:v>887.06842880129636</c:v>
                </c:pt>
                <c:pt idx="331">
                  <c:v>918.76382187371769</c:v>
                </c:pt>
                <c:pt idx="332">
                  <c:v>947.71547446688851</c:v>
                </c:pt>
                <c:pt idx="333">
                  <c:v>968.89290913702132</c:v>
                </c:pt>
                <c:pt idx="334">
                  <c:v>992.59528023056782</c:v>
                </c:pt>
                <c:pt idx="335">
                  <c:v>1020.6806361874407</c:v>
                </c:pt>
                <c:pt idx="336">
                  <c:v>1042.0146788678167</c:v>
                </c:pt>
                <c:pt idx="337">
                  <c:v>1039.619227432813</c:v>
                </c:pt>
                <c:pt idx="338">
                  <c:v>1033.7265791533071</c:v>
                </c:pt>
                <c:pt idx="339">
                  <c:v>1029.5832332123509</c:v>
                </c:pt>
                <c:pt idx="340">
                  <c:v>1025.9299761211767</c:v>
                </c:pt>
                <c:pt idx="341">
                  <c:v>1023.198114243766</c:v>
                </c:pt>
                <c:pt idx="342">
                  <c:v>1022.3020075418019</c:v>
                </c:pt>
                <c:pt idx="343">
                  <c:v>1023.5153892971023</c:v>
                </c:pt>
                <c:pt idx="344">
                  <c:v>1025.0296620410545</c:v>
                </c:pt>
                <c:pt idx="345">
                  <c:v>1024.2439646568578</c:v>
                </c:pt>
                <c:pt idx="346">
                  <c:v>1023.2400407177186</c:v>
                </c:pt>
                <c:pt idx="347">
                  <c:v>1022.6110029214425</c:v>
                </c:pt>
                <c:pt idx="348">
                  <c:v>1021.7463394013204</c:v>
                </c:pt>
                <c:pt idx="349">
                  <c:v>1023.2700335375789</c:v>
                </c:pt>
                <c:pt idx="350">
                  <c:v>1041.1280269861138</c:v>
                </c:pt>
                <c:pt idx="351">
                  <c:v>1059.3387411852727</c:v>
                </c:pt>
                <c:pt idx="352">
                  <c:v>1077.5909737112679</c:v>
                </c:pt>
                <c:pt idx="353">
                  <c:v>1099.5392702036611</c:v>
                </c:pt>
                <c:pt idx="354">
                  <c:v>1124.7745869390897</c:v>
                </c:pt>
                <c:pt idx="355">
                  <c:v>1134.6434945444316</c:v>
                </c:pt>
                <c:pt idx="356">
                  <c:v>1134.5684870363709</c:v>
                </c:pt>
                <c:pt idx="357">
                  <c:v>1136.1198335950305</c:v>
                </c:pt>
                <c:pt idx="358">
                  <c:v>1137.6141431469634</c:v>
                </c:pt>
                <c:pt idx="359">
                  <c:v>1137.9729683116377</c:v>
                </c:pt>
                <c:pt idx="360">
                  <c:v>1136.901890690661</c:v>
                </c:pt>
                <c:pt idx="361">
                  <c:v>1133.8396168488732</c:v>
                </c:pt>
                <c:pt idx="362">
                  <c:v>1128.0899412653228</c:v>
                </c:pt>
                <c:pt idx="363">
                  <c:v>1119.028001422663</c:v>
                </c:pt>
                <c:pt idx="364">
                  <c:v>1106.1011755531224</c:v>
                </c:pt>
                <c:pt idx="365">
                  <c:v>1089.8297302900116</c:v>
                </c:pt>
                <c:pt idx="366">
                  <c:v>1066.5272834166033</c:v>
                </c:pt>
                <c:pt idx="367">
                  <c:v>1038.2484294002086</c:v>
                </c:pt>
                <c:pt idx="368">
                  <c:v>1018.4585862174271</c:v>
                </c:pt>
                <c:pt idx="369">
                  <c:v>1023.5943855727232</c:v>
                </c:pt>
                <c:pt idx="370">
                  <c:v>1034.1639176532897</c:v>
                </c:pt>
                <c:pt idx="371">
                  <c:v>1045.7657221385682</c:v>
                </c:pt>
                <c:pt idx="372">
                  <c:v>1056.0454376588164</c:v>
                </c:pt>
                <c:pt idx="373">
                  <c:v>1055.7089238535407</c:v>
                </c:pt>
                <c:pt idx="374">
                  <c:v>1061.0206095189671</c:v>
                </c:pt>
                <c:pt idx="375">
                  <c:v>1071.5267955585618</c:v>
                </c:pt>
                <c:pt idx="376">
                  <c:v>1083.1817511609031</c:v>
                </c:pt>
                <c:pt idx="377">
                  <c:v>1092.1125116543626</c:v>
                </c:pt>
                <c:pt idx="378">
                  <c:v>1094.8967935874143</c:v>
                </c:pt>
                <c:pt idx="379">
                  <c:v>1087.7113319406035</c:v>
                </c:pt>
                <c:pt idx="380">
                  <c:v>1073.2374936126675</c:v>
                </c:pt>
                <c:pt idx="381">
                  <c:v>1048.593485053193</c:v>
                </c:pt>
                <c:pt idx="382">
                  <c:v>1013.7204442724835</c:v>
                </c:pt>
                <c:pt idx="383">
                  <c:v>970.02122437810692</c:v>
                </c:pt>
                <c:pt idx="384">
                  <c:v>920.65956552028638</c:v>
                </c:pt>
                <c:pt idx="385">
                  <c:v>867.01153442846589</c:v>
                </c:pt>
                <c:pt idx="386">
                  <c:v>824.61312513444898</c:v>
                </c:pt>
                <c:pt idx="387">
                  <c:v>820.96992260618333</c:v>
                </c:pt>
                <c:pt idx="388">
                  <c:v>828.40520535303415</c:v>
                </c:pt>
                <c:pt idx="389">
                  <c:v>837.26413338683176</c:v>
                </c:pt>
                <c:pt idx="390">
                  <c:v>848.95019485479975</c:v>
                </c:pt>
                <c:pt idx="391">
                  <c:v>850.67928851242311</c:v>
                </c:pt>
                <c:pt idx="392">
                  <c:v>858.16288587190832</c:v>
                </c:pt>
                <c:pt idx="393">
                  <c:v>881.53718542101353</c:v>
                </c:pt>
                <c:pt idx="394">
                  <c:v>908.4427914535961</c:v>
                </c:pt>
                <c:pt idx="395">
                  <c:v>931.59336183122423</c:v>
                </c:pt>
                <c:pt idx="396">
                  <c:v>949.01044273285106</c:v>
                </c:pt>
                <c:pt idx="397">
                  <c:v>956.38195706945578</c:v>
                </c:pt>
                <c:pt idx="398">
                  <c:v>955.74524682679044</c:v>
                </c:pt>
                <c:pt idx="399">
                  <c:v>947.34465729849501</c:v>
                </c:pt>
                <c:pt idx="400">
                  <c:v>932.04459742224924</c:v>
                </c:pt>
                <c:pt idx="401">
                  <c:v>909.59879852163533</c:v>
                </c:pt>
                <c:pt idx="402">
                  <c:v>880.28211190731463</c:v>
                </c:pt>
                <c:pt idx="403">
                  <c:v>846.10123619340106</c:v>
                </c:pt>
                <c:pt idx="404">
                  <c:v>810.03977055944665</c:v>
                </c:pt>
                <c:pt idx="405">
                  <c:v>798.76352113000326</c:v>
                </c:pt>
                <c:pt idx="406">
                  <c:v>803.94878722465967</c:v>
                </c:pt>
                <c:pt idx="407">
                  <c:v>808.68910974737457</c:v>
                </c:pt>
                <c:pt idx="408">
                  <c:v>815.01558463627021</c:v>
                </c:pt>
                <c:pt idx="409">
                  <c:v>820.42266012586515</c:v>
                </c:pt>
                <c:pt idx="410">
                  <c:v>820.28136019782937</c:v>
                </c:pt>
                <c:pt idx="411">
                  <c:v>835.31593053646532</c:v>
                </c:pt>
                <c:pt idx="412">
                  <c:v>857.49150022609626</c:v>
                </c:pt>
                <c:pt idx="413">
                  <c:v>878.60641618417606</c:v>
                </c:pt>
                <c:pt idx="414">
                  <c:v>896.05144788008749</c:v>
                </c:pt>
                <c:pt idx="415">
                  <c:v>906.21855317136419</c:v>
                </c:pt>
                <c:pt idx="416">
                  <c:v>909.88522416401554</c:v>
                </c:pt>
                <c:pt idx="417">
                  <c:v>909.20666475339954</c:v>
                </c:pt>
                <c:pt idx="418">
                  <c:v>903.90518709873584</c:v>
                </c:pt>
                <c:pt idx="419">
                  <c:v>894.73899933332518</c:v>
                </c:pt>
                <c:pt idx="420">
                  <c:v>882.28218495445128</c:v>
                </c:pt>
                <c:pt idx="421">
                  <c:v>868.62410930390377</c:v>
                </c:pt>
                <c:pt idx="422">
                  <c:v>858.43911407624023</c:v>
                </c:pt>
                <c:pt idx="423">
                  <c:v>863.08992198959209</c:v>
                </c:pt>
                <c:pt idx="424">
                  <c:v>863.10825695969334</c:v>
                </c:pt>
                <c:pt idx="425">
                  <c:v>858.25422702600247</c:v>
                </c:pt>
                <c:pt idx="426">
                  <c:v>852.79914675379484</c:v>
                </c:pt>
                <c:pt idx="427">
                  <c:v>850.94813943036502</c:v>
                </c:pt>
                <c:pt idx="428">
                  <c:v>845.96685117089498</c:v>
                </c:pt>
                <c:pt idx="429">
                  <c:v>838.97921129906365</c:v>
                </c:pt>
                <c:pt idx="430">
                  <c:v>845.97951755819679</c:v>
                </c:pt>
                <c:pt idx="431">
                  <c:v>857.13351529385375</c:v>
                </c:pt>
                <c:pt idx="432">
                  <c:v>868.33117110927162</c:v>
                </c:pt>
                <c:pt idx="433">
                  <c:v>878.10937425357145</c:v>
                </c:pt>
                <c:pt idx="434">
                  <c:v>884.70121922375506</c:v>
                </c:pt>
                <c:pt idx="435">
                  <c:v>887.91072153004143</c:v>
                </c:pt>
                <c:pt idx="436">
                  <c:v>888.52411934398197</c:v>
                </c:pt>
                <c:pt idx="437">
                  <c:v>886.67387462132808</c:v>
                </c:pt>
                <c:pt idx="438">
                  <c:v>881.21284079613758</c:v>
                </c:pt>
                <c:pt idx="439">
                  <c:v>872.29955790427812</c:v>
                </c:pt>
                <c:pt idx="440">
                  <c:v>860.48609722644528</c:v>
                </c:pt>
                <c:pt idx="441">
                  <c:v>859.59631530154866</c:v>
                </c:pt>
                <c:pt idx="442">
                  <c:v>854.15683412356987</c:v>
                </c:pt>
                <c:pt idx="443">
                  <c:v>832.80033583086345</c:v>
                </c:pt>
                <c:pt idx="444">
                  <c:v>806.88838893120737</c:v>
                </c:pt>
                <c:pt idx="445">
                  <c:v>787.75564227493749</c:v>
                </c:pt>
                <c:pt idx="446">
                  <c:v>772.44691258881937</c:v>
                </c:pt>
                <c:pt idx="447">
                  <c:v>758.10384149930201</c:v>
                </c:pt>
                <c:pt idx="448">
                  <c:v>749.33537365321195</c:v>
                </c:pt>
                <c:pt idx="449">
                  <c:v>752.16118689546772</c:v>
                </c:pt>
                <c:pt idx="450">
                  <c:v>757.10494672271057</c:v>
                </c:pt>
                <c:pt idx="451">
                  <c:v>764.05505489591394</c:v>
                </c:pt>
                <c:pt idx="452">
                  <c:v>772.36585875865705</c:v>
                </c:pt>
                <c:pt idx="453">
                  <c:v>779.64435929210572</c:v>
                </c:pt>
                <c:pt idx="454">
                  <c:v>786.08746444654491</c:v>
                </c:pt>
                <c:pt idx="455">
                  <c:v>790.15699414230187</c:v>
                </c:pt>
                <c:pt idx="456">
                  <c:v>790.1634584919741</c:v>
                </c:pt>
                <c:pt idx="457">
                  <c:v>784.54409866622393</c:v>
                </c:pt>
                <c:pt idx="458">
                  <c:v>774.88851182605458</c:v>
                </c:pt>
                <c:pt idx="459">
                  <c:v>768.01314334586596</c:v>
                </c:pt>
                <c:pt idx="460">
                  <c:v>771.26321267904245</c:v>
                </c:pt>
                <c:pt idx="461">
                  <c:v>762.55448961500326</c:v>
                </c:pt>
                <c:pt idx="462">
                  <c:v>748.49054665506492</c:v>
                </c:pt>
                <c:pt idx="463">
                  <c:v>737.94432297294452</c:v>
                </c:pt>
                <c:pt idx="464">
                  <c:v>737.31948991464844</c:v>
                </c:pt>
                <c:pt idx="465">
                  <c:v>736.32162211902892</c:v>
                </c:pt>
                <c:pt idx="466">
                  <c:v>728.72184472266076</c:v>
                </c:pt>
                <c:pt idx="467">
                  <c:v>730.27045782230414</c:v>
                </c:pt>
                <c:pt idx="468">
                  <c:v>737.63386048092809</c:v>
                </c:pt>
                <c:pt idx="469">
                  <c:v>743.76172537177342</c:v>
                </c:pt>
                <c:pt idx="470">
                  <c:v>746.28734472453527</c:v>
                </c:pt>
                <c:pt idx="471">
                  <c:v>746.65365134846638</c:v>
                </c:pt>
                <c:pt idx="472">
                  <c:v>744.1549642917106</c:v>
                </c:pt>
                <c:pt idx="473">
                  <c:v>738.55037420070198</c:v>
                </c:pt>
                <c:pt idx="474">
                  <c:v>728.16142575118397</c:v>
                </c:pt>
                <c:pt idx="475">
                  <c:v>713.72740185591636</c:v>
                </c:pt>
                <c:pt idx="476">
                  <c:v>697.2497297697555</c:v>
                </c:pt>
                <c:pt idx="477">
                  <c:v>679.78368564124662</c:v>
                </c:pt>
                <c:pt idx="478">
                  <c:v>675.03741943095099</c:v>
                </c:pt>
                <c:pt idx="479">
                  <c:v>684.08112594925296</c:v>
                </c:pt>
                <c:pt idx="480">
                  <c:v>682.97248530229831</c:v>
                </c:pt>
                <c:pt idx="481">
                  <c:v>681.2549741763346</c:v>
                </c:pt>
                <c:pt idx="482">
                  <c:v>682.80267439429247</c:v>
                </c:pt>
                <c:pt idx="483">
                  <c:v>688.75175287471905</c:v>
                </c:pt>
                <c:pt idx="484">
                  <c:v>682.171768070182</c:v>
                </c:pt>
                <c:pt idx="485">
                  <c:v>684.04830860985135</c:v>
                </c:pt>
                <c:pt idx="486">
                  <c:v>696.47317506419301</c:v>
                </c:pt>
                <c:pt idx="487">
                  <c:v>708.30324954217042</c:v>
                </c:pt>
                <c:pt idx="488">
                  <c:v>716.89132462877399</c:v>
                </c:pt>
                <c:pt idx="489">
                  <c:v>722.83203391105894</c:v>
                </c:pt>
                <c:pt idx="490">
                  <c:v>724.71936438872558</c:v>
                </c:pt>
                <c:pt idx="491">
                  <c:v>724.01114621254158</c:v>
                </c:pt>
                <c:pt idx="492">
                  <c:v>721.17035573018279</c:v>
                </c:pt>
                <c:pt idx="493">
                  <c:v>716.35747040705769</c:v>
                </c:pt>
                <c:pt idx="494">
                  <c:v>711.26896749963601</c:v>
                </c:pt>
                <c:pt idx="495">
                  <c:v>708.18636372073581</c:v>
                </c:pt>
                <c:pt idx="496">
                  <c:v>710.60356002485571</c:v>
                </c:pt>
                <c:pt idx="497">
                  <c:v>728.94428429064396</c:v>
                </c:pt>
                <c:pt idx="498">
                  <c:v>754.93433123682973</c:v>
                </c:pt>
                <c:pt idx="499">
                  <c:v>778.50570381982402</c:v>
                </c:pt>
                <c:pt idx="500">
                  <c:v>805.17723385600027</c:v>
                </c:pt>
                <c:pt idx="501">
                  <c:v>833.25150884471873</c:v>
                </c:pt>
                <c:pt idx="502">
                  <c:v>841.59718246676698</c:v>
                </c:pt>
                <c:pt idx="503">
                  <c:v>834.88809286993705</c:v>
                </c:pt>
                <c:pt idx="504">
                  <c:v>834.12152607159123</c:v>
                </c:pt>
                <c:pt idx="505">
                  <c:v>834.9014114157435</c:v>
                </c:pt>
                <c:pt idx="506">
                  <c:v>835.83061001616852</c:v>
                </c:pt>
                <c:pt idx="507">
                  <c:v>836.78374924947036</c:v>
                </c:pt>
                <c:pt idx="508">
                  <c:v>837.76723354402009</c:v>
                </c:pt>
                <c:pt idx="509">
                  <c:v>837.96942424410713</c:v>
                </c:pt>
                <c:pt idx="510">
                  <c:v>835.67858360975151</c:v>
                </c:pt>
                <c:pt idx="511">
                  <c:v>829.75871831756058</c:v>
                </c:pt>
                <c:pt idx="512">
                  <c:v>820.2044300489971</c:v>
                </c:pt>
                <c:pt idx="513">
                  <c:v>807.00647622680242</c:v>
                </c:pt>
                <c:pt idx="514">
                  <c:v>787.67321276783355</c:v>
                </c:pt>
                <c:pt idx="515">
                  <c:v>776.07755872206519</c:v>
                </c:pt>
                <c:pt idx="516">
                  <c:v>777.72375731232535</c:v>
                </c:pt>
                <c:pt idx="517">
                  <c:v>775.44314985432732</c:v>
                </c:pt>
                <c:pt idx="518">
                  <c:v>772.55964543846153</c:v>
                </c:pt>
                <c:pt idx="519">
                  <c:v>774.30925687350646</c:v>
                </c:pt>
                <c:pt idx="520">
                  <c:v>774.15065047573376</c:v>
                </c:pt>
                <c:pt idx="521">
                  <c:v>788.43768526878659</c:v>
                </c:pt>
                <c:pt idx="522">
                  <c:v>811.46998020136436</c:v>
                </c:pt>
                <c:pt idx="523">
                  <c:v>836.10378081192925</c:v>
                </c:pt>
                <c:pt idx="524">
                  <c:v>859.61575914823879</c:v>
                </c:pt>
                <c:pt idx="525">
                  <c:v>879.57661647863438</c:v>
                </c:pt>
                <c:pt idx="526">
                  <c:v>892.44173105475238</c:v>
                </c:pt>
                <c:pt idx="527">
                  <c:v>899.81401345833854</c:v>
                </c:pt>
                <c:pt idx="528">
                  <c:v>901.51268421914233</c:v>
                </c:pt>
                <c:pt idx="529">
                  <c:v>897.71046510999474</c:v>
                </c:pt>
                <c:pt idx="530">
                  <c:v>888.78022433445415</c:v>
                </c:pt>
                <c:pt idx="531">
                  <c:v>876.31515240580109</c:v>
                </c:pt>
                <c:pt idx="532">
                  <c:v>862.18323246047999</c:v>
                </c:pt>
                <c:pt idx="533">
                  <c:v>847.79685355396464</c:v>
                </c:pt>
                <c:pt idx="534">
                  <c:v>848.70701081586617</c:v>
                </c:pt>
                <c:pt idx="535">
                  <c:v>846.8812631390557</c:v>
                </c:pt>
                <c:pt idx="536">
                  <c:v>839.67416724346265</c:v>
                </c:pt>
                <c:pt idx="537">
                  <c:v>832.81981547991666</c:v>
                </c:pt>
                <c:pt idx="538">
                  <c:v>824.31515247022014</c:v>
                </c:pt>
                <c:pt idx="539">
                  <c:v>836.80804432080004</c:v>
                </c:pt>
                <c:pt idx="540">
                  <c:v>863.09739078739074</c:v>
                </c:pt>
                <c:pt idx="541">
                  <c:v>887.86198437369853</c:v>
                </c:pt>
                <c:pt idx="542">
                  <c:v>907.03190724913395</c:v>
                </c:pt>
                <c:pt idx="543">
                  <c:v>917.72591418571244</c:v>
                </c:pt>
                <c:pt idx="544">
                  <c:v>921.45617603443395</c:v>
                </c:pt>
                <c:pt idx="545">
                  <c:v>916.02436484626412</c:v>
                </c:pt>
                <c:pt idx="546">
                  <c:v>905.56814194846834</c:v>
                </c:pt>
                <c:pt idx="547">
                  <c:v>888.70750053321876</c:v>
                </c:pt>
                <c:pt idx="548">
                  <c:v>863.98142335585021</c:v>
                </c:pt>
                <c:pt idx="549">
                  <c:v>834.55941169457844</c:v>
                </c:pt>
                <c:pt idx="550">
                  <c:v>803.88428755387451</c:v>
                </c:pt>
                <c:pt idx="551">
                  <c:v>774.63310764257972</c:v>
                </c:pt>
                <c:pt idx="552">
                  <c:v>771.59411120614482</c:v>
                </c:pt>
                <c:pt idx="553">
                  <c:v>791.65778024598501</c:v>
                </c:pt>
                <c:pt idx="554">
                  <c:v>807.73583606523289</c:v>
                </c:pt>
                <c:pt idx="555">
                  <c:v>805.98343601838417</c:v>
                </c:pt>
                <c:pt idx="556">
                  <c:v>802.25240752272043</c:v>
                </c:pt>
                <c:pt idx="557">
                  <c:v>810.46040236892588</c:v>
                </c:pt>
                <c:pt idx="558">
                  <c:v>821.99323925200338</c:v>
                </c:pt>
                <c:pt idx="559">
                  <c:v>832.2845141608733</c:v>
                </c:pt>
                <c:pt idx="560">
                  <c:v>838.86322020219779</c:v>
                </c:pt>
                <c:pt idx="561">
                  <c:v>841.68764707105061</c:v>
                </c:pt>
                <c:pt idx="562">
                  <c:v>843.29455192832904</c:v>
                </c:pt>
                <c:pt idx="563">
                  <c:v>844.90519890458813</c:v>
                </c:pt>
                <c:pt idx="564">
                  <c:v>846.04037910255897</c:v>
                </c:pt>
                <c:pt idx="565">
                  <c:v>845.78121229547412</c:v>
                </c:pt>
                <c:pt idx="566">
                  <c:v>844.15326456752018</c:v>
                </c:pt>
                <c:pt idx="567">
                  <c:v>840.92639388712348</c:v>
                </c:pt>
                <c:pt idx="568">
                  <c:v>835.79572520562795</c:v>
                </c:pt>
                <c:pt idx="569">
                  <c:v>830.31965133435313</c:v>
                </c:pt>
                <c:pt idx="570">
                  <c:v>833.63649075601381</c:v>
                </c:pt>
                <c:pt idx="571">
                  <c:v>826.66457708553173</c:v>
                </c:pt>
                <c:pt idx="572">
                  <c:v>806.66166968810455</c:v>
                </c:pt>
                <c:pt idx="573">
                  <c:v>786.40409362108551</c:v>
                </c:pt>
                <c:pt idx="574">
                  <c:v>785.74542723200125</c:v>
                </c:pt>
                <c:pt idx="575">
                  <c:v>793.82271040327453</c:v>
                </c:pt>
                <c:pt idx="576">
                  <c:v>805.37828309434883</c:v>
                </c:pt>
                <c:pt idx="577">
                  <c:v>815.55685178655779</c:v>
                </c:pt>
                <c:pt idx="578">
                  <c:v>820.23183704121186</c:v>
                </c:pt>
                <c:pt idx="579">
                  <c:v>822.10168398805808</c:v>
                </c:pt>
                <c:pt idx="580">
                  <c:v>824.77168168651451</c:v>
                </c:pt>
                <c:pt idx="581">
                  <c:v>826.64445085417537</c:v>
                </c:pt>
                <c:pt idx="582">
                  <c:v>826.67071302665681</c:v>
                </c:pt>
                <c:pt idx="583">
                  <c:v>825.85346330205653</c:v>
                </c:pt>
                <c:pt idx="584">
                  <c:v>826.18217892181701</c:v>
                </c:pt>
                <c:pt idx="585">
                  <c:v>829.10898487472741</c:v>
                </c:pt>
                <c:pt idx="586">
                  <c:v>832.65868484031409</c:v>
                </c:pt>
                <c:pt idx="587">
                  <c:v>840.09070557886866</c:v>
                </c:pt>
                <c:pt idx="588">
                  <c:v>856.57264397131053</c:v>
                </c:pt>
                <c:pt idx="589">
                  <c:v>860.13371942739332</c:v>
                </c:pt>
                <c:pt idx="590">
                  <c:v>837.44378252871479</c:v>
                </c:pt>
                <c:pt idx="591">
                  <c:v>814.69817386318084</c:v>
                </c:pt>
                <c:pt idx="592">
                  <c:v>811.05301078536274</c:v>
                </c:pt>
                <c:pt idx="593">
                  <c:v>821.76421280072873</c:v>
                </c:pt>
                <c:pt idx="594">
                  <c:v>840.58027153627722</c:v>
                </c:pt>
                <c:pt idx="595">
                  <c:v>858.4685142834312</c:v>
                </c:pt>
                <c:pt idx="596">
                  <c:v>868.20886902634334</c:v>
                </c:pt>
                <c:pt idx="597">
                  <c:v>875.27298086939822</c:v>
                </c:pt>
                <c:pt idx="598">
                  <c:v>880.39286310601256</c:v>
                </c:pt>
                <c:pt idx="599">
                  <c:v>882.01369788909858</c:v>
                </c:pt>
                <c:pt idx="600">
                  <c:v>878.38786825866498</c:v>
                </c:pt>
                <c:pt idx="601">
                  <c:v>869.58647706136833</c:v>
                </c:pt>
                <c:pt idx="602">
                  <c:v>856.94836004044123</c:v>
                </c:pt>
                <c:pt idx="603">
                  <c:v>842.4209745916836</c:v>
                </c:pt>
                <c:pt idx="604">
                  <c:v>830.30282402506703</c:v>
                </c:pt>
                <c:pt idx="605">
                  <c:v>840.42023499675531</c:v>
                </c:pt>
                <c:pt idx="606">
                  <c:v>861.09317100532235</c:v>
                </c:pt>
                <c:pt idx="607">
                  <c:v>878.74469266107155</c:v>
                </c:pt>
                <c:pt idx="608">
                  <c:v>877.21727672909003</c:v>
                </c:pt>
                <c:pt idx="609">
                  <c:v>867.33857667695202</c:v>
                </c:pt>
                <c:pt idx="610">
                  <c:v>867.07200955860651</c:v>
                </c:pt>
                <c:pt idx="611">
                  <c:v>871.85662513053171</c:v>
                </c:pt>
                <c:pt idx="612">
                  <c:v>877.08527399335583</c:v>
                </c:pt>
                <c:pt idx="613">
                  <c:v>879.28113019670809</c:v>
                </c:pt>
                <c:pt idx="614">
                  <c:v>878.87649480458856</c:v>
                </c:pt>
                <c:pt idx="615">
                  <c:v>878.45328352052957</c:v>
                </c:pt>
                <c:pt idx="616">
                  <c:v>878.49909754307669</c:v>
                </c:pt>
                <c:pt idx="617">
                  <c:v>878.57139038327432</c:v>
                </c:pt>
                <c:pt idx="618">
                  <c:v>878.84576558119682</c:v>
                </c:pt>
                <c:pt idx="619">
                  <c:v>880.12674698136505</c:v>
                </c:pt>
                <c:pt idx="620">
                  <c:v>883.78447620672762</c:v>
                </c:pt>
                <c:pt idx="621">
                  <c:v>890.48028565263576</c:v>
                </c:pt>
                <c:pt idx="622">
                  <c:v>905.73440080412104</c:v>
                </c:pt>
                <c:pt idx="623">
                  <c:v>922.18456273351296</c:v>
                </c:pt>
                <c:pt idx="624">
                  <c:v>925.88044971691727</c:v>
                </c:pt>
                <c:pt idx="625">
                  <c:v>926.50738541686758</c:v>
                </c:pt>
                <c:pt idx="626">
                  <c:v>929.09932172615436</c:v>
                </c:pt>
                <c:pt idx="627">
                  <c:v>916.50464760851037</c:v>
                </c:pt>
                <c:pt idx="628">
                  <c:v>907.55317390002017</c:v>
                </c:pt>
                <c:pt idx="629">
                  <c:v>909.5766675635432</c:v>
                </c:pt>
                <c:pt idx="630">
                  <c:v>913.59730160722359</c:v>
                </c:pt>
                <c:pt idx="631">
                  <c:v>918.46480537906291</c:v>
                </c:pt>
                <c:pt idx="632">
                  <c:v>921.7237156198164</c:v>
                </c:pt>
                <c:pt idx="633">
                  <c:v>922.41016591102255</c:v>
                </c:pt>
                <c:pt idx="634">
                  <c:v>920.20573511796795</c:v>
                </c:pt>
                <c:pt idx="635">
                  <c:v>914.44342059637574</c:v>
                </c:pt>
                <c:pt idx="636">
                  <c:v>905.59862120036382</c:v>
                </c:pt>
                <c:pt idx="637">
                  <c:v>893.47580515646882</c:v>
                </c:pt>
                <c:pt idx="638">
                  <c:v>879.05130560622013</c:v>
                </c:pt>
                <c:pt idx="639">
                  <c:v>862.73243937619532</c:v>
                </c:pt>
                <c:pt idx="640">
                  <c:v>865.39873397642612</c:v>
                </c:pt>
                <c:pt idx="641">
                  <c:v>872.37709182210949</c:v>
                </c:pt>
                <c:pt idx="642">
                  <c:v>868.68029959934097</c:v>
                </c:pt>
                <c:pt idx="643">
                  <c:v>862.44927848077009</c:v>
                </c:pt>
                <c:pt idx="644">
                  <c:v>858.02303931771007</c:v>
                </c:pt>
                <c:pt idx="645">
                  <c:v>854.35177957560336</c:v>
                </c:pt>
                <c:pt idx="646">
                  <c:v>845.04409950723868</c:v>
                </c:pt>
                <c:pt idx="647">
                  <c:v>843.65880219908809</c:v>
                </c:pt>
                <c:pt idx="648">
                  <c:v>852.80628046467871</c:v>
                </c:pt>
                <c:pt idx="649">
                  <c:v>866.86877046990253</c:v>
                </c:pt>
                <c:pt idx="650">
                  <c:v>881.6307486107778</c:v>
                </c:pt>
                <c:pt idx="651">
                  <c:v>891.57312630653053</c:v>
                </c:pt>
                <c:pt idx="652">
                  <c:v>894.42946581158662</c:v>
                </c:pt>
                <c:pt idx="653">
                  <c:v>892.02794499724075</c:v>
                </c:pt>
                <c:pt idx="654">
                  <c:v>883.97120441788195</c:v>
                </c:pt>
                <c:pt idx="655">
                  <c:v>869.33316804088452</c:v>
                </c:pt>
                <c:pt idx="656">
                  <c:v>846.89214992229131</c:v>
                </c:pt>
                <c:pt idx="657">
                  <c:v>817.57859032633723</c:v>
                </c:pt>
                <c:pt idx="658">
                  <c:v>807.32861393610995</c:v>
                </c:pt>
                <c:pt idx="659">
                  <c:v>809.47052280858304</c:v>
                </c:pt>
                <c:pt idx="660">
                  <c:v>806.90686328472941</c:v>
                </c:pt>
                <c:pt idx="661">
                  <c:v>805.17316012892604</c:v>
                </c:pt>
                <c:pt idx="662">
                  <c:v>807.19579820512024</c:v>
                </c:pt>
                <c:pt idx="663">
                  <c:v>815.87420277393312</c:v>
                </c:pt>
                <c:pt idx="664">
                  <c:v>830.9059447903843</c:v>
                </c:pt>
                <c:pt idx="665">
                  <c:v>850.5713162151668</c:v>
                </c:pt>
                <c:pt idx="666">
                  <c:v>857.49809137047123</c:v>
                </c:pt>
                <c:pt idx="667">
                  <c:v>859.56341078014793</c:v>
                </c:pt>
                <c:pt idx="668">
                  <c:v>873.03651050342751</c:v>
                </c:pt>
                <c:pt idx="669">
                  <c:v>888.53201468489658</c:v>
                </c:pt>
                <c:pt idx="670">
                  <c:v>896.61875938438891</c:v>
                </c:pt>
                <c:pt idx="671">
                  <c:v>895.69478819517576</c:v>
                </c:pt>
                <c:pt idx="672">
                  <c:v>883.5794089407018</c:v>
                </c:pt>
                <c:pt idx="673">
                  <c:v>864.00807374005456</c:v>
                </c:pt>
                <c:pt idx="674">
                  <c:v>837.77168547999997</c:v>
                </c:pt>
                <c:pt idx="675">
                  <c:v>808.24482789808224</c:v>
                </c:pt>
                <c:pt idx="676">
                  <c:v>778.76087486724714</c:v>
                </c:pt>
                <c:pt idx="677">
                  <c:v>773.46666122852378</c:v>
                </c:pt>
                <c:pt idx="678">
                  <c:v>774.84239371887736</c:v>
                </c:pt>
                <c:pt idx="679">
                  <c:v>773.37315619304991</c:v>
                </c:pt>
                <c:pt idx="680">
                  <c:v>774.76594617987689</c:v>
                </c:pt>
                <c:pt idx="681">
                  <c:v>780.79129593509174</c:v>
                </c:pt>
                <c:pt idx="682">
                  <c:v>792.83108257938534</c:v>
                </c:pt>
                <c:pt idx="683">
                  <c:v>810.4096046025121</c:v>
                </c:pt>
                <c:pt idx="684">
                  <c:v>832.27427736774393</c:v>
                </c:pt>
                <c:pt idx="685">
                  <c:v>857.80449203766716</c:v>
                </c:pt>
                <c:pt idx="686">
                  <c:v>881.04056471424713</c:v>
                </c:pt>
                <c:pt idx="687">
                  <c:v>882.50438269279982</c:v>
                </c:pt>
                <c:pt idx="688">
                  <c:v>885.00874235681977</c:v>
                </c:pt>
                <c:pt idx="689">
                  <c:v>890.03766266377716</c:v>
                </c:pt>
                <c:pt idx="690">
                  <c:v>890.34592723502658</c:v>
                </c:pt>
                <c:pt idx="691">
                  <c:v>886.20047299468251</c:v>
                </c:pt>
                <c:pt idx="692">
                  <c:v>876.28646760748222</c:v>
                </c:pt>
                <c:pt idx="693">
                  <c:v>861.90553858296948</c:v>
                </c:pt>
                <c:pt idx="694">
                  <c:v>842.68322490482694</c:v>
                </c:pt>
                <c:pt idx="695">
                  <c:v>826.14005146827196</c:v>
                </c:pt>
                <c:pt idx="696">
                  <c:v>824.34431912884497</c:v>
                </c:pt>
                <c:pt idx="697">
                  <c:v>818.3358714659887</c:v>
                </c:pt>
                <c:pt idx="698">
                  <c:v>805.04913078395373</c:v>
                </c:pt>
                <c:pt idx="699">
                  <c:v>790.50942922649506</c:v>
                </c:pt>
                <c:pt idx="700">
                  <c:v>779.25505530346049</c:v>
                </c:pt>
                <c:pt idx="701">
                  <c:v>777.79132033213068</c:v>
                </c:pt>
                <c:pt idx="702">
                  <c:v>785.98093090354234</c:v>
                </c:pt>
                <c:pt idx="703">
                  <c:v>799.63998419288578</c:v>
                </c:pt>
                <c:pt idx="704">
                  <c:v>816.62993547873236</c:v>
                </c:pt>
                <c:pt idx="705">
                  <c:v>836.90706068475617</c:v>
                </c:pt>
                <c:pt idx="706">
                  <c:v>861.26968286594092</c:v>
                </c:pt>
                <c:pt idx="707">
                  <c:v>874.88116605628147</c:v>
                </c:pt>
                <c:pt idx="708">
                  <c:v>874.32386263214778</c:v>
                </c:pt>
                <c:pt idx="709">
                  <c:v>881.00490074459776</c:v>
                </c:pt>
                <c:pt idx="710">
                  <c:v>889.38092993272517</c:v>
                </c:pt>
                <c:pt idx="711">
                  <c:v>894.46516778687271</c:v>
                </c:pt>
                <c:pt idx="712">
                  <c:v>894.60272353710081</c:v>
                </c:pt>
                <c:pt idx="713">
                  <c:v>886.99920440099538</c:v>
                </c:pt>
                <c:pt idx="714">
                  <c:v>873.54988618166442</c:v>
                </c:pt>
                <c:pt idx="715">
                  <c:v>854.9514520018073</c:v>
                </c:pt>
                <c:pt idx="716">
                  <c:v>848.14731067662933</c:v>
                </c:pt>
                <c:pt idx="717">
                  <c:v>845.61270121019277</c:v>
                </c:pt>
                <c:pt idx="718">
                  <c:v>830.39935448915105</c:v>
                </c:pt>
                <c:pt idx="719">
                  <c:v>810.80330485759521</c:v>
                </c:pt>
                <c:pt idx="720">
                  <c:v>796.54784881763294</c:v>
                </c:pt>
                <c:pt idx="721">
                  <c:v>788.93857460261052</c:v>
                </c:pt>
                <c:pt idx="722">
                  <c:v>790.67767401893866</c:v>
                </c:pt>
                <c:pt idx="723">
                  <c:v>799.51782253055421</c:v>
                </c:pt>
                <c:pt idx="724">
                  <c:v>812.97392568273631</c:v>
                </c:pt>
                <c:pt idx="725">
                  <c:v>829.75828218102151</c:v>
                </c:pt>
                <c:pt idx="726">
                  <c:v>849.65288818434533</c:v>
                </c:pt>
                <c:pt idx="727">
                  <c:v>872.08321896479515</c:v>
                </c:pt>
                <c:pt idx="728">
                  <c:v>881.46955989642618</c:v>
                </c:pt>
                <c:pt idx="729">
                  <c:v>875.39208659891335</c:v>
                </c:pt>
                <c:pt idx="730">
                  <c:v>876.56753374511811</c:v>
                </c:pt>
                <c:pt idx="731">
                  <c:v>878.54754669738804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3-4B0D-8FFF-7E14DBCC2D00}"/>
            </c:ext>
          </c:extLst>
        </c:ser>
        <c:ser>
          <c:idx val="11"/>
          <c:order val="9"/>
          <c:tx>
            <c:strRef>
              <c:f>ANDRE!$S$4</c:f>
              <c:strCache>
                <c:ptCount val="1"/>
                <c:pt idx="0">
                  <c:v>ir_ac_vpp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ANDRE!$S$5:$S$736</c:f>
              <c:numCache>
                <c:formatCode>0</c:formatCode>
                <c:ptCount val="732"/>
                <c:pt idx="0">
                  <c:v>21703.472000000002</c:v>
                </c:pt>
                <c:pt idx="1">
                  <c:v>30383.133037999887</c:v>
                </c:pt>
                <c:pt idx="2">
                  <c:v>36832.551111642322</c:v>
                </c:pt>
                <c:pt idx="3">
                  <c:v>42098.168916538874</c:v>
                </c:pt>
                <c:pt idx="4">
                  <c:v>46577.904900475034</c:v>
                </c:pt>
                <c:pt idx="5">
                  <c:v>50456.638804032918</c:v>
                </c:pt>
                <c:pt idx="6">
                  <c:v>53873.651261518782</c:v>
                </c:pt>
                <c:pt idx="7">
                  <c:v>56939.967913050321</c:v>
                </c:pt>
                <c:pt idx="8">
                  <c:v>59721.084557238239</c:v>
                </c:pt>
                <c:pt idx="9">
                  <c:v>62260.079797117389</c:v>
                </c:pt>
                <c:pt idx="10">
                  <c:v>64589.278188998273</c:v>
                </c:pt>
                <c:pt idx="11">
                  <c:v>66729.660517239143</c:v>
                </c:pt>
                <c:pt idx="12">
                  <c:v>68698.330269060607</c:v>
                </c:pt>
                <c:pt idx="13">
                  <c:v>70512.447923606116</c:v>
                </c:pt>
                <c:pt idx="14">
                  <c:v>72188.554311617903</c:v>
                </c:pt>
                <c:pt idx="15">
                  <c:v>73740.060027343512</c:v>
                </c:pt>
                <c:pt idx="16">
                  <c:v>75176.233068401503</c:v>
                </c:pt>
                <c:pt idx="17">
                  <c:v>76505.902069689764</c:v>
                </c:pt>
                <c:pt idx="18">
                  <c:v>77735.229796386135</c:v>
                </c:pt>
                <c:pt idx="19">
                  <c:v>78871.099077396808</c:v>
                </c:pt>
                <c:pt idx="20">
                  <c:v>79918.663550637531</c:v>
                </c:pt>
                <c:pt idx="21">
                  <c:v>80884.823356250068</c:v>
                </c:pt>
                <c:pt idx="22">
                  <c:v>81775.186014042381</c:v>
                </c:pt>
                <c:pt idx="23">
                  <c:v>82584.847407281486</c:v>
                </c:pt>
                <c:pt idx="24">
                  <c:v>83315.245250352978</c:v>
                </c:pt>
                <c:pt idx="25">
                  <c:v>83975.904801886398</c:v>
                </c:pt>
                <c:pt idx="26">
                  <c:v>84575.766492945913</c:v>
                </c:pt>
                <c:pt idx="27">
                  <c:v>85121.760715710378</c:v>
                </c:pt>
                <c:pt idx="28">
                  <c:v>85617.514041253031</c:v>
                </c:pt>
                <c:pt idx="29">
                  <c:v>86067.087263380206</c:v>
                </c:pt>
                <c:pt idx="30">
                  <c:v>86472.950016706425</c:v>
                </c:pt>
                <c:pt idx="31">
                  <c:v>86836.635967184993</c:v>
                </c:pt>
                <c:pt idx="32">
                  <c:v>87160.257696111381</c:v>
                </c:pt>
                <c:pt idx="33">
                  <c:v>87446.732705132803</c:v>
                </c:pt>
                <c:pt idx="34">
                  <c:v>87698.887985158668</c:v>
                </c:pt>
                <c:pt idx="35">
                  <c:v>87919.236868960317</c:v>
                </c:pt>
                <c:pt idx="36">
                  <c:v>88109.811710107824</c:v>
                </c:pt>
                <c:pt idx="37">
                  <c:v>88272.870944081107</c:v>
                </c:pt>
                <c:pt idx="38">
                  <c:v>88410.305339735947</c:v>
                </c:pt>
                <c:pt idx="39">
                  <c:v>88524.305996309966</c:v>
                </c:pt>
                <c:pt idx="40">
                  <c:v>88617.322921173734</c:v>
                </c:pt>
                <c:pt idx="41">
                  <c:v>88691.340321499258</c:v>
                </c:pt>
                <c:pt idx="42">
                  <c:v>88747.776207037445</c:v>
                </c:pt>
                <c:pt idx="43">
                  <c:v>88787.264935417392</c:v>
                </c:pt>
                <c:pt idx="44">
                  <c:v>88812.226041407979</c:v>
                </c:pt>
                <c:pt idx="45">
                  <c:v>88827.304249176712</c:v>
                </c:pt>
                <c:pt idx="46">
                  <c:v>88835.368159106001</c:v>
                </c:pt>
                <c:pt idx="47">
                  <c:v>88838.659561264794</c:v>
                </c:pt>
                <c:pt idx="48">
                  <c:v>88839.36610329707</c:v>
                </c:pt>
                <c:pt idx="49">
                  <c:v>88839.393079339934</c:v>
                </c:pt>
                <c:pt idx="50">
                  <c:v>86147.551455779118</c:v>
                </c:pt>
                <c:pt idx="51">
                  <c:v>83482.385580131173</c:v>
                </c:pt>
                <c:pt idx="52">
                  <c:v>80844.341296930157</c:v>
                </c:pt>
                <c:pt idx="53">
                  <c:v>78231.63375642382</c:v>
                </c:pt>
                <c:pt idx="54">
                  <c:v>75650.141529885528</c:v>
                </c:pt>
                <c:pt idx="55">
                  <c:v>73120.283406934788</c:v>
                </c:pt>
                <c:pt idx="56">
                  <c:v>70640.528374463334</c:v>
                </c:pt>
                <c:pt idx="57">
                  <c:v>68193.143334714579</c:v>
                </c:pt>
                <c:pt idx="58">
                  <c:v>65771.357440814798</c:v>
                </c:pt>
                <c:pt idx="59">
                  <c:v>63373.356599497747</c:v>
                </c:pt>
                <c:pt idx="60">
                  <c:v>60997.971329438027</c:v>
                </c:pt>
                <c:pt idx="61">
                  <c:v>58649.065266989419</c:v>
                </c:pt>
                <c:pt idx="62">
                  <c:v>56330.431189830742</c:v>
                </c:pt>
                <c:pt idx="63">
                  <c:v>54042.326187238978</c:v>
                </c:pt>
                <c:pt idx="64">
                  <c:v>51782.15781455415</c:v>
                </c:pt>
                <c:pt idx="65">
                  <c:v>49547.785464545625</c:v>
                </c:pt>
                <c:pt idx="66">
                  <c:v>47340.400152344118</c:v>
                </c:pt>
                <c:pt idx="67">
                  <c:v>45160.015594719713</c:v>
                </c:pt>
                <c:pt idx="68">
                  <c:v>43009.497198261124</c:v>
                </c:pt>
                <c:pt idx="69">
                  <c:v>40889.330837534028</c:v>
                </c:pt>
                <c:pt idx="70">
                  <c:v>38802.053676839721</c:v>
                </c:pt>
                <c:pt idx="71">
                  <c:v>36745.630973654967</c:v>
                </c:pt>
                <c:pt idx="72">
                  <c:v>34719.147299121731</c:v>
                </c:pt>
                <c:pt idx="73">
                  <c:v>32746.731444254277</c:v>
                </c:pt>
                <c:pt idx="74">
                  <c:v>30841.230207357683</c:v>
                </c:pt>
                <c:pt idx="75">
                  <c:v>28994.23970535499</c:v>
                </c:pt>
                <c:pt idx="76">
                  <c:v>27194.958745080381</c:v>
                </c:pt>
                <c:pt idx="77">
                  <c:v>25434.613015538012</c:v>
                </c:pt>
                <c:pt idx="78">
                  <c:v>23712.511808554733</c:v>
                </c:pt>
                <c:pt idx="79">
                  <c:v>22025.173088498166</c:v>
                </c:pt>
                <c:pt idx="80">
                  <c:v>20373.80149902948</c:v>
                </c:pt>
                <c:pt idx="81">
                  <c:v>18763.384876960761</c:v>
                </c:pt>
                <c:pt idx="82">
                  <c:v>17197.629966490153</c:v>
                </c:pt>
                <c:pt idx="83">
                  <c:v>15676.362034321106</c:v>
                </c:pt>
                <c:pt idx="84">
                  <c:v>14198.31834824167</c:v>
                </c:pt>
                <c:pt idx="85">
                  <c:v>12763.202494205603</c:v>
                </c:pt>
                <c:pt idx="86">
                  <c:v>11373.405961329969</c:v>
                </c:pt>
                <c:pt idx="87">
                  <c:v>10029.634719962241</c:v>
                </c:pt>
                <c:pt idx="88">
                  <c:v>8735.6313806881808</c:v>
                </c:pt>
                <c:pt idx="89">
                  <c:v>7518.1912939876756</c:v>
                </c:pt>
                <c:pt idx="90">
                  <c:v>6358.3875874413361</c:v>
                </c:pt>
                <c:pt idx="91">
                  <c:v>5261.9558016114152</c:v>
                </c:pt>
                <c:pt idx="92">
                  <c:v>4244.3269717136563</c:v>
                </c:pt>
                <c:pt idx="93">
                  <c:v>3355.7926495658239</c:v>
                </c:pt>
                <c:pt idx="94">
                  <c:v>2653.3173218143374</c:v>
                </c:pt>
                <c:pt idx="95">
                  <c:v>2133.7077906030158</c:v>
                </c:pt>
                <c:pt idx="96">
                  <c:v>1816.7450470773276</c:v>
                </c:pt>
                <c:pt idx="97">
                  <c:v>1699.0053413735927</c:v>
                </c:pt>
                <c:pt idx="98">
                  <c:v>1712.0445485605792</c:v>
                </c:pt>
                <c:pt idx="99">
                  <c:v>1759.7595128789605</c:v>
                </c:pt>
                <c:pt idx="100">
                  <c:v>1805.2383892572188</c:v>
                </c:pt>
                <c:pt idx="101">
                  <c:v>1847.6827927412212</c:v>
                </c:pt>
                <c:pt idx="102">
                  <c:v>1888.1845301855426</c:v>
                </c:pt>
                <c:pt idx="103">
                  <c:v>1927.1285074991752</c:v>
                </c:pt>
                <c:pt idx="104">
                  <c:v>1965.3600817519416</c:v>
                </c:pt>
                <c:pt idx="105">
                  <c:v>2002.7538151015965</c:v>
                </c:pt>
                <c:pt idx="106">
                  <c:v>2038.7298462640899</c:v>
                </c:pt>
                <c:pt idx="107">
                  <c:v>2073.470777995195</c:v>
                </c:pt>
                <c:pt idx="108">
                  <c:v>2106.5016532402719</c:v>
                </c:pt>
                <c:pt idx="109">
                  <c:v>2136.9821335481492</c:v>
                </c:pt>
                <c:pt idx="110">
                  <c:v>2163.8245939262265</c:v>
                </c:pt>
                <c:pt idx="111">
                  <c:v>2181.6407665424658</c:v>
                </c:pt>
                <c:pt idx="112">
                  <c:v>2192.4908142037898</c:v>
                </c:pt>
                <c:pt idx="113">
                  <c:v>2202.2945049488721</c:v>
                </c:pt>
                <c:pt idx="114">
                  <c:v>2210.2929432344476</c:v>
                </c:pt>
                <c:pt idx="115">
                  <c:v>2217.7789097815853</c:v>
                </c:pt>
                <c:pt idx="116">
                  <c:v>2224.9955679164841</c:v>
                </c:pt>
                <c:pt idx="117">
                  <c:v>2232.5013808336148</c:v>
                </c:pt>
                <c:pt idx="118">
                  <c:v>2239.5138928830061</c:v>
                </c:pt>
                <c:pt idx="119">
                  <c:v>2245.7268287233865</c:v>
                </c:pt>
                <c:pt idx="120">
                  <c:v>2251.8080985945494</c:v>
                </c:pt>
                <c:pt idx="121">
                  <c:v>2257.5300954450199</c:v>
                </c:pt>
                <c:pt idx="122">
                  <c:v>2263.2067198910486</c:v>
                </c:pt>
                <c:pt idx="123">
                  <c:v>2268.945949692059</c:v>
                </c:pt>
                <c:pt idx="124">
                  <c:v>2274.4790645842399</c:v>
                </c:pt>
                <c:pt idx="125">
                  <c:v>2279.9809125516817</c:v>
                </c:pt>
                <c:pt idx="126">
                  <c:v>2285.0922119581955</c:v>
                </c:pt>
                <c:pt idx="127">
                  <c:v>2290.2015209705892</c:v>
                </c:pt>
                <c:pt idx="128">
                  <c:v>2295.1249247951623</c:v>
                </c:pt>
                <c:pt idx="129">
                  <c:v>2299.5560989930209</c:v>
                </c:pt>
                <c:pt idx="130">
                  <c:v>2301.3069260887387</c:v>
                </c:pt>
                <c:pt idx="131">
                  <c:v>2301.5328138403761</c:v>
                </c:pt>
                <c:pt idx="132">
                  <c:v>2300.9123456716034</c:v>
                </c:pt>
                <c:pt idx="133">
                  <c:v>2298.6850331996334</c:v>
                </c:pt>
                <c:pt idx="134">
                  <c:v>2297.1013283214124</c:v>
                </c:pt>
                <c:pt idx="135">
                  <c:v>2296.3429323269638</c:v>
                </c:pt>
                <c:pt idx="136">
                  <c:v>2296.1258680481783</c:v>
                </c:pt>
                <c:pt idx="137">
                  <c:v>2296.2144419857655</c:v>
                </c:pt>
                <c:pt idx="138">
                  <c:v>2296.3307348132585</c:v>
                </c:pt>
                <c:pt idx="139">
                  <c:v>2211.6653562417623</c:v>
                </c:pt>
                <c:pt idx="140">
                  <c:v>2123.3963330325314</c:v>
                </c:pt>
                <c:pt idx="141">
                  <c:v>2031.2100830470495</c:v>
                </c:pt>
                <c:pt idx="142">
                  <c:v>1945.7167219592891</c:v>
                </c:pt>
                <c:pt idx="143">
                  <c:v>1878.4577685835802</c:v>
                </c:pt>
                <c:pt idx="144">
                  <c:v>1821.5170341404998</c:v>
                </c:pt>
                <c:pt idx="145">
                  <c:v>1768.9631131665815</c:v>
                </c:pt>
                <c:pt idx="146">
                  <c:v>1717.9627573518585</c:v>
                </c:pt>
                <c:pt idx="147">
                  <c:v>1668.4061927863972</c:v>
                </c:pt>
                <c:pt idx="148">
                  <c:v>1617.8571013287922</c:v>
                </c:pt>
                <c:pt idx="149">
                  <c:v>1565.8140463184</c:v>
                </c:pt>
                <c:pt idx="150">
                  <c:v>1512.1856249019168</c:v>
                </c:pt>
                <c:pt idx="151">
                  <c:v>1459.903913068254</c:v>
                </c:pt>
                <c:pt idx="152">
                  <c:v>1408.9132846900125</c:v>
                </c:pt>
                <c:pt idx="153">
                  <c:v>1358.0933218950752</c:v>
                </c:pt>
                <c:pt idx="154">
                  <c:v>1304.721918129683</c:v>
                </c:pt>
                <c:pt idx="155">
                  <c:v>1247.8287120402381</c:v>
                </c:pt>
                <c:pt idx="156">
                  <c:v>1187.1684047817307</c:v>
                </c:pt>
                <c:pt idx="157">
                  <c:v>1121.8324687189258</c:v>
                </c:pt>
                <c:pt idx="158">
                  <c:v>1052.2978517359045</c:v>
                </c:pt>
                <c:pt idx="159">
                  <c:v>978.94693036956755</c:v>
                </c:pt>
                <c:pt idx="160">
                  <c:v>903.12732795326247</c:v>
                </c:pt>
                <c:pt idx="161">
                  <c:v>839.72239199392538</c:v>
                </c:pt>
                <c:pt idx="162">
                  <c:v>800.19588093916082</c:v>
                </c:pt>
                <c:pt idx="163">
                  <c:v>773.10075783173318</c:v>
                </c:pt>
                <c:pt idx="164">
                  <c:v>750.16502773189848</c:v>
                </c:pt>
                <c:pt idx="165">
                  <c:v>729.18237942506573</c:v>
                </c:pt>
                <c:pt idx="166">
                  <c:v>709.14605006303236</c:v>
                </c:pt>
                <c:pt idx="167">
                  <c:v>687.7803693621978</c:v>
                </c:pt>
                <c:pt idx="168">
                  <c:v>666.23416337501112</c:v>
                </c:pt>
                <c:pt idx="169">
                  <c:v>644.11869649001835</c:v>
                </c:pt>
                <c:pt idx="170">
                  <c:v>619.29066803884598</c:v>
                </c:pt>
                <c:pt idx="171">
                  <c:v>597.73175286578169</c:v>
                </c:pt>
                <c:pt idx="172">
                  <c:v>577.81259533520029</c:v>
                </c:pt>
                <c:pt idx="173">
                  <c:v>555.7855971073742</c:v>
                </c:pt>
                <c:pt idx="174">
                  <c:v>532.12208620202944</c:v>
                </c:pt>
                <c:pt idx="175">
                  <c:v>505.24979745072665</c:v>
                </c:pt>
                <c:pt idx="176">
                  <c:v>475.80789622703878</c:v>
                </c:pt>
                <c:pt idx="177">
                  <c:v>442.85356980383574</c:v>
                </c:pt>
                <c:pt idx="178">
                  <c:v>407.33061708641634</c:v>
                </c:pt>
                <c:pt idx="179">
                  <c:v>368.97228817351652</c:v>
                </c:pt>
                <c:pt idx="180">
                  <c:v>342.24532749476691</c:v>
                </c:pt>
                <c:pt idx="181">
                  <c:v>336.17149842305224</c:v>
                </c:pt>
                <c:pt idx="182">
                  <c:v>336.07758723247247</c:v>
                </c:pt>
                <c:pt idx="183">
                  <c:v>336.60856801929475</c:v>
                </c:pt>
                <c:pt idx="184">
                  <c:v>337.42016992468035</c:v>
                </c:pt>
                <c:pt idx="185">
                  <c:v>338.72826612492821</c:v>
                </c:pt>
                <c:pt idx="186">
                  <c:v>341.43381990658202</c:v>
                </c:pt>
                <c:pt idx="187">
                  <c:v>345.18135310007756</c:v>
                </c:pt>
                <c:pt idx="188">
                  <c:v>351.34114621547047</c:v>
                </c:pt>
                <c:pt idx="189">
                  <c:v>353.82684334572571</c:v>
                </c:pt>
                <c:pt idx="190">
                  <c:v>353.66388635539363</c:v>
                </c:pt>
                <c:pt idx="191">
                  <c:v>360.95383939778316</c:v>
                </c:pt>
                <c:pt idx="192">
                  <c:v>370.14956449521969</c:v>
                </c:pt>
                <c:pt idx="193">
                  <c:v>378.45093179433565</c:v>
                </c:pt>
                <c:pt idx="194">
                  <c:v>384.18078544352136</c:v>
                </c:pt>
                <c:pt idx="195">
                  <c:v>384.24239149786803</c:v>
                </c:pt>
                <c:pt idx="196">
                  <c:v>382.57186765364844</c:v>
                </c:pt>
                <c:pt idx="197">
                  <c:v>379.47654489836475</c:v>
                </c:pt>
                <c:pt idx="198">
                  <c:v>374.79946586941747</c:v>
                </c:pt>
                <c:pt idx="199">
                  <c:v>368.48522245539345</c:v>
                </c:pt>
                <c:pt idx="200">
                  <c:v>367.64593131979689</c:v>
                </c:pt>
                <c:pt idx="201">
                  <c:v>365.50457231613518</c:v>
                </c:pt>
                <c:pt idx="202">
                  <c:v>358.64554624308505</c:v>
                </c:pt>
                <c:pt idx="203">
                  <c:v>349.75932332963043</c:v>
                </c:pt>
                <c:pt idx="204">
                  <c:v>342.22418373925734</c:v>
                </c:pt>
                <c:pt idx="205">
                  <c:v>337.28224904373616</c:v>
                </c:pt>
                <c:pt idx="206">
                  <c:v>336.02373487597686</c:v>
                </c:pt>
                <c:pt idx="207">
                  <c:v>339.15192036608153</c:v>
                </c:pt>
                <c:pt idx="208">
                  <c:v>339.52393136272576</c:v>
                </c:pt>
                <c:pt idx="209">
                  <c:v>339.3737825584069</c:v>
                </c:pt>
                <c:pt idx="210">
                  <c:v>346.61700842284262</c:v>
                </c:pt>
                <c:pt idx="211">
                  <c:v>356.52182761789061</c:v>
                </c:pt>
                <c:pt idx="212">
                  <c:v>365.17563449934761</c:v>
                </c:pt>
                <c:pt idx="213">
                  <c:v>371.50946780936977</c:v>
                </c:pt>
                <c:pt idx="214">
                  <c:v>373.924544516673</c:v>
                </c:pt>
                <c:pt idx="215">
                  <c:v>373.28500279545278</c:v>
                </c:pt>
                <c:pt idx="216">
                  <c:v>371.12973584987941</c:v>
                </c:pt>
                <c:pt idx="217">
                  <c:v>367.47925355317835</c:v>
                </c:pt>
                <c:pt idx="218">
                  <c:v>361.85356781991379</c:v>
                </c:pt>
                <c:pt idx="219">
                  <c:v>356.95982438364274</c:v>
                </c:pt>
                <c:pt idx="220">
                  <c:v>356.3765897586444</c:v>
                </c:pt>
                <c:pt idx="221">
                  <c:v>351.92444207244392</c:v>
                </c:pt>
                <c:pt idx="222">
                  <c:v>343.58790395472465</c:v>
                </c:pt>
                <c:pt idx="223">
                  <c:v>336.32617158942753</c:v>
                </c:pt>
                <c:pt idx="224">
                  <c:v>330.48595501776072</c:v>
                </c:pt>
                <c:pt idx="225">
                  <c:v>327.72833911030841</c:v>
                </c:pt>
                <c:pt idx="226">
                  <c:v>327.42515060392282</c:v>
                </c:pt>
                <c:pt idx="227">
                  <c:v>327.07487847280714</c:v>
                </c:pt>
                <c:pt idx="228">
                  <c:v>336.34711593828405</c:v>
                </c:pt>
                <c:pt idx="229">
                  <c:v>352.46575631683965</c:v>
                </c:pt>
                <c:pt idx="230">
                  <c:v>368.60364022076811</c:v>
                </c:pt>
                <c:pt idx="231">
                  <c:v>382.58833228419513</c:v>
                </c:pt>
                <c:pt idx="232">
                  <c:v>392.86274961110973</c:v>
                </c:pt>
                <c:pt idx="233">
                  <c:v>398.22862635426077</c:v>
                </c:pt>
                <c:pt idx="234">
                  <c:v>400.91329536447313</c:v>
                </c:pt>
                <c:pt idx="235">
                  <c:v>401.92346949139613</c:v>
                </c:pt>
                <c:pt idx="236">
                  <c:v>401.07602479330671</c:v>
                </c:pt>
                <c:pt idx="237">
                  <c:v>398.25338635597438</c:v>
                </c:pt>
                <c:pt idx="238">
                  <c:v>392.27531817334716</c:v>
                </c:pt>
                <c:pt idx="239">
                  <c:v>388.83806027702673</c:v>
                </c:pt>
                <c:pt idx="240">
                  <c:v>388.99338787182575</c:v>
                </c:pt>
                <c:pt idx="241">
                  <c:v>383.95528931374395</c:v>
                </c:pt>
                <c:pt idx="242">
                  <c:v>378.06125920543701</c:v>
                </c:pt>
                <c:pt idx="243">
                  <c:v>373.86630731318985</c:v>
                </c:pt>
                <c:pt idx="244">
                  <c:v>371.41759648137366</c:v>
                </c:pt>
                <c:pt idx="245">
                  <c:v>368.46746995630514</c:v>
                </c:pt>
                <c:pt idx="246">
                  <c:v>373.54575974571162</c:v>
                </c:pt>
                <c:pt idx="247">
                  <c:v>385.17673865382972</c:v>
                </c:pt>
                <c:pt idx="248">
                  <c:v>398.2973281356542</c:v>
                </c:pt>
                <c:pt idx="249">
                  <c:v>411.33013154885811</c:v>
                </c:pt>
                <c:pt idx="250">
                  <c:v>421.91048324496649</c:v>
                </c:pt>
                <c:pt idx="251">
                  <c:v>428.12081218273062</c:v>
                </c:pt>
                <c:pt idx="252">
                  <c:v>431.99490537736784</c:v>
                </c:pt>
                <c:pt idx="253">
                  <c:v>434.10695080360222</c:v>
                </c:pt>
                <c:pt idx="254">
                  <c:v>434.33860862695707</c:v>
                </c:pt>
                <c:pt idx="255">
                  <c:v>432.37271580894304</c:v>
                </c:pt>
                <c:pt idx="256">
                  <c:v>429.17266925096828</c:v>
                </c:pt>
                <c:pt idx="257">
                  <c:v>424.17427859784345</c:v>
                </c:pt>
                <c:pt idx="258">
                  <c:v>422.09509495373311</c:v>
                </c:pt>
                <c:pt idx="259">
                  <c:v>421.64347730280497</c:v>
                </c:pt>
                <c:pt idx="260">
                  <c:v>416.35624092836758</c:v>
                </c:pt>
                <c:pt idx="261">
                  <c:v>409.21978571911802</c:v>
                </c:pt>
                <c:pt idx="262">
                  <c:v>402.99642289231383</c:v>
                </c:pt>
                <c:pt idx="263">
                  <c:v>396.33078830694001</c:v>
                </c:pt>
                <c:pt idx="264">
                  <c:v>399.15150102185561</c:v>
                </c:pt>
                <c:pt idx="265">
                  <c:v>409.08636834781072</c:v>
                </c:pt>
                <c:pt idx="266">
                  <c:v>419.82930268384172</c:v>
                </c:pt>
                <c:pt idx="267">
                  <c:v>428.89848219829474</c:v>
                </c:pt>
                <c:pt idx="268">
                  <c:v>434.99882357542197</c:v>
                </c:pt>
                <c:pt idx="269">
                  <c:v>438.7842334450965</c:v>
                </c:pt>
                <c:pt idx="270">
                  <c:v>440.47857093847472</c:v>
                </c:pt>
                <c:pt idx="271">
                  <c:v>441.21583536405518</c:v>
                </c:pt>
                <c:pt idx="272">
                  <c:v>441.19624041915978</c:v>
                </c:pt>
                <c:pt idx="273">
                  <c:v>439.90132289867114</c:v>
                </c:pt>
                <c:pt idx="274">
                  <c:v>438.04627225899407</c:v>
                </c:pt>
                <c:pt idx="275">
                  <c:v>435.68265368270147</c:v>
                </c:pt>
                <c:pt idx="276">
                  <c:v>434.73226938887416</c:v>
                </c:pt>
                <c:pt idx="277">
                  <c:v>436.3091177227455</c:v>
                </c:pt>
                <c:pt idx="278">
                  <c:v>431.50305654537442</c:v>
                </c:pt>
                <c:pt idx="279">
                  <c:v>422.23465870058601</c:v>
                </c:pt>
                <c:pt idx="280">
                  <c:v>413.14095578143855</c:v>
                </c:pt>
                <c:pt idx="281">
                  <c:v>400.74656897346028</c:v>
                </c:pt>
                <c:pt idx="282">
                  <c:v>394.28966261874109</c:v>
                </c:pt>
                <c:pt idx="283">
                  <c:v>396.70674210555177</c:v>
                </c:pt>
                <c:pt idx="284">
                  <c:v>400.91267518002064</c:v>
                </c:pt>
                <c:pt idx="285">
                  <c:v>404.67716832062632</c:v>
                </c:pt>
                <c:pt idx="286">
                  <c:v>407.15633486905324</c:v>
                </c:pt>
                <c:pt idx="287">
                  <c:v>408.81491659674134</c:v>
                </c:pt>
                <c:pt idx="288">
                  <c:v>410.08917601907103</c:v>
                </c:pt>
                <c:pt idx="289">
                  <c:v>410.96042896609953</c:v>
                </c:pt>
                <c:pt idx="290">
                  <c:v>411.0927313003728</c:v>
                </c:pt>
                <c:pt idx="291">
                  <c:v>409.86322924605048</c:v>
                </c:pt>
                <c:pt idx="292">
                  <c:v>407.0736483733632</c:v>
                </c:pt>
                <c:pt idx="293">
                  <c:v>402.87152945821401</c:v>
                </c:pt>
                <c:pt idx="294">
                  <c:v>399.47241558836146</c:v>
                </c:pt>
                <c:pt idx="295">
                  <c:v>402.88522069691334</c:v>
                </c:pt>
                <c:pt idx="296">
                  <c:v>400.80992315061309</c:v>
                </c:pt>
                <c:pt idx="297">
                  <c:v>394.03394485247162</c:v>
                </c:pt>
                <c:pt idx="298">
                  <c:v>386.99013213259121</c:v>
                </c:pt>
                <c:pt idx="299">
                  <c:v>381.45289340625067</c:v>
                </c:pt>
                <c:pt idx="300">
                  <c:v>370.4904819938028</c:v>
                </c:pt>
                <c:pt idx="301">
                  <c:v>363.9915809136258</c:v>
                </c:pt>
                <c:pt idx="302">
                  <c:v>360.35584786152754</c:v>
                </c:pt>
                <c:pt idx="303">
                  <c:v>357.04265130093381</c:v>
                </c:pt>
                <c:pt idx="304">
                  <c:v>354.04053869578297</c:v>
                </c:pt>
                <c:pt idx="305">
                  <c:v>352.33753316954488</c:v>
                </c:pt>
                <c:pt idx="306">
                  <c:v>352.09778060078725</c:v>
                </c:pt>
                <c:pt idx="307">
                  <c:v>352.82641180047756</c:v>
                </c:pt>
                <c:pt idx="308">
                  <c:v>353.75285175953024</c:v>
                </c:pt>
                <c:pt idx="309">
                  <c:v>354.49942262294337</c:v>
                </c:pt>
                <c:pt idx="310">
                  <c:v>354.90795814126284</c:v>
                </c:pt>
                <c:pt idx="311">
                  <c:v>356.2696099978221</c:v>
                </c:pt>
                <c:pt idx="312">
                  <c:v>359.46695647861782</c:v>
                </c:pt>
                <c:pt idx="313">
                  <c:v>366.58679299723912</c:v>
                </c:pt>
                <c:pt idx="314">
                  <c:v>368.62954264681548</c:v>
                </c:pt>
                <c:pt idx="315">
                  <c:v>366.95858068179876</c:v>
                </c:pt>
                <c:pt idx="316">
                  <c:v>368.19120458805077</c:v>
                </c:pt>
                <c:pt idx="317">
                  <c:v>374.60566282959456</c:v>
                </c:pt>
                <c:pt idx="318">
                  <c:v>381.08199315107959</c:v>
                </c:pt>
                <c:pt idx="319">
                  <c:v>378.9152345103052</c:v>
                </c:pt>
                <c:pt idx="320">
                  <c:v>376.866379800586</c:v>
                </c:pt>
                <c:pt idx="321">
                  <c:v>375.60916146441309</c:v>
                </c:pt>
                <c:pt idx="322">
                  <c:v>374.80345185176662</c:v>
                </c:pt>
                <c:pt idx="323">
                  <c:v>375.04907787648216</c:v>
                </c:pt>
                <c:pt idx="324">
                  <c:v>376.26948053755251</c:v>
                </c:pt>
                <c:pt idx="325">
                  <c:v>378.12299400062892</c:v>
                </c:pt>
                <c:pt idx="326">
                  <c:v>379.03600217393546</c:v>
                </c:pt>
                <c:pt idx="327">
                  <c:v>379.31378596618373</c:v>
                </c:pt>
                <c:pt idx="328">
                  <c:v>380.57426443731003</c:v>
                </c:pt>
                <c:pt idx="329">
                  <c:v>382.60881721152185</c:v>
                </c:pt>
                <c:pt idx="330">
                  <c:v>386.31908519253858</c:v>
                </c:pt>
                <c:pt idx="331">
                  <c:v>398.72746060435816</c:v>
                </c:pt>
                <c:pt idx="332">
                  <c:v>411.81602875070348</c:v>
                </c:pt>
                <c:pt idx="333">
                  <c:v>422.47009229056721</c:v>
                </c:pt>
                <c:pt idx="334">
                  <c:v>434.54923396089509</c:v>
                </c:pt>
                <c:pt idx="335">
                  <c:v>447.99187756922623</c:v>
                </c:pt>
                <c:pt idx="336">
                  <c:v>457.85104707972476</c:v>
                </c:pt>
                <c:pt idx="337">
                  <c:v>457.79438885158959</c:v>
                </c:pt>
                <c:pt idx="338">
                  <c:v>456.54548867774423</c:v>
                </c:pt>
                <c:pt idx="339">
                  <c:v>456.2030441283797</c:v>
                </c:pt>
                <c:pt idx="340">
                  <c:v>455.94297292534321</c:v>
                </c:pt>
                <c:pt idx="341">
                  <c:v>455.74357491905499</c:v>
                </c:pt>
                <c:pt idx="342">
                  <c:v>455.73560405129672</c:v>
                </c:pt>
                <c:pt idx="343">
                  <c:v>455.84933777729719</c:v>
                </c:pt>
                <c:pt idx="344">
                  <c:v>455.16431431297457</c:v>
                </c:pt>
                <c:pt idx="345">
                  <c:v>452.40792573075061</c:v>
                </c:pt>
                <c:pt idx="346">
                  <c:v>449.46395600092376</c:v>
                </c:pt>
                <c:pt idx="347">
                  <c:v>446.22885371522102</c:v>
                </c:pt>
                <c:pt idx="348">
                  <c:v>442.95074427751024</c:v>
                </c:pt>
                <c:pt idx="349">
                  <c:v>439.80600603447908</c:v>
                </c:pt>
                <c:pt idx="350">
                  <c:v>444.65069134321624</c:v>
                </c:pt>
                <c:pt idx="351">
                  <c:v>450.50797696822212</c:v>
                </c:pt>
                <c:pt idx="352">
                  <c:v>456.86039005367951</c:v>
                </c:pt>
                <c:pt idx="353">
                  <c:v>464.27035696025263</c:v>
                </c:pt>
                <c:pt idx="354">
                  <c:v>472.54839179918952</c:v>
                </c:pt>
                <c:pt idx="355">
                  <c:v>474.91744798438435</c:v>
                </c:pt>
                <c:pt idx="356">
                  <c:v>475.01492247717897</c:v>
                </c:pt>
                <c:pt idx="357">
                  <c:v>476.57627160403223</c:v>
                </c:pt>
                <c:pt idx="358">
                  <c:v>478.34085306609575</c:v>
                </c:pt>
                <c:pt idx="359">
                  <c:v>478.97374645381177</c:v>
                </c:pt>
                <c:pt idx="360">
                  <c:v>478.86223742533758</c:v>
                </c:pt>
                <c:pt idx="361">
                  <c:v>477.05171208161534</c:v>
                </c:pt>
                <c:pt idx="362">
                  <c:v>473.21297943315142</c:v>
                </c:pt>
                <c:pt idx="363">
                  <c:v>467.67953547701887</c:v>
                </c:pt>
                <c:pt idx="364">
                  <c:v>460.36988335902294</c:v>
                </c:pt>
                <c:pt idx="365">
                  <c:v>450.85308933176935</c:v>
                </c:pt>
                <c:pt idx="366">
                  <c:v>438.17912457806619</c:v>
                </c:pt>
                <c:pt idx="367">
                  <c:v>422.66055100517758</c:v>
                </c:pt>
                <c:pt idx="368">
                  <c:v>411.08525760965995</c:v>
                </c:pt>
                <c:pt idx="369">
                  <c:v>411.02913017935919</c:v>
                </c:pt>
                <c:pt idx="370">
                  <c:v>413.81509138261316</c:v>
                </c:pt>
                <c:pt idx="371">
                  <c:v>417.00834439612913</c:v>
                </c:pt>
                <c:pt idx="372">
                  <c:v>419.8994662154272</c:v>
                </c:pt>
                <c:pt idx="373">
                  <c:v>419.52139221737031</c:v>
                </c:pt>
                <c:pt idx="374">
                  <c:v>423.43865142426574</c:v>
                </c:pt>
                <c:pt idx="375">
                  <c:v>430.46403263455238</c:v>
                </c:pt>
                <c:pt idx="376">
                  <c:v>437.98876332618528</c:v>
                </c:pt>
                <c:pt idx="377">
                  <c:v>443.9682990484805</c:v>
                </c:pt>
                <c:pt idx="378">
                  <c:v>446.71486300771443</c:v>
                </c:pt>
                <c:pt idx="379">
                  <c:v>444.93904934496476</c:v>
                </c:pt>
                <c:pt idx="380">
                  <c:v>439.46135815564116</c:v>
                </c:pt>
                <c:pt idx="381">
                  <c:v>429.54816849336078</c:v>
                </c:pt>
                <c:pt idx="382">
                  <c:v>414.59738627251426</c:v>
                </c:pt>
                <c:pt idx="383">
                  <c:v>395.77114914556404</c:v>
                </c:pt>
                <c:pt idx="384">
                  <c:v>373.78147104424522</c:v>
                </c:pt>
                <c:pt idx="385">
                  <c:v>349.7524313911203</c:v>
                </c:pt>
                <c:pt idx="386">
                  <c:v>331.68350610785632</c:v>
                </c:pt>
                <c:pt idx="387">
                  <c:v>330.39748541416054</c:v>
                </c:pt>
                <c:pt idx="388">
                  <c:v>333.69178794810091</c:v>
                </c:pt>
                <c:pt idx="389">
                  <c:v>337.33360001043525</c:v>
                </c:pt>
                <c:pt idx="390">
                  <c:v>342.36094094975346</c:v>
                </c:pt>
                <c:pt idx="391">
                  <c:v>343.10225330650411</c:v>
                </c:pt>
                <c:pt idx="392">
                  <c:v>346.65199591521264</c:v>
                </c:pt>
                <c:pt idx="393">
                  <c:v>357.05714617131025</c:v>
                </c:pt>
                <c:pt idx="394">
                  <c:v>369.23467702803953</c:v>
                </c:pt>
                <c:pt idx="395">
                  <c:v>379.6993306499246</c:v>
                </c:pt>
                <c:pt idx="396">
                  <c:v>387.54645095523796</c:v>
                </c:pt>
                <c:pt idx="397">
                  <c:v>391.48567573284276</c:v>
                </c:pt>
                <c:pt idx="398">
                  <c:v>392.2909570000312</c:v>
                </c:pt>
                <c:pt idx="399">
                  <c:v>389.98848975835227</c:v>
                </c:pt>
                <c:pt idx="400">
                  <c:v>385.22695266037715</c:v>
                </c:pt>
                <c:pt idx="401">
                  <c:v>378.10140557263259</c:v>
                </c:pt>
                <c:pt idx="402">
                  <c:v>368.3021509141654</c:v>
                </c:pt>
                <c:pt idx="403">
                  <c:v>357.48347604889443</c:v>
                </c:pt>
                <c:pt idx="404">
                  <c:v>346.92001217571828</c:v>
                </c:pt>
                <c:pt idx="405">
                  <c:v>346.25284837528841</c:v>
                </c:pt>
                <c:pt idx="406">
                  <c:v>349.42135142546812</c:v>
                </c:pt>
                <c:pt idx="407">
                  <c:v>351.0968963007229</c:v>
                </c:pt>
                <c:pt idx="408">
                  <c:v>353.06401903337684</c:v>
                </c:pt>
                <c:pt idx="409">
                  <c:v>354.78978961633106</c:v>
                </c:pt>
                <c:pt idx="410">
                  <c:v>353.47713467210355</c:v>
                </c:pt>
                <c:pt idx="411">
                  <c:v>358.7970099318004</c:v>
                </c:pt>
                <c:pt idx="412">
                  <c:v>367.4295465528059</c:v>
                </c:pt>
                <c:pt idx="413">
                  <c:v>375.58304362151443</c:v>
                </c:pt>
                <c:pt idx="414">
                  <c:v>382.66625166063477</c:v>
                </c:pt>
                <c:pt idx="415">
                  <c:v>386.92643352451415</c:v>
                </c:pt>
                <c:pt idx="416">
                  <c:v>388.76401989896175</c:v>
                </c:pt>
                <c:pt idx="417">
                  <c:v>389.30440548239415</c:v>
                </c:pt>
                <c:pt idx="418">
                  <c:v>388.25178387227078</c:v>
                </c:pt>
                <c:pt idx="419">
                  <c:v>386.1254780508537</c:v>
                </c:pt>
                <c:pt idx="420">
                  <c:v>383.12398252262983</c:v>
                </c:pt>
                <c:pt idx="421">
                  <c:v>379.86428801876104</c:v>
                </c:pt>
                <c:pt idx="422">
                  <c:v>377.63344640007733</c:v>
                </c:pt>
                <c:pt idx="423">
                  <c:v>380.01736625580708</c:v>
                </c:pt>
                <c:pt idx="424">
                  <c:v>378.28272736671443</c:v>
                </c:pt>
                <c:pt idx="425">
                  <c:v>373.07570414595432</c:v>
                </c:pt>
                <c:pt idx="426">
                  <c:v>368.67090287138149</c:v>
                </c:pt>
                <c:pt idx="427">
                  <c:v>366.60434397862736</c:v>
                </c:pt>
                <c:pt idx="428">
                  <c:v>362.77110288444936</c:v>
                </c:pt>
                <c:pt idx="429">
                  <c:v>358.08202358677505</c:v>
                </c:pt>
                <c:pt idx="430">
                  <c:v>360.28443341337947</c:v>
                </c:pt>
                <c:pt idx="431">
                  <c:v>364.75542218862199</c:v>
                </c:pt>
                <c:pt idx="432">
                  <c:v>369.94726603666101</c:v>
                </c:pt>
                <c:pt idx="433">
                  <c:v>374.16736935227283</c:v>
                </c:pt>
                <c:pt idx="434">
                  <c:v>376.74765385865408</c:v>
                </c:pt>
                <c:pt idx="435">
                  <c:v>377.97925792826277</c:v>
                </c:pt>
                <c:pt idx="436">
                  <c:v>378.41499285308498</c:v>
                </c:pt>
                <c:pt idx="437">
                  <c:v>377.67131512996889</c:v>
                </c:pt>
                <c:pt idx="438">
                  <c:v>375.2694177147938</c:v>
                </c:pt>
                <c:pt idx="439">
                  <c:v>371.47447343794767</c:v>
                </c:pt>
                <c:pt idx="440">
                  <c:v>366.52658826338956</c:v>
                </c:pt>
                <c:pt idx="441">
                  <c:v>366.19711500775145</c:v>
                </c:pt>
                <c:pt idx="442">
                  <c:v>364.1393988021623</c:v>
                </c:pt>
                <c:pt idx="443">
                  <c:v>355.72001403350959</c:v>
                </c:pt>
                <c:pt idx="444">
                  <c:v>345.35653099948775</c:v>
                </c:pt>
                <c:pt idx="445">
                  <c:v>338.00967957737549</c:v>
                </c:pt>
                <c:pt idx="446">
                  <c:v>332.3964927853487</c:v>
                </c:pt>
                <c:pt idx="447">
                  <c:v>326.8990111945896</c:v>
                </c:pt>
                <c:pt idx="448">
                  <c:v>324.28517662082612</c:v>
                </c:pt>
                <c:pt idx="449">
                  <c:v>327.01833362672522</c:v>
                </c:pt>
                <c:pt idx="450">
                  <c:v>330.47953948164519</c:v>
                </c:pt>
                <c:pt idx="451">
                  <c:v>334.01723002264464</c:v>
                </c:pt>
                <c:pt idx="452">
                  <c:v>338.09599422649222</c:v>
                </c:pt>
                <c:pt idx="453">
                  <c:v>341.16284533928996</c:v>
                </c:pt>
                <c:pt idx="454">
                  <c:v>343.37222690252651</c:v>
                </c:pt>
                <c:pt idx="455">
                  <c:v>343.86992191815813</c:v>
                </c:pt>
                <c:pt idx="456">
                  <c:v>342.36365040699081</c:v>
                </c:pt>
                <c:pt idx="457">
                  <c:v>338.43682409572403</c:v>
                </c:pt>
                <c:pt idx="458">
                  <c:v>332.88493493097576</c:v>
                </c:pt>
                <c:pt idx="459">
                  <c:v>328.97770925094613</c:v>
                </c:pt>
                <c:pt idx="460">
                  <c:v>330.22170036507305</c:v>
                </c:pt>
                <c:pt idx="461">
                  <c:v>326.50128634356111</c:v>
                </c:pt>
                <c:pt idx="462">
                  <c:v>320.35622412558166</c:v>
                </c:pt>
                <c:pt idx="463">
                  <c:v>315.68729996627991</c:v>
                </c:pt>
                <c:pt idx="464">
                  <c:v>314.1911178884601</c:v>
                </c:pt>
                <c:pt idx="465">
                  <c:v>312.90629825556448</c:v>
                </c:pt>
                <c:pt idx="466">
                  <c:v>310.96069884150978</c:v>
                </c:pt>
                <c:pt idx="467">
                  <c:v>315.02606317573162</c:v>
                </c:pt>
                <c:pt idx="468">
                  <c:v>321.81628418711222</c:v>
                </c:pt>
                <c:pt idx="469">
                  <c:v>327.25627359609206</c:v>
                </c:pt>
                <c:pt idx="470">
                  <c:v>330.34223378793115</c:v>
                </c:pt>
                <c:pt idx="471">
                  <c:v>331.6729226451871</c:v>
                </c:pt>
                <c:pt idx="472">
                  <c:v>331.40408581669652</c:v>
                </c:pt>
                <c:pt idx="473">
                  <c:v>329.27125148728112</c:v>
                </c:pt>
                <c:pt idx="474">
                  <c:v>325.48230786941463</c:v>
                </c:pt>
                <c:pt idx="475">
                  <c:v>320.00609344198523</c:v>
                </c:pt>
                <c:pt idx="476">
                  <c:v>312.24558744680536</c:v>
                </c:pt>
                <c:pt idx="477">
                  <c:v>302.92721924581241</c:v>
                </c:pt>
                <c:pt idx="478">
                  <c:v>298.46409402807666</c:v>
                </c:pt>
                <c:pt idx="479">
                  <c:v>300.14917731021768</c:v>
                </c:pt>
                <c:pt idx="480">
                  <c:v>297.01335609026131</c:v>
                </c:pt>
                <c:pt idx="481">
                  <c:v>293.15746987583344</c:v>
                </c:pt>
                <c:pt idx="482">
                  <c:v>289.81332894123454</c:v>
                </c:pt>
                <c:pt idx="483">
                  <c:v>289.5620835952115</c:v>
                </c:pt>
                <c:pt idx="484">
                  <c:v>286.23025394252119</c:v>
                </c:pt>
                <c:pt idx="485">
                  <c:v>290.61693098647976</c:v>
                </c:pt>
                <c:pt idx="486">
                  <c:v>301.51514870069155</c:v>
                </c:pt>
                <c:pt idx="487">
                  <c:v>312.33930155521585</c:v>
                </c:pt>
                <c:pt idx="488">
                  <c:v>320.62881856751437</c:v>
                </c:pt>
                <c:pt idx="489">
                  <c:v>326.91375880497935</c:v>
                </c:pt>
                <c:pt idx="490">
                  <c:v>330.13150776016533</c:v>
                </c:pt>
                <c:pt idx="491">
                  <c:v>330.96311489953092</c:v>
                </c:pt>
                <c:pt idx="492">
                  <c:v>330.39762217062037</c:v>
                </c:pt>
                <c:pt idx="493">
                  <c:v>328.50903963209305</c:v>
                </c:pt>
                <c:pt idx="494">
                  <c:v>325.57561235448833</c:v>
                </c:pt>
                <c:pt idx="495">
                  <c:v>321.54440196028912</c:v>
                </c:pt>
                <c:pt idx="496">
                  <c:v>319.07697288271959</c:v>
                </c:pt>
                <c:pt idx="497">
                  <c:v>322.07904232346419</c:v>
                </c:pt>
                <c:pt idx="498">
                  <c:v>326.45328751293039</c:v>
                </c:pt>
                <c:pt idx="499">
                  <c:v>329.2224120681949</c:v>
                </c:pt>
                <c:pt idx="500">
                  <c:v>334.35756525013818</c:v>
                </c:pt>
                <c:pt idx="501">
                  <c:v>340.69123344166064</c:v>
                </c:pt>
                <c:pt idx="502">
                  <c:v>340.3951113162471</c:v>
                </c:pt>
                <c:pt idx="503">
                  <c:v>338.19577875544263</c:v>
                </c:pt>
                <c:pt idx="504">
                  <c:v>341.19967840547594</c:v>
                </c:pt>
                <c:pt idx="505">
                  <c:v>345.22683399759075</c:v>
                </c:pt>
                <c:pt idx="506">
                  <c:v>349.08035595260901</c:v>
                </c:pt>
                <c:pt idx="507">
                  <c:v>351.35812831924113</c:v>
                </c:pt>
                <c:pt idx="508">
                  <c:v>352.87544889379933</c:v>
                </c:pt>
                <c:pt idx="509">
                  <c:v>354.24112095576987</c:v>
                </c:pt>
                <c:pt idx="510">
                  <c:v>354.52370247417912</c:v>
                </c:pt>
                <c:pt idx="511">
                  <c:v>353.52700830346788</c:v>
                </c:pt>
                <c:pt idx="512">
                  <c:v>351.00964472219334</c:v>
                </c:pt>
                <c:pt idx="513">
                  <c:v>346.76564923302374</c:v>
                </c:pt>
                <c:pt idx="514">
                  <c:v>340.28803855557481</c:v>
                </c:pt>
                <c:pt idx="515">
                  <c:v>336.69815077603317</c:v>
                </c:pt>
                <c:pt idx="516">
                  <c:v>336.48034141685065</c:v>
                </c:pt>
                <c:pt idx="517">
                  <c:v>332.14549929812466</c:v>
                </c:pt>
                <c:pt idx="518">
                  <c:v>326.50987376188237</c:v>
                </c:pt>
                <c:pt idx="519">
                  <c:v>323.35206254483722</c:v>
                </c:pt>
                <c:pt idx="520">
                  <c:v>322.5972249353681</c:v>
                </c:pt>
                <c:pt idx="521">
                  <c:v>331.05801149647539</c:v>
                </c:pt>
                <c:pt idx="522">
                  <c:v>344.74563348648849</c:v>
                </c:pt>
                <c:pt idx="523">
                  <c:v>358.94953708843275</c:v>
                </c:pt>
                <c:pt idx="524">
                  <c:v>372.75220886803652</c:v>
                </c:pt>
                <c:pt idx="525">
                  <c:v>383.73314310859382</c:v>
                </c:pt>
                <c:pt idx="526">
                  <c:v>391.640880235964</c:v>
                </c:pt>
                <c:pt idx="527">
                  <c:v>397.46201621790328</c:v>
                </c:pt>
                <c:pt idx="528">
                  <c:v>400.89010859336611</c:v>
                </c:pt>
                <c:pt idx="529">
                  <c:v>401.84147011477177</c:v>
                </c:pt>
                <c:pt idx="530">
                  <c:v>400.34866731887718</c:v>
                </c:pt>
                <c:pt idx="531">
                  <c:v>397.32651874245835</c:v>
                </c:pt>
                <c:pt idx="532">
                  <c:v>393.79557645052455</c:v>
                </c:pt>
                <c:pt idx="533">
                  <c:v>389.95300016284102</c:v>
                </c:pt>
                <c:pt idx="534">
                  <c:v>390.75431225259774</c:v>
                </c:pt>
                <c:pt idx="535">
                  <c:v>387.41862018235599</c:v>
                </c:pt>
                <c:pt idx="536">
                  <c:v>380.31954413098578</c:v>
                </c:pt>
                <c:pt idx="537">
                  <c:v>373.21378349680623</c:v>
                </c:pt>
                <c:pt idx="538">
                  <c:v>365.85861776374895</c:v>
                </c:pt>
                <c:pt idx="539">
                  <c:v>368.98354209368324</c:v>
                </c:pt>
                <c:pt idx="540">
                  <c:v>379.10564091820243</c:v>
                </c:pt>
                <c:pt idx="541">
                  <c:v>389.84218320751444</c:v>
                </c:pt>
                <c:pt idx="542">
                  <c:v>398.35604841900079</c:v>
                </c:pt>
                <c:pt idx="543">
                  <c:v>403.38174261114176</c:v>
                </c:pt>
                <c:pt idx="544">
                  <c:v>405.88000181334576</c:v>
                </c:pt>
                <c:pt idx="545">
                  <c:v>406.01972389528254</c:v>
                </c:pt>
                <c:pt idx="546">
                  <c:v>404.86094916650273</c:v>
                </c:pt>
                <c:pt idx="547">
                  <c:v>401.87665570421177</c:v>
                </c:pt>
                <c:pt idx="548">
                  <c:v>396.8759612775778</c:v>
                </c:pt>
                <c:pt idx="549">
                  <c:v>390.4960785052794</c:v>
                </c:pt>
                <c:pt idx="550">
                  <c:v>383.19812049643622</c:v>
                </c:pt>
                <c:pt idx="551">
                  <c:v>376.88106618401702</c:v>
                </c:pt>
                <c:pt idx="552">
                  <c:v>378.76229227313729</c:v>
                </c:pt>
                <c:pt idx="553">
                  <c:v>385.60527149923826</c:v>
                </c:pt>
                <c:pt idx="554">
                  <c:v>388.64585841611836</c:v>
                </c:pt>
                <c:pt idx="555">
                  <c:v>384.45375241243437</c:v>
                </c:pt>
                <c:pt idx="556">
                  <c:v>380.28401798655881</c:v>
                </c:pt>
                <c:pt idx="557">
                  <c:v>382.48763087974686</c:v>
                </c:pt>
                <c:pt idx="558">
                  <c:v>386.55485932012476</c:v>
                </c:pt>
                <c:pt idx="559">
                  <c:v>390.26291076657736</c:v>
                </c:pt>
                <c:pt idx="560">
                  <c:v>392.23159142527209</c:v>
                </c:pt>
                <c:pt idx="561">
                  <c:v>392.50658760331868</c:v>
                </c:pt>
                <c:pt idx="562">
                  <c:v>392.60450434502371</c:v>
                </c:pt>
                <c:pt idx="563">
                  <c:v>393.08910476888275</c:v>
                </c:pt>
                <c:pt idx="564">
                  <c:v>393.53753479941611</c:v>
                </c:pt>
                <c:pt idx="565">
                  <c:v>393.64260086530481</c:v>
                </c:pt>
                <c:pt idx="566">
                  <c:v>393.32097784888322</c:v>
                </c:pt>
                <c:pt idx="567">
                  <c:v>392.68024015476215</c:v>
                </c:pt>
                <c:pt idx="568">
                  <c:v>391.89834534991536</c:v>
                </c:pt>
                <c:pt idx="569">
                  <c:v>391.00609312899667</c:v>
                </c:pt>
                <c:pt idx="570">
                  <c:v>391.47750901424916</c:v>
                </c:pt>
                <c:pt idx="571">
                  <c:v>386.15872608035335</c:v>
                </c:pt>
                <c:pt idx="572">
                  <c:v>374.68607865251892</c:v>
                </c:pt>
                <c:pt idx="573">
                  <c:v>362.8392699364303</c:v>
                </c:pt>
                <c:pt idx="574">
                  <c:v>358.95893621416025</c:v>
                </c:pt>
                <c:pt idx="575">
                  <c:v>359.88599812718695</c:v>
                </c:pt>
                <c:pt idx="576">
                  <c:v>362.5355042916508</c:v>
                </c:pt>
                <c:pt idx="577">
                  <c:v>364.78268151873891</c:v>
                </c:pt>
                <c:pt idx="578">
                  <c:v>365.49413311844233</c:v>
                </c:pt>
                <c:pt idx="579">
                  <c:v>365.4834668545235</c:v>
                </c:pt>
                <c:pt idx="580">
                  <c:v>366.30840960043724</c:v>
                </c:pt>
                <c:pt idx="581">
                  <c:v>367.29091841754234</c:v>
                </c:pt>
                <c:pt idx="582">
                  <c:v>367.54217112054204</c:v>
                </c:pt>
                <c:pt idx="583">
                  <c:v>367.22617301058739</c:v>
                </c:pt>
                <c:pt idx="584">
                  <c:v>367.2339879695258</c:v>
                </c:pt>
                <c:pt idx="585">
                  <c:v>368.57555113707923</c:v>
                </c:pt>
                <c:pt idx="586">
                  <c:v>369.98057445222918</c:v>
                </c:pt>
                <c:pt idx="587">
                  <c:v>373.28062228838189</c:v>
                </c:pt>
                <c:pt idx="588">
                  <c:v>380.66884127808737</c:v>
                </c:pt>
                <c:pt idx="589">
                  <c:v>381.24720874519414</c:v>
                </c:pt>
                <c:pt idx="590">
                  <c:v>370.60311441756869</c:v>
                </c:pt>
                <c:pt idx="591">
                  <c:v>359.81393280416648</c:v>
                </c:pt>
                <c:pt idx="592">
                  <c:v>357.50680271010413</c:v>
                </c:pt>
                <c:pt idx="593">
                  <c:v>361.01490362587714</c:v>
                </c:pt>
                <c:pt idx="594">
                  <c:v>368.17323791932677</c:v>
                </c:pt>
                <c:pt idx="595">
                  <c:v>375.36806683574099</c:v>
                </c:pt>
                <c:pt idx="596">
                  <c:v>378.99112432879133</c:v>
                </c:pt>
                <c:pt idx="597">
                  <c:v>382.14034531831527</c:v>
                </c:pt>
                <c:pt idx="598">
                  <c:v>384.43019469339464</c:v>
                </c:pt>
                <c:pt idx="599">
                  <c:v>385.30860167922702</c:v>
                </c:pt>
                <c:pt idx="600">
                  <c:v>384.25778655480906</c:v>
                </c:pt>
                <c:pt idx="601">
                  <c:v>381.17635905706595</c:v>
                </c:pt>
                <c:pt idx="602">
                  <c:v>376.35434664688148</c:v>
                </c:pt>
                <c:pt idx="603">
                  <c:v>370.44839899775678</c:v>
                </c:pt>
                <c:pt idx="604">
                  <c:v>365.86913245039</c:v>
                </c:pt>
                <c:pt idx="605">
                  <c:v>370.64841458179887</c:v>
                </c:pt>
                <c:pt idx="606">
                  <c:v>379.27250901693481</c:v>
                </c:pt>
                <c:pt idx="607">
                  <c:v>385.949953978493</c:v>
                </c:pt>
                <c:pt idx="608">
                  <c:v>384.11552453916903</c:v>
                </c:pt>
                <c:pt idx="609">
                  <c:v>379.77876709474032</c:v>
                </c:pt>
                <c:pt idx="610">
                  <c:v>381.26903962425376</c:v>
                </c:pt>
                <c:pt idx="611">
                  <c:v>385.37934807148224</c:v>
                </c:pt>
                <c:pt idx="612">
                  <c:v>389.5786679991611</c:v>
                </c:pt>
                <c:pt idx="613">
                  <c:v>392.14156521338117</c:v>
                </c:pt>
                <c:pt idx="614">
                  <c:v>392.70350114049216</c:v>
                </c:pt>
                <c:pt idx="615">
                  <c:v>392.80945397991701</c:v>
                </c:pt>
                <c:pt idx="616">
                  <c:v>392.96968856134504</c:v>
                </c:pt>
                <c:pt idx="617">
                  <c:v>392.82036378986328</c:v>
                </c:pt>
                <c:pt idx="618">
                  <c:v>392.18082947538448</c:v>
                </c:pt>
                <c:pt idx="619">
                  <c:v>391.43435892113581</c:v>
                </c:pt>
                <c:pt idx="620">
                  <c:v>390.7561323997366</c:v>
                </c:pt>
                <c:pt idx="621">
                  <c:v>390.87988604173614</c:v>
                </c:pt>
                <c:pt idx="622">
                  <c:v>394.56958560943434</c:v>
                </c:pt>
                <c:pt idx="623">
                  <c:v>398.85248232397976</c:v>
                </c:pt>
                <c:pt idx="624">
                  <c:v>396.45635385499924</c:v>
                </c:pt>
                <c:pt idx="625">
                  <c:v>393.13782605086476</c:v>
                </c:pt>
                <c:pt idx="626">
                  <c:v>390.48860363395977</c:v>
                </c:pt>
                <c:pt idx="627">
                  <c:v>382.95945811534608</c:v>
                </c:pt>
                <c:pt idx="628">
                  <c:v>381.40749651783125</c:v>
                </c:pt>
                <c:pt idx="629">
                  <c:v>386.82144139124381</c:v>
                </c:pt>
                <c:pt idx="630">
                  <c:v>393.63091967984354</c:v>
                </c:pt>
                <c:pt idx="631">
                  <c:v>400.75041729235863</c:v>
                </c:pt>
                <c:pt idx="632">
                  <c:v>405.42634665250796</c:v>
                </c:pt>
                <c:pt idx="633">
                  <c:v>407.92612562570622</c:v>
                </c:pt>
                <c:pt idx="634">
                  <c:v>409.12058756312848</c:v>
                </c:pt>
                <c:pt idx="635">
                  <c:v>408.37181387554102</c:v>
                </c:pt>
                <c:pt idx="636">
                  <c:v>405.7588507081511</c:v>
                </c:pt>
                <c:pt idx="637">
                  <c:v>400.66621855105217</c:v>
                </c:pt>
                <c:pt idx="638">
                  <c:v>393.37641413790874</c:v>
                </c:pt>
                <c:pt idx="639">
                  <c:v>384.84473037317196</c:v>
                </c:pt>
                <c:pt idx="640">
                  <c:v>383.43423897195117</c:v>
                </c:pt>
                <c:pt idx="641">
                  <c:v>383.25922256352749</c:v>
                </c:pt>
                <c:pt idx="642">
                  <c:v>377.78259127704581</c:v>
                </c:pt>
                <c:pt idx="643">
                  <c:v>371.76079173576022</c:v>
                </c:pt>
                <c:pt idx="644">
                  <c:v>366.09665844964962</c:v>
                </c:pt>
                <c:pt idx="645">
                  <c:v>360.40262365304619</c:v>
                </c:pt>
                <c:pt idx="646">
                  <c:v>355.80748628436595</c:v>
                </c:pt>
                <c:pt idx="647">
                  <c:v>360.53963856419387</c:v>
                </c:pt>
                <c:pt idx="648">
                  <c:v>373.52358610400961</c:v>
                </c:pt>
                <c:pt idx="649">
                  <c:v>388.54135915755444</c:v>
                </c:pt>
                <c:pt idx="650">
                  <c:v>404.00412346410451</c:v>
                </c:pt>
                <c:pt idx="651">
                  <c:v>414.99031576170495</c:v>
                </c:pt>
                <c:pt idx="652">
                  <c:v>420.45067675531158</c:v>
                </c:pt>
                <c:pt idx="653">
                  <c:v>422.17570264523704</c:v>
                </c:pt>
                <c:pt idx="654">
                  <c:v>420.86741558832966</c:v>
                </c:pt>
                <c:pt idx="655">
                  <c:v>417.0905423430263</c:v>
                </c:pt>
                <c:pt idx="656">
                  <c:v>409.76222045474128</c:v>
                </c:pt>
                <c:pt idx="657">
                  <c:v>399.47059630465913</c:v>
                </c:pt>
                <c:pt idx="658">
                  <c:v>396.00907116883047</c:v>
                </c:pt>
                <c:pt idx="659">
                  <c:v>395.26972567096476</c:v>
                </c:pt>
                <c:pt idx="660">
                  <c:v>390.93001235515271</c:v>
                </c:pt>
                <c:pt idx="661">
                  <c:v>386.29561894486966</c:v>
                </c:pt>
                <c:pt idx="662">
                  <c:v>382.76598528082411</c:v>
                </c:pt>
                <c:pt idx="663">
                  <c:v>381.80458750517931</c:v>
                </c:pt>
                <c:pt idx="664">
                  <c:v>384.25293503108094</c:v>
                </c:pt>
                <c:pt idx="665">
                  <c:v>389.05950023100581</c:v>
                </c:pt>
                <c:pt idx="666">
                  <c:v>389.88875869919616</c:v>
                </c:pt>
                <c:pt idx="667">
                  <c:v>393.42414738294855</c:v>
                </c:pt>
                <c:pt idx="668">
                  <c:v>404.87422094275172</c:v>
                </c:pt>
                <c:pt idx="669">
                  <c:v>418.35921835666562</c:v>
                </c:pt>
                <c:pt idx="670">
                  <c:v>429.01110631777402</c:v>
                </c:pt>
                <c:pt idx="671">
                  <c:v>435.31848159250046</c:v>
                </c:pt>
                <c:pt idx="672">
                  <c:v>435.79305033467426</c:v>
                </c:pt>
                <c:pt idx="673">
                  <c:v>432.70317327239468</c:v>
                </c:pt>
                <c:pt idx="674">
                  <c:v>427.08473208954723</c:v>
                </c:pt>
                <c:pt idx="675">
                  <c:v>419.95836296471163</c:v>
                </c:pt>
                <c:pt idx="676">
                  <c:v>412.95407024026377</c:v>
                </c:pt>
                <c:pt idx="677">
                  <c:v>412.3901106088756</c:v>
                </c:pt>
                <c:pt idx="678">
                  <c:v>409.80418441982818</c:v>
                </c:pt>
                <c:pt idx="679">
                  <c:v>403.9293818676731</c:v>
                </c:pt>
                <c:pt idx="680">
                  <c:v>398.62014030402469</c:v>
                </c:pt>
                <c:pt idx="681">
                  <c:v>394.71825406991275</c:v>
                </c:pt>
                <c:pt idx="682">
                  <c:v>395.24028256239308</c:v>
                </c:pt>
                <c:pt idx="683">
                  <c:v>399.06910559450785</c:v>
                </c:pt>
                <c:pt idx="684">
                  <c:v>405.44480628564065</c:v>
                </c:pt>
                <c:pt idx="685">
                  <c:v>414.43744201507747</c:v>
                </c:pt>
                <c:pt idx="686">
                  <c:v>423.00915227923906</c:v>
                </c:pt>
                <c:pt idx="687">
                  <c:v>423.23137176726436</c:v>
                </c:pt>
                <c:pt idx="688">
                  <c:v>425.22077443135385</c:v>
                </c:pt>
                <c:pt idx="689">
                  <c:v>428.72383890798562</c:v>
                </c:pt>
                <c:pt idx="690">
                  <c:v>431.28139283766956</c:v>
                </c:pt>
                <c:pt idx="691">
                  <c:v>432.50681322726035</c:v>
                </c:pt>
                <c:pt idx="692">
                  <c:v>431.81124528200996</c:v>
                </c:pt>
                <c:pt idx="693">
                  <c:v>429.49214191647354</c:v>
                </c:pt>
                <c:pt idx="694">
                  <c:v>425.93540978885528</c:v>
                </c:pt>
                <c:pt idx="695">
                  <c:v>423.54369884582184</c:v>
                </c:pt>
                <c:pt idx="696">
                  <c:v>423.60090281301376</c:v>
                </c:pt>
                <c:pt idx="697">
                  <c:v>416.86417709369084</c:v>
                </c:pt>
                <c:pt idx="698">
                  <c:v>404.09063403152527</c:v>
                </c:pt>
                <c:pt idx="699">
                  <c:v>390.60450856588915</c:v>
                </c:pt>
                <c:pt idx="700">
                  <c:v>377.6561024424206</c:v>
                </c:pt>
                <c:pt idx="701">
                  <c:v>371.16634700899272</c:v>
                </c:pt>
                <c:pt idx="702">
                  <c:v>371.30035290045191</c:v>
                </c:pt>
                <c:pt idx="703">
                  <c:v>375.1077276729979</c:v>
                </c:pt>
                <c:pt idx="704">
                  <c:v>381.74004910147937</c:v>
                </c:pt>
                <c:pt idx="705">
                  <c:v>390.38261535063231</c:v>
                </c:pt>
                <c:pt idx="706">
                  <c:v>402.01761044013944</c:v>
                </c:pt>
                <c:pt idx="707">
                  <c:v>408.36616439661088</c:v>
                </c:pt>
                <c:pt idx="708">
                  <c:v>408.28535299714076</c:v>
                </c:pt>
                <c:pt idx="709">
                  <c:v>411.34565256970927</c:v>
                </c:pt>
                <c:pt idx="710">
                  <c:v>415.48748012906475</c:v>
                </c:pt>
                <c:pt idx="711">
                  <c:v>418.30746586691453</c:v>
                </c:pt>
                <c:pt idx="712">
                  <c:v>419.63256346475271</c:v>
                </c:pt>
                <c:pt idx="713">
                  <c:v>418.54089574138379</c:v>
                </c:pt>
                <c:pt idx="714">
                  <c:v>415.48279902782969</c:v>
                </c:pt>
                <c:pt idx="715">
                  <c:v>410.73630976576698</c:v>
                </c:pt>
                <c:pt idx="716">
                  <c:v>409.79822633095921</c:v>
                </c:pt>
                <c:pt idx="717">
                  <c:v>406.43767384434238</c:v>
                </c:pt>
                <c:pt idx="718">
                  <c:v>395.5453596238994</c:v>
                </c:pt>
                <c:pt idx="719">
                  <c:v>382.12948942472343</c:v>
                </c:pt>
                <c:pt idx="720">
                  <c:v>371.7487367349076</c:v>
                </c:pt>
                <c:pt idx="721">
                  <c:v>365.42545750398892</c:v>
                </c:pt>
                <c:pt idx="722">
                  <c:v>365.33572207491534</c:v>
                </c:pt>
                <c:pt idx="723">
                  <c:v>369.70455352348517</c:v>
                </c:pt>
                <c:pt idx="724">
                  <c:v>377.39632532392216</c:v>
                </c:pt>
                <c:pt idx="725">
                  <c:v>386.86949588717857</c:v>
                </c:pt>
                <c:pt idx="726">
                  <c:v>398.43176026014743</c:v>
                </c:pt>
                <c:pt idx="727">
                  <c:v>412.12431079954445</c:v>
                </c:pt>
                <c:pt idx="728">
                  <c:v>419.56528260569843</c:v>
                </c:pt>
                <c:pt idx="729">
                  <c:v>417.99025496774402</c:v>
                </c:pt>
                <c:pt idx="730">
                  <c:v>417.59606948341815</c:v>
                </c:pt>
                <c:pt idx="731">
                  <c:v>417.07108067570431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3-4B0D-8FFF-7E14DBCC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48607"/>
        <c:axId val="1863622047"/>
      </c:scatterChart>
      <c:scatterChart>
        <c:scatterStyle val="lineMarker"/>
        <c:varyColors val="0"/>
        <c:ser>
          <c:idx val="8"/>
          <c:order val="10"/>
          <c:tx>
            <c:strRef>
              <c:f>ANDRE!$U$4</c:f>
              <c:strCache>
                <c:ptCount val="1"/>
                <c:pt idx="0">
                  <c:v>SpO2
MAXIM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ANDRE!$U$5:$U$736</c:f>
              <c:numCache>
                <c:formatCode>0.0</c:formatCode>
                <c:ptCount val="732"/>
                <c:pt idx="0">
                  <c:v>87</c:v>
                </c:pt>
                <c:pt idx="1">
                  <c:v>87.000000054011807</c:v>
                </c:pt>
                <c:pt idx="2">
                  <c:v>87.00000003370522</c:v>
                </c:pt>
                <c:pt idx="3">
                  <c:v>87.000002266126955</c:v>
                </c:pt>
                <c:pt idx="4">
                  <c:v>87.00000106384563</c:v>
                </c:pt>
                <c:pt idx="5">
                  <c:v>86.999878933008205</c:v>
                </c:pt>
                <c:pt idx="6">
                  <c:v>86.999617872277923</c:v>
                </c:pt>
                <c:pt idx="7">
                  <c:v>86.999414982958328</c:v>
                </c:pt>
                <c:pt idx="8">
                  <c:v>86.999306916616689</c:v>
                </c:pt>
                <c:pt idx="9">
                  <c:v>86.99925504159846</c:v>
                </c:pt>
                <c:pt idx="10">
                  <c:v>86.999248308522255</c:v>
                </c:pt>
                <c:pt idx="11">
                  <c:v>86.99926554740631</c:v>
                </c:pt>
                <c:pt idx="12">
                  <c:v>86.99927602416777</c:v>
                </c:pt>
                <c:pt idx="13">
                  <c:v>86.99929396006074</c:v>
                </c:pt>
                <c:pt idx="14">
                  <c:v>86.999337068746712</c:v>
                </c:pt>
                <c:pt idx="15">
                  <c:v>86.999407603907272</c:v>
                </c:pt>
                <c:pt idx="16">
                  <c:v>86.999517206128189</c:v>
                </c:pt>
                <c:pt idx="17">
                  <c:v>86.999656526649517</c:v>
                </c:pt>
                <c:pt idx="18">
                  <c:v>86.999833016948088</c:v>
                </c:pt>
                <c:pt idx="19">
                  <c:v>87.000024054700916</c:v>
                </c:pt>
                <c:pt idx="20">
                  <c:v>87.000238246715867</c:v>
                </c:pt>
                <c:pt idx="21">
                  <c:v>87.000476258725882</c:v>
                </c:pt>
                <c:pt idx="22">
                  <c:v>87.000756027719845</c:v>
                </c:pt>
                <c:pt idx="23">
                  <c:v>87.000866080048993</c:v>
                </c:pt>
                <c:pt idx="24">
                  <c:v>87.000603558165096</c:v>
                </c:pt>
                <c:pt idx="25">
                  <c:v>87.00006204038948</c:v>
                </c:pt>
                <c:pt idx="26">
                  <c:v>86.999473571871931</c:v>
                </c:pt>
                <c:pt idx="27">
                  <c:v>86.998924647998521</c:v>
                </c:pt>
                <c:pt idx="28">
                  <c:v>86.99844316928133</c:v>
                </c:pt>
                <c:pt idx="29">
                  <c:v>86.998090115675339</c:v>
                </c:pt>
                <c:pt idx="30">
                  <c:v>86.997869855905122</c:v>
                </c:pt>
                <c:pt idx="31">
                  <c:v>86.997726770380154</c:v>
                </c:pt>
                <c:pt idx="32">
                  <c:v>86.997633439461339</c:v>
                </c:pt>
                <c:pt idx="33">
                  <c:v>86.99760398831026</c:v>
                </c:pt>
                <c:pt idx="34">
                  <c:v>86.997678214385417</c:v>
                </c:pt>
                <c:pt idx="35">
                  <c:v>86.997878285767413</c:v>
                </c:pt>
                <c:pt idx="36">
                  <c:v>86.998227211693717</c:v>
                </c:pt>
                <c:pt idx="37">
                  <c:v>86.998677854697078</c:v>
                </c:pt>
                <c:pt idx="38">
                  <c:v>86.999216279441271</c:v>
                </c:pt>
                <c:pt idx="39">
                  <c:v>86.99984645478132</c:v>
                </c:pt>
                <c:pt idx="40">
                  <c:v>87.000547961393053</c:v>
                </c:pt>
                <c:pt idx="41">
                  <c:v>87.001380077594689</c:v>
                </c:pt>
                <c:pt idx="42">
                  <c:v>87.002087237169022</c:v>
                </c:pt>
                <c:pt idx="43">
                  <c:v>87.002002048007284</c:v>
                </c:pt>
                <c:pt idx="44">
                  <c:v>87.000591139332442</c:v>
                </c:pt>
                <c:pt idx="45">
                  <c:v>86.998795722848485</c:v>
                </c:pt>
                <c:pt idx="46">
                  <c:v>86.99707783278734</c:v>
                </c:pt>
                <c:pt idx="47">
                  <c:v>86.995328607471151</c:v>
                </c:pt>
                <c:pt idx="48">
                  <c:v>86.993922175085245</c:v>
                </c:pt>
                <c:pt idx="49">
                  <c:v>86.992685878894292</c:v>
                </c:pt>
                <c:pt idx="50">
                  <c:v>86.995881561882982</c:v>
                </c:pt>
                <c:pt idx="51">
                  <c:v>86.997208566027055</c:v>
                </c:pt>
                <c:pt idx="52">
                  <c:v>86.998936043489749</c:v>
                </c:pt>
                <c:pt idx="53">
                  <c:v>87.001976979629717</c:v>
                </c:pt>
                <c:pt idx="54">
                  <c:v>87.004959088519129</c:v>
                </c:pt>
                <c:pt idx="55">
                  <c:v>87.003300173228098</c:v>
                </c:pt>
                <c:pt idx="56">
                  <c:v>86.998790781244594</c:v>
                </c:pt>
                <c:pt idx="57">
                  <c:v>86.994749569817117</c:v>
                </c:pt>
                <c:pt idx="58">
                  <c:v>86.991829574687699</c:v>
                </c:pt>
                <c:pt idx="59">
                  <c:v>86.989693785211699</c:v>
                </c:pt>
                <c:pt idx="60">
                  <c:v>86.988782885247446</c:v>
                </c:pt>
                <c:pt idx="61">
                  <c:v>86.988834022030218</c:v>
                </c:pt>
                <c:pt idx="62">
                  <c:v>86.988700368702013</c:v>
                </c:pt>
                <c:pt idx="63">
                  <c:v>86.98824304329878</c:v>
                </c:pt>
                <c:pt idx="64">
                  <c:v>86.98707053682611</c:v>
                </c:pt>
                <c:pt idx="65">
                  <c:v>86.986477169382013</c:v>
                </c:pt>
                <c:pt idx="66">
                  <c:v>86.988106905248046</c:v>
                </c:pt>
                <c:pt idx="67">
                  <c:v>86.991783880021444</c:v>
                </c:pt>
                <c:pt idx="68">
                  <c:v>86.998172306936851</c:v>
                </c:pt>
                <c:pt idx="69">
                  <c:v>87.006581208951417</c:v>
                </c:pt>
                <c:pt idx="70">
                  <c:v>87.017730301323411</c:v>
                </c:pt>
                <c:pt idx="71">
                  <c:v>87.031838034721375</c:v>
                </c:pt>
                <c:pt idx="72">
                  <c:v>87.05040580965499</c:v>
                </c:pt>
                <c:pt idx="73">
                  <c:v>87.063053398406822</c:v>
                </c:pt>
                <c:pt idx="74">
                  <c:v>87.061912954853241</c:v>
                </c:pt>
                <c:pt idx="75">
                  <c:v>87.050211806129596</c:v>
                </c:pt>
                <c:pt idx="76">
                  <c:v>87.03480647209102</c:v>
                </c:pt>
                <c:pt idx="77">
                  <c:v>87.01734844412502</c:v>
                </c:pt>
                <c:pt idx="78">
                  <c:v>86.998316578071126</c:v>
                </c:pt>
                <c:pt idx="79">
                  <c:v>86.980284336277961</c:v>
                </c:pt>
                <c:pt idx="80">
                  <c:v>86.963911230546117</c:v>
                </c:pt>
                <c:pt idx="81">
                  <c:v>86.947472118845781</c:v>
                </c:pt>
                <c:pt idx="82">
                  <c:v>86.928161985820225</c:v>
                </c:pt>
                <c:pt idx="83">
                  <c:v>86.904680613332232</c:v>
                </c:pt>
                <c:pt idx="84">
                  <c:v>86.881265731386506</c:v>
                </c:pt>
                <c:pt idx="85">
                  <c:v>86.861458993040557</c:v>
                </c:pt>
                <c:pt idx="86">
                  <c:v>86.849735765085356</c:v>
                </c:pt>
                <c:pt idx="87">
                  <c:v>86.846449529732752</c:v>
                </c:pt>
                <c:pt idx="88">
                  <c:v>86.855413729575673</c:v>
                </c:pt>
                <c:pt idx="89">
                  <c:v>86.6995193853638</c:v>
                </c:pt>
                <c:pt idx="90">
                  <c:v>86.443881634436536</c:v>
                </c:pt>
                <c:pt idx="91">
                  <c:v>85.9939235970391</c:v>
                </c:pt>
                <c:pt idx="92">
                  <c:v>85.168086199758591</c:v>
                </c:pt>
                <c:pt idx="93">
                  <c:v>83.59227730367374</c:v>
                </c:pt>
                <c:pt idx="94">
                  <c:v>80.788530145482213</c:v>
                </c:pt>
                <c:pt idx="95">
                  <c:v>76.802455276989306</c:v>
                </c:pt>
                <c:pt idx="96">
                  <c:v>72.623028520582039</c:v>
                </c:pt>
                <c:pt idx="97">
                  <c:v>70.019910253040521</c:v>
                </c:pt>
                <c:pt idx="98">
                  <c:v>69.367606493075726</c:v>
                </c:pt>
                <c:pt idx="99">
                  <c:v>69.382226990076433</c:v>
                </c:pt>
                <c:pt idx="100">
                  <c:v>69.39123360878753</c:v>
                </c:pt>
                <c:pt idx="101">
                  <c:v>69.399426489110013</c:v>
                </c:pt>
                <c:pt idx="102">
                  <c:v>69.410734761865982</c:v>
                </c:pt>
                <c:pt idx="103">
                  <c:v>69.411392330199931</c:v>
                </c:pt>
                <c:pt idx="104">
                  <c:v>69.407499784490682</c:v>
                </c:pt>
                <c:pt idx="105">
                  <c:v>69.401351857345446</c:v>
                </c:pt>
                <c:pt idx="106">
                  <c:v>69.387038020370881</c:v>
                </c:pt>
                <c:pt idx="107">
                  <c:v>69.374088588181223</c:v>
                </c:pt>
                <c:pt idx="108">
                  <c:v>69.360067269515639</c:v>
                </c:pt>
                <c:pt idx="109">
                  <c:v>69.347695467672352</c:v>
                </c:pt>
                <c:pt idx="110">
                  <c:v>69.327503781710462</c:v>
                </c:pt>
                <c:pt idx="111">
                  <c:v>69.316088440119699</c:v>
                </c:pt>
                <c:pt idx="112">
                  <c:v>69.321219286465151</c:v>
                </c:pt>
                <c:pt idx="113">
                  <c:v>69.336690800623217</c:v>
                </c:pt>
                <c:pt idx="114">
                  <c:v>69.35790351727664</c:v>
                </c:pt>
                <c:pt idx="115">
                  <c:v>69.379154444101118</c:v>
                </c:pt>
                <c:pt idx="116">
                  <c:v>69.396887742822997</c:v>
                </c:pt>
                <c:pt idx="117">
                  <c:v>69.415661411582732</c:v>
                </c:pt>
                <c:pt idx="118">
                  <c:v>69.429994597660226</c:v>
                </c:pt>
                <c:pt idx="119">
                  <c:v>69.444163225892424</c:v>
                </c:pt>
                <c:pt idx="120">
                  <c:v>69.459940828253593</c:v>
                </c:pt>
                <c:pt idx="121">
                  <c:v>69.475166530813283</c:v>
                </c:pt>
                <c:pt idx="122">
                  <c:v>69.48880529651305</c:v>
                </c:pt>
                <c:pt idx="123">
                  <c:v>69.502986705689523</c:v>
                </c:pt>
                <c:pt idx="124">
                  <c:v>69.515717058639382</c:v>
                </c:pt>
                <c:pt idx="125">
                  <c:v>69.52633012481536</c:v>
                </c:pt>
                <c:pt idx="126">
                  <c:v>69.533860781716328</c:v>
                </c:pt>
                <c:pt idx="127">
                  <c:v>69.542189089726719</c:v>
                </c:pt>
                <c:pt idx="128">
                  <c:v>69.55067206346979</c:v>
                </c:pt>
                <c:pt idx="129">
                  <c:v>69.557640968798296</c:v>
                </c:pt>
                <c:pt idx="130">
                  <c:v>69.563929511849153</c:v>
                </c:pt>
                <c:pt idx="131">
                  <c:v>69.576982410012818</c:v>
                </c:pt>
                <c:pt idx="132">
                  <c:v>69.595100342670861</c:v>
                </c:pt>
                <c:pt idx="133">
                  <c:v>69.615246170004951</c:v>
                </c:pt>
                <c:pt idx="134">
                  <c:v>69.635685245088581</c:v>
                </c:pt>
                <c:pt idx="135">
                  <c:v>69.655812305300174</c:v>
                </c:pt>
                <c:pt idx="136">
                  <c:v>69.674825510505286</c:v>
                </c:pt>
                <c:pt idx="137">
                  <c:v>69.691571614884936</c:v>
                </c:pt>
                <c:pt idx="138">
                  <c:v>69.707663001890722</c:v>
                </c:pt>
                <c:pt idx="139">
                  <c:v>69.728614231233763</c:v>
                </c:pt>
                <c:pt idx="140">
                  <c:v>69.732267950082942</c:v>
                </c:pt>
                <c:pt idx="141">
                  <c:v>69.737625780170418</c:v>
                </c:pt>
                <c:pt idx="142">
                  <c:v>69.737206650641852</c:v>
                </c:pt>
                <c:pt idx="143">
                  <c:v>69.725408222274339</c:v>
                </c:pt>
                <c:pt idx="144">
                  <c:v>69.700072761864419</c:v>
                </c:pt>
                <c:pt idx="145">
                  <c:v>69.678458535114657</c:v>
                </c:pt>
                <c:pt idx="146">
                  <c:v>69.66205566869607</c:v>
                </c:pt>
                <c:pt idx="147">
                  <c:v>69.649268642244351</c:v>
                </c:pt>
                <c:pt idx="148">
                  <c:v>69.637046943686613</c:v>
                </c:pt>
                <c:pt idx="149">
                  <c:v>69.617804242533865</c:v>
                </c:pt>
                <c:pt idx="150">
                  <c:v>69.605041493207722</c:v>
                </c:pt>
                <c:pt idx="151">
                  <c:v>69.595768449061978</c:v>
                </c:pt>
                <c:pt idx="152">
                  <c:v>69.577281344136665</c:v>
                </c:pt>
                <c:pt idx="153">
                  <c:v>69.580943688513869</c:v>
                </c:pt>
                <c:pt idx="154">
                  <c:v>69.590399648443949</c:v>
                </c:pt>
                <c:pt idx="155">
                  <c:v>69.606778813420789</c:v>
                </c:pt>
                <c:pt idx="156">
                  <c:v>69.650423527329394</c:v>
                </c:pt>
                <c:pt idx="157">
                  <c:v>69.691973852953168</c:v>
                </c:pt>
                <c:pt idx="158">
                  <c:v>69.753983776510182</c:v>
                </c:pt>
                <c:pt idx="159">
                  <c:v>69.816091179770808</c:v>
                </c:pt>
                <c:pt idx="160">
                  <c:v>69.935650794282395</c:v>
                </c:pt>
                <c:pt idx="161">
                  <c:v>70.029866812835294</c:v>
                </c:pt>
                <c:pt idx="162">
                  <c:v>70.041161439753807</c:v>
                </c:pt>
                <c:pt idx="163">
                  <c:v>70.035220182390674</c:v>
                </c:pt>
                <c:pt idx="164">
                  <c:v>70.001099071807246</c:v>
                </c:pt>
                <c:pt idx="165">
                  <c:v>69.964916044385205</c:v>
                </c:pt>
                <c:pt idx="166">
                  <c:v>69.937690189977445</c:v>
                </c:pt>
                <c:pt idx="167">
                  <c:v>69.874660861119224</c:v>
                </c:pt>
                <c:pt idx="168">
                  <c:v>69.806534173133457</c:v>
                </c:pt>
                <c:pt idx="169">
                  <c:v>69.700730565138954</c:v>
                </c:pt>
                <c:pt idx="170">
                  <c:v>69.636112087861449</c:v>
                </c:pt>
                <c:pt idx="171">
                  <c:v>69.601248401854122</c:v>
                </c:pt>
                <c:pt idx="172">
                  <c:v>69.603670757369372</c:v>
                </c:pt>
                <c:pt idx="173">
                  <c:v>69.580574475800915</c:v>
                </c:pt>
                <c:pt idx="174">
                  <c:v>69.567992835464352</c:v>
                </c:pt>
                <c:pt idx="175">
                  <c:v>69.58819549626827</c:v>
                </c:pt>
                <c:pt idx="176">
                  <c:v>69.650248418994849</c:v>
                </c:pt>
                <c:pt idx="177">
                  <c:v>69.684287031771973</c:v>
                </c:pt>
                <c:pt idx="178">
                  <c:v>69.750364142171108</c:v>
                </c:pt>
                <c:pt idx="179">
                  <c:v>69.841385096043794</c:v>
                </c:pt>
                <c:pt idx="180">
                  <c:v>69.944004237738255</c:v>
                </c:pt>
                <c:pt idx="181">
                  <c:v>69.899272430228365</c:v>
                </c:pt>
                <c:pt idx="182">
                  <c:v>69.820177039051416</c:v>
                </c:pt>
                <c:pt idx="183">
                  <c:v>69.720221632432754</c:v>
                </c:pt>
                <c:pt idx="184">
                  <c:v>69.563604509224405</c:v>
                </c:pt>
                <c:pt idx="185">
                  <c:v>69.339785350982311</c:v>
                </c:pt>
                <c:pt idx="186">
                  <c:v>69.079861188767879</c:v>
                </c:pt>
                <c:pt idx="187">
                  <c:v>68.729699225926765</c:v>
                </c:pt>
                <c:pt idx="188">
                  <c:v>68.413109425448823</c:v>
                </c:pt>
                <c:pt idx="189">
                  <c:v>68.171369585613974</c:v>
                </c:pt>
                <c:pt idx="190">
                  <c:v>68.219785465364012</c:v>
                </c:pt>
                <c:pt idx="191">
                  <c:v>68.607524639559713</c:v>
                </c:pt>
                <c:pt idx="192">
                  <c:v>68.985742423378625</c:v>
                </c:pt>
                <c:pt idx="193">
                  <c:v>69.348779633896072</c:v>
                </c:pt>
                <c:pt idx="194">
                  <c:v>69.635462428441713</c:v>
                </c:pt>
                <c:pt idx="195">
                  <c:v>69.797311014154019</c:v>
                </c:pt>
                <c:pt idx="196">
                  <c:v>69.930069007888747</c:v>
                </c:pt>
                <c:pt idx="197">
                  <c:v>70.043739689024505</c:v>
                </c:pt>
                <c:pt idx="198">
                  <c:v>70.12576222760579</c:v>
                </c:pt>
                <c:pt idx="199">
                  <c:v>70.167081509268826</c:v>
                </c:pt>
                <c:pt idx="200">
                  <c:v>70.121306554460205</c:v>
                </c:pt>
                <c:pt idx="201">
                  <c:v>69.969734174735791</c:v>
                </c:pt>
                <c:pt idx="202">
                  <c:v>69.773382188393867</c:v>
                </c:pt>
                <c:pt idx="203">
                  <c:v>69.43039948606787</c:v>
                </c:pt>
                <c:pt idx="204">
                  <c:v>69.051013100249591</c:v>
                </c:pt>
                <c:pt idx="205">
                  <c:v>68.670567914768668</c:v>
                </c:pt>
                <c:pt idx="206">
                  <c:v>68.254404618214451</c:v>
                </c:pt>
                <c:pt idx="207">
                  <c:v>67.910618456202783</c:v>
                </c:pt>
                <c:pt idx="208">
                  <c:v>67.655179707002191</c:v>
                </c:pt>
                <c:pt idx="209">
                  <c:v>67.729901784822758</c:v>
                </c:pt>
                <c:pt idx="210">
                  <c:v>68.056052080812918</c:v>
                </c:pt>
                <c:pt idx="211">
                  <c:v>68.412522026294681</c:v>
                </c:pt>
                <c:pt idx="212">
                  <c:v>68.696217194918887</c:v>
                </c:pt>
                <c:pt idx="213">
                  <c:v>68.980449563160334</c:v>
                </c:pt>
                <c:pt idx="214">
                  <c:v>69.182866237660704</c:v>
                </c:pt>
                <c:pt idx="215">
                  <c:v>69.332735505814995</c:v>
                </c:pt>
                <c:pt idx="216">
                  <c:v>69.512011735679238</c:v>
                </c:pt>
                <c:pt idx="217">
                  <c:v>69.713512554873432</c:v>
                </c:pt>
                <c:pt idx="218">
                  <c:v>69.941366200431759</c:v>
                </c:pt>
                <c:pt idx="219">
                  <c:v>70.161643929089081</c:v>
                </c:pt>
                <c:pt idx="220">
                  <c:v>70.075578392930765</c:v>
                </c:pt>
                <c:pt idx="221">
                  <c:v>69.904697063305406</c:v>
                </c:pt>
                <c:pt idx="222">
                  <c:v>69.652046747594682</c:v>
                </c:pt>
                <c:pt idx="223">
                  <c:v>69.427036361024989</c:v>
                </c:pt>
                <c:pt idx="224">
                  <c:v>69.13201167472468</c:v>
                </c:pt>
                <c:pt idx="225">
                  <c:v>68.854239168724945</c:v>
                </c:pt>
                <c:pt idx="226">
                  <c:v>68.665064738458753</c:v>
                </c:pt>
                <c:pt idx="227">
                  <c:v>68.680474618574408</c:v>
                </c:pt>
                <c:pt idx="228">
                  <c:v>68.821106295705363</c:v>
                </c:pt>
                <c:pt idx="229">
                  <c:v>69.046730429401066</c:v>
                </c:pt>
                <c:pt idx="230">
                  <c:v>69.289566622652316</c:v>
                </c:pt>
                <c:pt idx="231">
                  <c:v>69.47536957509611</c:v>
                </c:pt>
                <c:pt idx="232">
                  <c:v>69.647731970289016</c:v>
                </c:pt>
                <c:pt idx="233">
                  <c:v>69.775566603829162</c:v>
                </c:pt>
                <c:pt idx="234">
                  <c:v>69.929121084288255</c:v>
                </c:pt>
                <c:pt idx="235">
                  <c:v>70.120425260025456</c:v>
                </c:pt>
                <c:pt idx="236">
                  <c:v>70.33120177912437</c:v>
                </c:pt>
                <c:pt idx="237">
                  <c:v>70.62921681268412</c:v>
                </c:pt>
                <c:pt idx="238">
                  <c:v>70.96749130148757</c:v>
                </c:pt>
                <c:pt idx="239">
                  <c:v>71.235137587090961</c:v>
                </c:pt>
                <c:pt idx="240">
                  <c:v>71.205685964031289</c:v>
                </c:pt>
                <c:pt idx="241">
                  <c:v>70.963131465621331</c:v>
                </c:pt>
                <c:pt idx="242">
                  <c:v>70.697801278416108</c:v>
                </c:pt>
                <c:pt idx="243">
                  <c:v>70.428711731864041</c:v>
                </c:pt>
                <c:pt idx="244">
                  <c:v>70.135436247754797</c:v>
                </c:pt>
                <c:pt idx="245">
                  <c:v>69.93414410318897</c:v>
                </c:pt>
                <c:pt idx="246">
                  <c:v>69.750542637222196</c:v>
                </c:pt>
                <c:pt idx="247">
                  <c:v>69.597650177515931</c:v>
                </c:pt>
                <c:pt idx="248">
                  <c:v>69.428902797399402</c:v>
                </c:pt>
                <c:pt idx="249">
                  <c:v>69.346206453299231</c:v>
                </c:pt>
                <c:pt idx="250">
                  <c:v>69.254688680214542</c:v>
                </c:pt>
                <c:pt idx="251">
                  <c:v>69.191921577979429</c:v>
                </c:pt>
                <c:pt idx="252">
                  <c:v>69.195087397473969</c:v>
                </c:pt>
                <c:pt idx="253">
                  <c:v>69.262419277590283</c:v>
                </c:pt>
                <c:pt idx="254">
                  <c:v>69.366846994176854</c:v>
                </c:pt>
                <c:pt idx="255">
                  <c:v>69.477346092915511</c:v>
                </c:pt>
                <c:pt idx="256">
                  <c:v>69.63331476402341</c:v>
                </c:pt>
                <c:pt idx="257">
                  <c:v>69.832694702378149</c:v>
                </c:pt>
                <c:pt idx="258">
                  <c:v>69.989625103904999</c:v>
                </c:pt>
                <c:pt idx="259">
                  <c:v>69.957478954771631</c:v>
                </c:pt>
                <c:pt idx="260">
                  <c:v>69.829475368876416</c:v>
                </c:pt>
                <c:pt idx="261">
                  <c:v>69.680866033236725</c:v>
                </c:pt>
                <c:pt idx="262">
                  <c:v>69.557262540142077</c:v>
                </c:pt>
                <c:pt idx="263">
                  <c:v>69.342989536378838</c:v>
                </c:pt>
                <c:pt idx="264">
                  <c:v>69.084954100354267</c:v>
                </c:pt>
                <c:pt idx="265">
                  <c:v>68.840654209550564</c:v>
                </c:pt>
                <c:pt idx="266">
                  <c:v>68.662915871935894</c:v>
                </c:pt>
                <c:pt idx="267">
                  <c:v>68.495938201511649</c:v>
                </c:pt>
                <c:pt idx="268">
                  <c:v>68.335893981243629</c:v>
                </c:pt>
                <c:pt idx="269">
                  <c:v>68.226269356809425</c:v>
                </c:pt>
                <c:pt idx="270">
                  <c:v>68.181142137975399</c:v>
                </c:pt>
                <c:pt idx="271">
                  <c:v>68.135968805725994</c:v>
                </c:pt>
                <c:pt idx="272">
                  <c:v>68.103517876377737</c:v>
                </c:pt>
                <c:pt idx="273">
                  <c:v>68.086432401852761</c:v>
                </c:pt>
                <c:pt idx="274">
                  <c:v>68.122635611006075</c:v>
                </c:pt>
                <c:pt idx="275">
                  <c:v>68.187194347164834</c:v>
                </c:pt>
                <c:pt idx="276">
                  <c:v>68.290202094818767</c:v>
                </c:pt>
                <c:pt idx="277">
                  <c:v>68.353566301671776</c:v>
                </c:pt>
                <c:pt idx="278">
                  <c:v>68.329854574648436</c:v>
                </c:pt>
                <c:pt idx="279">
                  <c:v>68.261930264970403</c:v>
                </c:pt>
                <c:pt idx="280">
                  <c:v>68.176288080719303</c:v>
                </c:pt>
                <c:pt idx="281">
                  <c:v>67.996009774803042</c:v>
                </c:pt>
                <c:pt idx="282">
                  <c:v>67.711513301403954</c:v>
                </c:pt>
                <c:pt idx="283">
                  <c:v>67.423473017684842</c:v>
                </c:pt>
                <c:pt idx="284">
                  <c:v>67.185216030822005</c:v>
                </c:pt>
                <c:pt idx="285">
                  <c:v>66.990386704817737</c:v>
                </c:pt>
                <c:pt idx="286">
                  <c:v>66.793551829218941</c:v>
                </c:pt>
                <c:pt idx="287">
                  <c:v>66.672348388558646</c:v>
                </c:pt>
                <c:pt idx="288">
                  <c:v>66.57541113609679</c:v>
                </c:pt>
                <c:pt idx="289">
                  <c:v>66.471506333651604</c:v>
                </c:pt>
                <c:pt idx="290">
                  <c:v>66.361157718358299</c:v>
                </c:pt>
                <c:pt idx="291">
                  <c:v>66.245002661061392</c:v>
                </c:pt>
                <c:pt idx="292">
                  <c:v>66.132813725721377</c:v>
                </c:pt>
                <c:pt idx="293">
                  <c:v>66.019747305903763</c:v>
                </c:pt>
                <c:pt idx="294">
                  <c:v>66.024190622189408</c:v>
                </c:pt>
                <c:pt idx="295">
                  <c:v>66.236130755901897</c:v>
                </c:pt>
                <c:pt idx="296">
                  <c:v>66.369347675919556</c:v>
                </c:pt>
                <c:pt idx="297">
                  <c:v>66.477373671021866</c:v>
                </c:pt>
                <c:pt idx="298">
                  <c:v>66.615111883793844</c:v>
                </c:pt>
                <c:pt idx="299">
                  <c:v>66.813479763731181</c:v>
                </c:pt>
                <c:pt idx="300">
                  <c:v>66.90011016451615</c:v>
                </c:pt>
                <c:pt idx="301">
                  <c:v>66.947311251612376</c:v>
                </c:pt>
                <c:pt idx="302">
                  <c:v>66.952571840000871</c:v>
                </c:pt>
                <c:pt idx="303">
                  <c:v>66.942692654802528</c:v>
                </c:pt>
                <c:pt idx="304">
                  <c:v>66.976034429754876</c:v>
                </c:pt>
                <c:pt idx="305">
                  <c:v>67.056914685489616</c:v>
                </c:pt>
                <c:pt idx="306">
                  <c:v>67.161561133666339</c:v>
                </c:pt>
                <c:pt idx="307">
                  <c:v>67.255640178679727</c:v>
                </c:pt>
                <c:pt idx="308">
                  <c:v>67.319932790642355</c:v>
                </c:pt>
                <c:pt idx="309">
                  <c:v>67.349733483287537</c:v>
                </c:pt>
                <c:pt idx="310">
                  <c:v>67.337458039709574</c:v>
                </c:pt>
                <c:pt idx="311">
                  <c:v>67.370190103492973</c:v>
                </c:pt>
                <c:pt idx="312">
                  <c:v>67.482786820836338</c:v>
                </c:pt>
                <c:pt idx="313">
                  <c:v>67.717725491468372</c:v>
                </c:pt>
                <c:pt idx="314">
                  <c:v>68.039703665751063</c:v>
                </c:pt>
                <c:pt idx="315">
                  <c:v>68.433414249541855</c:v>
                </c:pt>
                <c:pt idx="316">
                  <c:v>68.743232446023399</c:v>
                </c:pt>
                <c:pt idx="317">
                  <c:v>69.052988296150801</c:v>
                </c:pt>
                <c:pt idx="318">
                  <c:v>69.320116054865821</c:v>
                </c:pt>
                <c:pt idx="319">
                  <c:v>69.52157872026234</c:v>
                </c:pt>
                <c:pt idx="320">
                  <c:v>69.617683292626836</c:v>
                </c:pt>
                <c:pt idx="321">
                  <c:v>69.724193862813166</c:v>
                </c:pt>
                <c:pt idx="322">
                  <c:v>69.820833498651041</c:v>
                </c:pt>
                <c:pt idx="323">
                  <c:v>69.897468898328938</c:v>
                </c:pt>
                <c:pt idx="324">
                  <c:v>69.935218333536739</c:v>
                </c:pt>
                <c:pt idx="325">
                  <c:v>69.942777835635709</c:v>
                </c:pt>
                <c:pt idx="326">
                  <c:v>69.862963508551843</c:v>
                </c:pt>
                <c:pt idx="327">
                  <c:v>69.726545156722082</c:v>
                </c:pt>
                <c:pt idx="328">
                  <c:v>69.62007935118244</c:v>
                </c:pt>
                <c:pt idx="329">
                  <c:v>69.42150897522896</c:v>
                </c:pt>
                <c:pt idx="330">
                  <c:v>69.209243788220391</c:v>
                </c:pt>
                <c:pt idx="331">
                  <c:v>69.088288230558305</c:v>
                </c:pt>
                <c:pt idx="332">
                  <c:v>69.135443787758561</c:v>
                </c:pt>
                <c:pt idx="333">
                  <c:v>69.260781365692651</c:v>
                </c:pt>
                <c:pt idx="334">
                  <c:v>69.407341331425144</c:v>
                </c:pt>
                <c:pt idx="335">
                  <c:v>69.503294179893828</c:v>
                </c:pt>
                <c:pt idx="336">
                  <c:v>69.548056272568004</c:v>
                </c:pt>
                <c:pt idx="337">
                  <c:v>69.630027484220591</c:v>
                </c:pt>
                <c:pt idx="338">
                  <c:v>69.735788767206373</c:v>
                </c:pt>
                <c:pt idx="339">
                  <c:v>69.849942111937139</c:v>
                </c:pt>
                <c:pt idx="340">
                  <c:v>69.953777911526629</c:v>
                </c:pt>
                <c:pt idx="341">
                  <c:v>70.031800684263956</c:v>
                </c:pt>
                <c:pt idx="342">
                  <c:v>70.063419489595333</c:v>
                </c:pt>
                <c:pt idx="343">
                  <c:v>70.034386478861563</c:v>
                </c:pt>
                <c:pt idx="344">
                  <c:v>69.935664458151507</c:v>
                </c:pt>
                <c:pt idx="345">
                  <c:v>69.756956235809454</c:v>
                </c:pt>
                <c:pt idx="346">
                  <c:v>69.56863081949156</c:v>
                </c:pt>
                <c:pt idx="347">
                  <c:v>69.342524942208783</c:v>
                </c:pt>
                <c:pt idx="348">
                  <c:v>69.117911555135294</c:v>
                </c:pt>
                <c:pt idx="349">
                  <c:v>68.818331214713169</c:v>
                </c:pt>
                <c:pt idx="350">
                  <c:v>68.596885557023938</c:v>
                </c:pt>
                <c:pt idx="351">
                  <c:v>68.450734906246311</c:v>
                </c:pt>
                <c:pt idx="352">
                  <c:v>68.348033069728132</c:v>
                </c:pt>
                <c:pt idx="353">
                  <c:v>68.210351633860085</c:v>
                </c:pt>
                <c:pt idx="354">
                  <c:v>68.038349585011488</c:v>
                </c:pt>
                <c:pt idx="355">
                  <c:v>67.911620981470008</c:v>
                </c:pt>
                <c:pt idx="356">
                  <c:v>67.92748610341053</c:v>
                </c:pt>
                <c:pt idx="357">
                  <c:v>67.999863136696092</c:v>
                </c:pt>
                <c:pt idx="358">
                  <c:v>68.087648787734906</c:v>
                </c:pt>
                <c:pt idx="359">
                  <c:v>68.125898363161511</c:v>
                </c:pt>
                <c:pt idx="360">
                  <c:v>68.153565310529842</c:v>
                </c:pt>
                <c:pt idx="361">
                  <c:v>68.116898159335875</c:v>
                </c:pt>
                <c:pt idx="362">
                  <c:v>68.011980087879664</c:v>
                </c:pt>
                <c:pt idx="363">
                  <c:v>67.881341223366491</c:v>
                </c:pt>
                <c:pt idx="364">
                  <c:v>67.734005915826842</c:v>
                </c:pt>
                <c:pt idx="365">
                  <c:v>67.515310715530845</c:v>
                </c:pt>
                <c:pt idx="366">
                  <c:v>67.26469345546478</c:v>
                </c:pt>
                <c:pt idx="367">
                  <c:v>66.927213566971801</c:v>
                </c:pt>
                <c:pt idx="368">
                  <c:v>66.611270921062584</c:v>
                </c:pt>
                <c:pt idx="369">
                  <c:v>66.419622771871516</c:v>
                </c:pt>
                <c:pt idx="370">
                  <c:v>66.291719133317642</c:v>
                </c:pt>
                <c:pt idx="371">
                  <c:v>66.167123690529905</c:v>
                </c:pt>
                <c:pt idx="372">
                  <c:v>66.064976325243123</c:v>
                </c:pt>
                <c:pt idx="373">
                  <c:v>66.049217394982662</c:v>
                </c:pt>
                <c:pt idx="374">
                  <c:v>66.215102121127359</c:v>
                </c:pt>
                <c:pt idx="375">
                  <c:v>66.46499916635301</c:v>
                </c:pt>
                <c:pt idx="376">
                  <c:v>66.709022577900342</c:v>
                </c:pt>
                <c:pt idx="377">
                  <c:v>66.907862199276423</c:v>
                </c:pt>
                <c:pt idx="378">
                  <c:v>67.041610905345877</c:v>
                </c:pt>
                <c:pt idx="379">
                  <c:v>67.137333741658708</c:v>
                </c:pt>
                <c:pt idx="380">
                  <c:v>67.174100662613526</c:v>
                </c:pt>
                <c:pt idx="381">
                  <c:v>67.188858998539274</c:v>
                </c:pt>
                <c:pt idx="382">
                  <c:v>67.128761233904498</c:v>
                </c:pt>
                <c:pt idx="383">
                  <c:v>67.038465496715872</c:v>
                </c:pt>
                <c:pt idx="384">
                  <c:v>66.853776528579374</c:v>
                </c:pt>
                <c:pt idx="385">
                  <c:v>66.613534054009477</c:v>
                </c:pt>
                <c:pt idx="386">
                  <c:v>66.503478039144454</c:v>
                </c:pt>
                <c:pt idx="387">
                  <c:v>66.523378594042612</c:v>
                </c:pt>
                <c:pt idx="388">
                  <c:v>66.559385623484346</c:v>
                </c:pt>
                <c:pt idx="389">
                  <c:v>66.571719022204149</c:v>
                </c:pt>
                <c:pt idx="390">
                  <c:v>66.611514134649184</c:v>
                </c:pt>
                <c:pt idx="391">
                  <c:v>66.621357507062697</c:v>
                </c:pt>
                <c:pt idx="392">
                  <c:v>66.681916356366486</c:v>
                </c:pt>
                <c:pt idx="393">
                  <c:v>66.782873511917202</c:v>
                </c:pt>
                <c:pt idx="394">
                  <c:v>66.910260241382744</c:v>
                </c:pt>
                <c:pt idx="395">
                  <c:v>67.011095337570367</c:v>
                </c:pt>
                <c:pt idx="396">
                  <c:v>67.080070684260789</c:v>
                </c:pt>
                <c:pt idx="397">
                  <c:v>67.165021583117124</c:v>
                </c:pt>
                <c:pt idx="398">
                  <c:v>67.262658228588649</c:v>
                </c:pt>
                <c:pt idx="399">
                  <c:v>67.368073657000693</c:v>
                </c:pt>
                <c:pt idx="400">
                  <c:v>67.511485488128329</c:v>
                </c:pt>
                <c:pt idx="401">
                  <c:v>67.716075308127259</c:v>
                </c:pt>
                <c:pt idx="402">
                  <c:v>67.948057528500442</c:v>
                </c:pt>
                <c:pt idx="403">
                  <c:v>68.296151795132786</c:v>
                </c:pt>
                <c:pt idx="404">
                  <c:v>68.774035887331593</c:v>
                </c:pt>
                <c:pt idx="405">
                  <c:v>69.19473061277948</c:v>
                </c:pt>
                <c:pt idx="406">
                  <c:v>69.28519871124567</c:v>
                </c:pt>
                <c:pt idx="407">
                  <c:v>69.248171017501477</c:v>
                </c:pt>
                <c:pt idx="408">
                  <c:v>69.173757709165528</c:v>
                </c:pt>
                <c:pt idx="409">
                  <c:v>69.115752048862703</c:v>
                </c:pt>
                <c:pt idx="410">
                  <c:v>68.994509168566253</c:v>
                </c:pt>
                <c:pt idx="411">
                  <c:v>68.881430515341165</c:v>
                </c:pt>
                <c:pt idx="412">
                  <c:v>68.793744050274782</c:v>
                </c:pt>
                <c:pt idx="413">
                  <c:v>68.706697392762237</c:v>
                </c:pt>
                <c:pt idx="414">
                  <c:v>68.668833896235626</c:v>
                </c:pt>
                <c:pt idx="415">
                  <c:v>68.657977058083532</c:v>
                </c:pt>
                <c:pt idx="416">
                  <c:v>68.679410452396695</c:v>
                </c:pt>
                <c:pt idx="417">
                  <c:v>68.751652994532236</c:v>
                </c:pt>
                <c:pt idx="418">
                  <c:v>68.85894920648731</c:v>
                </c:pt>
                <c:pt idx="419">
                  <c:v>69.020458971524747</c:v>
                </c:pt>
                <c:pt idx="420">
                  <c:v>69.233899163398434</c:v>
                </c:pt>
                <c:pt idx="421">
                  <c:v>69.47528008030875</c:v>
                </c:pt>
                <c:pt idx="422">
                  <c:v>69.675575722404744</c:v>
                </c:pt>
                <c:pt idx="423">
                  <c:v>69.70379235416371</c:v>
                </c:pt>
                <c:pt idx="424">
                  <c:v>69.545360392653009</c:v>
                </c:pt>
                <c:pt idx="425">
                  <c:v>69.263056217441203</c:v>
                </c:pt>
                <c:pt idx="426">
                  <c:v>69.074535087853718</c:v>
                </c:pt>
                <c:pt idx="427">
                  <c:v>68.957293984585817</c:v>
                </c:pt>
                <c:pt idx="428">
                  <c:v>68.797855339780739</c:v>
                </c:pt>
                <c:pt idx="429">
                  <c:v>68.634191749778026</c:v>
                </c:pt>
                <c:pt idx="430">
                  <c:v>68.557112498533684</c:v>
                </c:pt>
                <c:pt idx="431">
                  <c:v>68.528284017553361</c:v>
                </c:pt>
                <c:pt idx="432">
                  <c:v>68.567097519011114</c:v>
                </c:pt>
                <c:pt idx="433">
                  <c:v>68.570103326831372</c:v>
                </c:pt>
                <c:pt idx="434">
                  <c:v>68.546374097541161</c:v>
                </c:pt>
                <c:pt idx="435">
                  <c:v>68.531221994238621</c:v>
                </c:pt>
                <c:pt idx="436">
                  <c:v>68.544965352079629</c:v>
                </c:pt>
                <c:pt idx="437">
                  <c:v>68.546131981180906</c:v>
                </c:pt>
                <c:pt idx="438">
                  <c:v>68.535579581364118</c:v>
                </c:pt>
                <c:pt idx="439">
                  <c:v>68.532255382091279</c:v>
                </c:pt>
                <c:pt idx="440">
                  <c:v>68.536801052282101</c:v>
                </c:pt>
                <c:pt idx="441">
                  <c:v>68.538093236780554</c:v>
                </c:pt>
                <c:pt idx="442">
                  <c:v>68.561604531049483</c:v>
                </c:pt>
                <c:pt idx="443">
                  <c:v>68.630778826352923</c:v>
                </c:pt>
                <c:pt idx="444">
                  <c:v>68.705593609453643</c:v>
                </c:pt>
                <c:pt idx="445">
                  <c:v>68.796770129193618</c:v>
                </c:pt>
                <c:pt idx="446">
                  <c:v>68.901728811102871</c:v>
                </c:pt>
                <c:pt idx="447">
                  <c:v>68.977903010542548</c:v>
                </c:pt>
                <c:pt idx="448">
                  <c:v>69.106359023761698</c:v>
                </c:pt>
                <c:pt idx="449">
                  <c:v>69.267670792511325</c:v>
                </c:pt>
                <c:pt idx="450">
                  <c:v>69.404648775325484</c:v>
                </c:pt>
                <c:pt idx="451">
                  <c:v>69.455782210363523</c:v>
                </c:pt>
                <c:pt idx="452">
                  <c:v>69.499907604981843</c:v>
                </c:pt>
                <c:pt idx="453">
                  <c:v>69.486167329429293</c:v>
                </c:pt>
                <c:pt idx="454">
                  <c:v>69.422910896022017</c:v>
                </c:pt>
                <c:pt idx="455">
                  <c:v>69.291717713677826</c:v>
                </c:pt>
                <c:pt idx="456">
                  <c:v>69.1357987965077</c:v>
                </c:pt>
                <c:pt idx="457">
                  <c:v>68.978991518623957</c:v>
                </c:pt>
                <c:pt idx="458">
                  <c:v>68.830061285727808</c:v>
                </c:pt>
                <c:pt idx="459">
                  <c:v>68.72547825214113</c:v>
                </c:pt>
                <c:pt idx="460">
                  <c:v>68.707725775452644</c:v>
                </c:pt>
                <c:pt idx="461">
                  <c:v>68.709132761389526</c:v>
                </c:pt>
                <c:pt idx="462">
                  <c:v>68.698423259929257</c:v>
                </c:pt>
                <c:pt idx="463">
                  <c:v>68.684951169842165</c:v>
                </c:pt>
                <c:pt idx="464">
                  <c:v>68.551124314350631</c:v>
                </c:pt>
                <c:pt idx="465">
                  <c:v>68.458415293323583</c:v>
                </c:pt>
                <c:pt idx="466">
                  <c:v>68.609035630864099</c:v>
                </c:pt>
                <c:pt idx="467">
                  <c:v>68.992931250485924</c:v>
                </c:pt>
                <c:pt idx="468">
                  <c:v>69.386154069358668</c:v>
                </c:pt>
                <c:pt idx="469">
                  <c:v>69.678298897907482</c:v>
                </c:pt>
                <c:pt idx="470">
                  <c:v>69.882954521081388</c:v>
                </c:pt>
                <c:pt idx="471">
                  <c:v>70.002805275265217</c:v>
                </c:pt>
                <c:pt idx="472">
                  <c:v>70.088777871639621</c:v>
                </c:pt>
                <c:pt idx="473">
                  <c:v>70.125455439136815</c:v>
                </c:pt>
                <c:pt idx="474">
                  <c:v>70.212323309566955</c:v>
                </c:pt>
                <c:pt idx="475">
                  <c:v>70.313986164414146</c:v>
                </c:pt>
                <c:pt idx="476">
                  <c:v>70.272203796555857</c:v>
                </c:pt>
                <c:pt idx="477">
                  <c:v>70.104161654432531</c:v>
                </c:pt>
                <c:pt idx="478">
                  <c:v>69.836292678962735</c:v>
                </c:pt>
                <c:pt idx="479">
                  <c:v>69.572744108354897</c:v>
                </c:pt>
                <c:pt idx="480">
                  <c:v>69.267822407761145</c:v>
                </c:pt>
                <c:pt idx="481">
                  <c:v>68.903312302117541</c:v>
                </c:pt>
                <c:pt idx="482">
                  <c:v>68.42208291509813</c:v>
                </c:pt>
                <c:pt idx="483">
                  <c:v>68.085556013765</c:v>
                </c:pt>
                <c:pt idx="484">
                  <c:v>68.019244349060045</c:v>
                </c:pt>
                <c:pt idx="485">
                  <c:v>68.467779412957555</c:v>
                </c:pt>
                <c:pt idx="486">
                  <c:v>69.130616364792502</c:v>
                </c:pt>
                <c:pt idx="487">
                  <c:v>69.767088652553326</c:v>
                </c:pt>
                <c:pt idx="488">
                  <c:v>70.247793750395545</c:v>
                </c:pt>
                <c:pt idx="489">
                  <c:v>70.622448655112947</c:v>
                </c:pt>
                <c:pt idx="490">
                  <c:v>70.861699572517978</c:v>
                </c:pt>
                <c:pt idx="491">
                  <c:v>70.977823225931104</c:v>
                </c:pt>
                <c:pt idx="492">
                  <c:v>71.051565397806385</c:v>
                </c:pt>
                <c:pt idx="493">
                  <c:v>71.083783973735578</c:v>
                </c:pt>
                <c:pt idx="494">
                  <c:v>71.023525565691784</c:v>
                </c:pt>
                <c:pt idx="495">
                  <c:v>70.755388540826175</c:v>
                </c:pt>
                <c:pt idx="496">
                  <c:v>70.384887379529459</c:v>
                </c:pt>
                <c:pt idx="497">
                  <c:v>69.839950627564548</c:v>
                </c:pt>
                <c:pt idx="498">
                  <c:v>69.098614639128783</c:v>
                </c:pt>
                <c:pt idx="499">
                  <c:v>68.31674014943259</c:v>
                </c:pt>
                <c:pt idx="500">
                  <c:v>67.667521172952192</c:v>
                </c:pt>
                <c:pt idx="501">
                  <c:v>67.106504298318953</c:v>
                </c:pt>
                <c:pt idx="502">
                  <c:v>66.711754532209738</c:v>
                </c:pt>
                <c:pt idx="503">
                  <c:v>66.774408429889348</c:v>
                </c:pt>
                <c:pt idx="504">
                  <c:v>67.139368492109469</c:v>
                </c:pt>
                <c:pt idx="505">
                  <c:v>67.537304009972033</c:v>
                </c:pt>
                <c:pt idx="506">
                  <c:v>67.901599598893654</c:v>
                </c:pt>
                <c:pt idx="507">
                  <c:v>68.096727286715264</c:v>
                </c:pt>
                <c:pt idx="508">
                  <c:v>68.210975765287998</c:v>
                </c:pt>
                <c:pt idx="509">
                  <c:v>68.341932025888539</c:v>
                </c:pt>
                <c:pt idx="510">
                  <c:v>68.468844870681124</c:v>
                </c:pt>
                <c:pt idx="511">
                  <c:v>68.621453463122975</c:v>
                </c:pt>
                <c:pt idx="512">
                  <c:v>68.777873739835428</c:v>
                </c:pt>
                <c:pt idx="513">
                  <c:v>68.920040561947999</c:v>
                </c:pt>
                <c:pt idx="514">
                  <c:v>69.108082657929032</c:v>
                </c:pt>
                <c:pt idx="515">
                  <c:v>69.254314240116912</c:v>
                </c:pt>
                <c:pt idx="516">
                  <c:v>69.157882617211385</c:v>
                </c:pt>
                <c:pt idx="517">
                  <c:v>68.808664745838669</c:v>
                </c:pt>
                <c:pt idx="518">
                  <c:v>68.337939331071738</c:v>
                </c:pt>
                <c:pt idx="519">
                  <c:v>67.912599782233912</c:v>
                </c:pt>
                <c:pt idx="520">
                  <c:v>67.840078681965423</c:v>
                </c:pt>
                <c:pt idx="521">
                  <c:v>68.115401488108532</c:v>
                </c:pt>
                <c:pt idx="522">
                  <c:v>68.533297190828037</c:v>
                </c:pt>
                <c:pt idx="523">
                  <c:v>68.901787426177748</c:v>
                </c:pt>
                <c:pt idx="524">
                  <c:v>69.249828829748353</c:v>
                </c:pt>
                <c:pt idx="525">
                  <c:v>69.459286340787358</c:v>
                </c:pt>
                <c:pt idx="526">
                  <c:v>69.660461632460439</c:v>
                </c:pt>
                <c:pt idx="527">
                  <c:v>69.882804281295549</c:v>
                </c:pt>
                <c:pt idx="528">
                  <c:v>70.109568915550355</c:v>
                </c:pt>
                <c:pt idx="529">
                  <c:v>70.330963738881309</c:v>
                </c:pt>
                <c:pt idx="530">
                  <c:v>70.54023451013488</c:v>
                </c:pt>
                <c:pt idx="531">
                  <c:v>70.757371120522507</c:v>
                </c:pt>
                <c:pt idx="532">
                  <c:v>70.999169220654039</c:v>
                </c:pt>
                <c:pt idx="533">
                  <c:v>71.229103882306418</c:v>
                </c:pt>
                <c:pt idx="534">
                  <c:v>71.260443541899889</c:v>
                </c:pt>
                <c:pt idx="535">
                  <c:v>71.050368175364909</c:v>
                </c:pt>
                <c:pt idx="536">
                  <c:v>70.723831402250539</c:v>
                </c:pt>
                <c:pt idx="537">
                  <c:v>70.370914882011817</c:v>
                </c:pt>
                <c:pt idx="538">
                  <c:v>70.048941210470701</c:v>
                </c:pt>
                <c:pt idx="539">
                  <c:v>69.828203903931978</c:v>
                </c:pt>
                <c:pt idx="540">
                  <c:v>69.695368521678475</c:v>
                </c:pt>
                <c:pt idx="541">
                  <c:v>69.681347337951195</c:v>
                </c:pt>
                <c:pt idx="542">
                  <c:v>69.687803264207375</c:v>
                </c:pt>
                <c:pt idx="543">
                  <c:v>69.713849039309139</c:v>
                </c:pt>
                <c:pt idx="544">
                  <c:v>69.784727995419871</c:v>
                </c:pt>
                <c:pt idx="545">
                  <c:v>69.996577419837095</c:v>
                </c:pt>
                <c:pt idx="546">
                  <c:v>70.286537792436832</c:v>
                </c:pt>
                <c:pt idx="547">
                  <c:v>70.666359754874691</c:v>
                </c:pt>
                <c:pt idx="548">
                  <c:v>71.182960872167286</c:v>
                </c:pt>
                <c:pt idx="549">
                  <c:v>71.780128314738548</c:v>
                </c:pt>
                <c:pt idx="550">
                  <c:v>72.37108670632341</c:v>
                </c:pt>
                <c:pt idx="551">
                  <c:v>73.009223416391876</c:v>
                </c:pt>
                <c:pt idx="552">
                  <c:v>73.282390580021342</c:v>
                </c:pt>
                <c:pt idx="553">
                  <c:v>73.042362777127607</c:v>
                </c:pt>
                <c:pt idx="554">
                  <c:v>72.662432652409507</c:v>
                </c:pt>
                <c:pt idx="555">
                  <c:v>72.392561687162782</c:v>
                </c:pt>
                <c:pt idx="556">
                  <c:v>72.196114344846904</c:v>
                </c:pt>
                <c:pt idx="557">
                  <c:v>72.05584242425644</c:v>
                </c:pt>
                <c:pt idx="558">
                  <c:v>71.940969330179982</c:v>
                </c:pt>
                <c:pt idx="559">
                  <c:v>71.846289078799487</c:v>
                </c:pt>
                <c:pt idx="560">
                  <c:v>71.753031789586672</c:v>
                </c:pt>
                <c:pt idx="561">
                  <c:v>71.665687766449395</c:v>
                </c:pt>
                <c:pt idx="562">
                  <c:v>71.610912595754286</c:v>
                </c:pt>
                <c:pt idx="563">
                  <c:v>71.588097210873514</c:v>
                </c:pt>
                <c:pt idx="564">
                  <c:v>71.580467369380926</c:v>
                </c:pt>
                <c:pt idx="565">
                  <c:v>71.59780761399935</c:v>
                </c:pt>
                <c:pt idx="566">
                  <c:v>71.632436992301905</c:v>
                </c:pt>
                <c:pt idx="567">
                  <c:v>71.702328308267525</c:v>
                </c:pt>
                <c:pt idx="568">
                  <c:v>71.834038036793146</c:v>
                </c:pt>
                <c:pt idx="569">
                  <c:v>71.970259536784226</c:v>
                </c:pt>
                <c:pt idx="570">
                  <c:v>71.879499282964872</c:v>
                </c:pt>
                <c:pt idx="571">
                  <c:v>71.710292261242458</c:v>
                </c:pt>
                <c:pt idx="572">
                  <c:v>71.529087136780674</c:v>
                </c:pt>
                <c:pt idx="573">
                  <c:v>71.313166212663418</c:v>
                </c:pt>
                <c:pt idx="574">
                  <c:v>70.987982473225202</c:v>
                </c:pt>
                <c:pt idx="575">
                  <c:v>70.733618175738073</c:v>
                </c:pt>
                <c:pt idx="576">
                  <c:v>70.494740375993842</c:v>
                </c:pt>
                <c:pt idx="577">
                  <c:v>70.278718739405335</c:v>
                </c:pt>
                <c:pt idx="578">
                  <c:v>70.149786793389467</c:v>
                </c:pt>
                <c:pt idx="579">
                  <c:v>70.070356167241385</c:v>
                </c:pt>
                <c:pt idx="580">
                  <c:v>70.035781888095272</c:v>
                </c:pt>
                <c:pt idx="581">
                  <c:v>70.048510234297055</c:v>
                </c:pt>
                <c:pt idx="582">
                  <c:v>70.069393495912948</c:v>
                </c:pt>
                <c:pt idx="583">
                  <c:v>70.072751416670542</c:v>
                </c:pt>
                <c:pt idx="584">
                  <c:v>70.059168517241019</c:v>
                </c:pt>
                <c:pt idx="585">
                  <c:v>70.062433575804533</c:v>
                </c:pt>
                <c:pt idx="586">
                  <c:v>70.046272801887639</c:v>
                </c:pt>
                <c:pt idx="587">
                  <c:v>70.045764400930153</c:v>
                </c:pt>
                <c:pt idx="588">
                  <c:v>70.051451295743178</c:v>
                </c:pt>
                <c:pt idx="589">
                  <c:v>69.963740503538162</c:v>
                </c:pt>
                <c:pt idx="590">
                  <c:v>69.913787150426316</c:v>
                </c:pt>
                <c:pt idx="591">
                  <c:v>69.848644926127179</c:v>
                </c:pt>
                <c:pt idx="592">
                  <c:v>69.783087627810417</c:v>
                </c:pt>
                <c:pt idx="593">
                  <c:v>69.667627138844267</c:v>
                </c:pt>
                <c:pt idx="594">
                  <c:v>69.562849870679642</c:v>
                </c:pt>
                <c:pt idx="595">
                  <c:v>69.501932006312842</c:v>
                </c:pt>
                <c:pt idx="596">
                  <c:v>69.441595881455214</c:v>
                </c:pt>
                <c:pt idx="597">
                  <c:v>69.445467476219477</c:v>
                </c:pt>
                <c:pt idx="598">
                  <c:v>69.448558957494441</c:v>
                </c:pt>
                <c:pt idx="599">
                  <c:v>69.461725545381412</c:v>
                </c:pt>
                <c:pt idx="600">
                  <c:v>69.507122017533476</c:v>
                </c:pt>
                <c:pt idx="601">
                  <c:v>69.574022010468568</c:v>
                </c:pt>
                <c:pt idx="602">
                  <c:v>69.637087056119157</c:v>
                </c:pt>
                <c:pt idx="603">
                  <c:v>69.678793793819167</c:v>
                </c:pt>
                <c:pt idx="604">
                  <c:v>69.747088870609218</c:v>
                </c:pt>
                <c:pt idx="605">
                  <c:v>69.775079342832896</c:v>
                </c:pt>
                <c:pt idx="606">
                  <c:v>69.730560800944716</c:v>
                </c:pt>
                <c:pt idx="607">
                  <c:v>69.635743591142841</c:v>
                </c:pt>
                <c:pt idx="608">
                  <c:v>69.535717575614854</c:v>
                </c:pt>
                <c:pt idx="609">
                  <c:v>69.537935504268631</c:v>
                </c:pt>
                <c:pt idx="610">
                  <c:v>69.684199386029803</c:v>
                </c:pt>
                <c:pt idx="611">
                  <c:v>69.862700700243153</c:v>
                </c:pt>
                <c:pt idx="612">
                  <c:v>70.027508572677831</c:v>
                </c:pt>
                <c:pt idx="613">
                  <c:v>70.164260817809449</c:v>
                </c:pt>
                <c:pt idx="614">
                  <c:v>70.227807218204333</c:v>
                </c:pt>
                <c:pt idx="615">
                  <c:v>70.253226377989321</c:v>
                </c:pt>
                <c:pt idx="616">
                  <c:v>70.265532164130263</c:v>
                </c:pt>
                <c:pt idx="617">
                  <c:v>70.250170263891135</c:v>
                </c:pt>
                <c:pt idx="618">
                  <c:v>70.184751105902507</c:v>
                </c:pt>
                <c:pt idx="619">
                  <c:v>70.071247286510086</c:v>
                </c:pt>
                <c:pt idx="620">
                  <c:v>69.871567221234983</c:v>
                </c:pt>
                <c:pt idx="621">
                  <c:v>69.62462242745822</c:v>
                </c:pt>
                <c:pt idx="622">
                  <c:v>69.36365921012866</c:v>
                </c:pt>
                <c:pt idx="623">
                  <c:v>69.115104226244668</c:v>
                </c:pt>
                <c:pt idx="624">
                  <c:v>68.76776339403817</c:v>
                </c:pt>
                <c:pt idx="625">
                  <c:v>68.452386126668273</c:v>
                </c:pt>
                <c:pt idx="626">
                  <c:v>68.117750538213869</c:v>
                </c:pt>
                <c:pt idx="627">
                  <c:v>67.91495077062828</c:v>
                </c:pt>
                <c:pt idx="628">
                  <c:v>68.126951504793766</c:v>
                </c:pt>
                <c:pt idx="629">
                  <c:v>68.552504833889287</c:v>
                </c:pt>
                <c:pt idx="630">
                  <c:v>69.012746956761049</c:v>
                </c:pt>
                <c:pt idx="631">
                  <c:v>69.452055795559858</c:v>
                </c:pt>
                <c:pt idx="632">
                  <c:v>69.729971404937174</c:v>
                </c:pt>
                <c:pt idx="633">
                  <c:v>69.914995482741801</c:v>
                </c:pt>
                <c:pt idx="634">
                  <c:v>70.096047154086904</c:v>
                </c:pt>
                <c:pt idx="635">
                  <c:v>70.24665570790151</c:v>
                </c:pt>
                <c:pt idx="636">
                  <c:v>70.35762819759654</c:v>
                </c:pt>
                <c:pt idx="637">
                  <c:v>70.385696778160508</c:v>
                </c:pt>
                <c:pt idx="638">
                  <c:v>70.315193097276691</c:v>
                </c:pt>
                <c:pt idx="639">
                  <c:v>70.207511287297123</c:v>
                </c:pt>
                <c:pt idx="640">
                  <c:v>69.978262757365698</c:v>
                </c:pt>
                <c:pt idx="641">
                  <c:v>69.689814294722154</c:v>
                </c:pt>
                <c:pt idx="642">
                  <c:v>69.344027027831572</c:v>
                </c:pt>
                <c:pt idx="643">
                  <c:v>69.04098941929297</c:v>
                </c:pt>
                <c:pt idx="644">
                  <c:v>68.688757783071395</c:v>
                </c:pt>
                <c:pt idx="645">
                  <c:v>68.291459045971052</c:v>
                </c:pt>
                <c:pt idx="646">
                  <c:v>68.23125244855548</c:v>
                </c:pt>
                <c:pt idx="647">
                  <c:v>68.763431347944191</c:v>
                </c:pt>
                <c:pt idx="648">
                  <c:v>69.621872571377295</c:v>
                </c:pt>
                <c:pt idx="649">
                  <c:v>70.407291032343153</c:v>
                </c:pt>
                <c:pt idx="650">
                  <c:v>71.144033164650082</c:v>
                </c:pt>
                <c:pt idx="651">
                  <c:v>71.654137859200745</c:v>
                </c:pt>
                <c:pt idx="652">
                  <c:v>71.972886360005816</c:v>
                </c:pt>
                <c:pt idx="653">
                  <c:v>72.190380713124526</c:v>
                </c:pt>
                <c:pt idx="654">
                  <c:v>72.38063172838477</c:v>
                </c:pt>
                <c:pt idx="655">
                  <c:v>72.623156090176138</c:v>
                </c:pt>
                <c:pt idx="656">
                  <c:v>72.886505974213364</c:v>
                </c:pt>
                <c:pt idx="657">
                  <c:v>73.189270131197773</c:v>
                </c:pt>
                <c:pt idx="658">
                  <c:v>73.30917432449769</c:v>
                </c:pt>
                <c:pt idx="659">
                  <c:v>73.170989907702406</c:v>
                </c:pt>
                <c:pt idx="660">
                  <c:v>72.930568071770509</c:v>
                </c:pt>
                <c:pt idx="661">
                  <c:v>72.629702862144086</c:v>
                </c:pt>
                <c:pt idx="662">
                  <c:v>72.265682120874487</c:v>
                </c:pt>
                <c:pt idx="663">
                  <c:v>71.848765743472669</c:v>
                </c:pt>
                <c:pt idx="664">
                  <c:v>71.47002923997114</c:v>
                </c:pt>
                <c:pt idx="665">
                  <c:v>71.116345031713763</c:v>
                </c:pt>
                <c:pt idx="666">
                  <c:v>70.923731238239824</c:v>
                </c:pt>
                <c:pt idx="667">
                  <c:v>71.145669863537961</c:v>
                </c:pt>
                <c:pt idx="668">
                  <c:v>71.575685265958683</c:v>
                </c:pt>
                <c:pt idx="669">
                  <c:v>72.06368133920904</c:v>
                </c:pt>
                <c:pt idx="670">
                  <c:v>72.57234710605259</c:v>
                </c:pt>
                <c:pt idx="671">
                  <c:v>73.058361380438257</c:v>
                </c:pt>
                <c:pt idx="672">
                  <c:v>73.508737691263846</c:v>
                </c:pt>
                <c:pt idx="673">
                  <c:v>73.97005587629198</c:v>
                </c:pt>
                <c:pt idx="674">
                  <c:v>74.497890205502557</c:v>
                </c:pt>
                <c:pt idx="675">
                  <c:v>75.053639952961191</c:v>
                </c:pt>
                <c:pt idx="676">
                  <c:v>75.635661774418494</c:v>
                </c:pt>
                <c:pt idx="677">
                  <c:v>75.789173477451257</c:v>
                </c:pt>
                <c:pt idx="678">
                  <c:v>75.561179608551356</c:v>
                </c:pt>
                <c:pt idx="679">
                  <c:v>75.204702806908628</c:v>
                </c:pt>
                <c:pt idx="680">
                  <c:v>74.772124331754824</c:v>
                </c:pt>
                <c:pt idx="681">
                  <c:v>74.257366022296367</c:v>
                </c:pt>
                <c:pt idx="682">
                  <c:v>73.842520054895985</c:v>
                </c:pt>
                <c:pt idx="683">
                  <c:v>73.473468459996184</c:v>
                </c:pt>
                <c:pt idx="684">
                  <c:v>73.146598388248961</c:v>
                </c:pt>
                <c:pt idx="685">
                  <c:v>72.893845301428115</c:v>
                </c:pt>
                <c:pt idx="686">
                  <c:v>72.702467922368157</c:v>
                </c:pt>
                <c:pt idx="687">
                  <c:v>72.670634959020603</c:v>
                </c:pt>
                <c:pt idx="688">
                  <c:v>72.730512299598914</c:v>
                </c:pt>
                <c:pt idx="689">
                  <c:v>72.809447384823898</c:v>
                </c:pt>
                <c:pt idx="690">
                  <c:v>72.982432812782093</c:v>
                </c:pt>
                <c:pt idx="691">
                  <c:v>73.212822619505374</c:v>
                </c:pt>
                <c:pt idx="692">
                  <c:v>73.506616050029734</c:v>
                </c:pt>
                <c:pt idx="693">
                  <c:v>73.843615997076313</c:v>
                </c:pt>
                <c:pt idx="694">
                  <c:v>74.268596551339556</c:v>
                </c:pt>
                <c:pt idx="695">
                  <c:v>74.68618782801758</c:v>
                </c:pt>
                <c:pt idx="696">
                  <c:v>74.752393074864671</c:v>
                </c:pt>
                <c:pt idx="697">
                  <c:v>74.496223831303766</c:v>
                </c:pt>
                <c:pt idx="698">
                  <c:v>74.059520224274237</c:v>
                </c:pt>
                <c:pt idx="699">
                  <c:v>73.587805628667667</c:v>
                </c:pt>
                <c:pt idx="700">
                  <c:v>72.996101536368613</c:v>
                </c:pt>
                <c:pt idx="701">
                  <c:v>72.516586031991423</c:v>
                </c:pt>
                <c:pt idx="702">
                  <c:v>72.199828437305996</c:v>
                </c:pt>
                <c:pt idx="703">
                  <c:v>71.978531537248415</c:v>
                </c:pt>
                <c:pt idx="704">
                  <c:v>71.869193915823928</c:v>
                </c:pt>
                <c:pt idx="705">
                  <c:v>71.803322503790085</c:v>
                </c:pt>
                <c:pt idx="706">
                  <c:v>71.828137987136984</c:v>
                </c:pt>
                <c:pt idx="707">
                  <c:v>71.831081503572008</c:v>
                </c:pt>
                <c:pt idx="708">
                  <c:v>71.84779714102379</c:v>
                </c:pt>
                <c:pt idx="709">
                  <c:v>71.84335539845614</c:v>
                </c:pt>
                <c:pt idx="710">
                  <c:v>71.859643293622042</c:v>
                </c:pt>
                <c:pt idx="711">
                  <c:v>71.891571161010688</c:v>
                </c:pt>
                <c:pt idx="712">
                  <c:v>71.985464532213925</c:v>
                </c:pt>
                <c:pt idx="713">
                  <c:v>72.17209658687301</c:v>
                </c:pt>
                <c:pt idx="714">
                  <c:v>72.421498276282122</c:v>
                </c:pt>
                <c:pt idx="715">
                  <c:v>72.734250084177233</c:v>
                </c:pt>
                <c:pt idx="716">
                  <c:v>72.90960289925593</c:v>
                </c:pt>
                <c:pt idx="717">
                  <c:v>72.74453610224252</c:v>
                </c:pt>
                <c:pt idx="718">
                  <c:v>72.462141497880907</c:v>
                </c:pt>
                <c:pt idx="719">
                  <c:v>72.127027815072069</c:v>
                </c:pt>
                <c:pt idx="720">
                  <c:v>71.8154429845344</c:v>
                </c:pt>
                <c:pt idx="721">
                  <c:v>71.574154649391232</c:v>
                </c:pt>
                <c:pt idx="722">
                  <c:v>71.49759578775334</c:v>
                </c:pt>
                <c:pt idx="723">
                  <c:v>71.52516318092043</c:v>
                </c:pt>
                <c:pt idx="724">
                  <c:v>71.654114352506497</c:v>
                </c:pt>
                <c:pt idx="725">
                  <c:v>71.797141627209726</c:v>
                </c:pt>
                <c:pt idx="726">
                  <c:v>71.984274943232691</c:v>
                </c:pt>
                <c:pt idx="727">
                  <c:v>72.233228824987876</c:v>
                </c:pt>
                <c:pt idx="728">
                  <c:v>72.463118593585889</c:v>
                </c:pt>
                <c:pt idx="729">
                  <c:v>72.563947834889746</c:v>
                </c:pt>
                <c:pt idx="730">
                  <c:v>72.490949625321022</c:v>
                </c:pt>
                <c:pt idx="731">
                  <c:v>72.377332876178571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3-4B0D-8FFF-7E14DBCC2D00}"/>
            </c:ext>
          </c:extLst>
        </c:ser>
        <c:ser>
          <c:idx val="9"/>
          <c:order val="11"/>
          <c:tx>
            <c:strRef>
              <c:f>ANDRE!$V$4</c:f>
              <c:strCache>
                <c:ptCount val="1"/>
                <c:pt idx="0">
                  <c:v>SpO2
TEXAS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ANDRE!$V$5:$V$736</c:f>
              <c:numCache>
                <c:formatCode>0.0</c:formatCode>
                <c:ptCount val="732"/>
                <c:pt idx="0">
                  <c:v>85</c:v>
                </c:pt>
                <c:pt idx="1">
                  <c:v>85.000000079429128</c:v>
                </c:pt>
                <c:pt idx="2">
                  <c:v>85.000000049566495</c:v>
                </c:pt>
                <c:pt idx="3">
                  <c:v>85.000003332539649</c:v>
                </c:pt>
                <c:pt idx="4">
                  <c:v>85.000001564478865</c:v>
                </c:pt>
                <c:pt idx="5">
                  <c:v>84.999821960306178</c:v>
                </c:pt>
                <c:pt idx="6">
                  <c:v>84.999438047467535</c:v>
                </c:pt>
                <c:pt idx="7">
                  <c:v>84.999139680821074</c:v>
                </c:pt>
                <c:pt idx="8">
                  <c:v>84.998980759730415</c:v>
                </c:pt>
                <c:pt idx="9">
                  <c:v>84.998904472938918</c:v>
                </c:pt>
                <c:pt idx="10">
                  <c:v>84.998894571356246</c:v>
                </c:pt>
                <c:pt idx="11">
                  <c:v>84.998919922656341</c:v>
                </c:pt>
                <c:pt idx="12">
                  <c:v>84.998935329658494</c:v>
                </c:pt>
                <c:pt idx="13">
                  <c:v>84.998961705971681</c:v>
                </c:pt>
                <c:pt idx="14">
                  <c:v>84.999025101098098</c:v>
                </c:pt>
                <c:pt idx="15">
                  <c:v>84.999128829275406</c:v>
                </c:pt>
                <c:pt idx="16">
                  <c:v>84.999290009012043</c:v>
                </c:pt>
                <c:pt idx="17">
                  <c:v>84.999494892131651</c:v>
                </c:pt>
                <c:pt idx="18">
                  <c:v>84.999754436688363</c:v>
                </c:pt>
                <c:pt idx="19">
                  <c:v>85.000035374560156</c:v>
                </c:pt>
                <c:pt idx="20">
                  <c:v>85.000350362817443</c:v>
                </c:pt>
                <c:pt idx="21">
                  <c:v>85.00070038047923</c:v>
                </c:pt>
                <c:pt idx="22">
                  <c:v>85.001111805470373</c:v>
                </c:pt>
                <c:pt idx="23">
                  <c:v>85.001273647130873</c:v>
                </c:pt>
                <c:pt idx="24">
                  <c:v>85.000887585536901</c:v>
                </c:pt>
                <c:pt idx="25">
                  <c:v>85.000091235866876</c:v>
                </c:pt>
                <c:pt idx="26">
                  <c:v>84.999225840988132</c:v>
                </c:pt>
                <c:pt idx="27">
                  <c:v>84.998418599997819</c:v>
                </c:pt>
                <c:pt idx="28">
                  <c:v>84.997710543060776</c:v>
                </c:pt>
                <c:pt idx="29">
                  <c:v>84.997191346581388</c:v>
                </c:pt>
                <c:pt idx="30">
                  <c:v>84.996867435154599</c:v>
                </c:pt>
                <c:pt idx="31">
                  <c:v>84.99665701526493</c:v>
                </c:pt>
                <c:pt idx="32">
                  <c:v>84.996519763913739</c:v>
                </c:pt>
                <c:pt idx="33">
                  <c:v>84.996476453397435</c:v>
                </c:pt>
                <c:pt idx="34">
                  <c:v>84.996585609390308</c:v>
                </c:pt>
                <c:pt idx="35">
                  <c:v>84.996879832010904</c:v>
                </c:pt>
                <c:pt idx="36">
                  <c:v>84.997392958373126</c:v>
                </c:pt>
                <c:pt idx="37">
                  <c:v>84.99805566867218</c:v>
                </c:pt>
                <c:pt idx="38">
                  <c:v>84.998847469766574</c:v>
                </c:pt>
                <c:pt idx="39">
                  <c:v>84.999774198207831</c:v>
                </c:pt>
                <c:pt idx="40">
                  <c:v>85.000805825578027</c:v>
                </c:pt>
                <c:pt idx="41">
                  <c:v>85.002029525874548</c:v>
                </c:pt>
                <c:pt idx="42">
                  <c:v>85.003069466425018</c:v>
                </c:pt>
                <c:pt idx="43">
                  <c:v>85.002944188246019</c:v>
                </c:pt>
                <c:pt idx="44">
                  <c:v>85.0008693225477</c:v>
                </c:pt>
                <c:pt idx="45">
                  <c:v>84.998229004188943</c:v>
                </c:pt>
                <c:pt idx="46">
                  <c:v>84.995702695275511</c:v>
                </c:pt>
                <c:pt idx="47">
                  <c:v>84.993130305104614</c:v>
                </c:pt>
                <c:pt idx="48">
                  <c:v>84.991062022184181</c:v>
                </c:pt>
                <c:pt idx="49">
                  <c:v>84.98924393955042</c:v>
                </c:pt>
                <c:pt idx="50">
                  <c:v>84.993943473357319</c:v>
                </c:pt>
                <c:pt idx="51">
                  <c:v>84.995894950039784</c:v>
                </c:pt>
                <c:pt idx="52">
                  <c:v>84.998435358073166</c:v>
                </c:pt>
                <c:pt idx="53">
                  <c:v>85.002907322984896</c:v>
                </c:pt>
                <c:pt idx="54">
                  <c:v>85.007292777233999</c:v>
                </c:pt>
                <c:pt idx="55">
                  <c:v>85.004853195923687</c:v>
                </c:pt>
                <c:pt idx="56">
                  <c:v>84.998221737124396</c:v>
                </c:pt>
                <c:pt idx="57">
                  <c:v>84.992278779142822</c:v>
                </c:pt>
                <c:pt idx="58">
                  <c:v>84.987984668658385</c:v>
                </c:pt>
                <c:pt idx="59">
                  <c:v>84.984843801781906</c:v>
                </c:pt>
                <c:pt idx="60">
                  <c:v>84.983504243010941</c:v>
                </c:pt>
                <c:pt idx="61">
                  <c:v>84.983579444162089</c:v>
                </c:pt>
                <c:pt idx="62">
                  <c:v>84.983382895150015</c:v>
                </c:pt>
                <c:pt idx="63">
                  <c:v>84.982710357792328</c:v>
                </c:pt>
                <c:pt idx="64">
                  <c:v>84.980986083567814</c:v>
                </c:pt>
                <c:pt idx="65">
                  <c:v>84.980113484385328</c:v>
                </c:pt>
                <c:pt idx="66">
                  <c:v>84.982510154776534</c:v>
                </c:pt>
                <c:pt idx="67">
                  <c:v>84.987917470619763</c:v>
                </c:pt>
                <c:pt idx="68">
                  <c:v>84.9973122160836</c:v>
                </c:pt>
                <c:pt idx="69">
                  <c:v>85.009678248457959</c:v>
                </c:pt>
                <c:pt idx="70">
                  <c:v>85.026073972534419</c:v>
                </c:pt>
                <c:pt idx="71">
                  <c:v>85.046820639296143</c:v>
                </c:pt>
                <c:pt idx="72">
                  <c:v>85.074126190669091</c:v>
                </c:pt>
                <c:pt idx="73">
                  <c:v>85.092725585892381</c:v>
                </c:pt>
                <c:pt idx="74">
                  <c:v>85.091048463019476</c:v>
                </c:pt>
                <c:pt idx="75">
                  <c:v>85.073840891367055</c:v>
                </c:pt>
                <c:pt idx="76">
                  <c:v>85.051185988369127</c:v>
                </c:pt>
                <c:pt idx="77">
                  <c:v>85.02551241783091</c:v>
                </c:pt>
                <c:pt idx="78">
                  <c:v>84.997524379516364</c:v>
                </c:pt>
                <c:pt idx="79">
                  <c:v>84.971006376879359</c:v>
                </c:pt>
                <c:pt idx="80">
                  <c:v>84.946928280214877</c:v>
                </c:pt>
                <c:pt idx="81">
                  <c:v>84.922753115949675</c:v>
                </c:pt>
                <c:pt idx="82">
                  <c:v>84.894355861500316</c:v>
                </c:pt>
                <c:pt idx="83">
                  <c:v>84.859824431370939</c:v>
                </c:pt>
                <c:pt idx="84">
                  <c:v>84.825390781450736</c:v>
                </c:pt>
                <c:pt idx="85">
                  <c:v>84.796263225059647</c:v>
                </c:pt>
                <c:pt idx="86">
                  <c:v>84.77902318394905</c:v>
                </c:pt>
                <c:pt idx="87">
                  <c:v>84.774190484901112</c:v>
                </c:pt>
                <c:pt idx="88">
                  <c:v>84.787373131728941</c:v>
                </c:pt>
                <c:pt idx="89">
                  <c:v>84.558116743182055</c:v>
                </c:pt>
                <c:pt idx="90">
                  <c:v>84.18217887417137</c:v>
                </c:pt>
                <c:pt idx="91">
                  <c:v>83.520475877998678</c:v>
                </c:pt>
                <c:pt idx="92">
                  <c:v>82.306009117292049</c:v>
                </c:pt>
                <c:pt idx="93">
                  <c:v>79.988643093637847</c:v>
                </c:pt>
                <c:pt idx="94">
                  <c:v>75.865485508062079</c:v>
                </c:pt>
                <c:pt idx="95">
                  <c:v>70.003610701454861</c:v>
                </c:pt>
                <c:pt idx="96">
                  <c:v>63.857394883208869</c:v>
                </c:pt>
                <c:pt idx="97">
                  <c:v>60.029279783883126</c:v>
                </c:pt>
                <c:pt idx="98">
                  <c:v>59.070009548640783</c:v>
                </c:pt>
                <c:pt idx="99">
                  <c:v>59.091510279524165</c:v>
                </c:pt>
                <c:pt idx="100">
                  <c:v>59.104755307040485</c:v>
                </c:pt>
                <c:pt idx="101">
                  <c:v>59.116803660455901</c:v>
                </c:pt>
                <c:pt idx="102">
                  <c:v>59.133433473332325</c:v>
                </c:pt>
                <c:pt idx="103">
                  <c:v>59.134400485588124</c:v>
                </c:pt>
                <c:pt idx="104">
                  <c:v>59.128676153662774</c:v>
                </c:pt>
                <c:pt idx="105">
                  <c:v>59.119635084331527</c:v>
                </c:pt>
                <c:pt idx="106">
                  <c:v>59.098585324074818</c:v>
                </c:pt>
                <c:pt idx="107">
                  <c:v>59.07954204144297</c:v>
                </c:pt>
                <c:pt idx="108">
                  <c:v>59.058922455170048</c:v>
                </c:pt>
                <c:pt idx="109">
                  <c:v>59.040728628929934</c:v>
                </c:pt>
                <c:pt idx="110">
                  <c:v>59.011034973103619</c:v>
                </c:pt>
                <c:pt idx="111">
                  <c:v>58.994247706058381</c:v>
                </c:pt>
                <c:pt idx="112">
                  <c:v>59.001793068331104</c:v>
                </c:pt>
                <c:pt idx="113">
                  <c:v>59.024545295034152</c:v>
                </c:pt>
                <c:pt idx="114">
                  <c:v>59.055740466583309</c:v>
                </c:pt>
                <c:pt idx="115">
                  <c:v>59.086991829560453</c:v>
                </c:pt>
                <c:pt idx="116">
                  <c:v>59.113070210033825</c:v>
                </c:pt>
                <c:pt idx="117">
                  <c:v>59.140678546445201</c:v>
                </c:pt>
                <c:pt idx="118">
                  <c:v>59.161756761265039</c:v>
                </c:pt>
                <c:pt idx="119">
                  <c:v>59.18259297925357</c:v>
                </c:pt>
                <c:pt idx="120">
                  <c:v>59.205795335667055</c:v>
                </c:pt>
                <c:pt idx="121">
                  <c:v>59.228186074725421</c:v>
                </c:pt>
                <c:pt idx="122">
                  <c:v>59.248243083107425</c:v>
                </c:pt>
                <c:pt idx="123">
                  <c:v>59.269098096602235</c:v>
                </c:pt>
                <c:pt idx="124">
                  <c:v>59.287819203881433</c:v>
                </c:pt>
                <c:pt idx="125">
                  <c:v>59.303426654140239</c:v>
                </c:pt>
                <c:pt idx="126">
                  <c:v>59.314501149582846</c:v>
                </c:pt>
                <c:pt idx="127">
                  <c:v>59.326748661362807</c:v>
                </c:pt>
                <c:pt idx="128">
                  <c:v>59.339223622749685</c:v>
                </c:pt>
                <c:pt idx="129">
                  <c:v>59.349472012938676</c:v>
                </c:pt>
                <c:pt idx="130">
                  <c:v>59.3587198703664</c:v>
                </c:pt>
                <c:pt idx="131">
                  <c:v>59.377915308842368</c:v>
                </c:pt>
                <c:pt idx="132">
                  <c:v>59.40455932745715</c:v>
                </c:pt>
                <c:pt idx="133">
                  <c:v>59.434185544124922</c:v>
                </c:pt>
                <c:pt idx="134">
                  <c:v>59.464243007483212</c:v>
                </c:pt>
                <c:pt idx="135">
                  <c:v>59.493841625441426</c:v>
                </c:pt>
                <c:pt idx="136">
                  <c:v>59.521802221331313</c:v>
                </c:pt>
                <c:pt idx="137">
                  <c:v>59.546428845419008</c:v>
                </c:pt>
                <c:pt idx="138">
                  <c:v>59.570092649839303</c:v>
                </c:pt>
                <c:pt idx="139">
                  <c:v>59.600903281226124</c:v>
                </c:pt>
                <c:pt idx="140">
                  <c:v>59.606276397180793</c:v>
                </c:pt>
                <c:pt idx="141">
                  <c:v>59.614155559074135</c:v>
                </c:pt>
                <c:pt idx="142">
                  <c:v>59.613539192120371</c:v>
                </c:pt>
                <c:pt idx="143">
                  <c:v>59.596188562168145</c:v>
                </c:pt>
                <c:pt idx="144">
                  <c:v>59.558930532153568</c:v>
                </c:pt>
                <c:pt idx="145">
                  <c:v>59.527144904580389</c:v>
                </c:pt>
                <c:pt idx="146">
                  <c:v>59.503023042200113</c:v>
                </c:pt>
                <c:pt idx="147">
                  <c:v>59.4842185915358</c:v>
                </c:pt>
                <c:pt idx="148">
                  <c:v>59.466245505421483</c:v>
                </c:pt>
                <c:pt idx="149">
                  <c:v>59.437947415490981</c:v>
                </c:pt>
                <c:pt idx="150">
                  <c:v>59.419178666481947</c:v>
                </c:pt>
                <c:pt idx="151">
                  <c:v>59.405541836855839</c:v>
                </c:pt>
                <c:pt idx="152">
                  <c:v>59.378354917848036</c:v>
                </c:pt>
                <c:pt idx="153">
                  <c:v>59.383740718402748</c:v>
                </c:pt>
                <c:pt idx="154">
                  <c:v>59.397646541829332</c:v>
                </c:pt>
                <c:pt idx="155">
                  <c:v>59.421733549148229</c:v>
                </c:pt>
                <c:pt idx="156">
                  <c:v>59.485916951954991</c:v>
                </c:pt>
                <c:pt idx="157">
                  <c:v>59.547020371989944</c:v>
                </c:pt>
                <c:pt idx="158">
                  <c:v>59.638211436044401</c:v>
                </c:pt>
                <c:pt idx="159">
                  <c:v>59.72954585260414</c:v>
                </c:pt>
                <c:pt idx="160">
                  <c:v>59.905368815121165</c:v>
                </c:pt>
                <c:pt idx="161">
                  <c:v>60.043921783581318</c:v>
                </c:pt>
                <c:pt idx="162">
                  <c:v>60.060531529049719</c:v>
                </c:pt>
                <c:pt idx="163">
                  <c:v>60.051794385868654</c:v>
                </c:pt>
                <c:pt idx="164">
                  <c:v>60.001616282069477</c:v>
                </c:pt>
                <c:pt idx="165">
                  <c:v>59.948405947625304</c:v>
                </c:pt>
                <c:pt idx="166">
                  <c:v>59.908367926437414</c:v>
                </c:pt>
                <c:pt idx="167">
                  <c:v>59.815677736940025</c:v>
                </c:pt>
                <c:pt idx="168">
                  <c:v>59.715491431078604</c:v>
                </c:pt>
                <c:pt idx="169">
                  <c:v>59.559897889910232</c:v>
                </c:pt>
                <c:pt idx="170">
                  <c:v>59.464870717443311</c:v>
                </c:pt>
                <c:pt idx="171">
                  <c:v>59.413600590961948</c:v>
                </c:pt>
                <c:pt idx="172">
                  <c:v>59.417162878484376</c:v>
                </c:pt>
                <c:pt idx="173">
                  <c:v>59.38319775853077</c:v>
                </c:pt>
                <c:pt idx="174">
                  <c:v>59.364695346271105</c:v>
                </c:pt>
                <c:pt idx="175">
                  <c:v>59.394405141570985</c:v>
                </c:pt>
                <c:pt idx="176">
                  <c:v>59.485659439698303</c:v>
                </c:pt>
                <c:pt idx="177">
                  <c:v>59.535716223194079</c:v>
                </c:pt>
                <c:pt idx="178">
                  <c:v>59.632888444369271</c:v>
                </c:pt>
                <c:pt idx="179">
                  <c:v>59.766742788299702</c:v>
                </c:pt>
                <c:pt idx="180">
                  <c:v>59.917653290791556</c:v>
                </c:pt>
                <c:pt idx="181">
                  <c:v>59.85187122092406</c:v>
                </c:pt>
                <c:pt idx="182">
                  <c:v>59.735554469193254</c:v>
                </c:pt>
                <c:pt idx="183">
                  <c:v>59.588561224165829</c:v>
                </c:pt>
                <c:pt idx="184">
                  <c:v>59.358241925330013</c:v>
                </c:pt>
                <c:pt idx="185">
                  <c:v>59.029096104385758</c:v>
                </c:pt>
                <c:pt idx="186">
                  <c:v>58.646854689364524</c:v>
                </c:pt>
                <c:pt idx="187">
                  <c:v>58.131910626362895</c:v>
                </c:pt>
                <c:pt idx="188">
                  <c:v>57.666337390365911</c:v>
                </c:pt>
                <c:pt idx="189">
                  <c:v>57.310837625902913</c:v>
                </c:pt>
                <c:pt idx="190">
                  <c:v>57.382037449064725</c:v>
                </c:pt>
                <c:pt idx="191">
                  <c:v>57.952242116999578</c:v>
                </c:pt>
                <c:pt idx="192">
                  <c:v>58.508444740262682</c:v>
                </c:pt>
                <c:pt idx="193">
                  <c:v>59.042322991023624</c:v>
                </c:pt>
                <c:pt idx="194">
                  <c:v>59.463915335943696</c:v>
                </c:pt>
                <c:pt idx="195">
                  <c:v>59.70192796199121</c:v>
                </c:pt>
                <c:pt idx="196">
                  <c:v>59.897160305718749</c:v>
                </c:pt>
                <c:pt idx="197">
                  <c:v>60.064323072094865</c:v>
                </c:pt>
                <c:pt idx="198">
                  <c:v>60.184944452361449</c:v>
                </c:pt>
                <c:pt idx="199">
                  <c:v>60.24570810186593</c:v>
                </c:pt>
                <c:pt idx="200">
                  <c:v>60.178391991853246</c:v>
                </c:pt>
                <c:pt idx="201">
                  <c:v>59.955491433434986</c:v>
                </c:pt>
                <c:pt idx="202">
                  <c:v>59.666738512343933</c:v>
                </c:pt>
                <c:pt idx="203">
                  <c:v>59.162352185393921</c:v>
                </c:pt>
                <c:pt idx="204">
                  <c:v>58.604431029778809</c:v>
                </c:pt>
                <c:pt idx="205">
                  <c:v>58.044952815836261</c:v>
                </c:pt>
                <c:pt idx="206">
                  <c:v>57.432947967962427</c:v>
                </c:pt>
                <c:pt idx="207">
                  <c:v>56.927380082651148</c:v>
                </c:pt>
                <c:pt idx="208">
                  <c:v>56.551734863238515</c:v>
                </c:pt>
                <c:pt idx="209">
                  <c:v>56.661620271798178</c:v>
                </c:pt>
                <c:pt idx="210">
                  <c:v>57.141253060018983</c:v>
                </c:pt>
                <c:pt idx="211">
                  <c:v>57.665473568080415</c:v>
                </c:pt>
                <c:pt idx="212">
                  <c:v>58.08267234546895</c:v>
                </c:pt>
                <c:pt idx="213">
                  <c:v>58.500661122294616</c:v>
                </c:pt>
                <c:pt idx="214">
                  <c:v>58.798332702442217</c:v>
                </c:pt>
                <c:pt idx="215">
                  <c:v>59.018728685022047</c:v>
                </c:pt>
                <c:pt idx="216">
                  <c:v>59.282370199528302</c:v>
                </c:pt>
                <c:pt idx="217">
                  <c:v>59.578694933637401</c:v>
                </c:pt>
                <c:pt idx="218">
                  <c:v>59.913773824164366</c:v>
                </c:pt>
                <c:pt idx="219">
                  <c:v>60.237711660425134</c:v>
                </c:pt>
                <c:pt idx="220">
                  <c:v>60.111144695486423</c:v>
                </c:pt>
                <c:pt idx="221">
                  <c:v>59.859848622507961</c:v>
                </c:pt>
                <c:pt idx="222">
                  <c:v>59.488304040580402</c:v>
                </c:pt>
                <c:pt idx="223">
                  <c:v>59.157406413272042</c:v>
                </c:pt>
                <c:pt idx="224">
                  <c:v>58.723546580477475</c:v>
                </c:pt>
                <c:pt idx="225">
                  <c:v>58.315057601066101</c:v>
                </c:pt>
                <c:pt idx="226">
                  <c:v>58.036859909498162</c:v>
                </c:pt>
                <c:pt idx="227">
                  <c:v>58.059521497903546</c:v>
                </c:pt>
                <c:pt idx="228">
                  <c:v>58.266332787802014</c:v>
                </c:pt>
                <c:pt idx="229">
                  <c:v>58.598132984413347</c:v>
                </c:pt>
                <c:pt idx="230">
                  <c:v>58.955245033312231</c:v>
                </c:pt>
                <c:pt idx="231">
                  <c:v>59.228484669258989</c:v>
                </c:pt>
                <c:pt idx="232">
                  <c:v>59.481958779836773</c:v>
                </c:pt>
                <c:pt idx="233">
                  <c:v>59.669950887984072</c:v>
                </c:pt>
                <c:pt idx="234">
                  <c:v>59.895766300423915</c:v>
                </c:pt>
                <c:pt idx="235">
                  <c:v>60.177095970625658</c:v>
                </c:pt>
                <c:pt idx="236">
                  <c:v>60.487061439888784</c:v>
                </c:pt>
                <c:pt idx="237">
                  <c:v>60.92531884218252</c:v>
                </c:pt>
                <c:pt idx="238">
                  <c:v>61.422781325717018</c:v>
                </c:pt>
                <c:pt idx="239">
                  <c:v>61.816378804545529</c:v>
                </c:pt>
                <c:pt idx="240">
                  <c:v>61.773067594163656</c:v>
                </c:pt>
                <c:pt idx="241">
                  <c:v>61.41636980238431</c:v>
                </c:pt>
                <c:pt idx="242">
                  <c:v>61.026178350611914</c:v>
                </c:pt>
                <c:pt idx="243">
                  <c:v>60.630458429211814</c:v>
                </c:pt>
                <c:pt idx="244">
                  <c:v>60.199170952580587</c:v>
                </c:pt>
                <c:pt idx="245">
                  <c:v>59.903153092924946</c:v>
                </c:pt>
                <c:pt idx="246">
                  <c:v>59.63315093709145</c:v>
                </c:pt>
                <c:pt idx="247">
                  <c:v>59.408309084582235</c:v>
                </c:pt>
                <c:pt idx="248">
                  <c:v>59.160151172646181</c:v>
                </c:pt>
                <c:pt idx="249">
                  <c:v>59.038538901910641</c:v>
                </c:pt>
                <c:pt idx="250">
                  <c:v>58.903953941491963</c:v>
                </c:pt>
                <c:pt idx="251">
                  <c:v>58.811649379381528</c:v>
                </c:pt>
                <c:pt idx="252">
                  <c:v>58.816304996285254</c:v>
                </c:pt>
                <c:pt idx="253">
                  <c:v>58.915322467044518</c:v>
                </c:pt>
                <c:pt idx="254">
                  <c:v>59.068892638495377</c:v>
                </c:pt>
                <c:pt idx="255">
                  <c:v>59.231391313111047</c:v>
                </c:pt>
                <c:pt idx="256">
                  <c:v>59.460757005916776</c:v>
                </c:pt>
                <c:pt idx="257">
                  <c:v>59.753962797614925</c:v>
                </c:pt>
                <c:pt idx="258">
                  <c:v>59.984742799860292</c:v>
                </c:pt>
                <c:pt idx="259">
                  <c:v>59.937469051134755</c:v>
                </c:pt>
                <c:pt idx="260">
                  <c:v>59.749228483641787</c:v>
                </c:pt>
                <c:pt idx="261">
                  <c:v>59.53068534299517</c:v>
                </c:pt>
                <c:pt idx="262">
                  <c:v>59.348915500208932</c:v>
                </c:pt>
                <c:pt idx="263">
                  <c:v>59.033808141733573</c:v>
                </c:pt>
                <c:pt idx="264">
                  <c:v>58.654344265226868</c:v>
                </c:pt>
                <c:pt idx="265">
                  <c:v>58.295079719927294</c:v>
                </c:pt>
                <c:pt idx="266">
                  <c:v>58.033699811670438</c:v>
                </c:pt>
                <c:pt idx="267">
                  <c:v>57.78814441398773</c:v>
                </c:pt>
                <c:pt idx="268">
                  <c:v>57.552785266534755</c:v>
                </c:pt>
                <c:pt idx="269">
                  <c:v>57.391572583543272</c:v>
                </c:pt>
                <c:pt idx="270">
                  <c:v>57.325209026434415</c:v>
                </c:pt>
                <c:pt idx="271">
                  <c:v>57.258777655479399</c:v>
                </c:pt>
                <c:pt idx="272">
                  <c:v>57.211055700555491</c:v>
                </c:pt>
                <c:pt idx="273">
                  <c:v>57.185930002724653</c:v>
                </c:pt>
                <c:pt idx="274">
                  <c:v>57.239170016185405</c:v>
                </c:pt>
                <c:pt idx="275">
                  <c:v>57.334109334065936</c:v>
                </c:pt>
                <c:pt idx="276">
                  <c:v>57.485591315909936</c:v>
                </c:pt>
                <c:pt idx="277">
                  <c:v>57.578773973046737</c:v>
                </c:pt>
                <c:pt idx="278">
                  <c:v>57.543903786247697</c:v>
                </c:pt>
                <c:pt idx="279">
                  <c:v>57.444015095544714</c:v>
                </c:pt>
                <c:pt idx="280">
                  <c:v>57.318070706940155</c:v>
                </c:pt>
                <c:pt idx="281">
                  <c:v>57.052955551180929</c:v>
                </c:pt>
                <c:pt idx="282">
                  <c:v>56.634578384417594</c:v>
                </c:pt>
                <c:pt idx="283">
                  <c:v>56.210989731889477</c:v>
                </c:pt>
                <c:pt idx="284">
                  <c:v>55.860611810032367</c:v>
                </c:pt>
                <c:pt idx="285">
                  <c:v>55.574098095320203</c:v>
                </c:pt>
                <c:pt idx="286">
                  <c:v>55.284635042969036</c:v>
                </c:pt>
                <c:pt idx="287">
                  <c:v>55.106394689056842</c:v>
                </c:pt>
                <c:pt idx="288">
                  <c:v>54.963839906024681</c:v>
                </c:pt>
                <c:pt idx="289">
                  <c:v>54.811038725958255</c:v>
                </c:pt>
                <c:pt idx="290">
                  <c:v>54.648761350526925</c:v>
                </c:pt>
                <c:pt idx="291">
                  <c:v>54.477945089796165</c:v>
                </c:pt>
                <c:pt idx="292">
                  <c:v>54.312961361354972</c:v>
                </c:pt>
                <c:pt idx="293">
                  <c:v>54.146687214564373</c:v>
                </c:pt>
                <c:pt idx="294">
                  <c:v>54.153221503219719</c:v>
                </c:pt>
                <c:pt idx="295">
                  <c:v>54.464898170443966</c:v>
                </c:pt>
                <c:pt idx="296">
                  <c:v>54.660805405764059</c:v>
                </c:pt>
                <c:pt idx="297">
                  <c:v>54.819667163267439</c:v>
                </c:pt>
                <c:pt idx="298">
                  <c:v>55.02222335852035</c:v>
                </c:pt>
                <c:pt idx="299">
                  <c:v>55.313940829016431</c:v>
                </c:pt>
                <c:pt idx="300">
                  <c:v>55.441338477229628</c:v>
                </c:pt>
                <c:pt idx="301">
                  <c:v>55.510751840606424</c:v>
                </c:pt>
                <c:pt idx="302">
                  <c:v>55.51848800000127</c:v>
                </c:pt>
                <c:pt idx="303">
                  <c:v>55.503959786474304</c:v>
                </c:pt>
                <c:pt idx="304">
                  <c:v>55.552991808463048</c:v>
                </c:pt>
                <c:pt idx="305">
                  <c:v>55.67193336101414</c:v>
                </c:pt>
                <c:pt idx="306">
                  <c:v>55.825825196568161</c:v>
                </c:pt>
                <c:pt idx="307">
                  <c:v>55.964176733352545</c:v>
                </c:pt>
                <c:pt idx="308">
                  <c:v>56.05872469212111</c:v>
                </c:pt>
                <c:pt idx="309">
                  <c:v>56.102549240128731</c:v>
                </c:pt>
                <c:pt idx="310">
                  <c:v>56.084497117219961</c:v>
                </c:pt>
                <c:pt idx="311">
                  <c:v>56.132632505136726</c:v>
                </c:pt>
                <c:pt idx="312">
                  <c:v>56.298215912994614</c:v>
                </c:pt>
                <c:pt idx="313">
                  <c:v>56.643713958041729</c:v>
                </c:pt>
                <c:pt idx="314">
                  <c:v>57.117211273163342</c:v>
                </c:pt>
                <c:pt idx="315">
                  <c:v>57.696197425796846</c:v>
                </c:pt>
                <c:pt idx="316">
                  <c:v>58.151812420622655</c:v>
                </c:pt>
                <c:pt idx="317">
                  <c:v>58.607335729633519</c:v>
                </c:pt>
                <c:pt idx="318">
                  <c:v>59.00017066892034</c:v>
                </c:pt>
                <c:pt idx="319">
                  <c:v>59.296439294503443</c:v>
                </c:pt>
                <c:pt idx="320">
                  <c:v>59.437769547980636</c:v>
                </c:pt>
                <c:pt idx="321">
                  <c:v>59.594402739431132</c:v>
                </c:pt>
                <c:pt idx="322">
                  <c:v>59.736519850957414</c:v>
                </c:pt>
                <c:pt idx="323">
                  <c:v>59.849218968130792</c:v>
                </c:pt>
                <c:pt idx="324">
                  <c:v>59.904732843436371</c:v>
                </c:pt>
                <c:pt idx="325">
                  <c:v>59.915849758287813</c:v>
                </c:pt>
                <c:pt idx="326">
                  <c:v>59.798475747870356</c:v>
                </c:pt>
                <c:pt idx="327">
                  <c:v>59.597860524591297</c:v>
                </c:pt>
                <c:pt idx="328">
                  <c:v>59.441293163503587</c:v>
                </c:pt>
                <c:pt idx="329">
                  <c:v>59.149277904748466</c:v>
                </c:pt>
                <c:pt idx="330">
                  <c:v>58.837123217971154</c:v>
                </c:pt>
                <c:pt idx="331">
                  <c:v>58.659247397879867</c:v>
                </c:pt>
                <c:pt idx="332">
                  <c:v>58.728593805527296</c:v>
                </c:pt>
                <c:pt idx="333">
                  <c:v>58.912913773077413</c:v>
                </c:pt>
                <c:pt idx="334">
                  <c:v>59.128443134448737</c:v>
                </c:pt>
                <c:pt idx="335">
                  <c:v>59.269550264549757</c:v>
                </c:pt>
                <c:pt idx="336">
                  <c:v>59.335376871423534</c:v>
                </c:pt>
                <c:pt idx="337">
                  <c:v>59.455922770912643</c:v>
                </c:pt>
                <c:pt idx="338">
                  <c:v>59.611454069421143</c:v>
                </c:pt>
                <c:pt idx="339">
                  <c:v>59.77932663520167</c:v>
                </c:pt>
                <c:pt idx="340">
                  <c:v>59.932026340480348</c:v>
                </c:pt>
                <c:pt idx="341">
                  <c:v>60.046765712152883</c:v>
                </c:pt>
                <c:pt idx="342">
                  <c:v>60.093263955287263</c:v>
                </c:pt>
                <c:pt idx="343">
                  <c:v>60.050568351266996</c:v>
                </c:pt>
                <c:pt idx="344">
                  <c:v>59.905388909046323</c:v>
                </c:pt>
                <c:pt idx="345">
                  <c:v>59.642582699719782</c:v>
                </c:pt>
                <c:pt idx="346">
                  <c:v>59.365633558075828</c:v>
                </c:pt>
                <c:pt idx="347">
                  <c:v>59.033124915012912</c:v>
                </c:pt>
                <c:pt idx="348">
                  <c:v>58.70281111049308</c:v>
                </c:pt>
                <c:pt idx="349">
                  <c:v>58.262251786342901</c:v>
                </c:pt>
                <c:pt idx="350">
                  <c:v>57.93659640738813</c:v>
                </c:pt>
                <c:pt idx="351">
                  <c:v>57.721668979774002</c:v>
                </c:pt>
                <c:pt idx="352">
                  <c:v>57.570636867247238</c:v>
                </c:pt>
                <c:pt idx="353">
                  <c:v>57.368164167441307</c:v>
                </c:pt>
                <c:pt idx="354">
                  <c:v>57.11521997795807</c:v>
                </c:pt>
                <c:pt idx="355">
                  <c:v>56.928854384514715</c:v>
                </c:pt>
                <c:pt idx="356">
                  <c:v>56.952185446191955</c:v>
                </c:pt>
                <c:pt idx="357">
                  <c:v>57.058622259847205</c:v>
                </c:pt>
                <c:pt idx="358">
                  <c:v>57.187718805492494</c:v>
                </c:pt>
                <c:pt idx="359">
                  <c:v>57.243968181119868</c:v>
                </c:pt>
                <c:pt idx="360">
                  <c:v>57.284654868426244</c:v>
                </c:pt>
                <c:pt idx="361">
                  <c:v>57.23073258725865</c:v>
                </c:pt>
                <c:pt idx="362">
                  <c:v>57.076441305705387</c:v>
                </c:pt>
                <c:pt idx="363">
                  <c:v>56.884325328480124</c:v>
                </c:pt>
                <c:pt idx="364">
                  <c:v>56.667655758568884</c:v>
                </c:pt>
                <c:pt idx="365">
                  <c:v>56.346045169898296</c:v>
                </c:pt>
                <c:pt idx="366">
                  <c:v>55.977490375683502</c:v>
                </c:pt>
                <c:pt idx="367">
                  <c:v>55.481196422017355</c:v>
                </c:pt>
                <c:pt idx="368">
                  <c:v>55.01657488391556</c:v>
                </c:pt>
                <c:pt idx="369">
                  <c:v>54.734739370399289</c:v>
                </c:pt>
                <c:pt idx="370">
                  <c:v>54.546645784290654</c:v>
                </c:pt>
                <c:pt idx="371">
                  <c:v>54.363417191955755</c:v>
                </c:pt>
                <c:pt idx="372">
                  <c:v>54.213200478298717</c:v>
                </c:pt>
                <c:pt idx="373">
                  <c:v>54.190025580856862</c:v>
                </c:pt>
                <c:pt idx="374">
                  <c:v>54.43397370754024</c:v>
                </c:pt>
                <c:pt idx="375">
                  <c:v>54.801469362283854</c:v>
                </c:pt>
                <c:pt idx="376">
                  <c:v>55.160327320441681</c:v>
                </c:pt>
                <c:pt idx="377">
                  <c:v>55.45273852834768</c:v>
                </c:pt>
                <c:pt idx="378">
                  <c:v>55.649427801979229</c:v>
                </c:pt>
                <c:pt idx="379">
                  <c:v>55.790196678909865</c:v>
                </c:pt>
                <c:pt idx="380">
                  <c:v>55.84426568031401</c:v>
                </c:pt>
                <c:pt idx="381">
                  <c:v>55.865969115498928</c:v>
                </c:pt>
                <c:pt idx="382">
                  <c:v>55.777590049859555</c:v>
                </c:pt>
                <c:pt idx="383">
                  <c:v>55.644802201052755</c:v>
                </c:pt>
                <c:pt idx="384">
                  <c:v>55.373200777322623</c:v>
                </c:pt>
                <c:pt idx="385">
                  <c:v>55.019903020602172</c:v>
                </c:pt>
                <c:pt idx="386">
                  <c:v>54.85805593991833</c:v>
                </c:pt>
                <c:pt idx="387">
                  <c:v>54.887321461827376</c:v>
                </c:pt>
                <c:pt idx="388">
                  <c:v>54.940272975712269</c:v>
                </c:pt>
                <c:pt idx="389">
                  <c:v>54.958410326770803</c:v>
                </c:pt>
                <c:pt idx="390">
                  <c:v>55.016932550954692</c:v>
                </c:pt>
                <c:pt idx="391">
                  <c:v>55.031408098621604</c:v>
                </c:pt>
                <c:pt idx="392">
                  <c:v>55.120465229950725</c:v>
                </c:pt>
                <c:pt idx="393">
                  <c:v>55.268931635172358</c:v>
                </c:pt>
                <c:pt idx="394">
                  <c:v>55.456265060856978</c:v>
                </c:pt>
                <c:pt idx="395">
                  <c:v>55.604551967015247</c:v>
                </c:pt>
                <c:pt idx="396">
                  <c:v>55.705986300383529</c:v>
                </c:pt>
                <c:pt idx="397">
                  <c:v>55.830914092819299</c:v>
                </c:pt>
                <c:pt idx="398">
                  <c:v>55.974497394983302</c:v>
                </c:pt>
                <c:pt idx="399">
                  <c:v>56.129520083824552</c:v>
                </c:pt>
                <c:pt idx="400">
                  <c:v>56.340419835482841</c:v>
                </c:pt>
                <c:pt idx="401">
                  <c:v>56.641287217834204</c:v>
                </c:pt>
                <c:pt idx="402">
                  <c:v>56.982437541912425</c:v>
                </c:pt>
                <c:pt idx="403">
                  <c:v>57.49434087519527</c:v>
                </c:pt>
                <c:pt idx="404">
                  <c:v>58.197111599017063</c:v>
                </c:pt>
                <c:pt idx="405">
                  <c:v>58.815780312911002</c:v>
                </c:pt>
                <c:pt idx="406">
                  <c:v>58.948821634184803</c:v>
                </c:pt>
                <c:pt idx="407">
                  <c:v>58.894369143384523</c:v>
                </c:pt>
                <c:pt idx="408">
                  <c:v>58.78493780759635</c:v>
                </c:pt>
                <c:pt idx="409">
                  <c:v>58.699635365974558</c:v>
                </c:pt>
                <c:pt idx="410">
                  <c:v>58.521337012597442</c:v>
                </c:pt>
                <c:pt idx="411">
                  <c:v>58.355044875501719</c:v>
                </c:pt>
                <c:pt idx="412">
                  <c:v>58.226094191580557</c:v>
                </c:pt>
                <c:pt idx="413">
                  <c:v>58.098084401120936</c:v>
                </c:pt>
                <c:pt idx="414">
                  <c:v>58.042402788581803</c:v>
                </c:pt>
                <c:pt idx="415">
                  <c:v>58.026436850122856</c:v>
                </c:pt>
                <c:pt idx="416">
                  <c:v>58.057956547642192</c:v>
                </c:pt>
                <c:pt idx="417">
                  <c:v>58.16419558019448</c:v>
                </c:pt>
                <c:pt idx="418">
                  <c:v>58.321984127187221</c:v>
                </c:pt>
                <c:pt idx="419">
                  <c:v>58.559498487536388</c:v>
                </c:pt>
                <c:pt idx="420">
                  <c:v>58.873381122644766</c:v>
                </c:pt>
                <c:pt idx="421">
                  <c:v>59.228353059277573</c:v>
                </c:pt>
                <c:pt idx="422">
                  <c:v>59.52290547412462</c:v>
                </c:pt>
                <c:pt idx="423">
                  <c:v>59.564400520828976</c:v>
                </c:pt>
                <c:pt idx="424">
                  <c:v>59.331412342136794</c:v>
                </c:pt>
                <c:pt idx="425">
                  <c:v>58.916259143295882</c:v>
                </c:pt>
                <c:pt idx="426">
                  <c:v>58.639022188020164</c:v>
                </c:pt>
                <c:pt idx="427">
                  <c:v>58.466608800861508</c:v>
                </c:pt>
                <c:pt idx="428">
                  <c:v>58.232140205559901</c:v>
                </c:pt>
                <c:pt idx="429">
                  <c:v>57.991458455555922</c:v>
                </c:pt>
                <c:pt idx="430">
                  <c:v>57.878106615490701</c:v>
                </c:pt>
                <c:pt idx="431">
                  <c:v>57.835711790519653</c:v>
                </c:pt>
                <c:pt idx="432">
                  <c:v>57.892790469133992</c:v>
                </c:pt>
                <c:pt idx="433">
                  <c:v>57.897210774752011</c:v>
                </c:pt>
                <c:pt idx="434">
                  <c:v>57.86231484932523</c:v>
                </c:pt>
                <c:pt idx="435">
                  <c:v>57.840032344468561</c:v>
                </c:pt>
                <c:pt idx="436">
                  <c:v>57.860243164822968</c:v>
                </c:pt>
                <c:pt idx="437">
                  <c:v>57.861958795854285</c:v>
                </c:pt>
                <c:pt idx="438">
                  <c:v>57.846440560829571</c:v>
                </c:pt>
                <c:pt idx="439">
                  <c:v>57.841552032487165</c:v>
                </c:pt>
                <c:pt idx="440">
                  <c:v>57.848236841591316</c:v>
                </c:pt>
                <c:pt idx="441">
                  <c:v>57.85013711291257</c:v>
                </c:pt>
                <c:pt idx="442">
                  <c:v>57.884712545661003</c:v>
                </c:pt>
                <c:pt idx="443">
                  <c:v>57.986439450519015</c:v>
                </c:pt>
                <c:pt idx="444">
                  <c:v>58.09646119037302</c:v>
                </c:pt>
                <c:pt idx="445">
                  <c:v>58.230544307637679</c:v>
                </c:pt>
                <c:pt idx="446">
                  <c:v>58.384895310445394</c:v>
                </c:pt>
                <c:pt idx="447">
                  <c:v>58.496916191974336</c:v>
                </c:pt>
                <c:pt idx="448">
                  <c:v>58.685822093767207</c:v>
                </c:pt>
                <c:pt idx="449">
                  <c:v>58.923045283104905</c:v>
                </c:pt>
                <c:pt idx="450">
                  <c:v>59.124483493125716</c:v>
                </c:pt>
                <c:pt idx="451">
                  <c:v>59.199679721122827</c:v>
                </c:pt>
                <c:pt idx="452">
                  <c:v>59.264570007326228</c:v>
                </c:pt>
                <c:pt idx="453">
                  <c:v>59.244363719748961</c:v>
                </c:pt>
                <c:pt idx="454">
                  <c:v>59.151339552973553</c:v>
                </c:pt>
                <c:pt idx="455">
                  <c:v>58.958408402467398</c:v>
                </c:pt>
                <c:pt idx="456">
                  <c:v>58.729115877217211</c:v>
                </c:pt>
                <c:pt idx="457">
                  <c:v>58.498516939152871</c:v>
                </c:pt>
                <c:pt idx="458">
                  <c:v>58.279501890776189</c:v>
                </c:pt>
                <c:pt idx="459">
                  <c:v>58.125703311972245</c:v>
                </c:pt>
                <c:pt idx="460">
                  <c:v>58.099596728606841</c:v>
                </c:pt>
                <c:pt idx="461">
                  <c:v>58.101665825572823</c:v>
                </c:pt>
                <c:pt idx="462">
                  <c:v>58.085916558719497</c:v>
                </c:pt>
                <c:pt idx="463">
                  <c:v>58.066104661532592</c:v>
                </c:pt>
                <c:pt idx="464">
                  <c:v>57.869300462280343</c:v>
                </c:pt>
                <c:pt idx="465">
                  <c:v>57.732963666652331</c:v>
                </c:pt>
                <c:pt idx="466">
                  <c:v>57.954464163035425</c:v>
                </c:pt>
                <c:pt idx="467">
                  <c:v>58.519016544832247</c:v>
                </c:pt>
                <c:pt idx="468">
                  <c:v>59.097285396115694</c:v>
                </c:pt>
                <c:pt idx="469">
                  <c:v>59.526910143981596</c:v>
                </c:pt>
                <c:pt idx="470">
                  <c:v>59.827874295707922</c:v>
                </c:pt>
                <c:pt idx="471">
                  <c:v>60.004125404801783</c:v>
                </c:pt>
                <c:pt idx="472">
                  <c:v>60.130555693587674</c:v>
                </c:pt>
                <c:pt idx="473">
                  <c:v>60.184493292848259</c:v>
                </c:pt>
                <c:pt idx="474">
                  <c:v>60.312240161127882</c:v>
                </c:pt>
                <c:pt idx="475">
                  <c:v>60.461744359432565</c:v>
                </c:pt>
                <c:pt idx="476">
                  <c:v>60.400299700817449</c:v>
                </c:pt>
                <c:pt idx="477">
                  <c:v>60.153178903577249</c:v>
                </c:pt>
                <c:pt idx="478">
                  <c:v>59.759253939651082</c:v>
                </c:pt>
                <c:pt idx="479">
                  <c:v>59.371682512286611</c:v>
                </c:pt>
                <c:pt idx="480">
                  <c:v>58.923268246707551</c:v>
                </c:pt>
                <c:pt idx="481">
                  <c:v>58.387223973702262</c:v>
                </c:pt>
                <c:pt idx="482">
                  <c:v>57.679533698673723</c:v>
                </c:pt>
                <c:pt idx="483">
                  <c:v>57.18464119671323</c:v>
                </c:pt>
                <c:pt idx="484">
                  <c:v>57.087124042735361</c:v>
                </c:pt>
                <c:pt idx="485">
                  <c:v>57.746734430819927</c:v>
                </c:pt>
                <c:pt idx="486">
                  <c:v>58.721494654106635</c:v>
                </c:pt>
                <c:pt idx="487">
                  <c:v>59.657483312578435</c:v>
                </c:pt>
                <c:pt idx="488">
                  <c:v>60.364402574111082</c:v>
                </c:pt>
                <c:pt idx="489">
                  <c:v>60.915365669283752</c:v>
                </c:pt>
                <c:pt idx="490">
                  <c:v>61.267205253702905</c:v>
                </c:pt>
                <c:pt idx="491">
                  <c:v>61.437975332251618</c:v>
                </c:pt>
                <c:pt idx="492">
                  <c:v>61.546419702656451</c:v>
                </c:pt>
                <c:pt idx="493">
                  <c:v>61.593799961375851</c:v>
                </c:pt>
                <c:pt idx="494">
                  <c:v>61.505184655429105</c:v>
                </c:pt>
                <c:pt idx="495">
                  <c:v>61.110865501214953</c:v>
                </c:pt>
                <c:pt idx="496">
                  <c:v>60.5660108522492</c:v>
                </c:pt>
                <c:pt idx="497">
                  <c:v>59.764633275830207</c:v>
                </c:pt>
                <c:pt idx="498">
                  <c:v>58.674433292836447</c:v>
                </c:pt>
                <c:pt idx="499">
                  <c:v>57.524617866812633</c:v>
                </c:pt>
                <c:pt idx="500">
                  <c:v>56.569884077870874</c:v>
                </c:pt>
                <c:pt idx="501">
                  <c:v>55.74485926223376</c:v>
                </c:pt>
                <c:pt idx="502">
                  <c:v>55.16434490030845</c:v>
                </c:pt>
                <c:pt idx="503">
                  <c:v>55.256482985131406</c:v>
                </c:pt>
                <c:pt idx="504">
                  <c:v>55.793188958984501</c:v>
                </c:pt>
                <c:pt idx="505">
                  <c:v>56.378388249958867</c:v>
                </c:pt>
                <c:pt idx="506">
                  <c:v>56.914117057196556</c:v>
                </c:pt>
                <c:pt idx="507">
                  <c:v>57.201069539287147</c:v>
                </c:pt>
                <c:pt idx="508">
                  <c:v>57.369082007776456</c:v>
                </c:pt>
                <c:pt idx="509">
                  <c:v>57.561664743953735</c:v>
                </c:pt>
                <c:pt idx="510">
                  <c:v>57.748301280413422</c:v>
                </c:pt>
                <c:pt idx="511">
                  <c:v>57.97272568106321</c:v>
                </c:pt>
                <c:pt idx="512">
                  <c:v>58.202755499757977</c:v>
                </c:pt>
                <c:pt idx="513">
                  <c:v>58.411824355805877</c:v>
                </c:pt>
                <c:pt idx="514">
                  <c:v>58.688356849895619</c:v>
                </c:pt>
                <c:pt idx="515">
                  <c:v>58.903403294289575</c:v>
                </c:pt>
                <c:pt idx="516">
                  <c:v>58.761592084134378</c:v>
                </c:pt>
                <c:pt idx="517">
                  <c:v>58.24803639093922</c:v>
                </c:pt>
                <c:pt idx="518">
                  <c:v>57.555793133929022</c:v>
                </c:pt>
                <c:pt idx="519">
                  <c:v>56.930293797402825</c:v>
                </c:pt>
                <c:pt idx="520">
                  <c:v>56.823645120537392</c:v>
                </c:pt>
                <c:pt idx="521">
                  <c:v>57.228531600159606</c:v>
                </c:pt>
                <c:pt idx="522">
                  <c:v>57.843084104158876</c:v>
                </c:pt>
                <c:pt idx="523">
                  <c:v>58.384981509084909</c:v>
                </c:pt>
                <c:pt idx="524">
                  <c:v>58.896807102571103</c:v>
                </c:pt>
                <c:pt idx="525">
                  <c:v>59.20483285409906</c:v>
                </c:pt>
                <c:pt idx="526">
                  <c:v>59.50067887126535</c:v>
                </c:pt>
                <c:pt idx="527">
                  <c:v>59.82765335484639</c:v>
                </c:pt>
                <c:pt idx="528">
                  <c:v>60.161130758162287</c:v>
                </c:pt>
                <c:pt idx="529">
                  <c:v>60.486711380707803</c:v>
                </c:pt>
                <c:pt idx="530">
                  <c:v>60.794462514904232</c:v>
                </c:pt>
                <c:pt idx="531">
                  <c:v>61.113781059591915</c:v>
                </c:pt>
                <c:pt idx="532">
                  <c:v>61.469366500961826</c:v>
                </c:pt>
                <c:pt idx="533">
                  <c:v>61.807505709274132</c:v>
                </c:pt>
                <c:pt idx="534">
                  <c:v>61.853593443970432</c:v>
                </c:pt>
                <c:pt idx="535">
                  <c:v>61.544659081418978</c:v>
                </c:pt>
                <c:pt idx="536">
                  <c:v>61.064457944486087</c:v>
                </c:pt>
                <c:pt idx="537">
                  <c:v>60.545463061782073</c:v>
                </c:pt>
                <c:pt idx="538">
                  <c:v>60.07197236833926</c:v>
                </c:pt>
                <c:pt idx="539">
                  <c:v>59.747358682252894</c:v>
                </c:pt>
                <c:pt idx="540">
                  <c:v>59.552012531880109</c:v>
                </c:pt>
                <c:pt idx="541">
                  <c:v>59.531393144045879</c:v>
                </c:pt>
                <c:pt idx="542">
                  <c:v>59.540887153246139</c:v>
                </c:pt>
                <c:pt idx="543">
                  <c:v>59.579189763689911</c:v>
                </c:pt>
                <c:pt idx="544">
                  <c:v>59.683423522676293</c:v>
                </c:pt>
                <c:pt idx="545">
                  <c:v>59.994966793878085</c:v>
                </c:pt>
                <c:pt idx="546">
                  <c:v>60.421379106524746</c:v>
                </c:pt>
                <c:pt idx="547">
                  <c:v>60.979940815992187</c:v>
                </c:pt>
                <c:pt idx="548">
                  <c:v>61.73964834142248</c:v>
                </c:pt>
                <c:pt idx="549">
                  <c:v>62.617835756968454</c:v>
                </c:pt>
                <c:pt idx="550">
                  <c:v>63.486892215181484</c:v>
                </c:pt>
                <c:pt idx="551">
                  <c:v>64.42532855351746</c:v>
                </c:pt>
                <c:pt idx="552">
                  <c:v>64.827044970619625</c:v>
                </c:pt>
                <c:pt idx="553">
                  <c:v>64.474062907540585</c:v>
                </c:pt>
                <c:pt idx="554">
                  <c:v>63.915342135896324</c:v>
                </c:pt>
                <c:pt idx="555">
                  <c:v>63.518473069357036</c:v>
                </c:pt>
                <c:pt idx="556">
                  <c:v>63.229579918892512</c:v>
                </c:pt>
                <c:pt idx="557">
                  <c:v>63.023297682730053</c:v>
                </c:pt>
                <c:pt idx="558">
                  <c:v>62.854366662029385</c:v>
                </c:pt>
                <c:pt idx="559">
                  <c:v>62.715130998234535</c:v>
                </c:pt>
                <c:pt idx="560">
                  <c:v>62.577987925862757</c:v>
                </c:pt>
                <c:pt idx="561">
                  <c:v>62.449540833013806</c:v>
                </c:pt>
                <c:pt idx="562">
                  <c:v>62.368989111403351</c:v>
                </c:pt>
                <c:pt idx="563">
                  <c:v>62.335437074813981</c:v>
                </c:pt>
                <c:pt idx="564">
                  <c:v>62.324216719677821</c:v>
                </c:pt>
                <c:pt idx="565">
                  <c:v>62.349717079410809</c:v>
                </c:pt>
                <c:pt idx="566">
                  <c:v>62.400642635738087</c:v>
                </c:pt>
                <c:pt idx="567">
                  <c:v>62.503423982746355</c:v>
                </c:pt>
                <c:pt idx="568">
                  <c:v>62.697114759989923</c:v>
                </c:pt>
                <c:pt idx="569">
                  <c:v>62.897440495270928</c:v>
                </c:pt>
                <c:pt idx="570">
                  <c:v>62.763969533771856</c:v>
                </c:pt>
                <c:pt idx="571">
                  <c:v>62.515135678297732</c:v>
                </c:pt>
                <c:pt idx="572">
                  <c:v>62.248657554089242</c:v>
                </c:pt>
                <c:pt idx="573">
                  <c:v>61.931126783328565</c:v>
                </c:pt>
                <c:pt idx="574">
                  <c:v>61.452915401801761</c:v>
                </c:pt>
                <c:pt idx="575">
                  <c:v>61.078850258438344</c:v>
                </c:pt>
                <c:pt idx="576">
                  <c:v>60.727559376461528</c:v>
                </c:pt>
                <c:pt idx="577">
                  <c:v>60.409880499125492</c:v>
                </c:pt>
                <c:pt idx="578">
                  <c:v>60.220274696160985</c:v>
                </c:pt>
                <c:pt idx="579">
                  <c:v>60.103464951825565</c:v>
                </c:pt>
                <c:pt idx="580">
                  <c:v>60.052620423669524</c:v>
                </c:pt>
                <c:pt idx="581">
                  <c:v>60.071338579848607</c:v>
                </c:pt>
                <c:pt idx="582">
                  <c:v>60.102049258695509</c:v>
                </c:pt>
                <c:pt idx="583">
                  <c:v>60.106987377456683</c:v>
                </c:pt>
                <c:pt idx="584">
                  <c:v>60.087012525354439</c:v>
                </c:pt>
                <c:pt idx="585">
                  <c:v>60.091814082065504</c:v>
                </c:pt>
                <c:pt idx="586">
                  <c:v>60.068048238070062</c:v>
                </c:pt>
                <c:pt idx="587">
                  <c:v>60.067300589603164</c:v>
                </c:pt>
                <c:pt idx="588">
                  <c:v>60.075663670210552</c:v>
                </c:pt>
                <c:pt idx="589">
                  <c:v>59.946677211085543</c:v>
                </c:pt>
                <c:pt idx="590">
                  <c:v>59.873216397685759</c:v>
                </c:pt>
                <c:pt idx="591">
                  <c:v>59.777419009010551</c:v>
                </c:pt>
                <c:pt idx="592">
                  <c:v>59.681011217368265</c:v>
                </c:pt>
                <c:pt idx="593">
                  <c:v>59.51121638065333</c:v>
                </c:pt>
                <c:pt idx="594">
                  <c:v>59.357132162764181</c:v>
                </c:pt>
                <c:pt idx="595">
                  <c:v>59.267547068107106</c:v>
                </c:pt>
                <c:pt idx="596">
                  <c:v>59.178817472728262</c:v>
                </c:pt>
                <c:pt idx="597">
                  <c:v>59.184510994440423</c:v>
                </c:pt>
                <c:pt idx="598">
                  <c:v>59.189057290433006</c:v>
                </c:pt>
                <c:pt idx="599">
                  <c:v>59.208419919678548</c:v>
                </c:pt>
                <c:pt idx="600">
                  <c:v>59.27517943754922</c:v>
                </c:pt>
                <c:pt idx="601">
                  <c:v>59.373561780100836</c:v>
                </c:pt>
                <c:pt idx="602">
                  <c:v>59.466304494292871</c:v>
                </c:pt>
                <c:pt idx="603">
                  <c:v>59.527637932087011</c:v>
                </c:pt>
                <c:pt idx="604">
                  <c:v>59.628071868542975</c:v>
                </c:pt>
                <c:pt idx="605">
                  <c:v>59.66923432769542</c:v>
                </c:pt>
                <c:pt idx="606">
                  <c:v>59.603765883742227</c:v>
                </c:pt>
                <c:pt idx="607">
                  <c:v>59.464328810504178</c:v>
                </c:pt>
                <c:pt idx="608">
                  <c:v>59.317231728845371</c:v>
                </c:pt>
                <c:pt idx="609">
                  <c:v>59.320493388630346</c:v>
                </c:pt>
                <c:pt idx="610">
                  <c:v>59.53558733239678</c:v>
                </c:pt>
                <c:pt idx="611">
                  <c:v>59.798089265063474</c:v>
                </c:pt>
                <c:pt idx="612">
                  <c:v>60.040453783349754</c:v>
                </c:pt>
                <c:pt idx="613">
                  <c:v>60.241560026190371</c:v>
                </c:pt>
                <c:pt idx="614">
                  <c:v>60.335010615006361</c:v>
                </c:pt>
                <c:pt idx="615">
                  <c:v>60.372391732337242</c:v>
                </c:pt>
                <c:pt idx="616">
                  <c:v>60.390488476662149</c:v>
                </c:pt>
                <c:pt idx="617">
                  <c:v>60.367897446898738</c:v>
                </c:pt>
                <c:pt idx="618">
                  <c:v>60.271692802797787</c:v>
                </c:pt>
                <c:pt idx="619">
                  <c:v>60.10477542133836</c:v>
                </c:pt>
                <c:pt idx="620">
                  <c:v>59.811128266522033</c:v>
                </c:pt>
                <c:pt idx="621">
                  <c:v>59.447974158026796</c:v>
                </c:pt>
                <c:pt idx="622">
                  <c:v>59.06420472077744</c:v>
                </c:pt>
                <c:pt idx="623">
                  <c:v>58.698682685653928</c:v>
                </c:pt>
                <c:pt idx="624">
                  <c:v>58.187887344173774</c:v>
                </c:pt>
                <c:pt idx="625">
                  <c:v>57.724097245100417</c:v>
                </c:pt>
                <c:pt idx="626">
                  <c:v>57.231986085608632</c:v>
                </c:pt>
                <c:pt idx="627">
                  <c:v>56.933751133276893</c:v>
                </c:pt>
                <c:pt idx="628">
                  <c:v>57.24551691881436</c:v>
                </c:pt>
                <c:pt idx="629">
                  <c:v>57.871330638072493</c:v>
                </c:pt>
                <c:pt idx="630">
                  <c:v>58.548157289354485</c:v>
                </c:pt>
                <c:pt idx="631">
                  <c:v>59.194199699352737</c:v>
                </c:pt>
                <c:pt idx="632">
                  <c:v>59.602899124907616</c:v>
                </c:pt>
                <c:pt idx="633">
                  <c:v>59.874993356973228</c:v>
                </c:pt>
                <c:pt idx="634">
                  <c:v>60.141245814833688</c:v>
                </c:pt>
                <c:pt idx="635">
                  <c:v>60.362728982208097</c:v>
                </c:pt>
                <c:pt idx="636">
                  <c:v>60.525923819994901</c:v>
                </c:pt>
                <c:pt idx="637">
                  <c:v>60.567201144353682</c:v>
                </c:pt>
                <c:pt idx="638">
                  <c:v>60.46351926070102</c:v>
                </c:pt>
                <c:pt idx="639">
                  <c:v>60.30516365778989</c:v>
                </c:pt>
                <c:pt idx="640">
                  <c:v>59.96803346671426</c:v>
                </c:pt>
                <c:pt idx="641">
                  <c:v>59.543844551061987</c:v>
                </c:pt>
                <c:pt idx="642">
                  <c:v>59.03533386445821</c:v>
                </c:pt>
                <c:pt idx="643">
                  <c:v>58.589690322489673</c:v>
                </c:pt>
                <c:pt idx="644">
                  <c:v>58.071702622163805</c:v>
                </c:pt>
                <c:pt idx="645">
                  <c:v>57.487439773486841</c:v>
                </c:pt>
                <c:pt idx="646">
                  <c:v>57.398900659640411</c:v>
                </c:pt>
                <c:pt idx="647">
                  <c:v>58.181516688153238</c:v>
                </c:pt>
                <c:pt idx="648">
                  <c:v>59.443930252025439</c:v>
                </c:pt>
                <c:pt idx="649">
                  <c:v>60.598957400504638</c:v>
                </c:pt>
                <c:pt idx="650">
                  <c:v>61.682401712720711</c:v>
                </c:pt>
                <c:pt idx="651">
                  <c:v>62.43255567529522</c:v>
                </c:pt>
                <c:pt idx="652">
                  <c:v>62.901303470596801</c:v>
                </c:pt>
                <c:pt idx="653">
                  <c:v>63.221148107536067</c:v>
                </c:pt>
                <c:pt idx="654">
                  <c:v>63.500929012330559</c:v>
                </c:pt>
                <c:pt idx="655">
                  <c:v>63.857582485553145</c:v>
                </c:pt>
                <c:pt idx="656">
                  <c:v>64.244861726784364</c:v>
                </c:pt>
                <c:pt idx="657">
                  <c:v>64.690103134114366</c:v>
                </c:pt>
                <c:pt idx="658">
                  <c:v>64.866432830143665</c:v>
                </c:pt>
                <c:pt idx="659">
                  <c:v>64.663220452503538</c:v>
                </c:pt>
                <c:pt idx="660">
                  <c:v>64.309658929074288</c:v>
                </c:pt>
                <c:pt idx="661">
                  <c:v>63.867210091388372</c:v>
                </c:pt>
                <c:pt idx="662">
                  <c:v>63.331885471874251</c:v>
                </c:pt>
                <c:pt idx="663">
                  <c:v>62.718773152165689</c:v>
                </c:pt>
                <c:pt idx="664">
                  <c:v>62.161807705839905</c:v>
                </c:pt>
                <c:pt idx="665">
                  <c:v>61.641683870167313</c:v>
                </c:pt>
                <c:pt idx="666">
                  <c:v>61.358428291529151</c:v>
                </c:pt>
                <c:pt idx="667">
                  <c:v>61.684808622849957</c:v>
                </c:pt>
                <c:pt idx="668">
                  <c:v>62.317184214645124</c:v>
                </c:pt>
                <c:pt idx="669">
                  <c:v>63.034825498836838</c:v>
                </c:pt>
                <c:pt idx="670">
                  <c:v>63.782863391253812</c:v>
                </c:pt>
                <c:pt idx="671">
                  <c:v>64.497590265350382</c:v>
                </c:pt>
                <c:pt idx="672">
                  <c:v>65.159908369505658</c:v>
                </c:pt>
                <c:pt idx="673">
                  <c:v>65.838317465135276</c:v>
                </c:pt>
                <c:pt idx="674">
                  <c:v>66.614544419856685</c:v>
                </c:pt>
                <c:pt idx="675">
                  <c:v>67.431823460237041</c:v>
                </c:pt>
                <c:pt idx="676">
                  <c:v>68.287737903556604</c:v>
                </c:pt>
                <c:pt idx="677">
                  <c:v>68.513490408016551</c:v>
                </c:pt>
                <c:pt idx="678">
                  <c:v>68.178205306693172</c:v>
                </c:pt>
                <c:pt idx="679">
                  <c:v>67.653974716042114</c:v>
                </c:pt>
                <c:pt idx="680">
                  <c:v>67.017829899639452</c:v>
                </c:pt>
                <c:pt idx="681">
                  <c:v>66.260832385729941</c:v>
                </c:pt>
                <c:pt idx="682">
                  <c:v>65.650764786611745</c:v>
                </c:pt>
                <c:pt idx="683">
                  <c:v>65.108041852935543</c:v>
                </c:pt>
                <c:pt idx="684">
                  <c:v>64.627350570954349</c:v>
                </c:pt>
                <c:pt idx="685">
                  <c:v>64.255654855041342</c:v>
                </c:pt>
                <c:pt idx="686">
                  <c:v>63.97421753289435</c:v>
                </c:pt>
                <c:pt idx="687">
                  <c:v>63.92740435150089</c:v>
                </c:pt>
                <c:pt idx="688">
                  <c:v>64.01545926411606</c:v>
                </c:pt>
                <c:pt idx="689">
                  <c:v>64.13154027179985</c:v>
                </c:pt>
                <c:pt idx="690">
                  <c:v>64.385930607032492</c:v>
                </c:pt>
                <c:pt idx="691">
                  <c:v>64.724739146331416</c:v>
                </c:pt>
                <c:pt idx="692">
                  <c:v>65.156788308867249</c:v>
                </c:pt>
                <c:pt idx="693">
                  <c:v>65.6523764662887</c:v>
                </c:pt>
                <c:pt idx="694">
                  <c:v>66.277347869616989</c:v>
                </c:pt>
                <c:pt idx="695">
                  <c:v>66.891452688261154</c:v>
                </c:pt>
                <c:pt idx="696">
                  <c:v>66.988813345389218</c:v>
                </c:pt>
                <c:pt idx="697">
                  <c:v>66.612093869564347</c:v>
                </c:pt>
                <c:pt idx="698">
                  <c:v>65.969882682756236</c:v>
                </c:pt>
                <c:pt idx="699">
                  <c:v>65.276184748040691</c:v>
                </c:pt>
                <c:pt idx="700">
                  <c:v>64.406031671130307</c:v>
                </c:pt>
                <c:pt idx="701">
                  <c:v>63.700861811752091</c:v>
                </c:pt>
                <c:pt idx="702">
                  <c:v>63.235041819567655</c:v>
                </c:pt>
                <c:pt idx="703">
                  <c:v>62.909605201835916</c:v>
                </c:pt>
                <c:pt idx="704">
                  <c:v>62.748814582094013</c:v>
                </c:pt>
                <c:pt idx="705">
                  <c:v>62.651944858514831</c:v>
                </c:pt>
                <c:pt idx="706">
                  <c:v>62.688438216377911</c:v>
                </c:pt>
                <c:pt idx="707">
                  <c:v>62.692766917017664</c:v>
                </c:pt>
                <c:pt idx="708">
                  <c:v>62.717348736799678</c:v>
                </c:pt>
                <c:pt idx="709">
                  <c:v>62.710816762435485</c:v>
                </c:pt>
                <c:pt idx="710">
                  <c:v>62.734769549444167</c:v>
                </c:pt>
                <c:pt idx="711">
                  <c:v>62.781722295603942</c:v>
                </c:pt>
                <c:pt idx="712">
                  <c:v>62.919800782667537</c:v>
                </c:pt>
                <c:pt idx="713">
                  <c:v>63.194259686577958</c:v>
                </c:pt>
                <c:pt idx="714">
                  <c:v>63.561026876885471</c:v>
                </c:pt>
                <c:pt idx="715">
                  <c:v>64.020956006142981</c:v>
                </c:pt>
                <c:pt idx="716">
                  <c:v>64.278827793023424</c:v>
                </c:pt>
                <c:pt idx="717">
                  <c:v>64.03608250329782</c:v>
                </c:pt>
                <c:pt idx="718">
                  <c:v>63.620796320413113</c:v>
                </c:pt>
                <c:pt idx="719">
                  <c:v>63.127982080988339</c:v>
                </c:pt>
                <c:pt idx="720">
                  <c:v>62.669769094903529</c:v>
                </c:pt>
                <c:pt idx="721">
                  <c:v>62.3149333079283</c:v>
                </c:pt>
                <c:pt idx="722">
                  <c:v>62.202346746696101</c:v>
                </c:pt>
                <c:pt idx="723">
                  <c:v>62.242887030765353</c:v>
                </c:pt>
                <c:pt idx="724">
                  <c:v>62.432521106627192</c:v>
                </c:pt>
                <c:pt idx="725">
                  <c:v>62.642855334131951</c:v>
                </c:pt>
                <c:pt idx="726">
                  <c:v>62.9180513871069</c:v>
                </c:pt>
                <c:pt idx="727">
                  <c:v>63.284160036746883</c:v>
                </c:pt>
                <c:pt idx="728">
                  <c:v>63.622233225861599</c:v>
                </c:pt>
                <c:pt idx="729">
                  <c:v>63.770511521896694</c:v>
                </c:pt>
                <c:pt idx="730">
                  <c:v>63.66316121370739</c:v>
                </c:pt>
                <c:pt idx="731">
                  <c:v>63.496077759086127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3-4B0D-8FFF-7E14DBCC2D00}"/>
            </c:ext>
          </c:extLst>
        </c:ser>
        <c:ser>
          <c:idx val="12"/>
          <c:order val="12"/>
          <c:tx>
            <c:strRef>
              <c:f>ANDRE!$X$4</c:f>
              <c:strCache>
                <c:ptCount val="1"/>
                <c:pt idx="0">
                  <c:v>BPM
AVG
4s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ANDRE!$A$105:$A$736</c:f>
              <c:numCache>
                <c:formatCode>0</c:formatCode>
                <c:ptCount val="63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</c:numCache>
            </c:numRef>
          </c:xVal>
          <c:yVal>
            <c:numRef>
              <c:f>ANDRE!$X$105:$X$736</c:f>
              <c:numCache>
                <c:formatCode>0.00</c:formatCode>
                <c:ptCount val="632"/>
                <c:pt idx="0">
                  <c:v>80.400000000000006</c:v>
                </c:pt>
                <c:pt idx="1">
                  <c:v>80.400000000000006</c:v>
                </c:pt>
                <c:pt idx="2">
                  <c:v>80.400000000000006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80.400000000000006</c:v>
                </c:pt>
                <c:pt idx="8">
                  <c:v>81</c:v>
                </c:pt>
                <c:pt idx="9">
                  <c:v>81.599999999999994</c:v>
                </c:pt>
                <c:pt idx="10">
                  <c:v>82.2</c:v>
                </c:pt>
                <c:pt idx="11">
                  <c:v>82.8</c:v>
                </c:pt>
                <c:pt idx="12">
                  <c:v>83.4</c:v>
                </c:pt>
                <c:pt idx="13">
                  <c:v>84</c:v>
                </c:pt>
                <c:pt idx="14">
                  <c:v>84.6</c:v>
                </c:pt>
                <c:pt idx="15">
                  <c:v>85.8</c:v>
                </c:pt>
                <c:pt idx="16">
                  <c:v>85.8</c:v>
                </c:pt>
                <c:pt idx="17">
                  <c:v>85.8</c:v>
                </c:pt>
                <c:pt idx="18">
                  <c:v>85.8</c:v>
                </c:pt>
                <c:pt idx="19">
                  <c:v>85.8</c:v>
                </c:pt>
                <c:pt idx="20">
                  <c:v>85.8</c:v>
                </c:pt>
                <c:pt idx="21">
                  <c:v>85.8</c:v>
                </c:pt>
                <c:pt idx="22">
                  <c:v>85.8</c:v>
                </c:pt>
                <c:pt idx="23">
                  <c:v>85.8</c:v>
                </c:pt>
                <c:pt idx="24">
                  <c:v>85.8</c:v>
                </c:pt>
                <c:pt idx="25">
                  <c:v>85.8</c:v>
                </c:pt>
                <c:pt idx="26">
                  <c:v>85.8</c:v>
                </c:pt>
                <c:pt idx="27">
                  <c:v>86.4</c:v>
                </c:pt>
                <c:pt idx="28">
                  <c:v>87</c:v>
                </c:pt>
                <c:pt idx="29">
                  <c:v>87.6</c:v>
                </c:pt>
                <c:pt idx="30">
                  <c:v>88.2</c:v>
                </c:pt>
                <c:pt idx="31">
                  <c:v>88.8</c:v>
                </c:pt>
                <c:pt idx="32">
                  <c:v>89.4</c:v>
                </c:pt>
                <c:pt idx="33">
                  <c:v>90</c:v>
                </c:pt>
                <c:pt idx="34">
                  <c:v>91.2</c:v>
                </c:pt>
                <c:pt idx="35">
                  <c:v>91.2</c:v>
                </c:pt>
                <c:pt idx="36">
                  <c:v>91.2</c:v>
                </c:pt>
                <c:pt idx="37">
                  <c:v>91.2</c:v>
                </c:pt>
                <c:pt idx="38">
                  <c:v>91.2</c:v>
                </c:pt>
                <c:pt idx="39">
                  <c:v>91.2</c:v>
                </c:pt>
                <c:pt idx="40">
                  <c:v>91.2</c:v>
                </c:pt>
                <c:pt idx="41">
                  <c:v>91.2</c:v>
                </c:pt>
                <c:pt idx="42">
                  <c:v>91.2</c:v>
                </c:pt>
                <c:pt idx="43">
                  <c:v>91.2</c:v>
                </c:pt>
                <c:pt idx="44">
                  <c:v>91.2</c:v>
                </c:pt>
                <c:pt idx="45">
                  <c:v>91.2</c:v>
                </c:pt>
                <c:pt idx="46">
                  <c:v>90.6</c:v>
                </c:pt>
                <c:pt idx="47">
                  <c:v>90</c:v>
                </c:pt>
                <c:pt idx="48">
                  <c:v>89.4</c:v>
                </c:pt>
                <c:pt idx="49">
                  <c:v>88.8</c:v>
                </c:pt>
                <c:pt idx="50">
                  <c:v>88.2</c:v>
                </c:pt>
                <c:pt idx="51">
                  <c:v>87.6</c:v>
                </c:pt>
                <c:pt idx="52">
                  <c:v>87</c:v>
                </c:pt>
                <c:pt idx="53">
                  <c:v>86.4</c:v>
                </c:pt>
                <c:pt idx="54">
                  <c:v>86.4</c:v>
                </c:pt>
                <c:pt idx="55">
                  <c:v>86.4</c:v>
                </c:pt>
                <c:pt idx="56">
                  <c:v>86.4</c:v>
                </c:pt>
                <c:pt idx="57">
                  <c:v>86.4</c:v>
                </c:pt>
                <c:pt idx="58">
                  <c:v>86.4</c:v>
                </c:pt>
                <c:pt idx="59">
                  <c:v>86.4</c:v>
                </c:pt>
                <c:pt idx="60">
                  <c:v>86.4</c:v>
                </c:pt>
                <c:pt idx="61">
                  <c:v>86.4</c:v>
                </c:pt>
                <c:pt idx="62">
                  <c:v>86.4</c:v>
                </c:pt>
                <c:pt idx="63">
                  <c:v>86.4</c:v>
                </c:pt>
                <c:pt idx="64">
                  <c:v>86.4</c:v>
                </c:pt>
                <c:pt idx="65">
                  <c:v>85.2</c:v>
                </c:pt>
                <c:pt idx="66">
                  <c:v>84.6</c:v>
                </c:pt>
                <c:pt idx="67">
                  <c:v>84</c:v>
                </c:pt>
                <c:pt idx="68">
                  <c:v>83.4</c:v>
                </c:pt>
                <c:pt idx="69">
                  <c:v>82.8</c:v>
                </c:pt>
                <c:pt idx="70">
                  <c:v>82.2</c:v>
                </c:pt>
                <c:pt idx="71">
                  <c:v>81.599999999999994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79.8</c:v>
                </c:pt>
                <c:pt idx="85">
                  <c:v>79.2</c:v>
                </c:pt>
                <c:pt idx="86">
                  <c:v>78.599999999999994</c:v>
                </c:pt>
                <c:pt idx="87">
                  <c:v>78</c:v>
                </c:pt>
                <c:pt idx="88">
                  <c:v>77.400000000000006</c:v>
                </c:pt>
                <c:pt idx="89">
                  <c:v>76.8</c:v>
                </c:pt>
                <c:pt idx="90">
                  <c:v>76.2</c:v>
                </c:pt>
                <c:pt idx="91">
                  <c:v>75.599999999999994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75.599999999999994</c:v>
                </c:pt>
                <c:pt idx="97">
                  <c:v>76.2</c:v>
                </c:pt>
                <c:pt idx="98">
                  <c:v>76.8</c:v>
                </c:pt>
                <c:pt idx="99">
                  <c:v>77.400000000000006</c:v>
                </c:pt>
                <c:pt idx="100">
                  <c:v>78</c:v>
                </c:pt>
                <c:pt idx="101">
                  <c:v>78.599999999999994</c:v>
                </c:pt>
                <c:pt idx="102">
                  <c:v>79.2</c:v>
                </c:pt>
                <c:pt idx="103">
                  <c:v>79.8</c:v>
                </c:pt>
                <c:pt idx="104">
                  <c:v>79.2</c:v>
                </c:pt>
                <c:pt idx="105">
                  <c:v>78.599999999999994</c:v>
                </c:pt>
                <c:pt idx="106">
                  <c:v>78</c:v>
                </c:pt>
                <c:pt idx="107">
                  <c:v>77.400000000000006</c:v>
                </c:pt>
                <c:pt idx="108">
                  <c:v>76.8</c:v>
                </c:pt>
                <c:pt idx="109">
                  <c:v>76.2</c:v>
                </c:pt>
                <c:pt idx="110">
                  <c:v>75.599999999999994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75.599999999999994</c:v>
                </c:pt>
                <c:pt idx="116">
                  <c:v>76.2</c:v>
                </c:pt>
                <c:pt idx="117">
                  <c:v>76.8</c:v>
                </c:pt>
                <c:pt idx="118">
                  <c:v>77.400000000000006</c:v>
                </c:pt>
                <c:pt idx="119">
                  <c:v>78</c:v>
                </c:pt>
                <c:pt idx="120">
                  <c:v>78.599999999999994</c:v>
                </c:pt>
                <c:pt idx="121">
                  <c:v>79.2</c:v>
                </c:pt>
                <c:pt idx="122">
                  <c:v>79.8</c:v>
                </c:pt>
                <c:pt idx="123">
                  <c:v>79.2</c:v>
                </c:pt>
                <c:pt idx="124">
                  <c:v>78.599999999999994</c:v>
                </c:pt>
                <c:pt idx="125">
                  <c:v>78</c:v>
                </c:pt>
                <c:pt idx="126">
                  <c:v>77.400000000000006</c:v>
                </c:pt>
                <c:pt idx="127">
                  <c:v>76.8</c:v>
                </c:pt>
                <c:pt idx="128">
                  <c:v>76.2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75.599999999999994</c:v>
                </c:pt>
                <c:pt idx="133">
                  <c:v>75.599999999999994</c:v>
                </c:pt>
                <c:pt idx="134">
                  <c:v>76.2</c:v>
                </c:pt>
                <c:pt idx="135">
                  <c:v>76.8</c:v>
                </c:pt>
                <c:pt idx="136">
                  <c:v>77.400000000000006</c:v>
                </c:pt>
                <c:pt idx="137">
                  <c:v>78</c:v>
                </c:pt>
                <c:pt idx="138">
                  <c:v>78.599999999999994</c:v>
                </c:pt>
                <c:pt idx="139">
                  <c:v>79.2</c:v>
                </c:pt>
                <c:pt idx="140">
                  <c:v>79.8</c:v>
                </c:pt>
                <c:pt idx="141">
                  <c:v>80.400000000000006</c:v>
                </c:pt>
                <c:pt idx="142">
                  <c:v>81</c:v>
                </c:pt>
                <c:pt idx="143">
                  <c:v>80.400000000000006</c:v>
                </c:pt>
                <c:pt idx="144">
                  <c:v>79.8</c:v>
                </c:pt>
                <c:pt idx="145">
                  <c:v>79.2</c:v>
                </c:pt>
                <c:pt idx="146">
                  <c:v>78.599999999999994</c:v>
                </c:pt>
                <c:pt idx="147">
                  <c:v>78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78</c:v>
                </c:pt>
                <c:pt idx="155">
                  <c:v>78.599999999999994</c:v>
                </c:pt>
                <c:pt idx="156">
                  <c:v>79.2</c:v>
                </c:pt>
                <c:pt idx="157">
                  <c:v>79.8</c:v>
                </c:pt>
                <c:pt idx="158">
                  <c:v>80.400000000000006</c:v>
                </c:pt>
                <c:pt idx="159">
                  <c:v>81</c:v>
                </c:pt>
                <c:pt idx="160">
                  <c:v>81.599999999999994</c:v>
                </c:pt>
                <c:pt idx="161">
                  <c:v>82.2</c:v>
                </c:pt>
                <c:pt idx="162">
                  <c:v>81.599999999999994</c:v>
                </c:pt>
                <c:pt idx="163">
                  <c:v>81</c:v>
                </c:pt>
                <c:pt idx="164">
                  <c:v>80.400000000000006</c:v>
                </c:pt>
                <c:pt idx="165">
                  <c:v>79.8</c:v>
                </c:pt>
                <c:pt idx="166">
                  <c:v>79.2</c:v>
                </c:pt>
                <c:pt idx="167">
                  <c:v>79.2</c:v>
                </c:pt>
                <c:pt idx="168">
                  <c:v>79.2</c:v>
                </c:pt>
                <c:pt idx="169">
                  <c:v>79.2</c:v>
                </c:pt>
                <c:pt idx="170">
                  <c:v>79.2</c:v>
                </c:pt>
                <c:pt idx="171">
                  <c:v>79.2</c:v>
                </c:pt>
                <c:pt idx="172">
                  <c:v>79.2</c:v>
                </c:pt>
                <c:pt idx="173">
                  <c:v>79.8</c:v>
                </c:pt>
                <c:pt idx="174">
                  <c:v>80.400000000000006</c:v>
                </c:pt>
                <c:pt idx="175">
                  <c:v>81</c:v>
                </c:pt>
                <c:pt idx="176">
                  <c:v>81.599999999999994</c:v>
                </c:pt>
                <c:pt idx="177">
                  <c:v>82.2</c:v>
                </c:pt>
                <c:pt idx="178">
                  <c:v>82.8</c:v>
                </c:pt>
                <c:pt idx="179">
                  <c:v>83.4</c:v>
                </c:pt>
                <c:pt idx="180">
                  <c:v>82.8</c:v>
                </c:pt>
                <c:pt idx="181">
                  <c:v>82.2</c:v>
                </c:pt>
                <c:pt idx="182">
                  <c:v>81.599999999999994</c:v>
                </c:pt>
                <c:pt idx="183">
                  <c:v>81</c:v>
                </c:pt>
                <c:pt idx="184">
                  <c:v>80.400000000000006</c:v>
                </c:pt>
                <c:pt idx="185">
                  <c:v>80.400000000000006</c:v>
                </c:pt>
                <c:pt idx="186">
                  <c:v>80.400000000000006</c:v>
                </c:pt>
                <c:pt idx="187">
                  <c:v>80.400000000000006</c:v>
                </c:pt>
                <c:pt idx="188">
                  <c:v>80.400000000000006</c:v>
                </c:pt>
                <c:pt idx="189">
                  <c:v>80.400000000000006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81</c:v>
                </c:pt>
                <c:pt idx="194">
                  <c:v>81.599999999999994</c:v>
                </c:pt>
                <c:pt idx="195">
                  <c:v>82.2</c:v>
                </c:pt>
                <c:pt idx="196">
                  <c:v>82.8</c:v>
                </c:pt>
                <c:pt idx="197">
                  <c:v>83.4</c:v>
                </c:pt>
                <c:pt idx="198">
                  <c:v>84</c:v>
                </c:pt>
                <c:pt idx="199">
                  <c:v>83.4</c:v>
                </c:pt>
                <c:pt idx="200">
                  <c:v>82.8</c:v>
                </c:pt>
                <c:pt idx="201">
                  <c:v>82.2</c:v>
                </c:pt>
                <c:pt idx="202">
                  <c:v>81.599999999999994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81.599999999999994</c:v>
                </c:pt>
                <c:pt idx="213">
                  <c:v>82.2</c:v>
                </c:pt>
                <c:pt idx="214">
                  <c:v>82.8</c:v>
                </c:pt>
                <c:pt idx="215">
                  <c:v>83.4</c:v>
                </c:pt>
                <c:pt idx="216">
                  <c:v>84</c:v>
                </c:pt>
                <c:pt idx="217">
                  <c:v>83.4</c:v>
                </c:pt>
                <c:pt idx="218">
                  <c:v>82.8</c:v>
                </c:pt>
                <c:pt idx="219">
                  <c:v>82.2</c:v>
                </c:pt>
                <c:pt idx="220">
                  <c:v>81.599999999999994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81.599999999999994</c:v>
                </c:pt>
                <c:pt idx="231">
                  <c:v>82.2</c:v>
                </c:pt>
                <c:pt idx="232">
                  <c:v>82.8</c:v>
                </c:pt>
                <c:pt idx="233">
                  <c:v>83.4</c:v>
                </c:pt>
                <c:pt idx="234">
                  <c:v>84</c:v>
                </c:pt>
                <c:pt idx="235">
                  <c:v>83.4</c:v>
                </c:pt>
                <c:pt idx="236">
                  <c:v>82.8</c:v>
                </c:pt>
                <c:pt idx="237">
                  <c:v>82.2</c:v>
                </c:pt>
                <c:pt idx="238">
                  <c:v>81.599999999999994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81.599999999999994</c:v>
                </c:pt>
                <c:pt idx="250">
                  <c:v>82.2</c:v>
                </c:pt>
                <c:pt idx="251">
                  <c:v>82.8</c:v>
                </c:pt>
                <c:pt idx="252">
                  <c:v>83.4</c:v>
                </c:pt>
                <c:pt idx="253">
                  <c:v>84</c:v>
                </c:pt>
                <c:pt idx="254">
                  <c:v>83.4</c:v>
                </c:pt>
                <c:pt idx="255">
                  <c:v>82.8</c:v>
                </c:pt>
                <c:pt idx="256">
                  <c:v>82.2</c:v>
                </c:pt>
                <c:pt idx="257">
                  <c:v>81.599999999999994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81.599999999999994</c:v>
                </c:pt>
                <c:pt idx="268">
                  <c:v>82.2</c:v>
                </c:pt>
                <c:pt idx="269">
                  <c:v>82.8</c:v>
                </c:pt>
                <c:pt idx="270">
                  <c:v>83.4</c:v>
                </c:pt>
                <c:pt idx="271">
                  <c:v>84</c:v>
                </c:pt>
                <c:pt idx="272">
                  <c:v>83.4</c:v>
                </c:pt>
                <c:pt idx="273">
                  <c:v>82.8</c:v>
                </c:pt>
                <c:pt idx="274">
                  <c:v>82.2</c:v>
                </c:pt>
                <c:pt idx="275">
                  <c:v>81.599999999999994</c:v>
                </c:pt>
                <c:pt idx="276">
                  <c:v>81.599999999999994</c:v>
                </c:pt>
                <c:pt idx="277">
                  <c:v>81.599999999999994</c:v>
                </c:pt>
                <c:pt idx="278">
                  <c:v>81.599999999999994</c:v>
                </c:pt>
                <c:pt idx="279">
                  <c:v>81.599999999999994</c:v>
                </c:pt>
                <c:pt idx="280">
                  <c:v>81.599999999999994</c:v>
                </c:pt>
                <c:pt idx="281">
                  <c:v>81.599999999999994</c:v>
                </c:pt>
                <c:pt idx="282">
                  <c:v>81.599999999999994</c:v>
                </c:pt>
                <c:pt idx="283">
                  <c:v>81.599999999999994</c:v>
                </c:pt>
                <c:pt idx="284">
                  <c:v>81.599999999999994</c:v>
                </c:pt>
                <c:pt idx="285">
                  <c:v>82.2</c:v>
                </c:pt>
                <c:pt idx="286">
                  <c:v>82.8</c:v>
                </c:pt>
                <c:pt idx="287">
                  <c:v>83.4</c:v>
                </c:pt>
                <c:pt idx="288">
                  <c:v>84</c:v>
                </c:pt>
                <c:pt idx="289">
                  <c:v>84.6</c:v>
                </c:pt>
                <c:pt idx="290">
                  <c:v>84</c:v>
                </c:pt>
                <c:pt idx="291">
                  <c:v>83.4</c:v>
                </c:pt>
                <c:pt idx="292">
                  <c:v>82.8</c:v>
                </c:pt>
                <c:pt idx="293">
                  <c:v>82.2</c:v>
                </c:pt>
                <c:pt idx="294">
                  <c:v>81.599999999999994</c:v>
                </c:pt>
                <c:pt idx="295">
                  <c:v>81.599999999999994</c:v>
                </c:pt>
                <c:pt idx="296">
                  <c:v>81.599999999999994</c:v>
                </c:pt>
                <c:pt idx="297">
                  <c:v>81.599999999999994</c:v>
                </c:pt>
                <c:pt idx="298">
                  <c:v>81.599999999999994</c:v>
                </c:pt>
                <c:pt idx="299">
                  <c:v>81.599999999999994</c:v>
                </c:pt>
                <c:pt idx="300">
                  <c:v>81.599999999999994</c:v>
                </c:pt>
                <c:pt idx="301">
                  <c:v>81.599999999999994</c:v>
                </c:pt>
                <c:pt idx="302">
                  <c:v>81.599999999999994</c:v>
                </c:pt>
                <c:pt idx="303">
                  <c:v>81.599999999999994</c:v>
                </c:pt>
                <c:pt idx="304">
                  <c:v>82.2</c:v>
                </c:pt>
                <c:pt idx="305">
                  <c:v>82.8</c:v>
                </c:pt>
                <c:pt idx="306">
                  <c:v>83.4</c:v>
                </c:pt>
                <c:pt idx="307">
                  <c:v>84</c:v>
                </c:pt>
                <c:pt idx="308">
                  <c:v>84.6</c:v>
                </c:pt>
                <c:pt idx="309">
                  <c:v>84</c:v>
                </c:pt>
                <c:pt idx="310">
                  <c:v>83.4</c:v>
                </c:pt>
                <c:pt idx="311">
                  <c:v>82.8</c:v>
                </c:pt>
                <c:pt idx="312">
                  <c:v>82.2</c:v>
                </c:pt>
                <c:pt idx="313">
                  <c:v>82.2</c:v>
                </c:pt>
                <c:pt idx="314">
                  <c:v>82.2</c:v>
                </c:pt>
                <c:pt idx="315">
                  <c:v>82.2</c:v>
                </c:pt>
                <c:pt idx="316">
                  <c:v>82.2</c:v>
                </c:pt>
                <c:pt idx="317">
                  <c:v>82.2</c:v>
                </c:pt>
                <c:pt idx="318">
                  <c:v>82.2</c:v>
                </c:pt>
                <c:pt idx="319">
                  <c:v>82.2</c:v>
                </c:pt>
                <c:pt idx="320">
                  <c:v>82.2</c:v>
                </c:pt>
                <c:pt idx="321">
                  <c:v>82.2</c:v>
                </c:pt>
                <c:pt idx="322">
                  <c:v>82.8</c:v>
                </c:pt>
                <c:pt idx="323">
                  <c:v>83.4</c:v>
                </c:pt>
                <c:pt idx="324">
                  <c:v>84</c:v>
                </c:pt>
                <c:pt idx="325">
                  <c:v>84.6</c:v>
                </c:pt>
                <c:pt idx="326">
                  <c:v>84</c:v>
                </c:pt>
                <c:pt idx="327">
                  <c:v>83.4</c:v>
                </c:pt>
                <c:pt idx="328">
                  <c:v>82.8</c:v>
                </c:pt>
                <c:pt idx="329">
                  <c:v>82.2</c:v>
                </c:pt>
                <c:pt idx="330">
                  <c:v>81.599999999999994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81.599999999999994</c:v>
                </c:pt>
                <c:pt idx="341">
                  <c:v>82.2</c:v>
                </c:pt>
                <c:pt idx="342">
                  <c:v>82.8</c:v>
                </c:pt>
                <c:pt idx="343">
                  <c:v>83.4</c:v>
                </c:pt>
                <c:pt idx="344">
                  <c:v>84</c:v>
                </c:pt>
                <c:pt idx="345">
                  <c:v>83.4</c:v>
                </c:pt>
                <c:pt idx="346">
                  <c:v>82.8</c:v>
                </c:pt>
                <c:pt idx="347">
                  <c:v>82.2</c:v>
                </c:pt>
                <c:pt idx="348">
                  <c:v>81.599999999999994</c:v>
                </c:pt>
                <c:pt idx="349">
                  <c:v>81</c:v>
                </c:pt>
                <c:pt idx="350">
                  <c:v>80.400000000000006</c:v>
                </c:pt>
                <c:pt idx="351">
                  <c:v>80.400000000000006</c:v>
                </c:pt>
                <c:pt idx="352">
                  <c:v>80.400000000000006</c:v>
                </c:pt>
                <c:pt idx="353">
                  <c:v>80.400000000000006</c:v>
                </c:pt>
                <c:pt idx="354">
                  <c:v>80.400000000000006</c:v>
                </c:pt>
                <c:pt idx="355">
                  <c:v>80.400000000000006</c:v>
                </c:pt>
                <c:pt idx="356">
                  <c:v>80.400000000000006</c:v>
                </c:pt>
                <c:pt idx="357">
                  <c:v>80.400000000000006</c:v>
                </c:pt>
                <c:pt idx="358">
                  <c:v>80.400000000000006</c:v>
                </c:pt>
                <c:pt idx="359">
                  <c:v>81</c:v>
                </c:pt>
                <c:pt idx="360">
                  <c:v>81.599999999999994</c:v>
                </c:pt>
                <c:pt idx="361">
                  <c:v>82.2</c:v>
                </c:pt>
                <c:pt idx="362">
                  <c:v>82.8</c:v>
                </c:pt>
                <c:pt idx="363">
                  <c:v>82.2</c:v>
                </c:pt>
                <c:pt idx="364">
                  <c:v>81.599999999999994</c:v>
                </c:pt>
                <c:pt idx="365">
                  <c:v>81</c:v>
                </c:pt>
                <c:pt idx="366">
                  <c:v>80.400000000000006</c:v>
                </c:pt>
                <c:pt idx="367">
                  <c:v>79.8</c:v>
                </c:pt>
                <c:pt idx="368">
                  <c:v>79.2</c:v>
                </c:pt>
                <c:pt idx="369">
                  <c:v>79.2</c:v>
                </c:pt>
                <c:pt idx="370">
                  <c:v>79.2</c:v>
                </c:pt>
                <c:pt idx="371">
                  <c:v>79.2</c:v>
                </c:pt>
                <c:pt idx="372">
                  <c:v>79.2</c:v>
                </c:pt>
                <c:pt idx="373">
                  <c:v>79.2</c:v>
                </c:pt>
                <c:pt idx="374">
                  <c:v>79.2</c:v>
                </c:pt>
                <c:pt idx="375">
                  <c:v>79.2</c:v>
                </c:pt>
                <c:pt idx="376">
                  <c:v>79.8</c:v>
                </c:pt>
                <c:pt idx="377">
                  <c:v>80.400000000000006</c:v>
                </c:pt>
                <c:pt idx="378">
                  <c:v>81</c:v>
                </c:pt>
                <c:pt idx="379">
                  <c:v>81.599999999999994</c:v>
                </c:pt>
                <c:pt idx="380">
                  <c:v>82.2</c:v>
                </c:pt>
                <c:pt idx="381">
                  <c:v>82.8</c:v>
                </c:pt>
                <c:pt idx="382">
                  <c:v>82.2</c:v>
                </c:pt>
                <c:pt idx="383">
                  <c:v>81.599999999999994</c:v>
                </c:pt>
                <c:pt idx="384">
                  <c:v>81</c:v>
                </c:pt>
                <c:pt idx="385">
                  <c:v>80.400000000000006</c:v>
                </c:pt>
                <c:pt idx="386">
                  <c:v>79.8</c:v>
                </c:pt>
                <c:pt idx="387">
                  <c:v>79.2</c:v>
                </c:pt>
                <c:pt idx="388">
                  <c:v>79.2</c:v>
                </c:pt>
                <c:pt idx="389">
                  <c:v>79.2</c:v>
                </c:pt>
                <c:pt idx="390">
                  <c:v>79.2</c:v>
                </c:pt>
                <c:pt idx="391">
                  <c:v>79.2</c:v>
                </c:pt>
                <c:pt idx="392">
                  <c:v>79.2</c:v>
                </c:pt>
                <c:pt idx="393">
                  <c:v>79.2</c:v>
                </c:pt>
                <c:pt idx="394">
                  <c:v>79.2</c:v>
                </c:pt>
                <c:pt idx="395">
                  <c:v>79.8</c:v>
                </c:pt>
                <c:pt idx="396">
                  <c:v>80.400000000000006</c:v>
                </c:pt>
                <c:pt idx="397">
                  <c:v>81</c:v>
                </c:pt>
                <c:pt idx="398">
                  <c:v>81.599999999999994</c:v>
                </c:pt>
                <c:pt idx="399">
                  <c:v>82.2</c:v>
                </c:pt>
                <c:pt idx="400">
                  <c:v>82.8</c:v>
                </c:pt>
                <c:pt idx="401">
                  <c:v>82.2</c:v>
                </c:pt>
                <c:pt idx="402">
                  <c:v>81.599999999999994</c:v>
                </c:pt>
                <c:pt idx="403">
                  <c:v>81</c:v>
                </c:pt>
                <c:pt idx="404">
                  <c:v>80.400000000000006</c:v>
                </c:pt>
                <c:pt idx="405">
                  <c:v>79.8</c:v>
                </c:pt>
                <c:pt idx="406">
                  <c:v>79.8</c:v>
                </c:pt>
                <c:pt idx="407">
                  <c:v>79.8</c:v>
                </c:pt>
                <c:pt idx="408">
                  <c:v>79.8</c:v>
                </c:pt>
                <c:pt idx="409">
                  <c:v>79.8</c:v>
                </c:pt>
                <c:pt idx="410">
                  <c:v>79.8</c:v>
                </c:pt>
                <c:pt idx="411">
                  <c:v>79.8</c:v>
                </c:pt>
                <c:pt idx="412">
                  <c:v>79.8</c:v>
                </c:pt>
                <c:pt idx="413">
                  <c:v>80.400000000000006</c:v>
                </c:pt>
                <c:pt idx="414">
                  <c:v>81</c:v>
                </c:pt>
                <c:pt idx="415">
                  <c:v>81.599999999999994</c:v>
                </c:pt>
                <c:pt idx="416">
                  <c:v>82.2</c:v>
                </c:pt>
                <c:pt idx="417">
                  <c:v>82.8</c:v>
                </c:pt>
                <c:pt idx="418">
                  <c:v>83.4</c:v>
                </c:pt>
                <c:pt idx="419">
                  <c:v>82.8</c:v>
                </c:pt>
                <c:pt idx="420">
                  <c:v>82.2</c:v>
                </c:pt>
                <c:pt idx="421">
                  <c:v>81.599999999999994</c:v>
                </c:pt>
                <c:pt idx="422">
                  <c:v>81</c:v>
                </c:pt>
                <c:pt idx="423">
                  <c:v>80.400000000000006</c:v>
                </c:pt>
                <c:pt idx="424">
                  <c:v>80.400000000000006</c:v>
                </c:pt>
                <c:pt idx="425">
                  <c:v>80.400000000000006</c:v>
                </c:pt>
                <c:pt idx="426">
                  <c:v>80.400000000000006</c:v>
                </c:pt>
                <c:pt idx="427">
                  <c:v>80.400000000000006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80.400000000000006</c:v>
                </c:pt>
                <c:pt idx="431">
                  <c:v>80.400000000000006</c:v>
                </c:pt>
                <c:pt idx="432">
                  <c:v>81</c:v>
                </c:pt>
                <c:pt idx="433">
                  <c:v>81.599999999999994</c:v>
                </c:pt>
                <c:pt idx="434">
                  <c:v>82.2</c:v>
                </c:pt>
                <c:pt idx="435">
                  <c:v>82.8</c:v>
                </c:pt>
                <c:pt idx="436">
                  <c:v>83.4</c:v>
                </c:pt>
                <c:pt idx="437">
                  <c:v>84</c:v>
                </c:pt>
                <c:pt idx="438">
                  <c:v>83.4</c:v>
                </c:pt>
                <c:pt idx="439">
                  <c:v>82.8</c:v>
                </c:pt>
                <c:pt idx="440">
                  <c:v>82.2</c:v>
                </c:pt>
                <c:pt idx="441">
                  <c:v>81.599999999999994</c:v>
                </c:pt>
                <c:pt idx="442">
                  <c:v>81.599999999999994</c:v>
                </c:pt>
                <c:pt idx="443">
                  <c:v>81.599999999999994</c:v>
                </c:pt>
                <c:pt idx="444">
                  <c:v>81.599999999999994</c:v>
                </c:pt>
                <c:pt idx="445">
                  <c:v>81.599999999999994</c:v>
                </c:pt>
                <c:pt idx="446">
                  <c:v>81.599999999999994</c:v>
                </c:pt>
                <c:pt idx="447">
                  <c:v>81.599999999999994</c:v>
                </c:pt>
                <c:pt idx="448">
                  <c:v>81.599999999999994</c:v>
                </c:pt>
                <c:pt idx="449">
                  <c:v>81.599999999999994</c:v>
                </c:pt>
                <c:pt idx="450">
                  <c:v>81.599999999999994</c:v>
                </c:pt>
                <c:pt idx="451">
                  <c:v>82.2</c:v>
                </c:pt>
                <c:pt idx="452">
                  <c:v>82.8</c:v>
                </c:pt>
                <c:pt idx="453">
                  <c:v>83.4</c:v>
                </c:pt>
                <c:pt idx="454">
                  <c:v>84</c:v>
                </c:pt>
                <c:pt idx="455">
                  <c:v>84.6</c:v>
                </c:pt>
                <c:pt idx="456">
                  <c:v>84</c:v>
                </c:pt>
                <c:pt idx="457">
                  <c:v>83.4</c:v>
                </c:pt>
                <c:pt idx="458">
                  <c:v>82.8</c:v>
                </c:pt>
                <c:pt idx="459">
                  <c:v>82.8</c:v>
                </c:pt>
                <c:pt idx="460">
                  <c:v>82.8</c:v>
                </c:pt>
                <c:pt idx="461">
                  <c:v>82.8</c:v>
                </c:pt>
                <c:pt idx="462">
                  <c:v>82.8</c:v>
                </c:pt>
                <c:pt idx="463">
                  <c:v>82.8</c:v>
                </c:pt>
                <c:pt idx="464">
                  <c:v>82.8</c:v>
                </c:pt>
                <c:pt idx="465">
                  <c:v>82.8</c:v>
                </c:pt>
                <c:pt idx="466">
                  <c:v>82.8</c:v>
                </c:pt>
                <c:pt idx="467">
                  <c:v>82.8</c:v>
                </c:pt>
                <c:pt idx="468">
                  <c:v>82.8</c:v>
                </c:pt>
                <c:pt idx="469">
                  <c:v>83.4</c:v>
                </c:pt>
                <c:pt idx="470">
                  <c:v>84</c:v>
                </c:pt>
                <c:pt idx="471">
                  <c:v>84.6</c:v>
                </c:pt>
                <c:pt idx="472">
                  <c:v>85.2</c:v>
                </c:pt>
                <c:pt idx="473">
                  <c:v>85.8</c:v>
                </c:pt>
                <c:pt idx="474">
                  <c:v>85.2</c:v>
                </c:pt>
                <c:pt idx="475">
                  <c:v>84.6</c:v>
                </c:pt>
                <c:pt idx="476">
                  <c:v>84.6</c:v>
                </c:pt>
                <c:pt idx="477">
                  <c:v>84.6</c:v>
                </c:pt>
                <c:pt idx="478">
                  <c:v>84.6</c:v>
                </c:pt>
                <c:pt idx="479">
                  <c:v>84.6</c:v>
                </c:pt>
                <c:pt idx="480">
                  <c:v>84.6</c:v>
                </c:pt>
                <c:pt idx="481">
                  <c:v>84.6</c:v>
                </c:pt>
                <c:pt idx="482">
                  <c:v>84.6</c:v>
                </c:pt>
                <c:pt idx="483">
                  <c:v>84.6</c:v>
                </c:pt>
                <c:pt idx="484">
                  <c:v>84.6</c:v>
                </c:pt>
                <c:pt idx="485">
                  <c:v>84.6</c:v>
                </c:pt>
                <c:pt idx="486">
                  <c:v>84.6</c:v>
                </c:pt>
                <c:pt idx="487">
                  <c:v>84.6</c:v>
                </c:pt>
                <c:pt idx="488">
                  <c:v>85.2</c:v>
                </c:pt>
                <c:pt idx="489">
                  <c:v>85.8</c:v>
                </c:pt>
                <c:pt idx="490">
                  <c:v>86.4</c:v>
                </c:pt>
                <c:pt idx="491">
                  <c:v>87</c:v>
                </c:pt>
                <c:pt idx="492">
                  <c:v>86.4</c:v>
                </c:pt>
                <c:pt idx="493">
                  <c:v>85.8</c:v>
                </c:pt>
                <c:pt idx="494">
                  <c:v>85.8</c:v>
                </c:pt>
                <c:pt idx="495">
                  <c:v>85.8</c:v>
                </c:pt>
                <c:pt idx="496">
                  <c:v>85.8</c:v>
                </c:pt>
                <c:pt idx="497">
                  <c:v>85.8</c:v>
                </c:pt>
                <c:pt idx="498">
                  <c:v>85.8</c:v>
                </c:pt>
                <c:pt idx="499">
                  <c:v>85.8</c:v>
                </c:pt>
                <c:pt idx="500">
                  <c:v>85.8</c:v>
                </c:pt>
                <c:pt idx="501">
                  <c:v>85.8</c:v>
                </c:pt>
                <c:pt idx="502">
                  <c:v>85.8</c:v>
                </c:pt>
                <c:pt idx="503">
                  <c:v>85.8</c:v>
                </c:pt>
                <c:pt idx="504">
                  <c:v>85.8</c:v>
                </c:pt>
                <c:pt idx="505">
                  <c:v>85.8</c:v>
                </c:pt>
                <c:pt idx="506">
                  <c:v>86.4</c:v>
                </c:pt>
                <c:pt idx="507">
                  <c:v>87</c:v>
                </c:pt>
                <c:pt idx="508">
                  <c:v>87.6</c:v>
                </c:pt>
                <c:pt idx="509">
                  <c:v>87</c:v>
                </c:pt>
                <c:pt idx="510">
                  <c:v>86.4</c:v>
                </c:pt>
                <c:pt idx="511">
                  <c:v>85.8</c:v>
                </c:pt>
                <c:pt idx="512">
                  <c:v>85.8</c:v>
                </c:pt>
                <c:pt idx="513">
                  <c:v>85.8</c:v>
                </c:pt>
                <c:pt idx="514">
                  <c:v>85.8</c:v>
                </c:pt>
                <c:pt idx="515">
                  <c:v>85.8</c:v>
                </c:pt>
                <c:pt idx="516">
                  <c:v>85.8</c:v>
                </c:pt>
                <c:pt idx="517">
                  <c:v>85.8</c:v>
                </c:pt>
                <c:pt idx="518">
                  <c:v>85.8</c:v>
                </c:pt>
                <c:pt idx="519">
                  <c:v>85.8</c:v>
                </c:pt>
                <c:pt idx="520">
                  <c:v>85.8</c:v>
                </c:pt>
                <c:pt idx="521">
                  <c:v>85.8</c:v>
                </c:pt>
                <c:pt idx="522">
                  <c:v>85.8</c:v>
                </c:pt>
                <c:pt idx="523">
                  <c:v>85.8</c:v>
                </c:pt>
                <c:pt idx="524">
                  <c:v>86.4</c:v>
                </c:pt>
                <c:pt idx="525">
                  <c:v>87</c:v>
                </c:pt>
                <c:pt idx="526">
                  <c:v>86.4</c:v>
                </c:pt>
                <c:pt idx="527">
                  <c:v>85.8</c:v>
                </c:pt>
                <c:pt idx="528">
                  <c:v>85.2</c:v>
                </c:pt>
                <c:pt idx="529">
                  <c:v>84.6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84</c:v>
                </c:pt>
                <c:pt idx="541">
                  <c:v>84</c:v>
                </c:pt>
                <c:pt idx="542">
                  <c:v>84.6</c:v>
                </c:pt>
                <c:pt idx="543">
                  <c:v>85.2</c:v>
                </c:pt>
                <c:pt idx="544">
                  <c:v>84.6</c:v>
                </c:pt>
                <c:pt idx="545">
                  <c:v>84</c:v>
                </c:pt>
                <c:pt idx="546">
                  <c:v>83.4</c:v>
                </c:pt>
                <c:pt idx="547">
                  <c:v>82.8</c:v>
                </c:pt>
                <c:pt idx="548">
                  <c:v>82.2</c:v>
                </c:pt>
                <c:pt idx="549">
                  <c:v>82.2</c:v>
                </c:pt>
                <c:pt idx="550">
                  <c:v>82.2</c:v>
                </c:pt>
                <c:pt idx="551">
                  <c:v>82.2</c:v>
                </c:pt>
                <c:pt idx="552">
                  <c:v>82.2</c:v>
                </c:pt>
                <c:pt idx="553">
                  <c:v>82.2</c:v>
                </c:pt>
                <c:pt idx="554">
                  <c:v>82.2</c:v>
                </c:pt>
                <c:pt idx="555">
                  <c:v>82.2</c:v>
                </c:pt>
                <c:pt idx="556">
                  <c:v>82.2</c:v>
                </c:pt>
                <c:pt idx="557">
                  <c:v>82.2</c:v>
                </c:pt>
                <c:pt idx="558">
                  <c:v>82.2</c:v>
                </c:pt>
                <c:pt idx="559">
                  <c:v>82.8</c:v>
                </c:pt>
                <c:pt idx="560">
                  <c:v>83.4</c:v>
                </c:pt>
                <c:pt idx="561">
                  <c:v>84</c:v>
                </c:pt>
                <c:pt idx="562">
                  <c:v>83.4</c:v>
                </c:pt>
                <c:pt idx="563">
                  <c:v>82.8</c:v>
                </c:pt>
                <c:pt idx="564">
                  <c:v>82.2</c:v>
                </c:pt>
                <c:pt idx="565">
                  <c:v>81.599999999999994</c:v>
                </c:pt>
                <c:pt idx="566">
                  <c:v>81</c:v>
                </c:pt>
                <c:pt idx="567">
                  <c:v>80.400000000000006</c:v>
                </c:pt>
                <c:pt idx="568">
                  <c:v>79.8</c:v>
                </c:pt>
                <c:pt idx="569">
                  <c:v>79.2</c:v>
                </c:pt>
                <c:pt idx="570">
                  <c:v>79.2</c:v>
                </c:pt>
                <c:pt idx="571">
                  <c:v>79.2</c:v>
                </c:pt>
                <c:pt idx="572">
                  <c:v>79.2</c:v>
                </c:pt>
                <c:pt idx="573">
                  <c:v>79.2</c:v>
                </c:pt>
                <c:pt idx="574">
                  <c:v>79.2</c:v>
                </c:pt>
                <c:pt idx="575">
                  <c:v>79.2</c:v>
                </c:pt>
                <c:pt idx="576">
                  <c:v>79.8</c:v>
                </c:pt>
                <c:pt idx="577">
                  <c:v>80.400000000000006</c:v>
                </c:pt>
                <c:pt idx="578">
                  <c:v>81</c:v>
                </c:pt>
                <c:pt idx="579">
                  <c:v>81.599999999999994</c:v>
                </c:pt>
                <c:pt idx="580">
                  <c:v>82.2</c:v>
                </c:pt>
                <c:pt idx="581">
                  <c:v>81.599999999999994</c:v>
                </c:pt>
                <c:pt idx="582">
                  <c:v>81</c:v>
                </c:pt>
                <c:pt idx="583">
                  <c:v>80.400000000000006</c:v>
                </c:pt>
                <c:pt idx="584">
                  <c:v>79.8</c:v>
                </c:pt>
                <c:pt idx="585">
                  <c:v>79.2</c:v>
                </c:pt>
                <c:pt idx="586">
                  <c:v>78.599999999999994</c:v>
                </c:pt>
                <c:pt idx="587">
                  <c:v>78</c:v>
                </c:pt>
                <c:pt idx="588">
                  <c:v>77.400000000000006</c:v>
                </c:pt>
                <c:pt idx="589">
                  <c:v>76.8</c:v>
                </c:pt>
                <c:pt idx="590">
                  <c:v>76.8</c:v>
                </c:pt>
                <c:pt idx="591">
                  <c:v>76.8</c:v>
                </c:pt>
                <c:pt idx="592">
                  <c:v>76.8</c:v>
                </c:pt>
                <c:pt idx="593">
                  <c:v>76.8</c:v>
                </c:pt>
                <c:pt idx="594">
                  <c:v>77.400000000000006</c:v>
                </c:pt>
                <c:pt idx="595">
                  <c:v>78</c:v>
                </c:pt>
                <c:pt idx="596">
                  <c:v>78.599999999999994</c:v>
                </c:pt>
                <c:pt idx="597">
                  <c:v>79.2</c:v>
                </c:pt>
                <c:pt idx="598">
                  <c:v>79.8</c:v>
                </c:pt>
                <c:pt idx="599">
                  <c:v>79.2</c:v>
                </c:pt>
                <c:pt idx="600">
                  <c:v>78.599999999999994</c:v>
                </c:pt>
                <c:pt idx="601">
                  <c:v>78</c:v>
                </c:pt>
                <c:pt idx="602">
                  <c:v>77.400000000000006</c:v>
                </c:pt>
                <c:pt idx="603">
                  <c:v>76.8</c:v>
                </c:pt>
                <c:pt idx="604">
                  <c:v>76.2</c:v>
                </c:pt>
                <c:pt idx="605">
                  <c:v>75.599999999999994</c:v>
                </c:pt>
                <c:pt idx="606">
                  <c:v>75</c:v>
                </c:pt>
                <c:pt idx="607">
                  <c:v>74.400000000000006</c:v>
                </c:pt>
                <c:pt idx="608">
                  <c:v>73.8</c:v>
                </c:pt>
                <c:pt idx="609">
                  <c:v>73.2</c:v>
                </c:pt>
                <c:pt idx="610">
                  <c:v>72.599999999999994</c:v>
                </c:pt>
                <c:pt idx="611">
                  <c:v>72.599999999999994</c:v>
                </c:pt>
                <c:pt idx="612">
                  <c:v>73.2</c:v>
                </c:pt>
                <c:pt idx="613">
                  <c:v>73.8</c:v>
                </c:pt>
                <c:pt idx="614">
                  <c:v>74.400000000000006</c:v>
                </c:pt>
                <c:pt idx="615">
                  <c:v>75</c:v>
                </c:pt>
                <c:pt idx="616">
                  <c:v>75.599999999999994</c:v>
                </c:pt>
                <c:pt idx="617">
                  <c:v>76.2</c:v>
                </c:pt>
                <c:pt idx="618">
                  <c:v>76.8</c:v>
                </c:pt>
                <c:pt idx="619">
                  <c:v>77.400000000000006</c:v>
                </c:pt>
                <c:pt idx="620">
                  <c:v>76.8</c:v>
                </c:pt>
                <c:pt idx="621">
                  <c:v>76.2</c:v>
                </c:pt>
                <c:pt idx="622">
                  <c:v>75.599999999999994</c:v>
                </c:pt>
                <c:pt idx="623">
                  <c:v>75</c:v>
                </c:pt>
                <c:pt idx="624">
                  <c:v>74.400000000000006</c:v>
                </c:pt>
                <c:pt idx="625">
                  <c:v>73.8</c:v>
                </c:pt>
                <c:pt idx="626">
                  <c:v>73.2</c:v>
                </c:pt>
                <c:pt idx="627">
                  <c:v>72.599999999999994</c:v>
                </c:pt>
                <c:pt idx="628">
                  <c:v>72</c:v>
                </c:pt>
                <c:pt idx="629">
                  <c:v>71.400000000000006</c:v>
                </c:pt>
                <c:pt idx="630">
                  <c:v>70.8</c:v>
                </c:pt>
                <c:pt idx="631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3-4B0D-8FFF-7E14DBCC2D00}"/>
            </c:ext>
          </c:extLst>
        </c:ser>
        <c:ser>
          <c:idx val="13"/>
          <c:order val="13"/>
          <c:tx>
            <c:strRef>
              <c:f>ANDRE!$Y$4</c:f>
              <c:strCache>
                <c:ptCount val="1"/>
                <c:pt idx="0">
                  <c:v>BPM
AVG
8s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ANDRE!$A$205:$A$736</c:f>
              <c:numCache>
                <c:formatCode>0</c:formatCode>
                <c:ptCount val="53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</c:numCache>
            </c:numRef>
          </c:xVal>
          <c:yVal>
            <c:numRef>
              <c:f>ANDRE!$Y$205:$Y$736</c:f>
              <c:numCache>
                <c:formatCode>0.00</c:formatCode>
                <c:ptCount val="532"/>
                <c:pt idx="0">
                  <c:v>84.059999999999931</c:v>
                </c:pt>
                <c:pt idx="1">
                  <c:v>83.999999999999929</c:v>
                </c:pt>
                <c:pt idx="2">
                  <c:v>83.947058823529346</c:v>
                </c:pt>
                <c:pt idx="3">
                  <c:v>83.900970873786349</c:v>
                </c:pt>
                <c:pt idx="4">
                  <c:v>83.861538461538402</c:v>
                </c:pt>
                <c:pt idx="5">
                  <c:v>83.817142857142798</c:v>
                </c:pt>
                <c:pt idx="6">
                  <c:v>83.767924528301833</c:v>
                </c:pt>
                <c:pt idx="7">
                  <c:v>83.714018691588734</c:v>
                </c:pt>
                <c:pt idx="8">
                  <c:v>83.655555555555495</c:v>
                </c:pt>
                <c:pt idx="9">
                  <c:v>83.592660550458646</c:v>
                </c:pt>
                <c:pt idx="10">
                  <c:v>83.525454545454494</c:v>
                </c:pt>
                <c:pt idx="11">
                  <c:v>83.454054054053998</c:v>
                </c:pt>
                <c:pt idx="12">
                  <c:v>83.378571428571377</c:v>
                </c:pt>
                <c:pt idx="13">
                  <c:v>83.304424778761017</c:v>
                </c:pt>
                <c:pt idx="14">
                  <c:v>83.231578947368376</c:v>
                </c:pt>
                <c:pt idx="15">
                  <c:v>83.159999999999954</c:v>
                </c:pt>
                <c:pt idx="16">
                  <c:v>83.094827586206847</c:v>
                </c:pt>
                <c:pt idx="17">
                  <c:v>83.035897435897397</c:v>
                </c:pt>
                <c:pt idx="18">
                  <c:v>82.983050847457577</c:v>
                </c:pt>
                <c:pt idx="19">
                  <c:v>82.936134453781463</c:v>
                </c:pt>
                <c:pt idx="20">
                  <c:v>82.894999999999953</c:v>
                </c:pt>
                <c:pt idx="21">
                  <c:v>82.859504132231365</c:v>
                </c:pt>
                <c:pt idx="22">
                  <c:v>82.829508196721278</c:v>
                </c:pt>
                <c:pt idx="23">
                  <c:v>82.804878048780438</c:v>
                </c:pt>
                <c:pt idx="24">
                  <c:v>82.775806451612866</c:v>
                </c:pt>
                <c:pt idx="25">
                  <c:v>82.742399999999961</c:v>
                </c:pt>
                <c:pt idx="26">
                  <c:v>82.704761904761867</c:v>
                </c:pt>
                <c:pt idx="27">
                  <c:v>82.662992125984218</c:v>
                </c:pt>
                <c:pt idx="28">
                  <c:v>82.617187499999957</c:v>
                </c:pt>
                <c:pt idx="29">
                  <c:v>82.567441860465081</c:v>
                </c:pt>
                <c:pt idx="30">
                  <c:v>82.513846153846117</c:v>
                </c:pt>
                <c:pt idx="31">
                  <c:v>82.461068702290049</c:v>
                </c:pt>
                <c:pt idx="32">
                  <c:v>82.409090909090878</c:v>
                </c:pt>
                <c:pt idx="33">
                  <c:v>82.357894736842084</c:v>
                </c:pt>
                <c:pt idx="34">
                  <c:v>82.307462686567149</c:v>
                </c:pt>
                <c:pt idx="35">
                  <c:v>82.262222222222206</c:v>
                </c:pt>
                <c:pt idx="36">
                  <c:v>82.222058823529395</c:v>
                </c:pt>
                <c:pt idx="37">
                  <c:v>82.18686131386859</c:v>
                </c:pt>
                <c:pt idx="38">
                  <c:v>82.156521739130412</c:v>
                </c:pt>
                <c:pt idx="39">
                  <c:v>82.130935251798533</c:v>
                </c:pt>
                <c:pt idx="40">
                  <c:v>82.109999999999985</c:v>
                </c:pt>
                <c:pt idx="41">
                  <c:v>82.093617021276572</c:v>
                </c:pt>
                <c:pt idx="42">
                  <c:v>82.081690140845041</c:v>
                </c:pt>
                <c:pt idx="43">
                  <c:v>82.074125874125855</c:v>
                </c:pt>
                <c:pt idx="44">
                  <c:v>82.062499999999972</c:v>
                </c:pt>
                <c:pt idx="45">
                  <c:v>82.046896551724103</c:v>
                </c:pt>
                <c:pt idx="46">
                  <c:v>82.027397260273943</c:v>
                </c:pt>
                <c:pt idx="47">
                  <c:v>82.00408163265304</c:v>
                </c:pt>
                <c:pt idx="48">
                  <c:v>81.977027027027006</c:v>
                </c:pt>
                <c:pt idx="49">
                  <c:v>81.946308724832193</c:v>
                </c:pt>
                <c:pt idx="50">
                  <c:v>81.915999999999968</c:v>
                </c:pt>
                <c:pt idx="51">
                  <c:v>81.886092715231754</c:v>
                </c:pt>
                <c:pt idx="52">
                  <c:v>81.856578947368391</c:v>
                </c:pt>
                <c:pt idx="53">
                  <c:v>81.827450980392129</c:v>
                </c:pt>
                <c:pt idx="54">
                  <c:v>81.79870129870126</c:v>
                </c:pt>
                <c:pt idx="55">
                  <c:v>81.774193548387061</c:v>
                </c:pt>
                <c:pt idx="56">
                  <c:v>81.753846153846126</c:v>
                </c:pt>
                <c:pt idx="57">
                  <c:v>81.737579617834371</c:v>
                </c:pt>
                <c:pt idx="58">
                  <c:v>81.725316455696174</c:v>
                </c:pt>
                <c:pt idx="59">
                  <c:v>81.716981132075432</c:v>
                </c:pt>
                <c:pt idx="60">
                  <c:v>81.712499999999963</c:v>
                </c:pt>
                <c:pt idx="61">
                  <c:v>81.711801242235993</c:v>
                </c:pt>
                <c:pt idx="62">
                  <c:v>81.714814814814787</c:v>
                </c:pt>
                <c:pt idx="63">
                  <c:v>81.714110429447828</c:v>
                </c:pt>
                <c:pt idx="64">
                  <c:v>81.709756097560955</c:v>
                </c:pt>
                <c:pt idx="65">
                  <c:v>81.701818181818155</c:v>
                </c:pt>
                <c:pt idx="66">
                  <c:v>81.690361445783097</c:v>
                </c:pt>
                <c:pt idx="67">
                  <c:v>81.675449101796374</c:v>
                </c:pt>
                <c:pt idx="68">
                  <c:v>81.660714285714263</c:v>
                </c:pt>
                <c:pt idx="69">
                  <c:v>81.646153846153823</c:v>
                </c:pt>
                <c:pt idx="70">
                  <c:v>81.631764705882347</c:v>
                </c:pt>
                <c:pt idx="71">
                  <c:v>81.617543859649118</c:v>
                </c:pt>
                <c:pt idx="72">
                  <c:v>81.603488372093025</c:v>
                </c:pt>
                <c:pt idx="73">
                  <c:v>81.589595375722539</c:v>
                </c:pt>
                <c:pt idx="74">
                  <c:v>81.579310344827576</c:v>
                </c:pt>
                <c:pt idx="75">
                  <c:v>81.572571428571422</c:v>
                </c:pt>
                <c:pt idx="76">
                  <c:v>81.569318181818176</c:v>
                </c:pt>
                <c:pt idx="77">
                  <c:v>81.569491525423729</c:v>
                </c:pt>
                <c:pt idx="78">
                  <c:v>81.573033707865164</c:v>
                </c:pt>
                <c:pt idx="79">
                  <c:v>81.579888268156424</c:v>
                </c:pt>
                <c:pt idx="80">
                  <c:v>81.589999999999989</c:v>
                </c:pt>
                <c:pt idx="81">
                  <c:v>81.596685082872924</c:v>
                </c:pt>
                <c:pt idx="82">
                  <c:v>81.599999999999994</c:v>
                </c:pt>
                <c:pt idx="83">
                  <c:v>81.599999999999994</c:v>
                </c:pt>
                <c:pt idx="84">
                  <c:v>81.596739130434784</c:v>
                </c:pt>
                <c:pt idx="85">
                  <c:v>81.590270270270267</c:v>
                </c:pt>
                <c:pt idx="86">
                  <c:v>81.58387096774193</c:v>
                </c:pt>
                <c:pt idx="87">
                  <c:v>81.577540106951858</c:v>
                </c:pt>
                <c:pt idx="88">
                  <c:v>81.571276595744663</c:v>
                </c:pt>
                <c:pt idx="89">
                  <c:v>81.565079365079356</c:v>
                </c:pt>
                <c:pt idx="90">
                  <c:v>81.55894736842103</c:v>
                </c:pt>
                <c:pt idx="91">
                  <c:v>81.552879581151814</c:v>
                </c:pt>
                <c:pt idx="92">
                  <c:v>81.546874999999986</c:v>
                </c:pt>
                <c:pt idx="93">
                  <c:v>81.540932642487022</c:v>
                </c:pt>
                <c:pt idx="94">
                  <c:v>81.53814432989688</c:v>
                </c:pt>
                <c:pt idx="95">
                  <c:v>81.538461538461519</c:v>
                </c:pt>
                <c:pt idx="96">
                  <c:v>81.54183673469386</c:v>
                </c:pt>
                <c:pt idx="97">
                  <c:v>81.548223350253792</c:v>
                </c:pt>
                <c:pt idx="98">
                  <c:v>81.557575757575734</c:v>
                </c:pt>
                <c:pt idx="99">
                  <c:v>81.569849246231129</c:v>
                </c:pt>
                <c:pt idx="100">
                  <c:v>81.578999999999979</c:v>
                </c:pt>
                <c:pt idx="101">
                  <c:v>81.59099999999998</c:v>
                </c:pt>
                <c:pt idx="102">
                  <c:v>81.59999999999998</c:v>
                </c:pt>
                <c:pt idx="103">
                  <c:v>81.60599999999998</c:v>
                </c:pt>
                <c:pt idx="104">
                  <c:v>81.60899999999998</c:v>
                </c:pt>
                <c:pt idx="105">
                  <c:v>81.611999999999981</c:v>
                </c:pt>
                <c:pt idx="106">
                  <c:v>81.614999999999981</c:v>
                </c:pt>
                <c:pt idx="107">
                  <c:v>81.617999999999981</c:v>
                </c:pt>
                <c:pt idx="108">
                  <c:v>81.620999999999981</c:v>
                </c:pt>
                <c:pt idx="109">
                  <c:v>81.620999999999981</c:v>
                </c:pt>
                <c:pt idx="110">
                  <c:v>81.617999999999995</c:v>
                </c:pt>
                <c:pt idx="111">
                  <c:v>81.611999999999995</c:v>
                </c:pt>
                <c:pt idx="112">
                  <c:v>81.602999999999994</c:v>
                </c:pt>
                <c:pt idx="113">
                  <c:v>81.593999999999994</c:v>
                </c:pt>
                <c:pt idx="114">
                  <c:v>81.585000000000008</c:v>
                </c:pt>
                <c:pt idx="115">
                  <c:v>81.576000000000008</c:v>
                </c:pt>
                <c:pt idx="116">
                  <c:v>81.564000000000007</c:v>
                </c:pt>
                <c:pt idx="117">
                  <c:v>81.555000000000007</c:v>
                </c:pt>
                <c:pt idx="118">
                  <c:v>81.543000000000006</c:v>
                </c:pt>
                <c:pt idx="119">
                  <c:v>81.528000000000006</c:v>
                </c:pt>
                <c:pt idx="120">
                  <c:v>81.510000000000019</c:v>
                </c:pt>
                <c:pt idx="121">
                  <c:v>81.489000000000019</c:v>
                </c:pt>
                <c:pt idx="122">
                  <c:v>81.465000000000018</c:v>
                </c:pt>
                <c:pt idx="123">
                  <c:v>81.441000000000017</c:v>
                </c:pt>
                <c:pt idx="124">
                  <c:v>81.41700000000003</c:v>
                </c:pt>
                <c:pt idx="125">
                  <c:v>81.393000000000015</c:v>
                </c:pt>
                <c:pt idx="126">
                  <c:v>81.369000000000014</c:v>
                </c:pt>
                <c:pt idx="127">
                  <c:v>81.345000000000013</c:v>
                </c:pt>
                <c:pt idx="128">
                  <c:v>81.318000000000026</c:v>
                </c:pt>
                <c:pt idx="129">
                  <c:v>81.288000000000025</c:v>
                </c:pt>
                <c:pt idx="130">
                  <c:v>81.255000000000024</c:v>
                </c:pt>
                <c:pt idx="131">
                  <c:v>81.222000000000023</c:v>
                </c:pt>
                <c:pt idx="132">
                  <c:v>81.189000000000021</c:v>
                </c:pt>
                <c:pt idx="133">
                  <c:v>81.156000000000006</c:v>
                </c:pt>
                <c:pt idx="134">
                  <c:v>81.123000000000005</c:v>
                </c:pt>
                <c:pt idx="135">
                  <c:v>81.087000000000018</c:v>
                </c:pt>
                <c:pt idx="136">
                  <c:v>81.048000000000016</c:v>
                </c:pt>
                <c:pt idx="137">
                  <c:v>81.006000000000014</c:v>
                </c:pt>
                <c:pt idx="138">
                  <c:v>80.961000000000013</c:v>
                </c:pt>
                <c:pt idx="139">
                  <c:v>80.913000000000011</c:v>
                </c:pt>
                <c:pt idx="140">
                  <c:v>80.862000000000023</c:v>
                </c:pt>
                <c:pt idx="141">
                  <c:v>80.811000000000007</c:v>
                </c:pt>
                <c:pt idx="142">
                  <c:v>80.760000000000019</c:v>
                </c:pt>
                <c:pt idx="143">
                  <c:v>80.709000000000017</c:v>
                </c:pt>
                <c:pt idx="144">
                  <c:v>80.658000000000015</c:v>
                </c:pt>
                <c:pt idx="145">
                  <c:v>80.607000000000014</c:v>
                </c:pt>
                <c:pt idx="146">
                  <c:v>80.556000000000012</c:v>
                </c:pt>
                <c:pt idx="147">
                  <c:v>80.50800000000001</c:v>
                </c:pt>
                <c:pt idx="148">
                  <c:v>80.463000000000008</c:v>
                </c:pt>
                <c:pt idx="149">
                  <c:v>80.421000000000006</c:v>
                </c:pt>
                <c:pt idx="150">
                  <c:v>80.385000000000005</c:v>
                </c:pt>
                <c:pt idx="151">
                  <c:v>80.355000000000004</c:v>
                </c:pt>
                <c:pt idx="152">
                  <c:v>80.331000000000003</c:v>
                </c:pt>
                <c:pt idx="153">
                  <c:v>80.313000000000002</c:v>
                </c:pt>
                <c:pt idx="154">
                  <c:v>80.301000000000002</c:v>
                </c:pt>
                <c:pt idx="155">
                  <c:v>80.286000000000001</c:v>
                </c:pt>
                <c:pt idx="156">
                  <c:v>80.268000000000001</c:v>
                </c:pt>
                <c:pt idx="157">
                  <c:v>80.247</c:v>
                </c:pt>
                <c:pt idx="158">
                  <c:v>80.222999999999999</c:v>
                </c:pt>
                <c:pt idx="159">
                  <c:v>80.195999999999998</c:v>
                </c:pt>
                <c:pt idx="160">
                  <c:v>80.168999999999997</c:v>
                </c:pt>
                <c:pt idx="161">
                  <c:v>80.141999999999996</c:v>
                </c:pt>
                <c:pt idx="162">
                  <c:v>80.114999999999995</c:v>
                </c:pt>
                <c:pt idx="163">
                  <c:v>80.087999999999994</c:v>
                </c:pt>
                <c:pt idx="164">
                  <c:v>80.060999999999979</c:v>
                </c:pt>
                <c:pt idx="165">
                  <c:v>80.033999999999992</c:v>
                </c:pt>
                <c:pt idx="166">
                  <c:v>80.012999999999977</c:v>
                </c:pt>
                <c:pt idx="167">
                  <c:v>79.994999999999976</c:v>
                </c:pt>
                <c:pt idx="168">
                  <c:v>79.982999999999976</c:v>
                </c:pt>
                <c:pt idx="169">
                  <c:v>79.976999999999975</c:v>
                </c:pt>
                <c:pt idx="170">
                  <c:v>79.976999999999975</c:v>
                </c:pt>
                <c:pt idx="171">
                  <c:v>79.982999999999976</c:v>
                </c:pt>
                <c:pt idx="172">
                  <c:v>79.994999999999976</c:v>
                </c:pt>
                <c:pt idx="173">
                  <c:v>80.006999999999977</c:v>
                </c:pt>
                <c:pt idx="174">
                  <c:v>80.015999999999963</c:v>
                </c:pt>
                <c:pt idx="175">
                  <c:v>80.021999999999977</c:v>
                </c:pt>
                <c:pt idx="176">
                  <c:v>80.024999999999977</c:v>
                </c:pt>
                <c:pt idx="177">
                  <c:v>80.027999999999977</c:v>
                </c:pt>
                <c:pt idx="178">
                  <c:v>80.030999999999963</c:v>
                </c:pt>
                <c:pt idx="179">
                  <c:v>80.033999999999978</c:v>
                </c:pt>
                <c:pt idx="180">
                  <c:v>80.036999999999978</c:v>
                </c:pt>
                <c:pt idx="181">
                  <c:v>80.039999999999978</c:v>
                </c:pt>
                <c:pt idx="182">
                  <c:v>80.042999999999978</c:v>
                </c:pt>
                <c:pt idx="183">
                  <c:v>80.045999999999978</c:v>
                </c:pt>
                <c:pt idx="184">
                  <c:v>80.048999999999978</c:v>
                </c:pt>
                <c:pt idx="185">
                  <c:v>80.057999999999979</c:v>
                </c:pt>
                <c:pt idx="186">
                  <c:v>80.072999999999979</c:v>
                </c:pt>
                <c:pt idx="187">
                  <c:v>80.09399999999998</c:v>
                </c:pt>
                <c:pt idx="188">
                  <c:v>80.120999999999981</c:v>
                </c:pt>
                <c:pt idx="189">
                  <c:v>80.153999999999982</c:v>
                </c:pt>
                <c:pt idx="190">
                  <c:v>80.192999999999984</c:v>
                </c:pt>
                <c:pt idx="191">
                  <c:v>80.231999999999985</c:v>
                </c:pt>
                <c:pt idx="192">
                  <c:v>80.270999999999972</c:v>
                </c:pt>
                <c:pt idx="193">
                  <c:v>80.309999999999988</c:v>
                </c:pt>
                <c:pt idx="194">
                  <c:v>80.345999999999989</c:v>
                </c:pt>
                <c:pt idx="195">
                  <c:v>80.378999999999991</c:v>
                </c:pt>
                <c:pt idx="196">
                  <c:v>80.411999999999992</c:v>
                </c:pt>
                <c:pt idx="197">
                  <c:v>80.441999999999993</c:v>
                </c:pt>
                <c:pt idx="198">
                  <c:v>80.468999999999994</c:v>
                </c:pt>
                <c:pt idx="199">
                  <c:v>80.492999999999995</c:v>
                </c:pt>
                <c:pt idx="200">
                  <c:v>80.513999999999996</c:v>
                </c:pt>
                <c:pt idx="201">
                  <c:v>80.532000000000011</c:v>
                </c:pt>
                <c:pt idx="202">
                  <c:v>80.547000000000011</c:v>
                </c:pt>
                <c:pt idx="203">
                  <c:v>80.559000000000012</c:v>
                </c:pt>
                <c:pt idx="204">
                  <c:v>80.568000000000012</c:v>
                </c:pt>
                <c:pt idx="205">
                  <c:v>80.583000000000013</c:v>
                </c:pt>
                <c:pt idx="206">
                  <c:v>80.604000000000013</c:v>
                </c:pt>
                <c:pt idx="207">
                  <c:v>80.631000000000014</c:v>
                </c:pt>
                <c:pt idx="208">
                  <c:v>80.664000000000001</c:v>
                </c:pt>
                <c:pt idx="209">
                  <c:v>80.703000000000017</c:v>
                </c:pt>
                <c:pt idx="210">
                  <c:v>80.742000000000004</c:v>
                </c:pt>
                <c:pt idx="211">
                  <c:v>80.781000000000006</c:v>
                </c:pt>
                <c:pt idx="212">
                  <c:v>80.819999999999993</c:v>
                </c:pt>
                <c:pt idx="213">
                  <c:v>80.856000000000009</c:v>
                </c:pt>
                <c:pt idx="214">
                  <c:v>80.89200000000001</c:v>
                </c:pt>
                <c:pt idx="215">
                  <c:v>80.928000000000026</c:v>
                </c:pt>
                <c:pt idx="216">
                  <c:v>80.961000000000027</c:v>
                </c:pt>
                <c:pt idx="217">
                  <c:v>80.991000000000028</c:v>
                </c:pt>
                <c:pt idx="218">
                  <c:v>81.018000000000029</c:v>
                </c:pt>
                <c:pt idx="219">
                  <c:v>81.04200000000003</c:v>
                </c:pt>
                <c:pt idx="220">
                  <c:v>81.063000000000045</c:v>
                </c:pt>
                <c:pt idx="221">
                  <c:v>81.081000000000046</c:v>
                </c:pt>
                <c:pt idx="222">
                  <c:v>81.096000000000046</c:v>
                </c:pt>
                <c:pt idx="223">
                  <c:v>81.111000000000047</c:v>
                </c:pt>
                <c:pt idx="224">
                  <c:v>81.132000000000048</c:v>
                </c:pt>
                <c:pt idx="225">
                  <c:v>81.159000000000049</c:v>
                </c:pt>
                <c:pt idx="226">
                  <c:v>81.19200000000005</c:v>
                </c:pt>
                <c:pt idx="227">
                  <c:v>81.225000000000051</c:v>
                </c:pt>
                <c:pt idx="228">
                  <c:v>81.258000000000038</c:v>
                </c:pt>
                <c:pt idx="229">
                  <c:v>81.291000000000025</c:v>
                </c:pt>
                <c:pt idx="230">
                  <c:v>81.324000000000041</c:v>
                </c:pt>
                <c:pt idx="231">
                  <c:v>81.354000000000042</c:v>
                </c:pt>
                <c:pt idx="232">
                  <c:v>81.381000000000043</c:v>
                </c:pt>
                <c:pt idx="233">
                  <c:v>81.408000000000044</c:v>
                </c:pt>
                <c:pt idx="234">
                  <c:v>81.435000000000045</c:v>
                </c:pt>
                <c:pt idx="235">
                  <c:v>81.459000000000046</c:v>
                </c:pt>
                <c:pt idx="236">
                  <c:v>81.480000000000061</c:v>
                </c:pt>
                <c:pt idx="237">
                  <c:v>81.498000000000047</c:v>
                </c:pt>
                <c:pt idx="238">
                  <c:v>81.513000000000062</c:v>
                </c:pt>
                <c:pt idx="239">
                  <c:v>81.525000000000048</c:v>
                </c:pt>
                <c:pt idx="240">
                  <c:v>81.534000000000063</c:v>
                </c:pt>
                <c:pt idx="241">
                  <c:v>81.543000000000063</c:v>
                </c:pt>
                <c:pt idx="242">
                  <c:v>81.552000000000064</c:v>
                </c:pt>
                <c:pt idx="243">
                  <c:v>81.561000000000064</c:v>
                </c:pt>
                <c:pt idx="244">
                  <c:v>81.576000000000064</c:v>
                </c:pt>
                <c:pt idx="245">
                  <c:v>81.597000000000065</c:v>
                </c:pt>
                <c:pt idx="246">
                  <c:v>81.618000000000066</c:v>
                </c:pt>
                <c:pt idx="247">
                  <c:v>81.639000000000067</c:v>
                </c:pt>
                <c:pt idx="248">
                  <c:v>81.660000000000068</c:v>
                </c:pt>
                <c:pt idx="249">
                  <c:v>81.681000000000068</c:v>
                </c:pt>
                <c:pt idx="250">
                  <c:v>81.699000000000055</c:v>
                </c:pt>
                <c:pt idx="251">
                  <c:v>81.71400000000007</c:v>
                </c:pt>
                <c:pt idx="252">
                  <c:v>81.72900000000007</c:v>
                </c:pt>
                <c:pt idx="253">
                  <c:v>81.744000000000057</c:v>
                </c:pt>
                <c:pt idx="254">
                  <c:v>81.759000000000057</c:v>
                </c:pt>
                <c:pt idx="255">
                  <c:v>81.771000000000058</c:v>
                </c:pt>
                <c:pt idx="256">
                  <c:v>81.780000000000058</c:v>
                </c:pt>
                <c:pt idx="257">
                  <c:v>81.786000000000044</c:v>
                </c:pt>
                <c:pt idx="258">
                  <c:v>81.789000000000044</c:v>
                </c:pt>
                <c:pt idx="259">
                  <c:v>81.789000000000044</c:v>
                </c:pt>
                <c:pt idx="260">
                  <c:v>81.789000000000044</c:v>
                </c:pt>
                <c:pt idx="261">
                  <c:v>81.789000000000044</c:v>
                </c:pt>
                <c:pt idx="262">
                  <c:v>81.789000000000044</c:v>
                </c:pt>
                <c:pt idx="263">
                  <c:v>81.795000000000044</c:v>
                </c:pt>
                <c:pt idx="264">
                  <c:v>81.801000000000045</c:v>
                </c:pt>
                <c:pt idx="265">
                  <c:v>81.807000000000059</c:v>
                </c:pt>
                <c:pt idx="266">
                  <c:v>81.813000000000059</c:v>
                </c:pt>
                <c:pt idx="267">
                  <c:v>81.819000000000045</c:v>
                </c:pt>
                <c:pt idx="268">
                  <c:v>81.822000000000045</c:v>
                </c:pt>
                <c:pt idx="269">
                  <c:v>81.82200000000006</c:v>
                </c:pt>
                <c:pt idx="270">
                  <c:v>81.82200000000006</c:v>
                </c:pt>
                <c:pt idx="271">
                  <c:v>81.82200000000006</c:v>
                </c:pt>
                <c:pt idx="272">
                  <c:v>81.82200000000006</c:v>
                </c:pt>
                <c:pt idx="273">
                  <c:v>81.822000000000074</c:v>
                </c:pt>
                <c:pt idx="274">
                  <c:v>81.819000000000074</c:v>
                </c:pt>
                <c:pt idx="275">
                  <c:v>81.813000000000073</c:v>
                </c:pt>
                <c:pt idx="276">
                  <c:v>81.804000000000073</c:v>
                </c:pt>
                <c:pt idx="277">
                  <c:v>81.795000000000073</c:v>
                </c:pt>
                <c:pt idx="278">
                  <c:v>81.786000000000072</c:v>
                </c:pt>
                <c:pt idx="279">
                  <c:v>81.777000000000072</c:v>
                </c:pt>
                <c:pt idx="280">
                  <c:v>81.768000000000072</c:v>
                </c:pt>
                <c:pt idx="281">
                  <c:v>81.765000000000072</c:v>
                </c:pt>
                <c:pt idx="282">
                  <c:v>81.768000000000072</c:v>
                </c:pt>
                <c:pt idx="283">
                  <c:v>81.771000000000072</c:v>
                </c:pt>
                <c:pt idx="284">
                  <c:v>81.774000000000072</c:v>
                </c:pt>
                <c:pt idx="285">
                  <c:v>81.777000000000072</c:v>
                </c:pt>
                <c:pt idx="286">
                  <c:v>81.777000000000072</c:v>
                </c:pt>
                <c:pt idx="287">
                  <c:v>81.774000000000072</c:v>
                </c:pt>
                <c:pt idx="288">
                  <c:v>81.768000000000072</c:v>
                </c:pt>
                <c:pt idx="289">
                  <c:v>81.762000000000086</c:v>
                </c:pt>
                <c:pt idx="290">
                  <c:v>81.756000000000071</c:v>
                </c:pt>
                <c:pt idx="291">
                  <c:v>81.750000000000085</c:v>
                </c:pt>
                <c:pt idx="292">
                  <c:v>81.744000000000085</c:v>
                </c:pt>
                <c:pt idx="293">
                  <c:v>81.738000000000099</c:v>
                </c:pt>
                <c:pt idx="294">
                  <c:v>81.729000000000099</c:v>
                </c:pt>
                <c:pt idx="295">
                  <c:v>81.717000000000098</c:v>
                </c:pt>
                <c:pt idx="296">
                  <c:v>81.705000000000098</c:v>
                </c:pt>
                <c:pt idx="297">
                  <c:v>81.693000000000097</c:v>
                </c:pt>
                <c:pt idx="298">
                  <c:v>81.681000000000097</c:v>
                </c:pt>
                <c:pt idx="299">
                  <c:v>81.669000000000096</c:v>
                </c:pt>
                <c:pt idx="300">
                  <c:v>81.663000000000096</c:v>
                </c:pt>
                <c:pt idx="301">
                  <c:v>81.663000000000096</c:v>
                </c:pt>
                <c:pt idx="302">
                  <c:v>81.663000000000096</c:v>
                </c:pt>
                <c:pt idx="303">
                  <c:v>81.663000000000096</c:v>
                </c:pt>
                <c:pt idx="304">
                  <c:v>81.663000000000096</c:v>
                </c:pt>
                <c:pt idx="305">
                  <c:v>81.660000000000096</c:v>
                </c:pt>
                <c:pt idx="306">
                  <c:v>81.654000000000096</c:v>
                </c:pt>
                <c:pt idx="307">
                  <c:v>81.648000000000096</c:v>
                </c:pt>
                <c:pt idx="308">
                  <c:v>81.642000000000095</c:v>
                </c:pt>
                <c:pt idx="309">
                  <c:v>81.636000000000081</c:v>
                </c:pt>
                <c:pt idx="310">
                  <c:v>81.630000000000081</c:v>
                </c:pt>
                <c:pt idx="311">
                  <c:v>81.62400000000008</c:v>
                </c:pt>
                <c:pt idx="312">
                  <c:v>81.61800000000008</c:v>
                </c:pt>
                <c:pt idx="313">
                  <c:v>81.609000000000066</c:v>
                </c:pt>
                <c:pt idx="314">
                  <c:v>81.60000000000008</c:v>
                </c:pt>
                <c:pt idx="315">
                  <c:v>81.591000000000065</c:v>
                </c:pt>
                <c:pt idx="316">
                  <c:v>81.582000000000065</c:v>
                </c:pt>
                <c:pt idx="317">
                  <c:v>81.57300000000005</c:v>
                </c:pt>
                <c:pt idx="318">
                  <c:v>81.57000000000005</c:v>
                </c:pt>
                <c:pt idx="319">
                  <c:v>81.573000000000036</c:v>
                </c:pt>
                <c:pt idx="320">
                  <c:v>81.576000000000036</c:v>
                </c:pt>
                <c:pt idx="321">
                  <c:v>81.579000000000036</c:v>
                </c:pt>
                <c:pt idx="322">
                  <c:v>81.582000000000036</c:v>
                </c:pt>
                <c:pt idx="323">
                  <c:v>81.582000000000036</c:v>
                </c:pt>
                <c:pt idx="324">
                  <c:v>81.579000000000036</c:v>
                </c:pt>
                <c:pt idx="325">
                  <c:v>81.576000000000036</c:v>
                </c:pt>
                <c:pt idx="326">
                  <c:v>81.573000000000036</c:v>
                </c:pt>
                <c:pt idx="327">
                  <c:v>81.570000000000022</c:v>
                </c:pt>
                <c:pt idx="328">
                  <c:v>81.567000000000021</c:v>
                </c:pt>
                <c:pt idx="329">
                  <c:v>81.564000000000021</c:v>
                </c:pt>
                <c:pt idx="330">
                  <c:v>81.561000000000007</c:v>
                </c:pt>
                <c:pt idx="331">
                  <c:v>81.555000000000007</c:v>
                </c:pt>
                <c:pt idx="332">
                  <c:v>81.546000000000006</c:v>
                </c:pt>
                <c:pt idx="333">
                  <c:v>81.536999999999992</c:v>
                </c:pt>
                <c:pt idx="334">
                  <c:v>81.528000000000006</c:v>
                </c:pt>
                <c:pt idx="335">
                  <c:v>81.519000000000005</c:v>
                </c:pt>
                <c:pt idx="336">
                  <c:v>81.516000000000005</c:v>
                </c:pt>
                <c:pt idx="337">
                  <c:v>81.519000000000005</c:v>
                </c:pt>
                <c:pt idx="338">
                  <c:v>81.528000000000006</c:v>
                </c:pt>
                <c:pt idx="339">
                  <c:v>81.536999999999992</c:v>
                </c:pt>
                <c:pt idx="340">
                  <c:v>81.545999999999992</c:v>
                </c:pt>
                <c:pt idx="341">
                  <c:v>81.551999999999992</c:v>
                </c:pt>
                <c:pt idx="342">
                  <c:v>81.555000000000007</c:v>
                </c:pt>
                <c:pt idx="343">
                  <c:v>81.558000000000007</c:v>
                </c:pt>
                <c:pt idx="344">
                  <c:v>81.561000000000007</c:v>
                </c:pt>
                <c:pt idx="345">
                  <c:v>81.564000000000007</c:v>
                </c:pt>
                <c:pt idx="346">
                  <c:v>81.567000000000007</c:v>
                </c:pt>
                <c:pt idx="347">
                  <c:v>81.570000000000007</c:v>
                </c:pt>
                <c:pt idx="348">
                  <c:v>81.573000000000008</c:v>
                </c:pt>
                <c:pt idx="349">
                  <c:v>81.576000000000008</c:v>
                </c:pt>
                <c:pt idx="350">
                  <c:v>81.576000000000008</c:v>
                </c:pt>
                <c:pt idx="351">
                  <c:v>81.573000000000008</c:v>
                </c:pt>
                <c:pt idx="352">
                  <c:v>81.570000000000007</c:v>
                </c:pt>
                <c:pt idx="353">
                  <c:v>81.566999999999993</c:v>
                </c:pt>
                <c:pt idx="354">
                  <c:v>81.563999999999993</c:v>
                </c:pt>
                <c:pt idx="355">
                  <c:v>81.566999999999993</c:v>
                </c:pt>
                <c:pt idx="356">
                  <c:v>81.575999999999993</c:v>
                </c:pt>
                <c:pt idx="357">
                  <c:v>81.584999999999994</c:v>
                </c:pt>
                <c:pt idx="358">
                  <c:v>81.593999999999994</c:v>
                </c:pt>
                <c:pt idx="359">
                  <c:v>81.602999999999994</c:v>
                </c:pt>
                <c:pt idx="360">
                  <c:v>81.611999999999995</c:v>
                </c:pt>
                <c:pt idx="361">
                  <c:v>81.620999999999981</c:v>
                </c:pt>
                <c:pt idx="362">
                  <c:v>81.629999999999967</c:v>
                </c:pt>
                <c:pt idx="363">
                  <c:v>81.638999999999982</c:v>
                </c:pt>
                <c:pt idx="364">
                  <c:v>81.647999999999968</c:v>
                </c:pt>
                <c:pt idx="365">
                  <c:v>81.656999999999968</c:v>
                </c:pt>
                <c:pt idx="366">
                  <c:v>81.665999999999968</c:v>
                </c:pt>
                <c:pt idx="367">
                  <c:v>81.674999999999969</c:v>
                </c:pt>
                <c:pt idx="368">
                  <c:v>81.680999999999955</c:v>
                </c:pt>
                <c:pt idx="369">
                  <c:v>81.683999999999955</c:v>
                </c:pt>
                <c:pt idx="370">
                  <c:v>81.686999999999955</c:v>
                </c:pt>
                <c:pt idx="371">
                  <c:v>81.689999999999941</c:v>
                </c:pt>
                <c:pt idx="372">
                  <c:v>81.692999999999941</c:v>
                </c:pt>
                <c:pt idx="373">
                  <c:v>81.701999999999941</c:v>
                </c:pt>
                <c:pt idx="374">
                  <c:v>81.716999999999928</c:v>
                </c:pt>
                <c:pt idx="375">
                  <c:v>81.731999999999928</c:v>
                </c:pt>
                <c:pt idx="376">
                  <c:v>81.746999999999929</c:v>
                </c:pt>
                <c:pt idx="377">
                  <c:v>81.761999999999929</c:v>
                </c:pt>
                <c:pt idx="378">
                  <c:v>81.776999999999944</c:v>
                </c:pt>
                <c:pt idx="379">
                  <c:v>81.791999999999931</c:v>
                </c:pt>
                <c:pt idx="380">
                  <c:v>81.806999999999945</c:v>
                </c:pt>
                <c:pt idx="381">
                  <c:v>81.821999999999946</c:v>
                </c:pt>
                <c:pt idx="382">
                  <c:v>81.836999999999932</c:v>
                </c:pt>
                <c:pt idx="383">
                  <c:v>81.851999999999933</c:v>
                </c:pt>
                <c:pt idx="384">
                  <c:v>81.866999999999948</c:v>
                </c:pt>
                <c:pt idx="385">
                  <c:v>81.881999999999948</c:v>
                </c:pt>
                <c:pt idx="386">
                  <c:v>81.893999999999949</c:v>
                </c:pt>
                <c:pt idx="387">
                  <c:v>81.902999999999949</c:v>
                </c:pt>
                <c:pt idx="388">
                  <c:v>81.908999999999949</c:v>
                </c:pt>
                <c:pt idx="389">
                  <c:v>81.914999999999949</c:v>
                </c:pt>
                <c:pt idx="390">
                  <c:v>81.92099999999995</c:v>
                </c:pt>
                <c:pt idx="391">
                  <c:v>81.932999999999936</c:v>
                </c:pt>
                <c:pt idx="392">
                  <c:v>81.950999999999937</c:v>
                </c:pt>
                <c:pt idx="393">
                  <c:v>81.968999999999923</c:v>
                </c:pt>
                <c:pt idx="394">
                  <c:v>81.986999999999938</c:v>
                </c:pt>
                <c:pt idx="395">
                  <c:v>82.007999999999925</c:v>
                </c:pt>
                <c:pt idx="396">
                  <c:v>82.028999999999925</c:v>
                </c:pt>
                <c:pt idx="397">
                  <c:v>82.049999999999926</c:v>
                </c:pt>
                <c:pt idx="398">
                  <c:v>82.070999999999913</c:v>
                </c:pt>
                <c:pt idx="399">
                  <c:v>82.091999999999913</c:v>
                </c:pt>
                <c:pt idx="400">
                  <c:v>82.1129999999999</c:v>
                </c:pt>
                <c:pt idx="401">
                  <c:v>82.133999999999901</c:v>
                </c:pt>
                <c:pt idx="402">
                  <c:v>82.154999999999887</c:v>
                </c:pt>
                <c:pt idx="403">
                  <c:v>82.175999999999888</c:v>
                </c:pt>
                <c:pt idx="404">
                  <c:v>82.196999999999903</c:v>
                </c:pt>
                <c:pt idx="405">
                  <c:v>82.21499999999989</c:v>
                </c:pt>
                <c:pt idx="406">
                  <c:v>82.229999999999905</c:v>
                </c:pt>
                <c:pt idx="407">
                  <c:v>82.244999999999905</c:v>
                </c:pt>
                <c:pt idx="408">
                  <c:v>82.259999999999906</c:v>
                </c:pt>
                <c:pt idx="409">
                  <c:v>82.274999999999906</c:v>
                </c:pt>
                <c:pt idx="410">
                  <c:v>82.289999999999921</c:v>
                </c:pt>
                <c:pt idx="411">
                  <c:v>82.304999999999922</c:v>
                </c:pt>
                <c:pt idx="412">
                  <c:v>82.319999999999922</c:v>
                </c:pt>
                <c:pt idx="413">
                  <c:v>82.337999999999923</c:v>
                </c:pt>
                <c:pt idx="414">
                  <c:v>82.355999999999909</c:v>
                </c:pt>
                <c:pt idx="415">
                  <c:v>82.373999999999924</c:v>
                </c:pt>
                <c:pt idx="416">
                  <c:v>82.391999999999911</c:v>
                </c:pt>
                <c:pt idx="417">
                  <c:v>82.409999999999911</c:v>
                </c:pt>
                <c:pt idx="418">
                  <c:v>82.427999999999926</c:v>
                </c:pt>
                <c:pt idx="419">
                  <c:v>82.445999999999913</c:v>
                </c:pt>
                <c:pt idx="420">
                  <c:v>82.463999999999899</c:v>
                </c:pt>
                <c:pt idx="421">
                  <c:v>82.4819999999999</c:v>
                </c:pt>
                <c:pt idx="422">
                  <c:v>82.499999999999886</c:v>
                </c:pt>
                <c:pt idx="423">
                  <c:v>82.514999999999887</c:v>
                </c:pt>
                <c:pt idx="424">
                  <c:v>82.526999999999902</c:v>
                </c:pt>
                <c:pt idx="425">
                  <c:v>82.538999999999902</c:v>
                </c:pt>
                <c:pt idx="426">
                  <c:v>82.550999999999888</c:v>
                </c:pt>
                <c:pt idx="427">
                  <c:v>82.562999999999889</c:v>
                </c:pt>
                <c:pt idx="428">
                  <c:v>82.574999999999889</c:v>
                </c:pt>
                <c:pt idx="429">
                  <c:v>82.586999999999875</c:v>
                </c:pt>
                <c:pt idx="430">
                  <c:v>82.598999999999876</c:v>
                </c:pt>
                <c:pt idx="431">
                  <c:v>82.610999999999876</c:v>
                </c:pt>
                <c:pt idx="432">
                  <c:v>82.625999999999877</c:v>
                </c:pt>
                <c:pt idx="433">
                  <c:v>82.640999999999877</c:v>
                </c:pt>
                <c:pt idx="434">
                  <c:v>82.655999999999878</c:v>
                </c:pt>
                <c:pt idx="435">
                  <c:v>82.670999999999879</c:v>
                </c:pt>
                <c:pt idx="436">
                  <c:v>82.685999999999879</c:v>
                </c:pt>
                <c:pt idx="437">
                  <c:v>82.70099999999988</c:v>
                </c:pt>
                <c:pt idx="438">
                  <c:v>82.71599999999988</c:v>
                </c:pt>
                <c:pt idx="439">
                  <c:v>82.730999999999881</c:v>
                </c:pt>
                <c:pt idx="440">
                  <c:v>82.745999999999881</c:v>
                </c:pt>
                <c:pt idx="441">
                  <c:v>82.757999999999882</c:v>
                </c:pt>
                <c:pt idx="442">
                  <c:v>82.766999999999882</c:v>
                </c:pt>
                <c:pt idx="443">
                  <c:v>82.775999999999883</c:v>
                </c:pt>
                <c:pt idx="444">
                  <c:v>82.784999999999869</c:v>
                </c:pt>
                <c:pt idx="445">
                  <c:v>82.787999999999869</c:v>
                </c:pt>
                <c:pt idx="446">
                  <c:v>82.790999999999883</c:v>
                </c:pt>
                <c:pt idx="447">
                  <c:v>82.793999999999883</c:v>
                </c:pt>
                <c:pt idx="448">
                  <c:v>82.796999999999883</c:v>
                </c:pt>
                <c:pt idx="449">
                  <c:v>82.799999999999898</c:v>
                </c:pt>
                <c:pt idx="450">
                  <c:v>82.805999999999898</c:v>
                </c:pt>
                <c:pt idx="451">
                  <c:v>82.814999999999884</c:v>
                </c:pt>
                <c:pt idx="452">
                  <c:v>82.823999999999899</c:v>
                </c:pt>
                <c:pt idx="453">
                  <c:v>82.832999999999899</c:v>
                </c:pt>
                <c:pt idx="454">
                  <c:v>82.841999999999899</c:v>
                </c:pt>
                <c:pt idx="455">
                  <c:v>82.850999999999914</c:v>
                </c:pt>
                <c:pt idx="456">
                  <c:v>82.859999999999914</c:v>
                </c:pt>
                <c:pt idx="457">
                  <c:v>82.868999999999929</c:v>
                </c:pt>
                <c:pt idx="458">
                  <c:v>82.877999999999915</c:v>
                </c:pt>
                <c:pt idx="459">
                  <c:v>82.886999999999929</c:v>
                </c:pt>
                <c:pt idx="460">
                  <c:v>82.89599999999993</c:v>
                </c:pt>
                <c:pt idx="461">
                  <c:v>82.904999999999944</c:v>
                </c:pt>
                <c:pt idx="462">
                  <c:v>82.913999999999959</c:v>
                </c:pt>
                <c:pt idx="463">
                  <c:v>82.916999999999959</c:v>
                </c:pt>
                <c:pt idx="464">
                  <c:v>82.919999999999945</c:v>
                </c:pt>
                <c:pt idx="465">
                  <c:v>82.922999999999959</c:v>
                </c:pt>
                <c:pt idx="466">
                  <c:v>82.925999999999974</c:v>
                </c:pt>
                <c:pt idx="467">
                  <c:v>82.928999999999959</c:v>
                </c:pt>
                <c:pt idx="468">
                  <c:v>82.931999999999974</c:v>
                </c:pt>
                <c:pt idx="469">
                  <c:v>82.934999999999988</c:v>
                </c:pt>
                <c:pt idx="470">
                  <c:v>82.934999999999988</c:v>
                </c:pt>
                <c:pt idx="471">
                  <c:v>82.934999999999988</c:v>
                </c:pt>
                <c:pt idx="472">
                  <c:v>82.934999999999988</c:v>
                </c:pt>
                <c:pt idx="473">
                  <c:v>82.934999999999988</c:v>
                </c:pt>
                <c:pt idx="474">
                  <c:v>82.934999999999988</c:v>
                </c:pt>
                <c:pt idx="475">
                  <c:v>82.934999999999988</c:v>
                </c:pt>
                <c:pt idx="476">
                  <c:v>82.935000000000002</c:v>
                </c:pt>
                <c:pt idx="477">
                  <c:v>82.935000000000002</c:v>
                </c:pt>
                <c:pt idx="478">
                  <c:v>82.935000000000002</c:v>
                </c:pt>
                <c:pt idx="479">
                  <c:v>82.935000000000016</c:v>
                </c:pt>
                <c:pt idx="480">
                  <c:v>82.935000000000002</c:v>
                </c:pt>
                <c:pt idx="481">
                  <c:v>82.935000000000002</c:v>
                </c:pt>
                <c:pt idx="482">
                  <c:v>82.929000000000002</c:v>
                </c:pt>
                <c:pt idx="483">
                  <c:v>82.922999999999988</c:v>
                </c:pt>
                <c:pt idx="484">
                  <c:v>82.917000000000002</c:v>
                </c:pt>
                <c:pt idx="485">
                  <c:v>82.911000000000001</c:v>
                </c:pt>
                <c:pt idx="486">
                  <c:v>82.905000000000001</c:v>
                </c:pt>
                <c:pt idx="487">
                  <c:v>82.899000000000001</c:v>
                </c:pt>
                <c:pt idx="488">
                  <c:v>82.892999999999986</c:v>
                </c:pt>
                <c:pt idx="489">
                  <c:v>82.884000000000015</c:v>
                </c:pt>
                <c:pt idx="490">
                  <c:v>82.872000000000028</c:v>
                </c:pt>
                <c:pt idx="491">
                  <c:v>82.86</c:v>
                </c:pt>
                <c:pt idx="492">
                  <c:v>82.847999999999999</c:v>
                </c:pt>
                <c:pt idx="493">
                  <c:v>82.835999999999984</c:v>
                </c:pt>
                <c:pt idx="494">
                  <c:v>82.823999999999984</c:v>
                </c:pt>
                <c:pt idx="495">
                  <c:v>82.814999999999998</c:v>
                </c:pt>
                <c:pt idx="496">
                  <c:v>82.805999999999997</c:v>
                </c:pt>
                <c:pt idx="497">
                  <c:v>82.796999999999983</c:v>
                </c:pt>
                <c:pt idx="498">
                  <c:v>82.787999999999968</c:v>
                </c:pt>
                <c:pt idx="499">
                  <c:v>82.778999999999982</c:v>
                </c:pt>
                <c:pt idx="500">
                  <c:v>82.763999999999996</c:v>
                </c:pt>
                <c:pt idx="501">
                  <c:v>82.742999999999995</c:v>
                </c:pt>
                <c:pt idx="502">
                  <c:v>82.721999999999994</c:v>
                </c:pt>
                <c:pt idx="503">
                  <c:v>82.701000000000022</c:v>
                </c:pt>
                <c:pt idx="504">
                  <c:v>82.680000000000021</c:v>
                </c:pt>
                <c:pt idx="505">
                  <c:v>82.659000000000034</c:v>
                </c:pt>
                <c:pt idx="506">
                  <c:v>82.638000000000005</c:v>
                </c:pt>
                <c:pt idx="507">
                  <c:v>82.614000000000033</c:v>
                </c:pt>
                <c:pt idx="508">
                  <c:v>82.587000000000046</c:v>
                </c:pt>
                <c:pt idx="509">
                  <c:v>82.557000000000031</c:v>
                </c:pt>
                <c:pt idx="510">
                  <c:v>82.524000000000029</c:v>
                </c:pt>
                <c:pt idx="511">
                  <c:v>82.488000000000014</c:v>
                </c:pt>
                <c:pt idx="512">
                  <c:v>82.452000000000027</c:v>
                </c:pt>
                <c:pt idx="513">
                  <c:v>82.41900000000004</c:v>
                </c:pt>
                <c:pt idx="514">
                  <c:v>82.386000000000038</c:v>
                </c:pt>
                <c:pt idx="515">
                  <c:v>82.353000000000051</c:v>
                </c:pt>
                <c:pt idx="516">
                  <c:v>82.32000000000005</c:v>
                </c:pt>
                <c:pt idx="517">
                  <c:v>82.287000000000049</c:v>
                </c:pt>
                <c:pt idx="518">
                  <c:v>82.254000000000048</c:v>
                </c:pt>
                <c:pt idx="519">
                  <c:v>82.22100000000006</c:v>
                </c:pt>
                <c:pt idx="520">
                  <c:v>82.194000000000074</c:v>
                </c:pt>
                <c:pt idx="521">
                  <c:v>82.167000000000058</c:v>
                </c:pt>
                <c:pt idx="522">
                  <c:v>82.140000000000072</c:v>
                </c:pt>
                <c:pt idx="523">
                  <c:v>82.113000000000071</c:v>
                </c:pt>
                <c:pt idx="524">
                  <c:v>82.08600000000007</c:v>
                </c:pt>
                <c:pt idx="525">
                  <c:v>82.056000000000097</c:v>
                </c:pt>
                <c:pt idx="526">
                  <c:v>82.023000000000081</c:v>
                </c:pt>
                <c:pt idx="527">
                  <c:v>81.98700000000008</c:v>
                </c:pt>
                <c:pt idx="528">
                  <c:v>81.948000000000079</c:v>
                </c:pt>
                <c:pt idx="529">
                  <c:v>81.906000000000091</c:v>
                </c:pt>
                <c:pt idx="530">
                  <c:v>81.861000000000089</c:v>
                </c:pt>
                <c:pt idx="531">
                  <c:v>81.813000000000073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3-4B0D-8FFF-7E14DBCC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80175"/>
        <c:axId val="144996255"/>
      </c:scatterChart>
      <c:valAx>
        <c:axId val="17613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2047"/>
        <c:crosses val="autoZero"/>
        <c:crossBetween val="midCat"/>
      </c:valAx>
      <c:valAx>
        <c:axId val="1863622047"/>
        <c:scaling>
          <c:orientation val="minMax"/>
          <c:max val="7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48607"/>
        <c:crosses val="autoZero"/>
        <c:crossBetween val="midCat"/>
      </c:valAx>
      <c:valAx>
        <c:axId val="144996255"/>
        <c:scaling>
          <c:orientation val="minMax"/>
          <c:max val="100"/>
          <c:min val="2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175"/>
        <c:crosses val="max"/>
        <c:crossBetween val="midCat"/>
      </c:valAx>
      <c:valAx>
        <c:axId val="13768017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4996255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ANA!$B$4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ANA!$B$5:$B$736</c:f>
              <c:numCache>
                <c:formatCode>0</c:formatCode>
                <c:ptCount val="732"/>
                <c:pt idx="0">
                  <c:v>66596</c:v>
                </c:pt>
                <c:pt idx="1">
                  <c:v>66635</c:v>
                </c:pt>
                <c:pt idx="2">
                  <c:v>66665</c:v>
                </c:pt>
                <c:pt idx="3">
                  <c:v>66701</c:v>
                </c:pt>
                <c:pt idx="4">
                  <c:v>66724</c:v>
                </c:pt>
                <c:pt idx="5">
                  <c:v>66759</c:v>
                </c:pt>
                <c:pt idx="6">
                  <c:v>66798</c:v>
                </c:pt>
                <c:pt idx="7">
                  <c:v>66851</c:v>
                </c:pt>
                <c:pt idx="8">
                  <c:v>66899</c:v>
                </c:pt>
                <c:pt idx="9">
                  <c:v>66768</c:v>
                </c:pt>
                <c:pt idx="10">
                  <c:v>66605</c:v>
                </c:pt>
                <c:pt idx="11">
                  <c:v>66549</c:v>
                </c:pt>
                <c:pt idx="12">
                  <c:v>66545</c:v>
                </c:pt>
                <c:pt idx="13">
                  <c:v>66544</c:v>
                </c:pt>
                <c:pt idx="14">
                  <c:v>66585</c:v>
                </c:pt>
                <c:pt idx="15">
                  <c:v>66644</c:v>
                </c:pt>
                <c:pt idx="16">
                  <c:v>66682</c:v>
                </c:pt>
                <c:pt idx="17">
                  <c:v>66729</c:v>
                </c:pt>
                <c:pt idx="18">
                  <c:v>66788</c:v>
                </c:pt>
                <c:pt idx="19">
                  <c:v>66858</c:v>
                </c:pt>
                <c:pt idx="20">
                  <c:v>66898</c:v>
                </c:pt>
                <c:pt idx="21">
                  <c:v>66946</c:v>
                </c:pt>
                <c:pt idx="22">
                  <c:v>66972</c:v>
                </c:pt>
                <c:pt idx="23">
                  <c:v>67000</c:v>
                </c:pt>
                <c:pt idx="24">
                  <c:v>67033</c:v>
                </c:pt>
                <c:pt idx="25">
                  <c:v>67053</c:v>
                </c:pt>
                <c:pt idx="26">
                  <c:v>67082</c:v>
                </c:pt>
                <c:pt idx="27">
                  <c:v>67101</c:v>
                </c:pt>
                <c:pt idx="28">
                  <c:v>67113</c:v>
                </c:pt>
                <c:pt idx="29">
                  <c:v>67123</c:v>
                </c:pt>
                <c:pt idx="30">
                  <c:v>67060</c:v>
                </c:pt>
                <c:pt idx="31">
                  <c:v>66846</c:v>
                </c:pt>
                <c:pt idx="32">
                  <c:v>66689</c:v>
                </c:pt>
                <c:pt idx="33">
                  <c:v>66630</c:v>
                </c:pt>
                <c:pt idx="34">
                  <c:v>66596</c:v>
                </c:pt>
                <c:pt idx="35">
                  <c:v>66558</c:v>
                </c:pt>
                <c:pt idx="36">
                  <c:v>66527</c:v>
                </c:pt>
                <c:pt idx="37">
                  <c:v>66494</c:v>
                </c:pt>
                <c:pt idx="38">
                  <c:v>66437</c:v>
                </c:pt>
                <c:pt idx="39">
                  <c:v>66420</c:v>
                </c:pt>
                <c:pt idx="40">
                  <c:v>66428</c:v>
                </c:pt>
                <c:pt idx="41">
                  <c:v>66431</c:v>
                </c:pt>
                <c:pt idx="42">
                  <c:v>66409</c:v>
                </c:pt>
                <c:pt idx="43">
                  <c:v>66397</c:v>
                </c:pt>
                <c:pt idx="44">
                  <c:v>66377</c:v>
                </c:pt>
                <c:pt idx="45">
                  <c:v>66347</c:v>
                </c:pt>
                <c:pt idx="46">
                  <c:v>66344</c:v>
                </c:pt>
                <c:pt idx="47">
                  <c:v>66348</c:v>
                </c:pt>
                <c:pt idx="48">
                  <c:v>66356</c:v>
                </c:pt>
                <c:pt idx="49">
                  <c:v>66371</c:v>
                </c:pt>
                <c:pt idx="50">
                  <c:v>66362</c:v>
                </c:pt>
                <c:pt idx="51">
                  <c:v>66351</c:v>
                </c:pt>
                <c:pt idx="52">
                  <c:v>66167</c:v>
                </c:pt>
                <c:pt idx="53">
                  <c:v>65876</c:v>
                </c:pt>
                <c:pt idx="54">
                  <c:v>65746</c:v>
                </c:pt>
                <c:pt idx="55">
                  <c:v>65742</c:v>
                </c:pt>
                <c:pt idx="56">
                  <c:v>65768</c:v>
                </c:pt>
                <c:pt idx="57">
                  <c:v>65825</c:v>
                </c:pt>
                <c:pt idx="58">
                  <c:v>65895</c:v>
                </c:pt>
                <c:pt idx="59">
                  <c:v>65903</c:v>
                </c:pt>
                <c:pt idx="60">
                  <c:v>65936</c:v>
                </c:pt>
                <c:pt idx="61">
                  <c:v>65990</c:v>
                </c:pt>
                <c:pt idx="62">
                  <c:v>66036</c:v>
                </c:pt>
                <c:pt idx="63">
                  <c:v>66078</c:v>
                </c:pt>
                <c:pt idx="64">
                  <c:v>66095</c:v>
                </c:pt>
                <c:pt idx="65">
                  <c:v>66097</c:v>
                </c:pt>
                <c:pt idx="66">
                  <c:v>66129</c:v>
                </c:pt>
                <c:pt idx="67">
                  <c:v>66109</c:v>
                </c:pt>
                <c:pt idx="68">
                  <c:v>66122</c:v>
                </c:pt>
                <c:pt idx="69">
                  <c:v>66160</c:v>
                </c:pt>
                <c:pt idx="70">
                  <c:v>66185</c:v>
                </c:pt>
                <c:pt idx="71">
                  <c:v>66225</c:v>
                </c:pt>
                <c:pt idx="72">
                  <c:v>66294</c:v>
                </c:pt>
                <c:pt idx="73">
                  <c:v>66310</c:v>
                </c:pt>
                <c:pt idx="74">
                  <c:v>66107</c:v>
                </c:pt>
                <c:pt idx="75">
                  <c:v>65909</c:v>
                </c:pt>
                <c:pt idx="76">
                  <c:v>65878</c:v>
                </c:pt>
                <c:pt idx="77">
                  <c:v>65942</c:v>
                </c:pt>
                <c:pt idx="78">
                  <c:v>65985</c:v>
                </c:pt>
                <c:pt idx="79">
                  <c:v>66025</c:v>
                </c:pt>
                <c:pt idx="80">
                  <c:v>66027</c:v>
                </c:pt>
                <c:pt idx="81">
                  <c:v>65983</c:v>
                </c:pt>
                <c:pt idx="82">
                  <c:v>65976</c:v>
                </c:pt>
                <c:pt idx="83">
                  <c:v>66025</c:v>
                </c:pt>
                <c:pt idx="84">
                  <c:v>66072</c:v>
                </c:pt>
                <c:pt idx="85">
                  <c:v>66138</c:v>
                </c:pt>
                <c:pt idx="86">
                  <c:v>66239</c:v>
                </c:pt>
                <c:pt idx="87">
                  <c:v>66301</c:v>
                </c:pt>
                <c:pt idx="88">
                  <c:v>66372</c:v>
                </c:pt>
                <c:pt idx="89">
                  <c:v>66457</c:v>
                </c:pt>
                <c:pt idx="90">
                  <c:v>66529</c:v>
                </c:pt>
                <c:pt idx="91">
                  <c:v>66581</c:v>
                </c:pt>
                <c:pt idx="92">
                  <c:v>66658</c:v>
                </c:pt>
                <c:pt idx="93">
                  <c:v>66749</c:v>
                </c:pt>
                <c:pt idx="94">
                  <c:v>66817</c:v>
                </c:pt>
                <c:pt idx="95">
                  <c:v>66807</c:v>
                </c:pt>
                <c:pt idx="96">
                  <c:v>66592</c:v>
                </c:pt>
                <c:pt idx="97">
                  <c:v>66419</c:v>
                </c:pt>
                <c:pt idx="98">
                  <c:v>66368</c:v>
                </c:pt>
                <c:pt idx="99">
                  <c:v>66319</c:v>
                </c:pt>
                <c:pt idx="100">
                  <c:v>66270</c:v>
                </c:pt>
                <c:pt idx="101">
                  <c:v>66233</c:v>
                </c:pt>
                <c:pt idx="102">
                  <c:v>66115</c:v>
                </c:pt>
                <c:pt idx="103">
                  <c:v>66007</c:v>
                </c:pt>
                <c:pt idx="104">
                  <c:v>65981</c:v>
                </c:pt>
                <c:pt idx="105">
                  <c:v>66002</c:v>
                </c:pt>
                <c:pt idx="106">
                  <c:v>66060</c:v>
                </c:pt>
                <c:pt idx="107">
                  <c:v>66128</c:v>
                </c:pt>
                <c:pt idx="108">
                  <c:v>66205</c:v>
                </c:pt>
                <c:pt idx="109">
                  <c:v>66278</c:v>
                </c:pt>
                <c:pt idx="110">
                  <c:v>66354</c:v>
                </c:pt>
                <c:pt idx="111">
                  <c:v>66449</c:v>
                </c:pt>
                <c:pt idx="112">
                  <c:v>66511</c:v>
                </c:pt>
                <c:pt idx="113">
                  <c:v>66569</c:v>
                </c:pt>
                <c:pt idx="114">
                  <c:v>66643</c:v>
                </c:pt>
                <c:pt idx="115">
                  <c:v>66723</c:v>
                </c:pt>
                <c:pt idx="116">
                  <c:v>66771</c:v>
                </c:pt>
                <c:pt idx="117">
                  <c:v>66588</c:v>
                </c:pt>
                <c:pt idx="118">
                  <c:v>66354</c:v>
                </c:pt>
                <c:pt idx="119">
                  <c:v>66263</c:v>
                </c:pt>
                <c:pt idx="120">
                  <c:v>66260</c:v>
                </c:pt>
                <c:pt idx="121">
                  <c:v>66235</c:v>
                </c:pt>
                <c:pt idx="122">
                  <c:v>66247</c:v>
                </c:pt>
                <c:pt idx="123">
                  <c:v>66261</c:v>
                </c:pt>
                <c:pt idx="124">
                  <c:v>66244</c:v>
                </c:pt>
                <c:pt idx="125">
                  <c:v>66241</c:v>
                </c:pt>
                <c:pt idx="126">
                  <c:v>66265</c:v>
                </c:pt>
                <c:pt idx="127">
                  <c:v>66297</c:v>
                </c:pt>
                <c:pt idx="128">
                  <c:v>66331</c:v>
                </c:pt>
                <c:pt idx="129">
                  <c:v>66366</c:v>
                </c:pt>
                <c:pt idx="130">
                  <c:v>66387</c:v>
                </c:pt>
                <c:pt idx="131">
                  <c:v>66407</c:v>
                </c:pt>
                <c:pt idx="132">
                  <c:v>66417</c:v>
                </c:pt>
                <c:pt idx="133">
                  <c:v>66451</c:v>
                </c:pt>
                <c:pt idx="134">
                  <c:v>66479</c:v>
                </c:pt>
                <c:pt idx="135">
                  <c:v>66493</c:v>
                </c:pt>
                <c:pt idx="136">
                  <c:v>66554</c:v>
                </c:pt>
                <c:pt idx="137">
                  <c:v>66576</c:v>
                </c:pt>
                <c:pt idx="138">
                  <c:v>66523</c:v>
                </c:pt>
                <c:pt idx="139">
                  <c:v>66267</c:v>
                </c:pt>
                <c:pt idx="140">
                  <c:v>66060</c:v>
                </c:pt>
                <c:pt idx="141">
                  <c:v>66007</c:v>
                </c:pt>
                <c:pt idx="142">
                  <c:v>66038</c:v>
                </c:pt>
                <c:pt idx="143">
                  <c:v>66049</c:v>
                </c:pt>
                <c:pt idx="144">
                  <c:v>66099</c:v>
                </c:pt>
                <c:pt idx="145">
                  <c:v>66151</c:v>
                </c:pt>
                <c:pt idx="146">
                  <c:v>66197</c:v>
                </c:pt>
                <c:pt idx="147">
                  <c:v>66247</c:v>
                </c:pt>
                <c:pt idx="148">
                  <c:v>66330</c:v>
                </c:pt>
                <c:pt idx="149">
                  <c:v>66444</c:v>
                </c:pt>
                <c:pt idx="150">
                  <c:v>66547</c:v>
                </c:pt>
                <c:pt idx="151">
                  <c:v>66637</c:v>
                </c:pt>
                <c:pt idx="152">
                  <c:v>66711</c:v>
                </c:pt>
                <c:pt idx="153">
                  <c:v>66769</c:v>
                </c:pt>
                <c:pt idx="154">
                  <c:v>66841</c:v>
                </c:pt>
                <c:pt idx="155">
                  <c:v>66911</c:v>
                </c:pt>
                <c:pt idx="156">
                  <c:v>66984</c:v>
                </c:pt>
                <c:pt idx="157">
                  <c:v>67052</c:v>
                </c:pt>
                <c:pt idx="158">
                  <c:v>67149</c:v>
                </c:pt>
                <c:pt idx="159">
                  <c:v>67245</c:v>
                </c:pt>
                <c:pt idx="160">
                  <c:v>67218</c:v>
                </c:pt>
                <c:pt idx="161">
                  <c:v>66927</c:v>
                </c:pt>
                <c:pt idx="162">
                  <c:v>66878</c:v>
                </c:pt>
                <c:pt idx="163">
                  <c:v>66874</c:v>
                </c:pt>
                <c:pt idx="164">
                  <c:v>66892</c:v>
                </c:pt>
                <c:pt idx="165">
                  <c:v>66920</c:v>
                </c:pt>
                <c:pt idx="166">
                  <c:v>66936</c:v>
                </c:pt>
                <c:pt idx="167">
                  <c:v>66900</c:v>
                </c:pt>
                <c:pt idx="168">
                  <c:v>66867</c:v>
                </c:pt>
                <c:pt idx="169">
                  <c:v>66864</c:v>
                </c:pt>
                <c:pt idx="170">
                  <c:v>66870</c:v>
                </c:pt>
                <c:pt idx="171">
                  <c:v>66868</c:v>
                </c:pt>
                <c:pt idx="172">
                  <c:v>66850</c:v>
                </c:pt>
                <c:pt idx="173">
                  <c:v>66802</c:v>
                </c:pt>
                <c:pt idx="174">
                  <c:v>66723</c:v>
                </c:pt>
                <c:pt idx="175">
                  <c:v>66648</c:v>
                </c:pt>
                <c:pt idx="176">
                  <c:v>66594</c:v>
                </c:pt>
                <c:pt idx="177">
                  <c:v>66565</c:v>
                </c:pt>
                <c:pt idx="178">
                  <c:v>66578</c:v>
                </c:pt>
                <c:pt idx="179">
                  <c:v>66607</c:v>
                </c:pt>
                <c:pt idx="180">
                  <c:v>66651</c:v>
                </c:pt>
                <c:pt idx="181">
                  <c:v>66679</c:v>
                </c:pt>
                <c:pt idx="182">
                  <c:v>66483</c:v>
                </c:pt>
                <c:pt idx="183">
                  <c:v>66246</c:v>
                </c:pt>
                <c:pt idx="184">
                  <c:v>66168</c:v>
                </c:pt>
                <c:pt idx="185">
                  <c:v>66160</c:v>
                </c:pt>
                <c:pt idx="186">
                  <c:v>66126</c:v>
                </c:pt>
                <c:pt idx="187">
                  <c:v>66111</c:v>
                </c:pt>
                <c:pt idx="188">
                  <c:v>66060</c:v>
                </c:pt>
                <c:pt idx="189">
                  <c:v>65958</c:v>
                </c:pt>
                <c:pt idx="190">
                  <c:v>65887</c:v>
                </c:pt>
                <c:pt idx="191">
                  <c:v>65849</c:v>
                </c:pt>
                <c:pt idx="192">
                  <c:v>65889</c:v>
                </c:pt>
                <c:pt idx="193">
                  <c:v>65954</c:v>
                </c:pt>
                <c:pt idx="194">
                  <c:v>66005</c:v>
                </c:pt>
                <c:pt idx="195">
                  <c:v>66062</c:v>
                </c:pt>
                <c:pt idx="196">
                  <c:v>66124</c:v>
                </c:pt>
                <c:pt idx="197">
                  <c:v>66188</c:v>
                </c:pt>
                <c:pt idx="198">
                  <c:v>66253</c:v>
                </c:pt>
                <c:pt idx="199">
                  <c:v>66343</c:v>
                </c:pt>
                <c:pt idx="200">
                  <c:v>66390</c:v>
                </c:pt>
                <c:pt idx="201">
                  <c:v>66433</c:v>
                </c:pt>
                <c:pt idx="202">
                  <c:v>66493</c:v>
                </c:pt>
                <c:pt idx="203">
                  <c:v>66496</c:v>
                </c:pt>
                <c:pt idx="204">
                  <c:v>66227</c:v>
                </c:pt>
                <c:pt idx="205">
                  <c:v>65980</c:v>
                </c:pt>
                <c:pt idx="206">
                  <c:v>65904</c:v>
                </c:pt>
                <c:pt idx="207">
                  <c:v>65882</c:v>
                </c:pt>
                <c:pt idx="208">
                  <c:v>65858</c:v>
                </c:pt>
                <c:pt idx="209">
                  <c:v>65921</c:v>
                </c:pt>
                <c:pt idx="210">
                  <c:v>65967</c:v>
                </c:pt>
                <c:pt idx="211">
                  <c:v>66039</c:v>
                </c:pt>
                <c:pt idx="212">
                  <c:v>66125</c:v>
                </c:pt>
                <c:pt idx="213">
                  <c:v>66218</c:v>
                </c:pt>
                <c:pt idx="214">
                  <c:v>66319</c:v>
                </c:pt>
                <c:pt idx="215">
                  <c:v>66389</c:v>
                </c:pt>
                <c:pt idx="216">
                  <c:v>66444</c:v>
                </c:pt>
                <c:pt idx="217">
                  <c:v>66496</c:v>
                </c:pt>
                <c:pt idx="218">
                  <c:v>66518</c:v>
                </c:pt>
                <c:pt idx="219">
                  <c:v>66550</c:v>
                </c:pt>
                <c:pt idx="220">
                  <c:v>66571</c:v>
                </c:pt>
                <c:pt idx="221">
                  <c:v>66591</c:v>
                </c:pt>
                <c:pt idx="222">
                  <c:v>66633</c:v>
                </c:pt>
                <c:pt idx="223">
                  <c:v>66670</c:v>
                </c:pt>
                <c:pt idx="224">
                  <c:v>66720</c:v>
                </c:pt>
                <c:pt idx="225">
                  <c:v>66709</c:v>
                </c:pt>
                <c:pt idx="226">
                  <c:v>66482</c:v>
                </c:pt>
                <c:pt idx="227">
                  <c:v>66340</c:v>
                </c:pt>
                <c:pt idx="228">
                  <c:v>66348</c:v>
                </c:pt>
                <c:pt idx="229">
                  <c:v>66384</c:v>
                </c:pt>
                <c:pt idx="230">
                  <c:v>66420</c:v>
                </c:pt>
                <c:pt idx="231">
                  <c:v>66469</c:v>
                </c:pt>
                <c:pt idx="232">
                  <c:v>66481</c:v>
                </c:pt>
                <c:pt idx="233">
                  <c:v>66485</c:v>
                </c:pt>
                <c:pt idx="234">
                  <c:v>66505</c:v>
                </c:pt>
                <c:pt idx="235">
                  <c:v>66532</c:v>
                </c:pt>
                <c:pt idx="236">
                  <c:v>66554</c:v>
                </c:pt>
                <c:pt idx="237">
                  <c:v>66561</c:v>
                </c:pt>
                <c:pt idx="238">
                  <c:v>66566</c:v>
                </c:pt>
                <c:pt idx="239">
                  <c:v>66570</c:v>
                </c:pt>
                <c:pt idx="240">
                  <c:v>66565</c:v>
                </c:pt>
                <c:pt idx="241">
                  <c:v>66572</c:v>
                </c:pt>
                <c:pt idx="242">
                  <c:v>66586</c:v>
                </c:pt>
                <c:pt idx="243">
                  <c:v>66575</c:v>
                </c:pt>
                <c:pt idx="244">
                  <c:v>66579</c:v>
                </c:pt>
                <c:pt idx="245">
                  <c:v>66600</c:v>
                </c:pt>
                <c:pt idx="246">
                  <c:v>66596</c:v>
                </c:pt>
                <c:pt idx="247">
                  <c:v>66439</c:v>
                </c:pt>
                <c:pt idx="248">
                  <c:v>66148</c:v>
                </c:pt>
                <c:pt idx="249">
                  <c:v>66004</c:v>
                </c:pt>
                <c:pt idx="250">
                  <c:v>65978</c:v>
                </c:pt>
                <c:pt idx="251">
                  <c:v>65962</c:v>
                </c:pt>
                <c:pt idx="252">
                  <c:v>65976</c:v>
                </c:pt>
                <c:pt idx="253">
                  <c:v>65978</c:v>
                </c:pt>
                <c:pt idx="254">
                  <c:v>65912</c:v>
                </c:pt>
                <c:pt idx="255">
                  <c:v>65897</c:v>
                </c:pt>
                <c:pt idx="256">
                  <c:v>65909</c:v>
                </c:pt>
                <c:pt idx="257">
                  <c:v>65917</c:v>
                </c:pt>
                <c:pt idx="258">
                  <c:v>65925</c:v>
                </c:pt>
                <c:pt idx="259">
                  <c:v>65929</c:v>
                </c:pt>
                <c:pt idx="260">
                  <c:v>65938</c:v>
                </c:pt>
                <c:pt idx="261">
                  <c:v>65942</c:v>
                </c:pt>
                <c:pt idx="262">
                  <c:v>65958</c:v>
                </c:pt>
                <c:pt idx="263">
                  <c:v>65965</c:v>
                </c:pt>
                <c:pt idx="264">
                  <c:v>65990</c:v>
                </c:pt>
                <c:pt idx="265">
                  <c:v>66004</c:v>
                </c:pt>
                <c:pt idx="266">
                  <c:v>66045</c:v>
                </c:pt>
                <c:pt idx="267">
                  <c:v>66079</c:v>
                </c:pt>
                <c:pt idx="268">
                  <c:v>66033</c:v>
                </c:pt>
                <c:pt idx="269">
                  <c:v>65763</c:v>
                </c:pt>
                <c:pt idx="270">
                  <c:v>65603</c:v>
                </c:pt>
                <c:pt idx="271">
                  <c:v>65585</c:v>
                </c:pt>
                <c:pt idx="272">
                  <c:v>65652</c:v>
                </c:pt>
                <c:pt idx="273">
                  <c:v>65675</c:v>
                </c:pt>
                <c:pt idx="274">
                  <c:v>65709</c:v>
                </c:pt>
                <c:pt idx="275">
                  <c:v>65751</c:v>
                </c:pt>
                <c:pt idx="276">
                  <c:v>65757</c:v>
                </c:pt>
                <c:pt idx="277">
                  <c:v>65803</c:v>
                </c:pt>
                <c:pt idx="278">
                  <c:v>65876</c:v>
                </c:pt>
                <c:pt idx="279">
                  <c:v>65954</c:v>
                </c:pt>
                <c:pt idx="280">
                  <c:v>66012</c:v>
                </c:pt>
                <c:pt idx="281">
                  <c:v>66081</c:v>
                </c:pt>
                <c:pt idx="282">
                  <c:v>66142</c:v>
                </c:pt>
                <c:pt idx="283">
                  <c:v>66194</c:v>
                </c:pt>
                <c:pt idx="284">
                  <c:v>66246</c:v>
                </c:pt>
                <c:pt idx="285">
                  <c:v>66297</c:v>
                </c:pt>
                <c:pt idx="286">
                  <c:v>66379</c:v>
                </c:pt>
                <c:pt idx="287">
                  <c:v>66430</c:v>
                </c:pt>
                <c:pt idx="288">
                  <c:v>66476</c:v>
                </c:pt>
                <c:pt idx="289">
                  <c:v>66534</c:v>
                </c:pt>
                <c:pt idx="290">
                  <c:v>66459</c:v>
                </c:pt>
                <c:pt idx="291">
                  <c:v>66173</c:v>
                </c:pt>
                <c:pt idx="292">
                  <c:v>65993</c:v>
                </c:pt>
                <c:pt idx="293">
                  <c:v>65943</c:v>
                </c:pt>
                <c:pt idx="294">
                  <c:v>65893</c:v>
                </c:pt>
                <c:pt idx="295">
                  <c:v>65874</c:v>
                </c:pt>
                <c:pt idx="296">
                  <c:v>65892</c:v>
                </c:pt>
                <c:pt idx="297">
                  <c:v>65837</c:v>
                </c:pt>
                <c:pt idx="298">
                  <c:v>65782</c:v>
                </c:pt>
                <c:pt idx="299">
                  <c:v>65757</c:v>
                </c:pt>
                <c:pt idx="300">
                  <c:v>65771</c:v>
                </c:pt>
                <c:pt idx="301">
                  <c:v>65819</c:v>
                </c:pt>
                <c:pt idx="302">
                  <c:v>65849</c:v>
                </c:pt>
                <c:pt idx="303">
                  <c:v>65852</c:v>
                </c:pt>
                <c:pt idx="304">
                  <c:v>65878</c:v>
                </c:pt>
                <c:pt idx="305">
                  <c:v>65908</c:v>
                </c:pt>
                <c:pt idx="306">
                  <c:v>65927</c:v>
                </c:pt>
                <c:pt idx="307">
                  <c:v>65965</c:v>
                </c:pt>
                <c:pt idx="308">
                  <c:v>66006</c:v>
                </c:pt>
                <c:pt idx="309">
                  <c:v>66027</c:v>
                </c:pt>
                <c:pt idx="310">
                  <c:v>66048</c:v>
                </c:pt>
                <c:pt idx="311">
                  <c:v>65994</c:v>
                </c:pt>
                <c:pt idx="312">
                  <c:v>65756</c:v>
                </c:pt>
                <c:pt idx="313">
                  <c:v>65426</c:v>
                </c:pt>
                <c:pt idx="314">
                  <c:v>65313</c:v>
                </c:pt>
                <c:pt idx="315">
                  <c:v>65277</c:v>
                </c:pt>
                <c:pt idx="316">
                  <c:v>65256</c:v>
                </c:pt>
                <c:pt idx="317">
                  <c:v>65316</c:v>
                </c:pt>
                <c:pt idx="318">
                  <c:v>65384</c:v>
                </c:pt>
                <c:pt idx="319">
                  <c:v>65413</c:v>
                </c:pt>
                <c:pt idx="320">
                  <c:v>65412</c:v>
                </c:pt>
                <c:pt idx="321">
                  <c:v>65382</c:v>
                </c:pt>
                <c:pt idx="322">
                  <c:v>65388</c:v>
                </c:pt>
                <c:pt idx="323">
                  <c:v>65399</c:v>
                </c:pt>
                <c:pt idx="324">
                  <c:v>65402</c:v>
                </c:pt>
                <c:pt idx="325">
                  <c:v>65402</c:v>
                </c:pt>
                <c:pt idx="326">
                  <c:v>65392</c:v>
                </c:pt>
                <c:pt idx="327">
                  <c:v>65408</c:v>
                </c:pt>
                <c:pt idx="328">
                  <c:v>65428</c:v>
                </c:pt>
                <c:pt idx="329">
                  <c:v>65449</c:v>
                </c:pt>
                <c:pt idx="330">
                  <c:v>65463</c:v>
                </c:pt>
                <c:pt idx="331">
                  <c:v>65534</c:v>
                </c:pt>
                <c:pt idx="332">
                  <c:v>65603</c:v>
                </c:pt>
                <c:pt idx="333">
                  <c:v>65633</c:v>
                </c:pt>
                <c:pt idx="334">
                  <c:v>65422</c:v>
                </c:pt>
                <c:pt idx="335">
                  <c:v>65280</c:v>
                </c:pt>
                <c:pt idx="336">
                  <c:v>65331</c:v>
                </c:pt>
                <c:pt idx="337">
                  <c:v>65389</c:v>
                </c:pt>
                <c:pt idx="338">
                  <c:v>65471</c:v>
                </c:pt>
                <c:pt idx="339">
                  <c:v>65591</c:v>
                </c:pt>
                <c:pt idx="340">
                  <c:v>65640</c:v>
                </c:pt>
                <c:pt idx="341">
                  <c:v>65674</c:v>
                </c:pt>
                <c:pt idx="342">
                  <c:v>65733</c:v>
                </c:pt>
                <c:pt idx="343">
                  <c:v>65810</c:v>
                </c:pt>
                <c:pt idx="344">
                  <c:v>65898</c:v>
                </c:pt>
                <c:pt idx="345">
                  <c:v>65997</c:v>
                </c:pt>
                <c:pt idx="346">
                  <c:v>66065</c:v>
                </c:pt>
                <c:pt idx="347">
                  <c:v>66128</c:v>
                </c:pt>
                <c:pt idx="348">
                  <c:v>66180</c:v>
                </c:pt>
                <c:pt idx="349">
                  <c:v>66205</c:v>
                </c:pt>
                <c:pt idx="350">
                  <c:v>66236</c:v>
                </c:pt>
                <c:pt idx="351">
                  <c:v>66241</c:v>
                </c:pt>
                <c:pt idx="352">
                  <c:v>66238</c:v>
                </c:pt>
                <c:pt idx="353">
                  <c:v>66240</c:v>
                </c:pt>
                <c:pt idx="354">
                  <c:v>66236</c:v>
                </c:pt>
                <c:pt idx="355">
                  <c:v>66052</c:v>
                </c:pt>
                <c:pt idx="356">
                  <c:v>65728</c:v>
                </c:pt>
                <c:pt idx="357">
                  <c:v>65537</c:v>
                </c:pt>
                <c:pt idx="358">
                  <c:v>65496</c:v>
                </c:pt>
                <c:pt idx="359">
                  <c:v>65492</c:v>
                </c:pt>
                <c:pt idx="360">
                  <c:v>65527</c:v>
                </c:pt>
                <c:pt idx="361">
                  <c:v>65581</c:v>
                </c:pt>
                <c:pt idx="362">
                  <c:v>65575</c:v>
                </c:pt>
                <c:pt idx="363">
                  <c:v>65576</c:v>
                </c:pt>
                <c:pt idx="364">
                  <c:v>65614</c:v>
                </c:pt>
                <c:pt idx="365">
                  <c:v>65668</c:v>
                </c:pt>
                <c:pt idx="366">
                  <c:v>65721</c:v>
                </c:pt>
                <c:pt idx="367">
                  <c:v>65761</c:v>
                </c:pt>
                <c:pt idx="368">
                  <c:v>65803</c:v>
                </c:pt>
                <c:pt idx="369">
                  <c:v>65828</c:v>
                </c:pt>
                <c:pt idx="370">
                  <c:v>65848</c:v>
                </c:pt>
                <c:pt idx="371">
                  <c:v>65857</c:v>
                </c:pt>
                <c:pt idx="372">
                  <c:v>65847</c:v>
                </c:pt>
                <c:pt idx="373">
                  <c:v>65822</c:v>
                </c:pt>
                <c:pt idx="374">
                  <c:v>65819</c:v>
                </c:pt>
                <c:pt idx="375">
                  <c:v>65820</c:v>
                </c:pt>
                <c:pt idx="376">
                  <c:v>65748</c:v>
                </c:pt>
                <c:pt idx="377">
                  <c:v>65415</c:v>
                </c:pt>
                <c:pt idx="378">
                  <c:v>65116</c:v>
                </c:pt>
                <c:pt idx="379">
                  <c:v>65005</c:v>
                </c:pt>
                <c:pt idx="380">
                  <c:v>64982</c:v>
                </c:pt>
                <c:pt idx="381">
                  <c:v>64975</c:v>
                </c:pt>
                <c:pt idx="382">
                  <c:v>65015</c:v>
                </c:pt>
                <c:pt idx="383">
                  <c:v>65032</c:v>
                </c:pt>
                <c:pt idx="384">
                  <c:v>65027</c:v>
                </c:pt>
                <c:pt idx="385">
                  <c:v>65073</c:v>
                </c:pt>
                <c:pt idx="386">
                  <c:v>65131</c:v>
                </c:pt>
                <c:pt idx="387">
                  <c:v>65142</c:v>
                </c:pt>
                <c:pt idx="388">
                  <c:v>65158</c:v>
                </c:pt>
                <c:pt idx="389">
                  <c:v>65190</c:v>
                </c:pt>
                <c:pt idx="390">
                  <c:v>65218</c:v>
                </c:pt>
                <c:pt idx="391">
                  <c:v>65263</c:v>
                </c:pt>
                <c:pt idx="392">
                  <c:v>65289</c:v>
                </c:pt>
                <c:pt idx="393">
                  <c:v>65301</c:v>
                </c:pt>
                <c:pt idx="394">
                  <c:v>65350</c:v>
                </c:pt>
                <c:pt idx="395">
                  <c:v>65365</c:v>
                </c:pt>
                <c:pt idx="396">
                  <c:v>65400</c:v>
                </c:pt>
                <c:pt idx="397">
                  <c:v>65466</c:v>
                </c:pt>
                <c:pt idx="398">
                  <c:v>65431</c:v>
                </c:pt>
                <c:pt idx="399">
                  <c:v>65178</c:v>
                </c:pt>
                <c:pt idx="400">
                  <c:v>65079</c:v>
                </c:pt>
                <c:pt idx="401">
                  <c:v>65124</c:v>
                </c:pt>
                <c:pt idx="402">
                  <c:v>65166</c:v>
                </c:pt>
                <c:pt idx="403">
                  <c:v>65258</c:v>
                </c:pt>
                <c:pt idx="404">
                  <c:v>65360</c:v>
                </c:pt>
                <c:pt idx="405">
                  <c:v>65436</c:v>
                </c:pt>
                <c:pt idx="406">
                  <c:v>65497</c:v>
                </c:pt>
                <c:pt idx="407">
                  <c:v>65557</c:v>
                </c:pt>
                <c:pt idx="408">
                  <c:v>65632</c:v>
                </c:pt>
                <c:pt idx="409">
                  <c:v>65721</c:v>
                </c:pt>
                <c:pt idx="410">
                  <c:v>65788</c:v>
                </c:pt>
                <c:pt idx="411">
                  <c:v>65895</c:v>
                </c:pt>
                <c:pt idx="412">
                  <c:v>65937</c:v>
                </c:pt>
                <c:pt idx="413">
                  <c:v>65984</c:v>
                </c:pt>
                <c:pt idx="414">
                  <c:v>66048</c:v>
                </c:pt>
                <c:pt idx="415">
                  <c:v>66149</c:v>
                </c:pt>
                <c:pt idx="416">
                  <c:v>66245</c:v>
                </c:pt>
                <c:pt idx="417">
                  <c:v>66326</c:v>
                </c:pt>
                <c:pt idx="418">
                  <c:v>66372</c:v>
                </c:pt>
                <c:pt idx="419">
                  <c:v>66413</c:v>
                </c:pt>
                <c:pt idx="420">
                  <c:v>66292</c:v>
                </c:pt>
                <c:pt idx="421">
                  <c:v>65975</c:v>
                </c:pt>
                <c:pt idx="422">
                  <c:v>65802</c:v>
                </c:pt>
                <c:pt idx="423">
                  <c:v>65751</c:v>
                </c:pt>
                <c:pt idx="424">
                  <c:v>65701</c:v>
                </c:pt>
                <c:pt idx="425">
                  <c:v>65668</c:v>
                </c:pt>
                <c:pt idx="426">
                  <c:v>65621</c:v>
                </c:pt>
                <c:pt idx="427">
                  <c:v>65548</c:v>
                </c:pt>
                <c:pt idx="428">
                  <c:v>65519</c:v>
                </c:pt>
                <c:pt idx="429">
                  <c:v>65509</c:v>
                </c:pt>
                <c:pt idx="430">
                  <c:v>65543</c:v>
                </c:pt>
                <c:pt idx="431">
                  <c:v>65593</c:v>
                </c:pt>
                <c:pt idx="432">
                  <c:v>65633</c:v>
                </c:pt>
                <c:pt idx="433">
                  <c:v>65641</c:v>
                </c:pt>
                <c:pt idx="434">
                  <c:v>65682</c:v>
                </c:pt>
                <c:pt idx="435">
                  <c:v>65736</c:v>
                </c:pt>
                <c:pt idx="436">
                  <c:v>65776</c:v>
                </c:pt>
                <c:pt idx="437">
                  <c:v>65776</c:v>
                </c:pt>
                <c:pt idx="438">
                  <c:v>65792</c:v>
                </c:pt>
                <c:pt idx="439">
                  <c:v>65811</c:v>
                </c:pt>
                <c:pt idx="440">
                  <c:v>65828</c:v>
                </c:pt>
                <c:pt idx="441">
                  <c:v>65796</c:v>
                </c:pt>
                <c:pt idx="442">
                  <c:v>65502</c:v>
                </c:pt>
                <c:pt idx="443">
                  <c:v>65200</c:v>
                </c:pt>
                <c:pt idx="444">
                  <c:v>65111</c:v>
                </c:pt>
                <c:pt idx="445">
                  <c:v>65119</c:v>
                </c:pt>
                <c:pt idx="446">
                  <c:v>65071</c:v>
                </c:pt>
                <c:pt idx="447">
                  <c:v>65100</c:v>
                </c:pt>
                <c:pt idx="448">
                  <c:v>65103</c:v>
                </c:pt>
                <c:pt idx="449">
                  <c:v>65060</c:v>
                </c:pt>
                <c:pt idx="450">
                  <c:v>65066</c:v>
                </c:pt>
                <c:pt idx="451">
                  <c:v>65089</c:v>
                </c:pt>
                <c:pt idx="452">
                  <c:v>65112</c:v>
                </c:pt>
                <c:pt idx="453">
                  <c:v>65153</c:v>
                </c:pt>
                <c:pt idx="454">
                  <c:v>65193</c:v>
                </c:pt>
                <c:pt idx="455">
                  <c:v>65239</c:v>
                </c:pt>
                <c:pt idx="456">
                  <c:v>65268</c:v>
                </c:pt>
                <c:pt idx="457">
                  <c:v>65321</c:v>
                </c:pt>
                <c:pt idx="458">
                  <c:v>65389</c:v>
                </c:pt>
                <c:pt idx="459">
                  <c:v>65421</c:v>
                </c:pt>
                <c:pt idx="460">
                  <c:v>65433</c:v>
                </c:pt>
                <c:pt idx="461">
                  <c:v>65474</c:v>
                </c:pt>
                <c:pt idx="462">
                  <c:v>65483</c:v>
                </c:pt>
                <c:pt idx="463">
                  <c:v>65401</c:v>
                </c:pt>
                <c:pt idx="464">
                  <c:v>65069</c:v>
                </c:pt>
                <c:pt idx="465">
                  <c:v>64882</c:v>
                </c:pt>
                <c:pt idx="466">
                  <c:v>64859</c:v>
                </c:pt>
                <c:pt idx="467">
                  <c:v>64853</c:v>
                </c:pt>
                <c:pt idx="468">
                  <c:v>64850</c:v>
                </c:pt>
                <c:pt idx="469">
                  <c:v>64889</c:v>
                </c:pt>
                <c:pt idx="470">
                  <c:v>64896</c:v>
                </c:pt>
                <c:pt idx="471">
                  <c:v>64934</c:v>
                </c:pt>
                <c:pt idx="472">
                  <c:v>64992</c:v>
                </c:pt>
                <c:pt idx="473">
                  <c:v>65059</c:v>
                </c:pt>
                <c:pt idx="474">
                  <c:v>65166</c:v>
                </c:pt>
                <c:pt idx="475">
                  <c:v>65287</c:v>
                </c:pt>
                <c:pt idx="476">
                  <c:v>65388</c:v>
                </c:pt>
                <c:pt idx="477">
                  <c:v>65491</c:v>
                </c:pt>
                <c:pt idx="478">
                  <c:v>65608</c:v>
                </c:pt>
                <c:pt idx="479">
                  <c:v>65708</c:v>
                </c:pt>
                <c:pt idx="480">
                  <c:v>65781</c:v>
                </c:pt>
                <c:pt idx="481">
                  <c:v>65870</c:v>
                </c:pt>
                <c:pt idx="482">
                  <c:v>65936</c:v>
                </c:pt>
                <c:pt idx="483">
                  <c:v>66042</c:v>
                </c:pt>
                <c:pt idx="484">
                  <c:v>66146</c:v>
                </c:pt>
                <c:pt idx="485">
                  <c:v>66092</c:v>
                </c:pt>
                <c:pt idx="486">
                  <c:v>65666</c:v>
                </c:pt>
                <c:pt idx="487">
                  <c:v>65599</c:v>
                </c:pt>
                <c:pt idx="488">
                  <c:v>65616</c:v>
                </c:pt>
                <c:pt idx="489">
                  <c:v>65653</c:v>
                </c:pt>
                <c:pt idx="490">
                  <c:v>65728</c:v>
                </c:pt>
                <c:pt idx="491">
                  <c:v>65824</c:v>
                </c:pt>
                <c:pt idx="492">
                  <c:v>65859</c:v>
                </c:pt>
                <c:pt idx="493">
                  <c:v>65906</c:v>
                </c:pt>
                <c:pt idx="494">
                  <c:v>65948</c:v>
                </c:pt>
                <c:pt idx="495">
                  <c:v>66003</c:v>
                </c:pt>
                <c:pt idx="496">
                  <c:v>66045</c:v>
                </c:pt>
                <c:pt idx="497">
                  <c:v>66053</c:v>
                </c:pt>
                <c:pt idx="498">
                  <c:v>66043</c:v>
                </c:pt>
                <c:pt idx="499">
                  <c:v>66027</c:v>
                </c:pt>
                <c:pt idx="500">
                  <c:v>66003</c:v>
                </c:pt>
                <c:pt idx="501">
                  <c:v>65982</c:v>
                </c:pt>
                <c:pt idx="502">
                  <c:v>65984</c:v>
                </c:pt>
                <c:pt idx="503">
                  <c:v>65993</c:v>
                </c:pt>
                <c:pt idx="504">
                  <c:v>65984</c:v>
                </c:pt>
                <c:pt idx="505">
                  <c:v>66000</c:v>
                </c:pt>
                <c:pt idx="506">
                  <c:v>66028</c:v>
                </c:pt>
                <c:pt idx="507">
                  <c:v>65860</c:v>
                </c:pt>
                <c:pt idx="508">
                  <c:v>65545</c:v>
                </c:pt>
                <c:pt idx="509">
                  <c:v>65418</c:v>
                </c:pt>
                <c:pt idx="510">
                  <c:v>65447</c:v>
                </c:pt>
                <c:pt idx="511">
                  <c:v>65515</c:v>
                </c:pt>
                <c:pt idx="512">
                  <c:v>65594</c:v>
                </c:pt>
                <c:pt idx="513">
                  <c:v>65643</c:v>
                </c:pt>
                <c:pt idx="514">
                  <c:v>65644</c:v>
                </c:pt>
                <c:pt idx="515">
                  <c:v>65655</c:v>
                </c:pt>
                <c:pt idx="516">
                  <c:v>65692</c:v>
                </c:pt>
                <c:pt idx="517">
                  <c:v>65743</c:v>
                </c:pt>
                <c:pt idx="518">
                  <c:v>65805</c:v>
                </c:pt>
                <c:pt idx="519">
                  <c:v>65821</c:v>
                </c:pt>
                <c:pt idx="520">
                  <c:v>65818</c:v>
                </c:pt>
                <c:pt idx="521">
                  <c:v>65833</c:v>
                </c:pt>
                <c:pt idx="522">
                  <c:v>65823</c:v>
                </c:pt>
                <c:pt idx="523">
                  <c:v>65797</c:v>
                </c:pt>
                <c:pt idx="524">
                  <c:v>65825</c:v>
                </c:pt>
                <c:pt idx="525">
                  <c:v>65880</c:v>
                </c:pt>
                <c:pt idx="526">
                  <c:v>65976</c:v>
                </c:pt>
                <c:pt idx="527">
                  <c:v>66056</c:v>
                </c:pt>
                <c:pt idx="528">
                  <c:v>66106</c:v>
                </c:pt>
                <c:pt idx="529">
                  <c:v>65880</c:v>
                </c:pt>
                <c:pt idx="530">
                  <c:v>65587</c:v>
                </c:pt>
                <c:pt idx="531">
                  <c:v>65491</c:v>
                </c:pt>
                <c:pt idx="532">
                  <c:v>65514</c:v>
                </c:pt>
                <c:pt idx="533">
                  <c:v>65521</c:v>
                </c:pt>
                <c:pt idx="534">
                  <c:v>65586</c:v>
                </c:pt>
                <c:pt idx="535">
                  <c:v>65643</c:v>
                </c:pt>
                <c:pt idx="536">
                  <c:v>65713</c:v>
                </c:pt>
                <c:pt idx="537">
                  <c:v>65797</c:v>
                </c:pt>
                <c:pt idx="538">
                  <c:v>65892</c:v>
                </c:pt>
                <c:pt idx="539">
                  <c:v>66024</c:v>
                </c:pt>
                <c:pt idx="540">
                  <c:v>66143</c:v>
                </c:pt>
                <c:pt idx="541">
                  <c:v>66241</c:v>
                </c:pt>
                <c:pt idx="542">
                  <c:v>66343</c:v>
                </c:pt>
                <c:pt idx="543">
                  <c:v>66437</c:v>
                </c:pt>
                <c:pt idx="544">
                  <c:v>66522</c:v>
                </c:pt>
                <c:pt idx="545">
                  <c:v>66597</c:v>
                </c:pt>
                <c:pt idx="546">
                  <c:v>66660</c:v>
                </c:pt>
                <c:pt idx="547">
                  <c:v>66700</c:v>
                </c:pt>
                <c:pt idx="548">
                  <c:v>66725</c:v>
                </c:pt>
                <c:pt idx="549">
                  <c:v>66735</c:v>
                </c:pt>
                <c:pt idx="550">
                  <c:v>66688</c:v>
                </c:pt>
                <c:pt idx="551">
                  <c:v>66355</c:v>
                </c:pt>
                <c:pt idx="552">
                  <c:v>66009</c:v>
                </c:pt>
                <c:pt idx="553">
                  <c:v>65887</c:v>
                </c:pt>
                <c:pt idx="554">
                  <c:v>65848</c:v>
                </c:pt>
                <c:pt idx="555">
                  <c:v>65807</c:v>
                </c:pt>
                <c:pt idx="556">
                  <c:v>65803</c:v>
                </c:pt>
                <c:pt idx="557">
                  <c:v>65726</c:v>
                </c:pt>
                <c:pt idx="558">
                  <c:v>65647</c:v>
                </c:pt>
                <c:pt idx="559">
                  <c:v>65648</c:v>
                </c:pt>
                <c:pt idx="560">
                  <c:v>65677</c:v>
                </c:pt>
                <c:pt idx="561">
                  <c:v>65714</c:v>
                </c:pt>
                <c:pt idx="562">
                  <c:v>65721</c:v>
                </c:pt>
                <c:pt idx="563">
                  <c:v>65717</c:v>
                </c:pt>
                <c:pt idx="564">
                  <c:v>65699</c:v>
                </c:pt>
                <c:pt idx="565">
                  <c:v>65694</c:v>
                </c:pt>
                <c:pt idx="566">
                  <c:v>65680</c:v>
                </c:pt>
                <c:pt idx="567">
                  <c:v>65655</c:v>
                </c:pt>
                <c:pt idx="568">
                  <c:v>65612</c:v>
                </c:pt>
                <c:pt idx="569">
                  <c:v>65593</c:v>
                </c:pt>
                <c:pt idx="570">
                  <c:v>65599</c:v>
                </c:pt>
                <c:pt idx="571">
                  <c:v>65592</c:v>
                </c:pt>
                <c:pt idx="572">
                  <c:v>65321</c:v>
                </c:pt>
                <c:pt idx="573">
                  <c:v>64918</c:v>
                </c:pt>
                <c:pt idx="574">
                  <c:v>64748</c:v>
                </c:pt>
                <c:pt idx="575">
                  <c:v>64712</c:v>
                </c:pt>
                <c:pt idx="576">
                  <c:v>64667</c:v>
                </c:pt>
                <c:pt idx="577">
                  <c:v>64633</c:v>
                </c:pt>
                <c:pt idx="578">
                  <c:v>64642</c:v>
                </c:pt>
                <c:pt idx="579">
                  <c:v>64571</c:v>
                </c:pt>
                <c:pt idx="580">
                  <c:v>64514</c:v>
                </c:pt>
                <c:pt idx="581">
                  <c:v>64524</c:v>
                </c:pt>
                <c:pt idx="582">
                  <c:v>64563</c:v>
                </c:pt>
                <c:pt idx="583">
                  <c:v>64639</c:v>
                </c:pt>
                <c:pt idx="584">
                  <c:v>64705</c:v>
                </c:pt>
                <c:pt idx="585">
                  <c:v>64794</c:v>
                </c:pt>
                <c:pt idx="586">
                  <c:v>64907</c:v>
                </c:pt>
                <c:pt idx="587">
                  <c:v>64988</c:v>
                </c:pt>
                <c:pt idx="588">
                  <c:v>65058</c:v>
                </c:pt>
                <c:pt idx="589">
                  <c:v>65142</c:v>
                </c:pt>
                <c:pt idx="590">
                  <c:v>65240</c:v>
                </c:pt>
                <c:pt idx="591">
                  <c:v>65315</c:v>
                </c:pt>
                <c:pt idx="592">
                  <c:v>65374</c:v>
                </c:pt>
                <c:pt idx="593">
                  <c:v>65394</c:v>
                </c:pt>
                <c:pt idx="594">
                  <c:v>65091</c:v>
                </c:pt>
                <c:pt idx="595">
                  <c:v>64806</c:v>
                </c:pt>
                <c:pt idx="596">
                  <c:v>64762</c:v>
                </c:pt>
                <c:pt idx="597">
                  <c:v>64811</c:v>
                </c:pt>
                <c:pt idx="598">
                  <c:v>64874</c:v>
                </c:pt>
                <c:pt idx="599">
                  <c:v>65009</c:v>
                </c:pt>
                <c:pt idx="600">
                  <c:v>65161</c:v>
                </c:pt>
                <c:pt idx="601">
                  <c:v>65261</c:v>
                </c:pt>
                <c:pt idx="602">
                  <c:v>65351</c:v>
                </c:pt>
                <c:pt idx="603">
                  <c:v>65468</c:v>
                </c:pt>
                <c:pt idx="604">
                  <c:v>65595</c:v>
                </c:pt>
                <c:pt idx="605">
                  <c:v>65717</c:v>
                </c:pt>
                <c:pt idx="606">
                  <c:v>65802</c:v>
                </c:pt>
                <c:pt idx="607">
                  <c:v>65860</c:v>
                </c:pt>
                <c:pt idx="608">
                  <c:v>65915</c:v>
                </c:pt>
                <c:pt idx="609">
                  <c:v>65961</c:v>
                </c:pt>
                <c:pt idx="610">
                  <c:v>66010</c:v>
                </c:pt>
                <c:pt idx="611">
                  <c:v>66077</c:v>
                </c:pt>
                <c:pt idx="612">
                  <c:v>66131</c:v>
                </c:pt>
                <c:pt idx="613">
                  <c:v>66179</c:v>
                </c:pt>
                <c:pt idx="614">
                  <c:v>66249</c:v>
                </c:pt>
                <c:pt idx="615">
                  <c:v>66229</c:v>
                </c:pt>
                <c:pt idx="616">
                  <c:v>65906</c:v>
                </c:pt>
                <c:pt idx="617">
                  <c:v>65646</c:v>
                </c:pt>
                <c:pt idx="618">
                  <c:v>65608</c:v>
                </c:pt>
                <c:pt idx="619">
                  <c:v>65632</c:v>
                </c:pt>
                <c:pt idx="620">
                  <c:v>65660</c:v>
                </c:pt>
                <c:pt idx="621">
                  <c:v>65690</c:v>
                </c:pt>
                <c:pt idx="622">
                  <c:v>65666</c:v>
                </c:pt>
                <c:pt idx="623">
                  <c:v>65586</c:v>
                </c:pt>
                <c:pt idx="624">
                  <c:v>65540</c:v>
                </c:pt>
                <c:pt idx="625">
                  <c:v>65541</c:v>
                </c:pt>
                <c:pt idx="626">
                  <c:v>65543</c:v>
                </c:pt>
                <c:pt idx="627">
                  <c:v>65546</c:v>
                </c:pt>
                <c:pt idx="628">
                  <c:v>65584</c:v>
                </c:pt>
                <c:pt idx="629">
                  <c:v>65608</c:v>
                </c:pt>
                <c:pt idx="630">
                  <c:v>65634</c:v>
                </c:pt>
                <c:pt idx="631">
                  <c:v>65663</c:v>
                </c:pt>
                <c:pt idx="632">
                  <c:v>65710</c:v>
                </c:pt>
                <c:pt idx="633">
                  <c:v>65788</c:v>
                </c:pt>
                <c:pt idx="634">
                  <c:v>65864</c:v>
                </c:pt>
                <c:pt idx="635">
                  <c:v>65954</c:v>
                </c:pt>
                <c:pt idx="636">
                  <c:v>65997</c:v>
                </c:pt>
                <c:pt idx="637">
                  <c:v>65699</c:v>
                </c:pt>
                <c:pt idx="638">
                  <c:v>65459</c:v>
                </c:pt>
                <c:pt idx="639">
                  <c:v>65339</c:v>
                </c:pt>
                <c:pt idx="640">
                  <c:v>65364</c:v>
                </c:pt>
                <c:pt idx="641">
                  <c:v>65386</c:v>
                </c:pt>
                <c:pt idx="642">
                  <c:v>65455</c:v>
                </c:pt>
                <c:pt idx="643">
                  <c:v>65541</c:v>
                </c:pt>
                <c:pt idx="644">
                  <c:v>65578</c:v>
                </c:pt>
                <c:pt idx="645">
                  <c:v>65647</c:v>
                </c:pt>
                <c:pt idx="646">
                  <c:v>65753</c:v>
                </c:pt>
                <c:pt idx="647">
                  <c:v>65868</c:v>
                </c:pt>
                <c:pt idx="648">
                  <c:v>65988</c:v>
                </c:pt>
                <c:pt idx="649">
                  <c:v>66078</c:v>
                </c:pt>
                <c:pt idx="650">
                  <c:v>66154</c:v>
                </c:pt>
                <c:pt idx="651">
                  <c:v>66193</c:v>
                </c:pt>
                <c:pt idx="652">
                  <c:v>66200</c:v>
                </c:pt>
                <c:pt idx="653">
                  <c:v>66209</c:v>
                </c:pt>
                <c:pt idx="654">
                  <c:v>66209</c:v>
                </c:pt>
                <c:pt idx="655">
                  <c:v>66190</c:v>
                </c:pt>
                <c:pt idx="656">
                  <c:v>66125</c:v>
                </c:pt>
                <c:pt idx="657">
                  <c:v>66017</c:v>
                </c:pt>
                <c:pt idx="658">
                  <c:v>65859</c:v>
                </c:pt>
                <c:pt idx="659">
                  <c:v>65384</c:v>
                </c:pt>
                <c:pt idx="660">
                  <c:v>64918</c:v>
                </c:pt>
                <c:pt idx="661">
                  <c:v>64759</c:v>
                </c:pt>
                <c:pt idx="662">
                  <c:v>64698</c:v>
                </c:pt>
                <c:pt idx="663">
                  <c:v>64645</c:v>
                </c:pt>
                <c:pt idx="664">
                  <c:v>64620</c:v>
                </c:pt>
                <c:pt idx="665">
                  <c:v>64542</c:v>
                </c:pt>
                <c:pt idx="666">
                  <c:v>64504</c:v>
                </c:pt>
                <c:pt idx="667">
                  <c:v>64534</c:v>
                </c:pt>
                <c:pt idx="668">
                  <c:v>64552</c:v>
                </c:pt>
                <c:pt idx="669">
                  <c:v>64634</c:v>
                </c:pt>
                <c:pt idx="670">
                  <c:v>64713</c:v>
                </c:pt>
                <c:pt idx="671">
                  <c:v>64773</c:v>
                </c:pt>
                <c:pt idx="672">
                  <c:v>64855</c:v>
                </c:pt>
                <c:pt idx="673">
                  <c:v>64908</c:v>
                </c:pt>
                <c:pt idx="674">
                  <c:v>64951</c:v>
                </c:pt>
                <c:pt idx="675">
                  <c:v>65005</c:v>
                </c:pt>
                <c:pt idx="676">
                  <c:v>65014</c:v>
                </c:pt>
                <c:pt idx="677">
                  <c:v>65047</c:v>
                </c:pt>
                <c:pt idx="678">
                  <c:v>65105</c:v>
                </c:pt>
                <c:pt idx="679">
                  <c:v>65159</c:v>
                </c:pt>
                <c:pt idx="680">
                  <c:v>65016</c:v>
                </c:pt>
                <c:pt idx="681">
                  <c:v>64666</c:v>
                </c:pt>
                <c:pt idx="682">
                  <c:v>64510</c:v>
                </c:pt>
                <c:pt idx="683">
                  <c:v>64509</c:v>
                </c:pt>
                <c:pt idx="684">
                  <c:v>64478</c:v>
                </c:pt>
                <c:pt idx="685">
                  <c:v>64520</c:v>
                </c:pt>
                <c:pt idx="686">
                  <c:v>64645</c:v>
                </c:pt>
                <c:pt idx="687">
                  <c:v>64654</c:v>
                </c:pt>
                <c:pt idx="688">
                  <c:v>64700</c:v>
                </c:pt>
                <c:pt idx="689">
                  <c:v>64860</c:v>
                </c:pt>
                <c:pt idx="690">
                  <c:v>65047</c:v>
                </c:pt>
                <c:pt idx="691">
                  <c:v>65202</c:v>
                </c:pt>
                <c:pt idx="692">
                  <c:v>65364</c:v>
                </c:pt>
                <c:pt idx="693">
                  <c:v>65496</c:v>
                </c:pt>
                <c:pt idx="694">
                  <c:v>65656</c:v>
                </c:pt>
                <c:pt idx="695">
                  <c:v>65802</c:v>
                </c:pt>
                <c:pt idx="696">
                  <c:v>65929</c:v>
                </c:pt>
                <c:pt idx="697">
                  <c:v>66041</c:v>
                </c:pt>
                <c:pt idx="698">
                  <c:v>66121</c:v>
                </c:pt>
                <c:pt idx="699">
                  <c:v>66194</c:v>
                </c:pt>
                <c:pt idx="700">
                  <c:v>66301</c:v>
                </c:pt>
                <c:pt idx="701">
                  <c:v>66395</c:v>
                </c:pt>
                <c:pt idx="702">
                  <c:v>66267</c:v>
                </c:pt>
                <c:pt idx="703">
                  <c:v>66014</c:v>
                </c:pt>
                <c:pt idx="704">
                  <c:v>65929</c:v>
                </c:pt>
                <c:pt idx="705">
                  <c:v>65968</c:v>
                </c:pt>
                <c:pt idx="706">
                  <c:v>66003</c:v>
                </c:pt>
                <c:pt idx="707">
                  <c:v>66082</c:v>
                </c:pt>
                <c:pt idx="708">
                  <c:v>66141</c:v>
                </c:pt>
                <c:pt idx="709">
                  <c:v>66162</c:v>
                </c:pt>
                <c:pt idx="710">
                  <c:v>66170</c:v>
                </c:pt>
                <c:pt idx="711">
                  <c:v>66223</c:v>
                </c:pt>
                <c:pt idx="712">
                  <c:v>66264</c:v>
                </c:pt>
                <c:pt idx="713">
                  <c:v>66312</c:v>
                </c:pt>
                <c:pt idx="714">
                  <c:v>66343</c:v>
                </c:pt>
                <c:pt idx="715">
                  <c:v>66352</c:v>
                </c:pt>
                <c:pt idx="716">
                  <c:v>66375</c:v>
                </c:pt>
                <c:pt idx="717">
                  <c:v>66394</c:v>
                </c:pt>
                <c:pt idx="718">
                  <c:v>66431</c:v>
                </c:pt>
                <c:pt idx="719">
                  <c:v>66464</c:v>
                </c:pt>
                <c:pt idx="720">
                  <c:v>66490</c:v>
                </c:pt>
                <c:pt idx="721">
                  <c:v>66517</c:v>
                </c:pt>
                <c:pt idx="722">
                  <c:v>66534</c:v>
                </c:pt>
                <c:pt idx="723">
                  <c:v>66533</c:v>
                </c:pt>
                <c:pt idx="724">
                  <c:v>66309</c:v>
                </c:pt>
                <c:pt idx="725">
                  <c:v>66095</c:v>
                </c:pt>
                <c:pt idx="726">
                  <c:v>66049</c:v>
                </c:pt>
                <c:pt idx="727">
                  <c:v>66066</c:v>
                </c:pt>
                <c:pt idx="728">
                  <c:v>66073</c:v>
                </c:pt>
                <c:pt idx="729">
                  <c:v>66137</c:v>
                </c:pt>
                <c:pt idx="730">
                  <c:v>66176</c:v>
                </c:pt>
                <c:pt idx="731">
                  <c:v>66189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F-4318-8AA1-389E9E0BC8FC}"/>
            </c:ext>
          </c:extLst>
        </c:ser>
        <c:ser>
          <c:idx val="1"/>
          <c:order val="1"/>
          <c:tx>
            <c:strRef>
              <c:f>ANA!$C$4</c:f>
              <c:strCache>
                <c:ptCount val="1"/>
                <c:pt idx="0">
                  <c:v>infrared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ANA!$C$5:$C$736</c:f>
              <c:numCache>
                <c:formatCode>0</c:formatCode>
                <c:ptCount val="732"/>
                <c:pt idx="0">
                  <c:v>56958</c:v>
                </c:pt>
                <c:pt idx="1">
                  <c:v>56976</c:v>
                </c:pt>
                <c:pt idx="2">
                  <c:v>56990</c:v>
                </c:pt>
                <c:pt idx="3">
                  <c:v>57007</c:v>
                </c:pt>
                <c:pt idx="4">
                  <c:v>57024</c:v>
                </c:pt>
                <c:pt idx="5">
                  <c:v>57034</c:v>
                </c:pt>
                <c:pt idx="6">
                  <c:v>57049</c:v>
                </c:pt>
                <c:pt idx="7">
                  <c:v>57076</c:v>
                </c:pt>
                <c:pt idx="8">
                  <c:v>57093</c:v>
                </c:pt>
                <c:pt idx="9">
                  <c:v>57046</c:v>
                </c:pt>
                <c:pt idx="10">
                  <c:v>56990</c:v>
                </c:pt>
                <c:pt idx="11">
                  <c:v>56977</c:v>
                </c:pt>
                <c:pt idx="12">
                  <c:v>56990</c:v>
                </c:pt>
                <c:pt idx="13">
                  <c:v>56993</c:v>
                </c:pt>
                <c:pt idx="14">
                  <c:v>57007</c:v>
                </c:pt>
                <c:pt idx="15">
                  <c:v>57042</c:v>
                </c:pt>
                <c:pt idx="16">
                  <c:v>57062</c:v>
                </c:pt>
                <c:pt idx="17">
                  <c:v>57088</c:v>
                </c:pt>
                <c:pt idx="18">
                  <c:v>57124</c:v>
                </c:pt>
                <c:pt idx="19">
                  <c:v>57152</c:v>
                </c:pt>
                <c:pt idx="20">
                  <c:v>57171</c:v>
                </c:pt>
                <c:pt idx="21">
                  <c:v>57196</c:v>
                </c:pt>
                <c:pt idx="22">
                  <c:v>57213</c:v>
                </c:pt>
                <c:pt idx="23">
                  <c:v>57227</c:v>
                </c:pt>
                <c:pt idx="24">
                  <c:v>57241</c:v>
                </c:pt>
                <c:pt idx="25">
                  <c:v>57247</c:v>
                </c:pt>
                <c:pt idx="26">
                  <c:v>57268</c:v>
                </c:pt>
                <c:pt idx="27">
                  <c:v>57280</c:v>
                </c:pt>
                <c:pt idx="28">
                  <c:v>57284</c:v>
                </c:pt>
                <c:pt idx="29">
                  <c:v>57293</c:v>
                </c:pt>
                <c:pt idx="30">
                  <c:v>57266</c:v>
                </c:pt>
                <c:pt idx="31">
                  <c:v>57180</c:v>
                </c:pt>
                <c:pt idx="32">
                  <c:v>57132</c:v>
                </c:pt>
                <c:pt idx="33">
                  <c:v>57125</c:v>
                </c:pt>
                <c:pt idx="34">
                  <c:v>57112</c:v>
                </c:pt>
                <c:pt idx="35">
                  <c:v>57101</c:v>
                </c:pt>
                <c:pt idx="36">
                  <c:v>57095</c:v>
                </c:pt>
                <c:pt idx="37">
                  <c:v>57084</c:v>
                </c:pt>
                <c:pt idx="38">
                  <c:v>57064</c:v>
                </c:pt>
                <c:pt idx="39">
                  <c:v>57066</c:v>
                </c:pt>
                <c:pt idx="40">
                  <c:v>57066</c:v>
                </c:pt>
                <c:pt idx="41">
                  <c:v>57080</c:v>
                </c:pt>
                <c:pt idx="42">
                  <c:v>57071</c:v>
                </c:pt>
                <c:pt idx="43">
                  <c:v>57068</c:v>
                </c:pt>
                <c:pt idx="44">
                  <c:v>57059</c:v>
                </c:pt>
                <c:pt idx="45">
                  <c:v>57049</c:v>
                </c:pt>
                <c:pt idx="46">
                  <c:v>57056</c:v>
                </c:pt>
                <c:pt idx="47">
                  <c:v>57055</c:v>
                </c:pt>
                <c:pt idx="48">
                  <c:v>57059</c:v>
                </c:pt>
                <c:pt idx="49">
                  <c:v>57066</c:v>
                </c:pt>
                <c:pt idx="50">
                  <c:v>57067</c:v>
                </c:pt>
                <c:pt idx="51">
                  <c:v>57060</c:v>
                </c:pt>
                <c:pt idx="52">
                  <c:v>56986</c:v>
                </c:pt>
                <c:pt idx="53">
                  <c:v>56877</c:v>
                </c:pt>
                <c:pt idx="54">
                  <c:v>56836</c:v>
                </c:pt>
                <c:pt idx="55">
                  <c:v>56844</c:v>
                </c:pt>
                <c:pt idx="56">
                  <c:v>56870</c:v>
                </c:pt>
                <c:pt idx="57">
                  <c:v>56896</c:v>
                </c:pt>
                <c:pt idx="58">
                  <c:v>56930</c:v>
                </c:pt>
                <c:pt idx="59">
                  <c:v>56936</c:v>
                </c:pt>
                <c:pt idx="60">
                  <c:v>56954</c:v>
                </c:pt>
                <c:pt idx="61">
                  <c:v>56981</c:v>
                </c:pt>
                <c:pt idx="62">
                  <c:v>57004</c:v>
                </c:pt>
                <c:pt idx="63">
                  <c:v>57019</c:v>
                </c:pt>
                <c:pt idx="64">
                  <c:v>57026</c:v>
                </c:pt>
                <c:pt idx="65">
                  <c:v>57029</c:v>
                </c:pt>
                <c:pt idx="66">
                  <c:v>57043</c:v>
                </c:pt>
                <c:pt idx="67">
                  <c:v>57039</c:v>
                </c:pt>
                <c:pt idx="68">
                  <c:v>57042</c:v>
                </c:pt>
                <c:pt idx="69">
                  <c:v>57062</c:v>
                </c:pt>
                <c:pt idx="70">
                  <c:v>57071</c:v>
                </c:pt>
                <c:pt idx="71">
                  <c:v>57086</c:v>
                </c:pt>
                <c:pt idx="72">
                  <c:v>57110</c:v>
                </c:pt>
                <c:pt idx="73">
                  <c:v>57121</c:v>
                </c:pt>
                <c:pt idx="74">
                  <c:v>57035</c:v>
                </c:pt>
                <c:pt idx="75">
                  <c:v>56968</c:v>
                </c:pt>
                <c:pt idx="76">
                  <c:v>56964</c:v>
                </c:pt>
                <c:pt idx="77">
                  <c:v>56998</c:v>
                </c:pt>
                <c:pt idx="78">
                  <c:v>57014</c:v>
                </c:pt>
                <c:pt idx="79">
                  <c:v>57041</c:v>
                </c:pt>
                <c:pt idx="80">
                  <c:v>57036</c:v>
                </c:pt>
                <c:pt idx="81">
                  <c:v>57023</c:v>
                </c:pt>
                <c:pt idx="82">
                  <c:v>57027</c:v>
                </c:pt>
                <c:pt idx="83">
                  <c:v>57039</c:v>
                </c:pt>
                <c:pt idx="84">
                  <c:v>57058</c:v>
                </c:pt>
                <c:pt idx="85">
                  <c:v>57090</c:v>
                </c:pt>
                <c:pt idx="86">
                  <c:v>57124</c:v>
                </c:pt>
                <c:pt idx="87">
                  <c:v>57147</c:v>
                </c:pt>
                <c:pt idx="88">
                  <c:v>57176</c:v>
                </c:pt>
                <c:pt idx="89">
                  <c:v>57209</c:v>
                </c:pt>
                <c:pt idx="90">
                  <c:v>57236</c:v>
                </c:pt>
                <c:pt idx="91">
                  <c:v>57254</c:v>
                </c:pt>
                <c:pt idx="92">
                  <c:v>57284</c:v>
                </c:pt>
                <c:pt idx="93">
                  <c:v>57317</c:v>
                </c:pt>
                <c:pt idx="94">
                  <c:v>57348</c:v>
                </c:pt>
                <c:pt idx="95">
                  <c:v>57335</c:v>
                </c:pt>
                <c:pt idx="96">
                  <c:v>57249</c:v>
                </c:pt>
                <c:pt idx="97">
                  <c:v>57191</c:v>
                </c:pt>
                <c:pt idx="98">
                  <c:v>57177</c:v>
                </c:pt>
                <c:pt idx="99">
                  <c:v>57154</c:v>
                </c:pt>
                <c:pt idx="100">
                  <c:v>57139</c:v>
                </c:pt>
                <c:pt idx="101">
                  <c:v>57122</c:v>
                </c:pt>
                <c:pt idx="102">
                  <c:v>57083</c:v>
                </c:pt>
                <c:pt idx="103">
                  <c:v>57041</c:v>
                </c:pt>
                <c:pt idx="104">
                  <c:v>57035</c:v>
                </c:pt>
                <c:pt idx="105">
                  <c:v>57050</c:v>
                </c:pt>
                <c:pt idx="106">
                  <c:v>57068</c:v>
                </c:pt>
                <c:pt idx="107">
                  <c:v>57099</c:v>
                </c:pt>
                <c:pt idx="108">
                  <c:v>57134</c:v>
                </c:pt>
                <c:pt idx="109">
                  <c:v>57157</c:v>
                </c:pt>
                <c:pt idx="110">
                  <c:v>57194</c:v>
                </c:pt>
                <c:pt idx="111">
                  <c:v>57227</c:v>
                </c:pt>
                <c:pt idx="112">
                  <c:v>57254</c:v>
                </c:pt>
                <c:pt idx="113">
                  <c:v>57278</c:v>
                </c:pt>
                <c:pt idx="114">
                  <c:v>57307</c:v>
                </c:pt>
                <c:pt idx="115">
                  <c:v>57337</c:v>
                </c:pt>
                <c:pt idx="116">
                  <c:v>57353</c:v>
                </c:pt>
                <c:pt idx="117">
                  <c:v>57271</c:v>
                </c:pt>
                <c:pt idx="118">
                  <c:v>57194</c:v>
                </c:pt>
                <c:pt idx="119">
                  <c:v>57167</c:v>
                </c:pt>
                <c:pt idx="120">
                  <c:v>57167</c:v>
                </c:pt>
                <c:pt idx="121">
                  <c:v>57162</c:v>
                </c:pt>
                <c:pt idx="122">
                  <c:v>57173</c:v>
                </c:pt>
                <c:pt idx="123">
                  <c:v>57173</c:v>
                </c:pt>
                <c:pt idx="124">
                  <c:v>57167</c:v>
                </c:pt>
                <c:pt idx="125">
                  <c:v>57171</c:v>
                </c:pt>
                <c:pt idx="126">
                  <c:v>57183</c:v>
                </c:pt>
                <c:pt idx="127">
                  <c:v>57185</c:v>
                </c:pt>
                <c:pt idx="128">
                  <c:v>57206</c:v>
                </c:pt>
                <c:pt idx="129">
                  <c:v>57218</c:v>
                </c:pt>
                <c:pt idx="130">
                  <c:v>57221</c:v>
                </c:pt>
                <c:pt idx="131">
                  <c:v>57237</c:v>
                </c:pt>
                <c:pt idx="132">
                  <c:v>57239</c:v>
                </c:pt>
                <c:pt idx="133">
                  <c:v>57244</c:v>
                </c:pt>
                <c:pt idx="134">
                  <c:v>57263</c:v>
                </c:pt>
                <c:pt idx="135">
                  <c:v>57265</c:v>
                </c:pt>
                <c:pt idx="136">
                  <c:v>57283</c:v>
                </c:pt>
                <c:pt idx="137">
                  <c:v>57296</c:v>
                </c:pt>
                <c:pt idx="138">
                  <c:v>57269</c:v>
                </c:pt>
                <c:pt idx="139">
                  <c:v>57159</c:v>
                </c:pt>
                <c:pt idx="140">
                  <c:v>57090</c:v>
                </c:pt>
                <c:pt idx="141">
                  <c:v>57073</c:v>
                </c:pt>
                <c:pt idx="142">
                  <c:v>57092</c:v>
                </c:pt>
                <c:pt idx="143">
                  <c:v>57095</c:v>
                </c:pt>
                <c:pt idx="144">
                  <c:v>57113</c:v>
                </c:pt>
                <c:pt idx="145">
                  <c:v>57136</c:v>
                </c:pt>
                <c:pt idx="146">
                  <c:v>57151</c:v>
                </c:pt>
                <c:pt idx="147">
                  <c:v>57168</c:v>
                </c:pt>
                <c:pt idx="148">
                  <c:v>57200</c:v>
                </c:pt>
                <c:pt idx="149">
                  <c:v>57247</c:v>
                </c:pt>
                <c:pt idx="150">
                  <c:v>57286</c:v>
                </c:pt>
                <c:pt idx="151">
                  <c:v>57317</c:v>
                </c:pt>
                <c:pt idx="152">
                  <c:v>57346</c:v>
                </c:pt>
                <c:pt idx="153">
                  <c:v>57365</c:v>
                </c:pt>
                <c:pt idx="154">
                  <c:v>57397</c:v>
                </c:pt>
                <c:pt idx="155">
                  <c:v>57422</c:v>
                </c:pt>
                <c:pt idx="156">
                  <c:v>57451</c:v>
                </c:pt>
                <c:pt idx="157">
                  <c:v>57481</c:v>
                </c:pt>
                <c:pt idx="158">
                  <c:v>57513</c:v>
                </c:pt>
                <c:pt idx="159">
                  <c:v>57548</c:v>
                </c:pt>
                <c:pt idx="160">
                  <c:v>57528</c:v>
                </c:pt>
                <c:pt idx="161">
                  <c:v>57417</c:v>
                </c:pt>
                <c:pt idx="162">
                  <c:v>57398</c:v>
                </c:pt>
                <c:pt idx="163">
                  <c:v>57399</c:v>
                </c:pt>
                <c:pt idx="164">
                  <c:v>57411</c:v>
                </c:pt>
                <c:pt idx="165">
                  <c:v>57412</c:v>
                </c:pt>
                <c:pt idx="166">
                  <c:v>57424</c:v>
                </c:pt>
                <c:pt idx="167">
                  <c:v>57408</c:v>
                </c:pt>
                <c:pt idx="168">
                  <c:v>57394</c:v>
                </c:pt>
                <c:pt idx="169">
                  <c:v>57393</c:v>
                </c:pt>
                <c:pt idx="170">
                  <c:v>57396</c:v>
                </c:pt>
                <c:pt idx="171">
                  <c:v>57391</c:v>
                </c:pt>
                <c:pt idx="172">
                  <c:v>57385</c:v>
                </c:pt>
                <c:pt idx="173">
                  <c:v>57368</c:v>
                </c:pt>
                <c:pt idx="174">
                  <c:v>57339</c:v>
                </c:pt>
                <c:pt idx="175">
                  <c:v>57311</c:v>
                </c:pt>
                <c:pt idx="176">
                  <c:v>57285</c:v>
                </c:pt>
                <c:pt idx="177">
                  <c:v>57271</c:v>
                </c:pt>
                <c:pt idx="178">
                  <c:v>57280</c:v>
                </c:pt>
                <c:pt idx="179">
                  <c:v>57290</c:v>
                </c:pt>
                <c:pt idx="180">
                  <c:v>57306</c:v>
                </c:pt>
                <c:pt idx="181">
                  <c:v>57312</c:v>
                </c:pt>
                <c:pt idx="182">
                  <c:v>57229</c:v>
                </c:pt>
                <c:pt idx="183">
                  <c:v>57144</c:v>
                </c:pt>
                <c:pt idx="184">
                  <c:v>57127</c:v>
                </c:pt>
                <c:pt idx="185">
                  <c:v>57123</c:v>
                </c:pt>
                <c:pt idx="186">
                  <c:v>57117</c:v>
                </c:pt>
                <c:pt idx="187">
                  <c:v>57109</c:v>
                </c:pt>
                <c:pt idx="188">
                  <c:v>57092</c:v>
                </c:pt>
                <c:pt idx="189">
                  <c:v>57054</c:v>
                </c:pt>
                <c:pt idx="190">
                  <c:v>57034</c:v>
                </c:pt>
                <c:pt idx="191">
                  <c:v>57013</c:v>
                </c:pt>
                <c:pt idx="192">
                  <c:v>57030</c:v>
                </c:pt>
                <c:pt idx="193">
                  <c:v>57054</c:v>
                </c:pt>
                <c:pt idx="194">
                  <c:v>57068</c:v>
                </c:pt>
                <c:pt idx="195">
                  <c:v>57089</c:v>
                </c:pt>
                <c:pt idx="196">
                  <c:v>57113</c:v>
                </c:pt>
                <c:pt idx="197">
                  <c:v>57142</c:v>
                </c:pt>
                <c:pt idx="198">
                  <c:v>57156</c:v>
                </c:pt>
                <c:pt idx="199">
                  <c:v>57193</c:v>
                </c:pt>
                <c:pt idx="200">
                  <c:v>57206</c:v>
                </c:pt>
                <c:pt idx="201">
                  <c:v>57228</c:v>
                </c:pt>
                <c:pt idx="202">
                  <c:v>57254</c:v>
                </c:pt>
                <c:pt idx="203">
                  <c:v>57243</c:v>
                </c:pt>
                <c:pt idx="204">
                  <c:v>57135</c:v>
                </c:pt>
                <c:pt idx="205">
                  <c:v>57049</c:v>
                </c:pt>
                <c:pt idx="206">
                  <c:v>57020</c:v>
                </c:pt>
                <c:pt idx="207">
                  <c:v>57017</c:v>
                </c:pt>
                <c:pt idx="208">
                  <c:v>57009</c:v>
                </c:pt>
                <c:pt idx="209">
                  <c:v>57031</c:v>
                </c:pt>
                <c:pt idx="210">
                  <c:v>57049</c:v>
                </c:pt>
                <c:pt idx="211">
                  <c:v>57075</c:v>
                </c:pt>
                <c:pt idx="212">
                  <c:v>57107</c:v>
                </c:pt>
                <c:pt idx="213">
                  <c:v>57144</c:v>
                </c:pt>
                <c:pt idx="214">
                  <c:v>57186</c:v>
                </c:pt>
                <c:pt idx="215">
                  <c:v>57210</c:v>
                </c:pt>
                <c:pt idx="216">
                  <c:v>57225</c:v>
                </c:pt>
                <c:pt idx="217">
                  <c:v>57242</c:v>
                </c:pt>
                <c:pt idx="218">
                  <c:v>57254</c:v>
                </c:pt>
                <c:pt idx="219">
                  <c:v>57259</c:v>
                </c:pt>
                <c:pt idx="220">
                  <c:v>57267</c:v>
                </c:pt>
                <c:pt idx="221">
                  <c:v>57279</c:v>
                </c:pt>
                <c:pt idx="222">
                  <c:v>57292</c:v>
                </c:pt>
                <c:pt idx="223">
                  <c:v>57299</c:v>
                </c:pt>
                <c:pt idx="224">
                  <c:v>57323</c:v>
                </c:pt>
                <c:pt idx="225">
                  <c:v>57308</c:v>
                </c:pt>
                <c:pt idx="226">
                  <c:v>57213</c:v>
                </c:pt>
                <c:pt idx="227">
                  <c:v>57169</c:v>
                </c:pt>
                <c:pt idx="228">
                  <c:v>57176</c:v>
                </c:pt>
                <c:pt idx="229">
                  <c:v>57193</c:v>
                </c:pt>
                <c:pt idx="230">
                  <c:v>57211</c:v>
                </c:pt>
                <c:pt idx="231">
                  <c:v>57224</c:v>
                </c:pt>
                <c:pt idx="232">
                  <c:v>57231</c:v>
                </c:pt>
                <c:pt idx="233">
                  <c:v>57230</c:v>
                </c:pt>
                <c:pt idx="234">
                  <c:v>57236</c:v>
                </c:pt>
                <c:pt idx="235">
                  <c:v>57243</c:v>
                </c:pt>
                <c:pt idx="236">
                  <c:v>57255</c:v>
                </c:pt>
                <c:pt idx="237">
                  <c:v>57255</c:v>
                </c:pt>
                <c:pt idx="238">
                  <c:v>57255</c:v>
                </c:pt>
                <c:pt idx="239">
                  <c:v>57261</c:v>
                </c:pt>
                <c:pt idx="240">
                  <c:v>57255</c:v>
                </c:pt>
                <c:pt idx="241">
                  <c:v>57257</c:v>
                </c:pt>
                <c:pt idx="242">
                  <c:v>57264</c:v>
                </c:pt>
                <c:pt idx="243">
                  <c:v>57259</c:v>
                </c:pt>
                <c:pt idx="244">
                  <c:v>57258</c:v>
                </c:pt>
                <c:pt idx="245">
                  <c:v>57267</c:v>
                </c:pt>
                <c:pt idx="246">
                  <c:v>57264</c:v>
                </c:pt>
                <c:pt idx="247">
                  <c:v>57195</c:v>
                </c:pt>
                <c:pt idx="248">
                  <c:v>57087</c:v>
                </c:pt>
                <c:pt idx="249">
                  <c:v>57038</c:v>
                </c:pt>
                <c:pt idx="250">
                  <c:v>57039</c:v>
                </c:pt>
                <c:pt idx="251">
                  <c:v>57028</c:v>
                </c:pt>
                <c:pt idx="252">
                  <c:v>57039</c:v>
                </c:pt>
                <c:pt idx="253">
                  <c:v>57036</c:v>
                </c:pt>
                <c:pt idx="254">
                  <c:v>57014</c:v>
                </c:pt>
                <c:pt idx="255">
                  <c:v>57012</c:v>
                </c:pt>
                <c:pt idx="256">
                  <c:v>57018</c:v>
                </c:pt>
                <c:pt idx="257">
                  <c:v>57024</c:v>
                </c:pt>
                <c:pt idx="258">
                  <c:v>57024</c:v>
                </c:pt>
                <c:pt idx="259">
                  <c:v>57027</c:v>
                </c:pt>
                <c:pt idx="260">
                  <c:v>57028</c:v>
                </c:pt>
                <c:pt idx="261">
                  <c:v>57027</c:v>
                </c:pt>
                <c:pt idx="262">
                  <c:v>57036</c:v>
                </c:pt>
                <c:pt idx="263">
                  <c:v>57035</c:v>
                </c:pt>
                <c:pt idx="264">
                  <c:v>57046</c:v>
                </c:pt>
                <c:pt idx="265">
                  <c:v>57057</c:v>
                </c:pt>
                <c:pt idx="266">
                  <c:v>57071</c:v>
                </c:pt>
                <c:pt idx="267">
                  <c:v>57082</c:v>
                </c:pt>
                <c:pt idx="268">
                  <c:v>57058</c:v>
                </c:pt>
                <c:pt idx="269">
                  <c:v>56953</c:v>
                </c:pt>
                <c:pt idx="270">
                  <c:v>56895</c:v>
                </c:pt>
                <c:pt idx="271">
                  <c:v>56896</c:v>
                </c:pt>
                <c:pt idx="272">
                  <c:v>56923</c:v>
                </c:pt>
                <c:pt idx="273">
                  <c:v>56934</c:v>
                </c:pt>
                <c:pt idx="274">
                  <c:v>56948</c:v>
                </c:pt>
                <c:pt idx="275">
                  <c:v>56961</c:v>
                </c:pt>
                <c:pt idx="276">
                  <c:v>56971</c:v>
                </c:pt>
                <c:pt idx="277">
                  <c:v>56990</c:v>
                </c:pt>
                <c:pt idx="278">
                  <c:v>57016</c:v>
                </c:pt>
                <c:pt idx="279">
                  <c:v>57045</c:v>
                </c:pt>
                <c:pt idx="280">
                  <c:v>57069</c:v>
                </c:pt>
                <c:pt idx="281">
                  <c:v>57094</c:v>
                </c:pt>
                <c:pt idx="282">
                  <c:v>57118</c:v>
                </c:pt>
                <c:pt idx="283">
                  <c:v>57134</c:v>
                </c:pt>
                <c:pt idx="284">
                  <c:v>57149</c:v>
                </c:pt>
                <c:pt idx="285">
                  <c:v>57174</c:v>
                </c:pt>
                <c:pt idx="286">
                  <c:v>57205</c:v>
                </c:pt>
                <c:pt idx="287">
                  <c:v>57223</c:v>
                </c:pt>
                <c:pt idx="288">
                  <c:v>57240</c:v>
                </c:pt>
                <c:pt idx="289">
                  <c:v>57260</c:v>
                </c:pt>
                <c:pt idx="290">
                  <c:v>57225</c:v>
                </c:pt>
                <c:pt idx="291">
                  <c:v>57110</c:v>
                </c:pt>
                <c:pt idx="292">
                  <c:v>57049</c:v>
                </c:pt>
                <c:pt idx="293">
                  <c:v>57028</c:v>
                </c:pt>
                <c:pt idx="294">
                  <c:v>57018</c:v>
                </c:pt>
                <c:pt idx="295">
                  <c:v>57016</c:v>
                </c:pt>
                <c:pt idx="296">
                  <c:v>57020</c:v>
                </c:pt>
                <c:pt idx="297">
                  <c:v>57000</c:v>
                </c:pt>
                <c:pt idx="298">
                  <c:v>56987</c:v>
                </c:pt>
                <c:pt idx="299">
                  <c:v>56973</c:v>
                </c:pt>
                <c:pt idx="300">
                  <c:v>56984</c:v>
                </c:pt>
                <c:pt idx="301">
                  <c:v>57003</c:v>
                </c:pt>
                <c:pt idx="302">
                  <c:v>57013</c:v>
                </c:pt>
                <c:pt idx="303">
                  <c:v>57016</c:v>
                </c:pt>
                <c:pt idx="304">
                  <c:v>57027</c:v>
                </c:pt>
                <c:pt idx="305">
                  <c:v>57038</c:v>
                </c:pt>
                <c:pt idx="306">
                  <c:v>57042</c:v>
                </c:pt>
                <c:pt idx="307">
                  <c:v>57059</c:v>
                </c:pt>
                <c:pt idx="308">
                  <c:v>57072</c:v>
                </c:pt>
                <c:pt idx="309">
                  <c:v>57083</c:v>
                </c:pt>
                <c:pt idx="310">
                  <c:v>57086</c:v>
                </c:pt>
                <c:pt idx="311">
                  <c:v>57063</c:v>
                </c:pt>
                <c:pt idx="312">
                  <c:v>56964</c:v>
                </c:pt>
                <c:pt idx="313">
                  <c:v>56847</c:v>
                </c:pt>
                <c:pt idx="314">
                  <c:v>56815</c:v>
                </c:pt>
                <c:pt idx="315">
                  <c:v>56800</c:v>
                </c:pt>
                <c:pt idx="316">
                  <c:v>56792</c:v>
                </c:pt>
                <c:pt idx="317">
                  <c:v>56818</c:v>
                </c:pt>
                <c:pt idx="318">
                  <c:v>56844</c:v>
                </c:pt>
                <c:pt idx="319">
                  <c:v>56849</c:v>
                </c:pt>
                <c:pt idx="320">
                  <c:v>56847</c:v>
                </c:pt>
                <c:pt idx="321">
                  <c:v>56843</c:v>
                </c:pt>
                <c:pt idx="322">
                  <c:v>56842</c:v>
                </c:pt>
                <c:pt idx="323">
                  <c:v>56848</c:v>
                </c:pt>
                <c:pt idx="324">
                  <c:v>56852</c:v>
                </c:pt>
                <c:pt idx="325">
                  <c:v>56847</c:v>
                </c:pt>
                <c:pt idx="326">
                  <c:v>56846</c:v>
                </c:pt>
                <c:pt idx="327">
                  <c:v>56849</c:v>
                </c:pt>
                <c:pt idx="328">
                  <c:v>56857</c:v>
                </c:pt>
                <c:pt idx="329">
                  <c:v>56866</c:v>
                </c:pt>
                <c:pt idx="330">
                  <c:v>56875</c:v>
                </c:pt>
                <c:pt idx="331">
                  <c:v>56898</c:v>
                </c:pt>
                <c:pt idx="332">
                  <c:v>56924</c:v>
                </c:pt>
                <c:pt idx="333">
                  <c:v>56925</c:v>
                </c:pt>
                <c:pt idx="334">
                  <c:v>56840</c:v>
                </c:pt>
                <c:pt idx="335">
                  <c:v>56802</c:v>
                </c:pt>
                <c:pt idx="336">
                  <c:v>56824</c:v>
                </c:pt>
                <c:pt idx="337">
                  <c:v>56847</c:v>
                </c:pt>
                <c:pt idx="338">
                  <c:v>56883</c:v>
                </c:pt>
                <c:pt idx="339">
                  <c:v>56931</c:v>
                </c:pt>
                <c:pt idx="340">
                  <c:v>56950</c:v>
                </c:pt>
                <c:pt idx="341">
                  <c:v>56964</c:v>
                </c:pt>
                <c:pt idx="342">
                  <c:v>56996</c:v>
                </c:pt>
                <c:pt idx="343">
                  <c:v>57022</c:v>
                </c:pt>
                <c:pt idx="344">
                  <c:v>57061</c:v>
                </c:pt>
                <c:pt idx="345">
                  <c:v>57094</c:v>
                </c:pt>
                <c:pt idx="346">
                  <c:v>57126</c:v>
                </c:pt>
                <c:pt idx="347">
                  <c:v>57152</c:v>
                </c:pt>
                <c:pt idx="348">
                  <c:v>57165</c:v>
                </c:pt>
                <c:pt idx="349">
                  <c:v>57177</c:v>
                </c:pt>
                <c:pt idx="350">
                  <c:v>57185</c:v>
                </c:pt>
                <c:pt idx="351">
                  <c:v>57182</c:v>
                </c:pt>
                <c:pt idx="352">
                  <c:v>57182</c:v>
                </c:pt>
                <c:pt idx="353">
                  <c:v>57184</c:v>
                </c:pt>
                <c:pt idx="354">
                  <c:v>57182</c:v>
                </c:pt>
                <c:pt idx="355">
                  <c:v>57099</c:v>
                </c:pt>
                <c:pt idx="356">
                  <c:v>56985</c:v>
                </c:pt>
                <c:pt idx="357">
                  <c:v>56919</c:v>
                </c:pt>
                <c:pt idx="358">
                  <c:v>56914</c:v>
                </c:pt>
                <c:pt idx="359">
                  <c:v>56918</c:v>
                </c:pt>
                <c:pt idx="360">
                  <c:v>56931</c:v>
                </c:pt>
                <c:pt idx="361">
                  <c:v>56953</c:v>
                </c:pt>
                <c:pt idx="362">
                  <c:v>56948</c:v>
                </c:pt>
                <c:pt idx="363">
                  <c:v>56957</c:v>
                </c:pt>
                <c:pt idx="364">
                  <c:v>56971</c:v>
                </c:pt>
                <c:pt idx="365">
                  <c:v>56998</c:v>
                </c:pt>
                <c:pt idx="366">
                  <c:v>57015</c:v>
                </c:pt>
                <c:pt idx="367">
                  <c:v>57030</c:v>
                </c:pt>
                <c:pt idx="368">
                  <c:v>57048</c:v>
                </c:pt>
                <c:pt idx="369">
                  <c:v>57060</c:v>
                </c:pt>
                <c:pt idx="370">
                  <c:v>57069</c:v>
                </c:pt>
                <c:pt idx="371">
                  <c:v>57074</c:v>
                </c:pt>
                <c:pt idx="372">
                  <c:v>57067</c:v>
                </c:pt>
                <c:pt idx="373">
                  <c:v>57059</c:v>
                </c:pt>
                <c:pt idx="374">
                  <c:v>57059</c:v>
                </c:pt>
                <c:pt idx="375">
                  <c:v>57058</c:v>
                </c:pt>
                <c:pt idx="376">
                  <c:v>57024</c:v>
                </c:pt>
                <c:pt idx="377">
                  <c:v>56896</c:v>
                </c:pt>
                <c:pt idx="378">
                  <c:v>56790</c:v>
                </c:pt>
                <c:pt idx="379">
                  <c:v>56759</c:v>
                </c:pt>
                <c:pt idx="380">
                  <c:v>56744</c:v>
                </c:pt>
                <c:pt idx="381">
                  <c:v>56745</c:v>
                </c:pt>
                <c:pt idx="382">
                  <c:v>56762</c:v>
                </c:pt>
                <c:pt idx="383">
                  <c:v>56770</c:v>
                </c:pt>
                <c:pt idx="384">
                  <c:v>56769</c:v>
                </c:pt>
                <c:pt idx="385">
                  <c:v>56790</c:v>
                </c:pt>
                <c:pt idx="386">
                  <c:v>56819</c:v>
                </c:pt>
                <c:pt idx="387">
                  <c:v>56823</c:v>
                </c:pt>
                <c:pt idx="388">
                  <c:v>56832</c:v>
                </c:pt>
                <c:pt idx="389">
                  <c:v>56840</c:v>
                </c:pt>
                <c:pt idx="390">
                  <c:v>56850</c:v>
                </c:pt>
                <c:pt idx="391">
                  <c:v>56867</c:v>
                </c:pt>
                <c:pt idx="392">
                  <c:v>56879</c:v>
                </c:pt>
                <c:pt idx="393">
                  <c:v>56888</c:v>
                </c:pt>
                <c:pt idx="394">
                  <c:v>56898</c:v>
                </c:pt>
                <c:pt idx="395">
                  <c:v>56909</c:v>
                </c:pt>
                <c:pt idx="396">
                  <c:v>56920</c:v>
                </c:pt>
                <c:pt idx="397">
                  <c:v>56950</c:v>
                </c:pt>
                <c:pt idx="398">
                  <c:v>56920</c:v>
                </c:pt>
                <c:pt idx="399">
                  <c:v>56828</c:v>
                </c:pt>
                <c:pt idx="400">
                  <c:v>56796</c:v>
                </c:pt>
                <c:pt idx="401">
                  <c:v>56815</c:v>
                </c:pt>
                <c:pt idx="402">
                  <c:v>56838</c:v>
                </c:pt>
                <c:pt idx="403">
                  <c:v>56875</c:v>
                </c:pt>
                <c:pt idx="404">
                  <c:v>56911</c:v>
                </c:pt>
                <c:pt idx="405">
                  <c:v>56947</c:v>
                </c:pt>
                <c:pt idx="406">
                  <c:v>56972</c:v>
                </c:pt>
                <c:pt idx="407">
                  <c:v>56996</c:v>
                </c:pt>
                <c:pt idx="408">
                  <c:v>57020</c:v>
                </c:pt>
                <c:pt idx="409">
                  <c:v>57060</c:v>
                </c:pt>
                <c:pt idx="410">
                  <c:v>57080</c:v>
                </c:pt>
                <c:pt idx="411">
                  <c:v>57120</c:v>
                </c:pt>
                <c:pt idx="412">
                  <c:v>57138</c:v>
                </c:pt>
                <c:pt idx="413">
                  <c:v>57155</c:v>
                </c:pt>
                <c:pt idx="414">
                  <c:v>57178</c:v>
                </c:pt>
                <c:pt idx="415">
                  <c:v>57213</c:v>
                </c:pt>
                <c:pt idx="416">
                  <c:v>57253</c:v>
                </c:pt>
                <c:pt idx="417">
                  <c:v>57284</c:v>
                </c:pt>
                <c:pt idx="418">
                  <c:v>57301</c:v>
                </c:pt>
                <c:pt idx="419">
                  <c:v>57315</c:v>
                </c:pt>
                <c:pt idx="420">
                  <c:v>57260</c:v>
                </c:pt>
                <c:pt idx="421">
                  <c:v>57142</c:v>
                </c:pt>
                <c:pt idx="422">
                  <c:v>57078</c:v>
                </c:pt>
                <c:pt idx="423">
                  <c:v>57068</c:v>
                </c:pt>
                <c:pt idx="424">
                  <c:v>57047</c:v>
                </c:pt>
                <c:pt idx="425">
                  <c:v>57041</c:v>
                </c:pt>
                <c:pt idx="426">
                  <c:v>57020</c:v>
                </c:pt>
                <c:pt idx="427">
                  <c:v>56991</c:v>
                </c:pt>
                <c:pt idx="428">
                  <c:v>56986</c:v>
                </c:pt>
                <c:pt idx="429">
                  <c:v>56986</c:v>
                </c:pt>
                <c:pt idx="430">
                  <c:v>56998</c:v>
                </c:pt>
                <c:pt idx="431">
                  <c:v>57018</c:v>
                </c:pt>
                <c:pt idx="432">
                  <c:v>57032</c:v>
                </c:pt>
                <c:pt idx="433">
                  <c:v>57032</c:v>
                </c:pt>
                <c:pt idx="434">
                  <c:v>57053</c:v>
                </c:pt>
                <c:pt idx="435">
                  <c:v>57074</c:v>
                </c:pt>
                <c:pt idx="436">
                  <c:v>57087</c:v>
                </c:pt>
                <c:pt idx="437">
                  <c:v>57089</c:v>
                </c:pt>
                <c:pt idx="438">
                  <c:v>57092</c:v>
                </c:pt>
                <c:pt idx="439">
                  <c:v>57097</c:v>
                </c:pt>
                <c:pt idx="440">
                  <c:v>57108</c:v>
                </c:pt>
                <c:pt idx="441">
                  <c:v>57088</c:v>
                </c:pt>
                <c:pt idx="442">
                  <c:v>56972</c:v>
                </c:pt>
                <c:pt idx="443">
                  <c:v>56862</c:v>
                </c:pt>
                <c:pt idx="444">
                  <c:v>56835</c:v>
                </c:pt>
                <c:pt idx="445">
                  <c:v>56833</c:v>
                </c:pt>
                <c:pt idx="446">
                  <c:v>56825</c:v>
                </c:pt>
                <c:pt idx="447">
                  <c:v>56836</c:v>
                </c:pt>
                <c:pt idx="448">
                  <c:v>56832</c:v>
                </c:pt>
                <c:pt idx="449">
                  <c:v>56814</c:v>
                </c:pt>
                <c:pt idx="450">
                  <c:v>56819</c:v>
                </c:pt>
                <c:pt idx="451">
                  <c:v>56829</c:v>
                </c:pt>
                <c:pt idx="452">
                  <c:v>56834</c:v>
                </c:pt>
                <c:pt idx="453">
                  <c:v>56850</c:v>
                </c:pt>
                <c:pt idx="454">
                  <c:v>56866</c:v>
                </c:pt>
                <c:pt idx="455">
                  <c:v>56879</c:v>
                </c:pt>
                <c:pt idx="456">
                  <c:v>56892</c:v>
                </c:pt>
                <c:pt idx="457">
                  <c:v>56911</c:v>
                </c:pt>
                <c:pt idx="458">
                  <c:v>56942</c:v>
                </c:pt>
                <c:pt idx="459">
                  <c:v>56951</c:v>
                </c:pt>
                <c:pt idx="460">
                  <c:v>56954</c:v>
                </c:pt>
                <c:pt idx="461">
                  <c:v>56975</c:v>
                </c:pt>
                <c:pt idx="462">
                  <c:v>56978</c:v>
                </c:pt>
                <c:pt idx="463">
                  <c:v>56937</c:v>
                </c:pt>
                <c:pt idx="464">
                  <c:v>56810</c:v>
                </c:pt>
                <c:pt idx="465">
                  <c:v>56742</c:v>
                </c:pt>
                <c:pt idx="466">
                  <c:v>56738</c:v>
                </c:pt>
                <c:pt idx="467">
                  <c:v>56735</c:v>
                </c:pt>
                <c:pt idx="468">
                  <c:v>56736</c:v>
                </c:pt>
                <c:pt idx="469">
                  <c:v>56759</c:v>
                </c:pt>
                <c:pt idx="470">
                  <c:v>56757</c:v>
                </c:pt>
                <c:pt idx="471">
                  <c:v>56772</c:v>
                </c:pt>
                <c:pt idx="472">
                  <c:v>56794</c:v>
                </c:pt>
                <c:pt idx="473">
                  <c:v>56819</c:v>
                </c:pt>
                <c:pt idx="474">
                  <c:v>56858</c:v>
                </c:pt>
                <c:pt idx="475">
                  <c:v>56908</c:v>
                </c:pt>
                <c:pt idx="476">
                  <c:v>56946</c:v>
                </c:pt>
                <c:pt idx="477">
                  <c:v>56984</c:v>
                </c:pt>
                <c:pt idx="478">
                  <c:v>57024</c:v>
                </c:pt>
                <c:pt idx="479">
                  <c:v>57059</c:v>
                </c:pt>
                <c:pt idx="480">
                  <c:v>57084</c:v>
                </c:pt>
                <c:pt idx="481">
                  <c:v>57124</c:v>
                </c:pt>
                <c:pt idx="482">
                  <c:v>57150</c:v>
                </c:pt>
                <c:pt idx="483">
                  <c:v>57191</c:v>
                </c:pt>
                <c:pt idx="484">
                  <c:v>57229</c:v>
                </c:pt>
                <c:pt idx="485">
                  <c:v>57197</c:v>
                </c:pt>
                <c:pt idx="486">
                  <c:v>57035</c:v>
                </c:pt>
                <c:pt idx="487">
                  <c:v>57017</c:v>
                </c:pt>
                <c:pt idx="488">
                  <c:v>57021</c:v>
                </c:pt>
                <c:pt idx="489">
                  <c:v>57040</c:v>
                </c:pt>
                <c:pt idx="490">
                  <c:v>57068</c:v>
                </c:pt>
                <c:pt idx="491">
                  <c:v>57101</c:v>
                </c:pt>
                <c:pt idx="492">
                  <c:v>57112</c:v>
                </c:pt>
                <c:pt idx="493">
                  <c:v>57133</c:v>
                </c:pt>
                <c:pt idx="494">
                  <c:v>57147</c:v>
                </c:pt>
                <c:pt idx="495">
                  <c:v>57169</c:v>
                </c:pt>
                <c:pt idx="496">
                  <c:v>57185</c:v>
                </c:pt>
                <c:pt idx="497">
                  <c:v>57191</c:v>
                </c:pt>
                <c:pt idx="498">
                  <c:v>57181</c:v>
                </c:pt>
                <c:pt idx="499">
                  <c:v>57174</c:v>
                </c:pt>
                <c:pt idx="500">
                  <c:v>57164</c:v>
                </c:pt>
                <c:pt idx="501">
                  <c:v>57157</c:v>
                </c:pt>
                <c:pt idx="502">
                  <c:v>57160</c:v>
                </c:pt>
                <c:pt idx="503">
                  <c:v>57160</c:v>
                </c:pt>
                <c:pt idx="504">
                  <c:v>57158</c:v>
                </c:pt>
                <c:pt idx="505">
                  <c:v>57162</c:v>
                </c:pt>
                <c:pt idx="506">
                  <c:v>57171</c:v>
                </c:pt>
                <c:pt idx="507">
                  <c:v>57098</c:v>
                </c:pt>
                <c:pt idx="508">
                  <c:v>56977</c:v>
                </c:pt>
                <c:pt idx="509">
                  <c:v>56930</c:v>
                </c:pt>
                <c:pt idx="510">
                  <c:v>56951</c:v>
                </c:pt>
                <c:pt idx="511">
                  <c:v>56975</c:v>
                </c:pt>
                <c:pt idx="512">
                  <c:v>57009</c:v>
                </c:pt>
                <c:pt idx="513">
                  <c:v>57028</c:v>
                </c:pt>
                <c:pt idx="514">
                  <c:v>57022</c:v>
                </c:pt>
                <c:pt idx="515">
                  <c:v>57023</c:v>
                </c:pt>
                <c:pt idx="516">
                  <c:v>57044</c:v>
                </c:pt>
                <c:pt idx="517">
                  <c:v>57065</c:v>
                </c:pt>
                <c:pt idx="518">
                  <c:v>57084</c:v>
                </c:pt>
                <c:pt idx="519">
                  <c:v>57087</c:v>
                </c:pt>
                <c:pt idx="520">
                  <c:v>57084</c:v>
                </c:pt>
                <c:pt idx="521">
                  <c:v>57083</c:v>
                </c:pt>
                <c:pt idx="522">
                  <c:v>57083</c:v>
                </c:pt>
                <c:pt idx="523">
                  <c:v>57071</c:v>
                </c:pt>
                <c:pt idx="524">
                  <c:v>57077</c:v>
                </c:pt>
                <c:pt idx="525">
                  <c:v>57099</c:v>
                </c:pt>
                <c:pt idx="526">
                  <c:v>57130</c:v>
                </c:pt>
                <c:pt idx="527">
                  <c:v>57154</c:v>
                </c:pt>
                <c:pt idx="528">
                  <c:v>57173</c:v>
                </c:pt>
                <c:pt idx="529">
                  <c:v>57081</c:v>
                </c:pt>
                <c:pt idx="530">
                  <c:v>56970</c:v>
                </c:pt>
                <c:pt idx="531">
                  <c:v>56943</c:v>
                </c:pt>
                <c:pt idx="532">
                  <c:v>56945</c:v>
                </c:pt>
                <c:pt idx="533">
                  <c:v>56950</c:v>
                </c:pt>
                <c:pt idx="534">
                  <c:v>56975</c:v>
                </c:pt>
                <c:pt idx="535">
                  <c:v>56991</c:v>
                </c:pt>
                <c:pt idx="536">
                  <c:v>57020</c:v>
                </c:pt>
                <c:pt idx="537">
                  <c:v>57047</c:v>
                </c:pt>
                <c:pt idx="538">
                  <c:v>57085</c:v>
                </c:pt>
                <c:pt idx="539">
                  <c:v>57141</c:v>
                </c:pt>
                <c:pt idx="540">
                  <c:v>57183</c:v>
                </c:pt>
                <c:pt idx="541">
                  <c:v>57214</c:v>
                </c:pt>
                <c:pt idx="542">
                  <c:v>57254</c:v>
                </c:pt>
                <c:pt idx="543">
                  <c:v>57285</c:v>
                </c:pt>
                <c:pt idx="544">
                  <c:v>57319</c:v>
                </c:pt>
                <c:pt idx="545">
                  <c:v>57354</c:v>
                </c:pt>
                <c:pt idx="546">
                  <c:v>57373</c:v>
                </c:pt>
                <c:pt idx="547">
                  <c:v>57389</c:v>
                </c:pt>
                <c:pt idx="548">
                  <c:v>57401</c:v>
                </c:pt>
                <c:pt idx="549">
                  <c:v>57397</c:v>
                </c:pt>
                <c:pt idx="550">
                  <c:v>57377</c:v>
                </c:pt>
                <c:pt idx="551">
                  <c:v>57242</c:v>
                </c:pt>
                <c:pt idx="552">
                  <c:v>57112</c:v>
                </c:pt>
                <c:pt idx="553">
                  <c:v>57075</c:v>
                </c:pt>
                <c:pt idx="554">
                  <c:v>57062</c:v>
                </c:pt>
                <c:pt idx="555">
                  <c:v>57048</c:v>
                </c:pt>
                <c:pt idx="556">
                  <c:v>57042</c:v>
                </c:pt>
                <c:pt idx="557">
                  <c:v>57011</c:v>
                </c:pt>
                <c:pt idx="558">
                  <c:v>56984</c:v>
                </c:pt>
                <c:pt idx="559">
                  <c:v>56985</c:v>
                </c:pt>
                <c:pt idx="560">
                  <c:v>56997</c:v>
                </c:pt>
                <c:pt idx="561">
                  <c:v>57010</c:v>
                </c:pt>
                <c:pt idx="562">
                  <c:v>57015</c:v>
                </c:pt>
                <c:pt idx="563">
                  <c:v>57008</c:v>
                </c:pt>
                <c:pt idx="564">
                  <c:v>57003</c:v>
                </c:pt>
                <c:pt idx="565">
                  <c:v>57001</c:v>
                </c:pt>
                <c:pt idx="566">
                  <c:v>56999</c:v>
                </c:pt>
                <c:pt idx="567">
                  <c:v>56989</c:v>
                </c:pt>
                <c:pt idx="568">
                  <c:v>56969</c:v>
                </c:pt>
                <c:pt idx="569">
                  <c:v>56965</c:v>
                </c:pt>
                <c:pt idx="570">
                  <c:v>56963</c:v>
                </c:pt>
                <c:pt idx="571">
                  <c:v>56958</c:v>
                </c:pt>
                <c:pt idx="572">
                  <c:v>56839</c:v>
                </c:pt>
                <c:pt idx="573">
                  <c:v>56695</c:v>
                </c:pt>
                <c:pt idx="574">
                  <c:v>56630</c:v>
                </c:pt>
                <c:pt idx="575">
                  <c:v>56626</c:v>
                </c:pt>
                <c:pt idx="576">
                  <c:v>56611</c:v>
                </c:pt>
                <c:pt idx="577">
                  <c:v>56593</c:v>
                </c:pt>
                <c:pt idx="578">
                  <c:v>56597</c:v>
                </c:pt>
                <c:pt idx="579">
                  <c:v>56565</c:v>
                </c:pt>
                <c:pt idx="580">
                  <c:v>56541</c:v>
                </c:pt>
                <c:pt idx="581">
                  <c:v>56550</c:v>
                </c:pt>
                <c:pt idx="582">
                  <c:v>56562</c:v>
                </c:pt>
                <c:pt idx="583">
                  <c:v>56584</c:v>
                </c:pt>
                <c:pt idx="584">
                  <c:v>56615</c:v>
                </c:pt>
                <c:pt idx="585">
                  <c:v>56645</c:v>
                </c:pt>
                <c:pt idx="586">
                  <c:v>56683</c:v>
                </c:pt>
                <c:pt idx="587">
                  <c:v>56716</c:v>
                </c:pt>
                <c:pt idx="588">
                  <c:v>56737</c:v>
                </c:pt>
                <c:pt idx="589">
                  <c:v>56774</c:v>
                </c:pt>
                <c:pt idx="590">
                  <c:v>56811</c:v>
                </c:pt>
                <c:pt idx="591">
                  <c:v>56838</c:v>
                </c:pt>
                <c:pt idx="592">
                  <c:v>56866</c:v>
                </c:pt>
                <c:pt idx="593">
                  <c:v>56862</c:v>
                </c:pt>
                <c:pt idx="594">
                  <c:v>56737</c:v>
                </c:pt>
                <c:pt idx="595">
                  <c:v>56636</c:v>
                </c:pt>
                <c:pt idx="596">
                  <c:v>56626</c:v>
                </c:pt>
                <c:pt idx="597">
                  <c:v>56644</c:v>
                </c:pt>
                <c:pt idx="598">
                  <c:v>56667</c:v>
                </c:pt>
                <c:pt idx="599">
                  <c:v>56722</c:v>
                </c:pt>
                <c:pt idx="600">
                  <c:v>56780</c:v>
                </c:pt>
                <c:pt idx="601">
                  <c:v>56816</c:v>
                </c:pt>
                <c:pt idx="602">
                  <c:v>56849</c:v>
                </c:pt>
                <c:pt idx="603">
                  <c:v>56894</c:v>
                </c:pt>
                <c:pt idx="604">
                  <c:v>56946</c:v>
                </c:pt>
                <c:pt idx="605">
                  <c:v>56987</c:v>
                </c:pt>
                <c:pt idx="606">
                  <c:v>57021</c:v>
                </c:pt>
                <c:pt idx="607">
                  <c:v>57045</c:v>
                </c:pt>
                <c:pt idx="608">
                  <c:v>57064</c:v>
                </c:pt>
                <c:pt idx="609">
                  <c:v>57077</c:v>
                </c:pt>
                <c:pt idx="610">
                  <c:v>57101</c:v>
                </c:pt>
                <c:pt idx="611">
                  <c:v>57127</c:v>
                </c:pt>
                <c:pt idx="612">
                  <c:v>57149</c:v>
                </c:pt>
                <c:pt idx="613">
                  <c:v>57164</c:v>
                </c:pt>
                <c:pt idx="614">
                  <c:v>57191</c:v>
                </c:pt>
                <c:pt idx="615">
                  <c:v>57177</c:v>
                </c:pt>
                <c:pt idx="616">
                  <c:v>57049</c:v>
                </c:pt>
                <c:pt idx="617">
                  <c:v>56953</c:v>
                </c:pt>
                <c:pt idx="618">
                  <c:v>56942</c:v>
                </c:pt>
                <c:pt idx="619">
                  <c:v>56957</c:v>
                </c:pt>
                <c:pt idx="620">
                  <c:v>56965</c:v>
                </c:pt>
                <c:pt idx="621">
                  <c:v>56978</c:v>
                </c:pt>
                <c:pt idx="622">
                  <c:v>56968</c:v>
                </c:pt>
                <c:pt idx="623">
                  <c:v>56938</c:v>
                </c:pt>
                <c:pt idx="624">
                  <c:v>56921</c:v>
                </c:pt>
                <c:pt idx="625">
                  <c:v>56923</c:v>
                </c:pt>
                <c:pt idx="626">
                  <c:v>56923</c:v>
                </c:pt>
                <c:pt idx="627">
                  <c:v>56926</c:v>
                </c:pt>
                <c:pt idx="628">
                  <c:v>56941</c:v>
                </c:pt>
                <c:pt idx="629">
                  <c:v>56950</c:v>
                </c:pt>
                <c:pt idx="630">
                  <c:v>56959</c:v>
                </c:pt>
                <c:pt idx="631">
                  <c:v>56976</c:v>
                </c:pt>
                <c:pt idx="632">
                  <c:v>56995</c:v>
                </c:pt>
                <c:pt idx="633">
                  <c:v>57026</c:v>
                </c:pt>
                <c:pt idx="634">
                  <c:v>57061</c:v>
                </c:pt>
                <c:pt idx="635">
                  <c:v>57095</c:v>
                </c:pt>
                <c:pt idx="636">
                  <c:v>57111</c:v>
                </c:pt>
                <c:pt idx="637">
                  <c:v>56988</c:v>
                </c:pt>
                <c:pt idx="638">
                  <c:v>56897</c:v>
                </c:pt>
                <c:pt idx="639">
                  <c:v>56858</c:v>
                </c:pt>
                <c:pt idx="640">
                  <c:v>56869</c:v>
                </c:pt>
                <c:pt idx="641">
                  <c:v>56884</c:v>
                </c:pt>
                <c:pt idx="642">
                  <c:v>56911</c:v>
                </c:pt>
                <c:pt idx="643">
                  <c:v>56939</c:v>
                </c:pt>
                <c:pt idx="644">
                  <c:v>56952</c:v>
                </c:pt>
                <c:pt idx="645">
                  <c:v>56975</c:v>
                </c:pt>
                <c:pt idx="646">
                  <c:v>57027</c:v>
                </c:pt>
                <c:pt idx="647">
                  <c:v>57069</c:v>
                </c:pt>
                <c:pt idx="648">
                  <c:v>57115</c:v>
                </c:pt>
                <c:pt idx="649">
                  <c:v>57148</c:v>
                </c:pt>
                <c:pt idx="650">
                  <c:v>57178</c:v>
                </c:pt>
                <c:pt idx="651">
                  <c:v>57189</c:v>
                </c:pt>
                <c:pt idx="652">
                  <c:v>57195</c:v>
                </c:pt>
                <c:pt idx="653">
                  <c:v>57199</c:v>
                </c:pt>
                <c:pt idx="654">
                  <c:v>57196</c:v>
                </c:pt>
                <c:pt idx="655">
                  <c:v>57187</c:v>
                </c:pt>
                <c:pt idx="656">
                  <c:v>57154</c:v>
                </c:pt>
                <c:pt idx="657">
                  <c:v>57121</c:v>
                </c:pt>
                <c:pt idx="658">
                  <c:v>57050</c:v>
                </c:pt>
                <c:pt idx="659">
                  <c:v>56856</c:v>
                </c:pt>
                <c:pt idx="660">
                  <c:v>56680</c:v>
                </c:pt>
                <c:pt idx="661">
                  <c:v>56628</c:v>
                </c:pt>
                <c:pt idx="662">
                  <c:v>56611</c:v>
                </c:pt>
                <c:pt idx="663">
                  <c:v>56599</c:v>
                </c:pt>
                <c:pt idx="664">
                  <c:v>56590</c:v>
                </c:pt>
                <c:pt idx="665">
                  <c:v>56558</c:v>
                </c:pt>
                <c:pt idx="666">
                  <c:v>56548</c:v>
                </c:pt>
                <c:pt idx="667">
                  <c:v>56565</c:v>
                </c:pt>
                <c:pt idx="668">
                  <c:v>56568</c:v>
                </c:pt>
                <c:pt idx="669">
                  <c:v>56606</c:v>
                </c:pt>
                <c:pt idx="670">
                  <c:v>56634</c:v>
                </c:pt>
                <c:pt idx="671">
                  <c:v>56662</c:v>
                </c:pt>
                <c:pt idx="672">
                  <c:v>56690</c:v>
                </c:pt>
                <c:pt idx="673">
                  <c:v>56710</c:v>
                </c:pt>
                <c:pt idx="674">
                  <c:v>56725</c:v>
                </c:pt>
                <c:pt idx="675">
                  <c:v>56744</c:v>
                </c:pt>
                <c:pt idx="676">
                  <c:v>56748</c:v>
                </c:pt>
                <c:pt idx="677">
                  <c:v>56762</c:v>
                </c:pt>
                <c:pt idx="678">
                  <c:v>56782</c:v>
                </c:pt>
                <c:pt idx="679">
                  <c:v>56801</c:v>
                </c:pt>
                <c:pt idx="680">
                  <c:v>56735</c:v>
                </c:pt>
                <c:pt idx="681">
                  <c:v>56598</c:v>
                </c:pt>
                <c:pt idx="682">
                  <c:v>56539</c:v>
                </c:pt>
                <c:pt idx="683">
                  <c:v>56546</c:v>
                </c:pt>
                <c:pt idx="684">
                  <c:v>56541</c:v>
                </c:pt>
                <c:pt idx="685">
                  <c:v>56556</c:v>
                </c:pt>
                <c:pt idx="686">
                  <c:v>56602</c:v>
                </c:pt>
                <c:pt idx="687">
                  <c:v>56606</c:v>
                </c:pt>
                <c:pt idx="688">
                  <c:v>56628</c:v>
                </c:pt>
                <c:pt idx="689">
                  <c:v>56688</c:v>
                </c:pt>
                <c:pt idx="690">
                  <c:v>56759</c:v>
                </c:pt>
                <c:pt idx="691">
                  <c:v>56819</c:v>
                </c:pt>
                <c:pt idx="692">
                  <c:v>56884</c:v>
                </c:pt>
                <c:pt idx="693">
                  <c:v>56934</c:v>
                </c:pt>
                <c:pt idx="694">
                  <c:v>56987</c:v>
                </c:pt>
                <c:pt idx="695">
                  <c:v>57044</c:v>
                </c:pt>
                <c:pt idx="696">
                  <c:v>57095</c:v>
                </c:pt>
                <c:pt idx="697">
                  <c:v>57130</c:v>
                </c:pt>
                <c:pt idx="698">
                  <c:v>57168</c:v>
                </c:pt>
                <c:pt idx="699">
                  <c:v>57196</c:v>
                </c:pt>
                <c:pt idx="700">
                  <c:v>57232</c:v>
                </c:pt>
                <c:pt idx="701">
                  <c:v>57266</c:v>
                </c:pt>
                <c:pt idx="702">
                  <c:v>57209</c:v>
                </c:pt>
                <c:pt idx="703">
                  <c:v>57109</c:v>
                </c:pt>
                <c:pt idx="704">
                  <c:v>57085</c:v>
                </c:pt>
                <c:pt idx="705">
                  <c:v>57101</c:v>
                </c:pt>
                <c:pt idx="706">
                  <c:v>57115</c:v>
                </c:pt>
                <c:pt idx="707">
                  <c:v>57148</c:v>
                </c:pt>
                <c:pt idx="708">
                  <c:v>57171</c:v>
                </c:pt>
                <c:pt idx="709">
                  <c:v>57176</c:v>
                </c:pt>
                <c:pt idx="710">
                  <c:v>57187</c:v>
                </c:pt>
                <c:pt idx="711">
                  <c:v>57198</c:v>
                </c:pt>
                <c:pt idx="712">
                  <c:v>57218</c:v>
                </c:pt>
                <c:pt idx="713">
                  <c:v>57235</c:v>
                </c:pt>
                <c:pt idx="714">
                  <c:v>57247</c:v>
                </c:pt>
                <c:pt idx="715">
                  <c:v>57254</c:v>
                </c:pt>
                <c:pt idx="716">
                  <c:v>57260</c:v>
                </c:pt>
                <c:pt idx="717">
                  <c:v>57270</c:v>
                </c:pt>
                <c:pt idx="718">
                  <c:v>57277</c:v>
                </c:pt>
                <c:pt idx="719">
                  <c:v>57291</c:v>
                </c:pt>
                <c:pt idx="720">
                  <c:v>57297</c:v>
                </c:pt>
                <c:pt idx="721">
                  <c:v>57307</c:v>
                </c:pt>
                <c:pt idx="722">
                  <c:v>57316</c:v>
                </c:pt>
                <c:pt idx="723">
                  <c:v>57312</c:v>
                </c:pt>
                <c:pt idx="724">
                  <c:v>57208</c:v>
                </c:pt>
                <c:pt idx="725">
                  <c:v>57124</c:v>
                </c:pt>
                <c:pt idx="726">
                  <c:v>57111</c:v>
                </c:pt>
                <c:pt idx="727">
                  <c:v>57129</c:v>
                </c:pt>
                <c:pt idx="728">
                  <c:v>57128</c:v>
                </c:pt>
                <c:pt idx="729">
                  <c:v>57151</c:v>
                </c:pt>
                <c:pt idx="730">
                  <c:v>57165</c:v>
                </c:pt>
                <c:pt idx="731">
                  <c:v>57169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F-4318-8AA1-389E9E0BC8FC}"/>
            </c:ext>
          </c:extLst>
        </c:ser>
        <c:ser>
          <c:idx val="2"/>
          <c:order val="2"/>
          <c:tx>
            <c:strRef>
              <c:f>ANA!$D$4</c:f>
              <c:strCache>
                <c:ptCount val="1"/>
                <c:pt idx="0">
                  <c:v>red_avg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ANA!$D$5:$D$736</c:f>
              <c:numCache>
                <c:formatCode>0</c:formatCode>
                <c:ptCount val="732"/>
                <c:pt idx="0">
                  <c:v>1331.92</c:v>
                </c:pt>
                <c:pt idx="1">
                  <c:v>2664.62</c:v>
                </c:pt>
                <c:pt idx="2">
                  <c:v>3997.92</c:v>
                </c:pt>
                <c:pt idx="3">
                  <c:v>5331.9400000000005</c:v>
                </c:pt>
                <c:pt idx="4">
                  <c:v>6666.42</c:v>
                </c:pt>
                <c:pt idx="5">
                  <c:v>8001.6</c:v>
                </c:pt>
                <c:pt idx="6">
                  <c:v>9337.5600000000013</c:v>
                </c:pt>
                <c:pt idx="7">
                  <c:v>10674.580000000002</c:v>
                </c:pt>
                <c:pt idx="8">
                  <c:v>12012.560000000001</c:v>
                </c:pt>
                <c:pt idx="9">
                  <c:v>13347.920000000002</c:v>
                </c:pt>
                <c:pt idx="10">
                  <c:v>14680.020000000002</c:v>
                </c:pt>
                <c:pt idx="11">
                  <c:v>16011.000000000002</c:v>
                </c:pt>
                <c:pt idx="12">
                  <c:v>17341.900000000001</c:v>
                </c:pt>
                <c:pt idx="13">
                  <c:v>18672.780000000002</c:v>
                </c:pt>
                <c:pt idx="14">
                  <c:v>20004.480000000003</c:v>
                </c:pt>
                <c:pt idx="15">
                  <c:v>21337.360000000004</c:v>
                </c:pt>
                <c:pt idx="16">
                  <c:v>22671.000000000004</c:v>
                </c:pt>
                <c:pt idx="17">
                  <c:v>24005.58</c:v>
                </c:pt>
                <c:pt idx="18">
                  <c:v>25341.34</c:v>
                </c:pt>
                <c:pt idx="19">
                  <c:v>26678.5</c:v>
                </c:pt>
                <c:pt idx="20">
                  <c:v>28016.46</c:v>
                </c:pt>
                <c:pt idx="21">
                  <c:v>29355.379999999997</c:v>
                </c:pt>
                <c:pt idx="22">
                  <c:v>30694.819999999996</c:v>
                </c:pt>
                <c:pt idx="23">
                  <c:v>32034.819999999996</c:v>
                </c:pt>
                <c:pt idx="24">
                  <c:v>33375.479999999996</c:v>
                </c:pt>
                <c:pt idx="25">
                  <c:v>34716.539999999994</c:v>
                </c:pt>
                <c:pt idx="26">
                  <c:v>36058.179999999993</c:v>
                </c:pt>
                <c:pt idx="27">
                  <c:v>37400.19999999999</c:v>
                </c:pt>
                <c:pt idx="28">
                  <c:v>38742.459999999992</c:v>
                </c:pt>
                <c:pt idx="29">
                  <c:v>40084.919999999991</c:v>
                </c:pt>
                <c:pt idx="30">
                  <c:v>41426.119999999988</c:v>
                </c:pt>
                <c:pt idx="31">
                  <c:v>42763.039999999986</c:v>
                </c:pt>
                <c:pt idx="32">
                  <c:v>44096.819999999985</c:v>
                </c:pt>
                <c:pt idx="33">
                  <c:v>45429.419999999984</c:v>
                </c:pt>
                <c:pt idx="34">
                  <c:v>46761.339999999982</c:v>
                </c:pt>
                <c:pt idx="35">
                  <c:v>48092.499999999985</c:v>
                </c:pt>
                <c:pt idx="36">
                  <c:v>49423.039999999986</c:v>
                </c:pt>
                <c:pt idx="37">
                  <c:v>50752.919999999984</c:v>
                </c:pt>
                <c:pt idx="38">
                  <c:v>52081.659999999982</c:v>
                </c:pt>
                <c:pt idx="39">
                  <c:v>53410.059999999983</c:v>
                </c:pt>
                <c:pt idx="40">
                  <c:v>54738.619999999981</c:v>
                </c:pt>
                <c:pt idx="41">
                  <c:v>56067.239999999983</c:v>
                </c:pt>
                <c:pt idx="42">
                  <c:v>57395.419999999984</c:v>
                </c:pt>
                <c:pt idx="43">
                  <c:v>58723.359999999986</c:v>
                </c:pt>
                <c:pt idx="44">
                  <c:v>60050.899999999987</c:v>
                </c:pt>
                <c:pt idx="45">
                  <c:v>61377.839999999989</c:v>
                </c:pt>
                <c:pt idx="46">
                  <c:v>62704.719999999987</c:v>
                </c:pt>
                <c:pt idx="47">
                  <c:v>64031.679999999986</c:v>
                </c:pt>
                <c:pt idx="48">
                  <c:v>65358.799999999988</c:v>
                </c:pt>
                <c:pt idx="49">
                  <c:v>66686.219999999987</c:v>
                </c:pt>
                <c:pt idx="50">
                  <c:v>66686.22</c:v>
                </c:pt>
                <c:pt idx="51">
                  <c:v>66681.539999999994</c:v>
                </c:pt>
                <c:pt idx="52">
                  <c:v>66675.86</c:v>
                </c:pt>
                <c:pt idx="53">
                  <c:v>66665.899999999994</c:v>
                </c:pt>
                <c:pt idx="54">
                  <c:v>66649.399999999994</c:v>
                </c:pt>
                <c:pt idx="55">
                  <c:v>66629.84</c:v>
                </c:pt>
                <c:pt idx="56">
                  <c:v>66609.5</c:v>
                </c:pt>
                <c:pt idx="57">
                  <c:v>66588.899999999994</c:v>
                </c:pt>
                <c:pt idx="58">
                  <c:v>66568.38</c:v>
                </c:pt>
                <c:pt idx="59">
                  <c:v>66548.3</c:v>
                </c:pt>
                <c:pt idx="60">
                  <c:v>66531</c:v>
                </c:pt>
                <c:pt idx="61">
                  <c:v>66517.62</c:v>
                </c:pt>
                <c:pt idx="62">
                  <c:v>66506.44</c:v>
                </c:pt>
                <c:pt idx="63">
                  <c:v>66496.259999999995</c:v>
                </c:pt>
                <c:pt idx="64">
                  <c:v>66486.94</c:v>
                </c:pt>
                <c:pt idx="65">
                  <c:v>66477.14</c:v>
                </c:pt>
                <c:pt idx="66">
                  <c:v>66466.2</c:v>
                </c:pt>
                <c:pt idx="67">
                  <c:v>66455.14</c:v>
                </c:pt>
                <c:pt idx="68">
                  <c:v>66442.740000000005</c:v>
                </c:pt>
                <c:pt idx="69">
                  <c:v>66429.42</c:v>
                </c:pt>
                <c:pt idx="70">
                  <c:v>66415.460000000006</c:v>
                </c:pt>
                <c:pt idx="71">
                  <c:v>66401.2</c:v>
                </c:pt>
                <c:pt idx="72">
                  <c:v>66386.78</c:v>
                </c:pt>
                <c:pt idx="73">
                  <c:v>66373.22</c:v>
                </c:pt>
                <c:pt idx="74">
                  <c:v>66359.42</c:v>
                </c:pt>
                <c:pt idx="75">
                  <c:v>66340.899999999994</c:v>
                </c:pt>
                <c:pt idx="76">
                  <c:v>66318.02</c:v>
                </c:pt>
                <c:pt idx="77">
                  <c:v>66293.94</c:v>
                </c:pt>
                <c:pt idx="78">
                  <c:v>66270.759999999995</c:v>
                </c:pt>
                <c:pt idx="79">
                  <c:v>66248.2</c:v>
                </c:pt>
                <c:pt idx="80">
                  <c:v>66226.240000000005</c:v>
                </c:pt>
                <c:pt idx="81">
                  <c:v>66205.58</c:v>
                </c:pt>
                <c:pt idx="82">
                  <c:v>66188.320000000007</c:v>
                </c:pt>
                <c:pt idx="83">
                  <c:v>66174.06</c:v>
                </c:pt>
                <c:pt idx="84">
                  <c:v>66161.960000000006</c:v>
                </c:pt>
                <c:pt idx="85">
                  <c:v>66151.48</c:v>
                </c:pt>
                <c:pt idx="86">
                  <c:v>66143.08</c:v>
                </c:pt>
                <c:pt idx="87">
                  <c:v>66137.320000000007</c:v>
                </c:pt>
                <c:pt idx="88">
                  <c:v>66133.460000000006</c:v>
                </c:pt>
                <c:pt idx="89">
                  <c:v>66132.160000000003</c:v>
                </c:pt>
                <c:pt idx="90">
                  <c:v>66132.899999999994</c:v>
                </c:pt>
                <c:pt idx="91">
                  <c:v>66134.92</c:v>
                </c:pt>
                <c:pt idx="92">
                  <c:v>66137.919999999998</c:v>
                </c:pt>
                <c:pt idx="93">
                  <c:v>66142.899999999994</c:v>
                </c:pt>
                <c:pt idx="94">
                  <c:v>66149.94</c:v>
                </c:pt>
                <c:pt idx="95">
                  <c:v>66158.740000000005</c:v>
                </c:pt>
                <c:pt idx="96">
                  <c:v>66167.94</c:v>
                </c:pt>
                <c:pt idx="97">
                  <c:v>66172.899999999994</c:v>
                </c:pt>
                <c:pt idx="98">
                  <c:v>66174.320000000007</c:v>
                </c:pt>
                <c:pt idx="99">
                  <c:v>66174.559999999998</c:v>
                </c:pt>
                <c:pt idx="100">
                  <c:v>66173.52</c:v>
                </c:pt>
                <c:pt idx="101">
                  <c:v>66171.679999999993</c:v>
                </c:pt>
                <c:pt idx="102">
                  <c:v>66169.320000000007</c:v>
                </c:pt>
                <c:pt idx="103">
                  <c:v>66168.28</c:v>
                </c:pt>
                <c:pt idx="104">
                  <c:v>66170.899999999994</c:v>
                </c:pt>
                <c:pt idx="105">
                  <c:v>66175.600000000006</c:v>
                </c:pt>
                <c:pt idx="106">
                  <c:v>66180.800000000003</c:v>
                </c:pt>
                <c:pt idx="107">
                  <c:v>66186.64</c:v>
                </c:pt>
                <c:pt idx="108">
                  <c:v>66192.7</c:v>
                </c:pt>
                <c:pt idx="109">
                  <c:v>66198.899999999994</c:v>
                </c:pt>
                <c:pt idx="110">
                  <c:v>66206.399999999994</c:v>
                </c:pt>
                <c:pt idx="111">
                  <c:v>66214.759999999995</c:v>
                </c:pt>
                <c:pt idx="112">
                  <c:v>66223.94</c:v>
                </c:pt>
                <c:pt idx="113">
                  <c:v>66233.440000000002</c:v>
                </c:pt>
                <c:pt idx="114">
                  <c:v>66243.259999999995</c:v>
                </c:pt>
                <c:pt idx="115">
                  <c:v>66254.22</c:v>
                </c:pt>
                <c:pt idx="116">
                  <c:v>66266.740000000005</c:v>
                </c:pt>
                <c:pt idx="117">
                  <c:v>66279.58</c:v>
                </c:pt>
                <c:pt idx="118">
                  <c:v>66289.16</c:v>
                </c:pt>
                <c:pt idx="119">
                  <c:v>66293.8</c:v>
                </c:pt>
                <c:pt idx="120">
                  <c:v>66295.86</c:v>
                </c:pt>
                <c:pt idx="121">
                  <c:v>66297.36</c:v>
                </c:pt>
                <c:pt idx="122">
                  <c:v>66297.56</c:v>
                </c:pt>
                <c:pt idx="123">
                  <c:v>66296.62</c:v>
                </c:pt>
                <c:pt idx="124">
                  <c:v>66295.64</c:v>
                </c:pt>
                <c:pt idx="125">
                  <c:v>66298.38</c:v>
                </c:pt>
                <c:pt idx="126">
                  <c:v>66305.02</c:v>
                </c:pt>
                <c:pt idx="127">
                  <c:v>66312.759999999995</c:v>
                </c:pt>
                <c:pt idx="128">
                  <c:v>66319.86</c:v>
                </c:pt>
                <c:pt idx="129">
                  <c:v>66326.78</c:v>
                </c:pt>
                <c:pt idx="130">
                  <c:v>66333.600000000006</c:v>
                </c:pt>
                <c:pt idx="131">
                  <c:v>66340.800000000003</c:v>
                </c:pt>
                <c:pt idx="132">
                  <c:v>66349.279999999999</c:v>
                </c:pt>
                <c:pt idx="133">
                  <c:v>66358.100000000006</c:v>
                </c:pt>
                <c:pt idx="134">
                  <c:v>66366.62</c:v>
                </c:pt>
                <c:pt idx="135">
                  <c:v>66374.759999999995</c:v>
                </c:pt>
                <c:pt idx="136">
                  <c:v>66381.86</c:v>
                </c:pt>
                <c:pt idx="137">
                  <c:v>66388.160000000003</c:v>
                </c:pt>
                <c:pt idx="138">
                  <c:v>66393.66</c:v>
                </c:pt>
                <c:pt idx="139">
                  <c:v>66396.679999999993</c:v>
                </c:pt>
                <c:pt idx="140">
                  <c:v>66392.88</c:v>
                </c:pt>
                <c:pt idx="141">
                  <c:v>66383.5</c:v>
                </c:pt>
                <c:pt idx="142">
                  <c:v>66372.02</c:v>
                </c:pt>
                <c:pt idx="143">
                  <c:v>66359.62</c:v>
                </c:pt>
                <c:pt idx="144">
                  <c:v>66345.62</c:v>
                </c:pt>
                <c:pt idx="145">
                  <c:v>66331.259999999995</c:v>
                </c:pt>
                <c:pt idx="146">
                  <c:v>66318.14</c:v>
                </c:pt>
                <c:pt idx="147">
                  <c:v>66310.240000000005</c:v>
                </c:pt>
                <c:pt idx="148">
                  <c:v>66306.8</c:v>
                </c:pt>
                <c:pt idx="149">
                  <c:v>66306.039999999994</c:v>
                </c:pt>
                <c:pt idx="150">
                  <c:v>66308.539999999994</c:v>
                </c:pt>
                <c:pt idx="151">
                  <c:v>66314.080000000002</c:v>
                </c:pt>
                <c:pt idx="152">
                  <c:v>66322.16</c:v>
                </c:pt>
                <c:pt idx="153">
                  <c:v>66334.080000000002</c:v>
                </c:pt>
                <c:pt idx="154">
                  <c:v>66349.320000000007</c:v>
                </c:pt>
                <c:pt idx="155">
                  <c:v>66366.52</c:v>
                </c:pt>
                <c:pt idx="156">
                  <c:v>66384.7</c:v>
                </c:pt>
                <c:pt idx="157">
                  <c:v>66403.179999999993</c:v>
                </c:pt>
                <c:pt idx="158">
                  <c:v>66421.66</c:v>
                </c:pt>
                <c:pt idx="159">
                  <c:v>66440.539999999994</c:v>
                </c:pt>
                <c:pt idx="160">
                  <c:v>66459.88</c:v>
                </c:pt>
                <c:pt idx="161">
                  <c:v>66477.16</c:v>
                </c:pt>
                <c:pt idx="162">
                  <c:v>66486.720000000001</c:v>
                </c:pt>
                <c:pt idx="163">
                  <c:v>66494.06</c:v>
                </c:pt>
                <c:pt idx="164">
                  <c:v>66500.160000000003</c:v>
                </c:pt>
                <c:pt idx="165">
                  <c:v>66505.14</c:v>
                </c:pt>
                <c:pt idx="166">
                  <c:v>66509.08</c:v>
                </c:pt>
                <c:pt idx="167">
                  <c:v>66512.38</c:v>
                </c:pt>
                <c:pt idx="168">
                  <c:v>66518.62</c:v>
                </c:pt>
                <c:pt idx="169">
                  <c:v>66528.88</c:v>
                </c:pt>
                <c:pt idx="170">
                  <c:v>66540.899999999994</c:v>
                </c:pt>
                <c:pt idx="171">
                  <c:v>66553.100000000006</c:v>
                </c:pt>
                <c:pt idx="172">
                  <c:v>66565.759999999995</c:v>
                </c:pt>
                <c:pt idx="173">
                  <c:v>66577.820000000007</c:v>
                </c:pt>
                <c:pt idx="174">
                  <c:v>66588.639999999999</c:v>
                </c:pt>
                <c:pt idx="175">
                  <c:v>66598.22</c:v>
                </c:pt>
                <c:pt idx="176">
                  <c:v>66606.36</c:v>
                </c:pt>
                <c:pt idx="177">
                  <c:v>66612.94</c:v>
                </c:pt>
                <c:pt idx="178">
                  <c:v>66618.3</c:v>
                </c:pt>
                <c:pt idx="179">
                  <c:v>66623.240000000005</c:v>
                </c:pt>
                <c:pt idx="180">
                  <c:v>66628.06</c:v>
                </c:pt>
                <c:pt idx="181">
                  <c:v>66633.34</c:v>
                </c:pt>
                <c:pt idx="182">
                  <c:v>66638.78</c:v>
                </c:pt>
                <c:pt idx="183">
                  <c:v>66640.100000000006</c:v>
                </c:pt>
                <c:pt idx="184">
                  <c:v>66636</c:v>
                </c:pt>
                <c:pt idx="185">
                  <c:v>66629.78</c:v>
                </c:pt>
                <c:pt idx="186">
                  <c:v>66623.12</c:v>
                </c:pt>
                <c:pt idx="187">
                  <c:v>66614.559999999998</c:v>
                </c:pt>
                <c:pt idx="188">
                  <c:v>66605.259999999995</c:v>
                </c:pt>
                <c:pt idx="189">
                  <c:v>66596</c:v>
                </c:pt>
                <c:pt idx="190">
                  <c:v>66589.820000000007</c:v>
                </c:pt>
                <c:pt idx="191">
                  <c:v>66586.36</c:v>
                </c:pt>
                <c:pt idx="192">
                  <c:v>66583.199999999997</c:v>
                </c:pt>
                <c:pt idx="193">
                  <c:v>66580.22</c:v>
                </c:pt>
                <c:pt idx="194">
                  <c:v>66578.320000000007</c:v>
                </c:pt>
                <c:pt idx="195">
                  <c:v>66576.44</c:v>
                </c:pt>
                <c:pt idx="196">
                  <c:v>66574.66</c:v>
                </c:pt>
                <c:pt idx="197">
                  <c:v>66573.2</c:v>
                </c:pt>
                <c:pt idx="198">
                  <c:v>66572.02</c:v>
                </c:pt>
                <c:pt idx="199">
                  <c:v>66570.48</c:v>
                </c:pt>
                <c:pt idx="200">
                  <c:v>66568.460000000006</c:v>
                </c:pt>
                <c:pt idx="201">
                  <c:v>66565.320000000007</c:v>
                </c:pt>
                <c:pt idx="202">
                  <c:v>66561.240000000005</c:v>
                </c:pt>
                <c:pt idx="203">
                  <c:v>66556.88</c:v>
                </c:pt>
                <c:pt idx="204">
                  <c:v>66551.42</c:v>
                </c:pt>
                <c:pt idx="205">
                  <c:v>66539.14</c:v>
                </c:pt>
                <c:pt idx="206">
                  <c:v>66520.52</c:v>
                </c:pt>
                <c:pt idx="207">
                  <c:v>66498.92</c:v>
                </c:pt>
                <c:pt idx="208">
                  <c:v>66475.520000000004</c:v>
                </c:pt>
                <c:pt idx="209">
                  <c:v>66449.7</c:v>
                </c:pt>
                <c:pt idx="210">
                  <c:v>66423.22</c:v>
                </c:pt>
                <c:pt idx="211">
                  <c:v>66398.2</c:v>
                </c:pt>
                <c:pt idx="212">
                  <c:v>66380.44</c:v>
                </c:pt>
                <c:pt idx="213">
                  <c:v>66365.38</c:v>
                </c:pt>
                <c:pt idx="214">
                  <c:v>66352.259999999995</c:v>
                </c:pt>
                <c:pt idx="215">
                  <c:v>66340.800000000003</c:v>
                </c:pt>
                <c:pt idx="216">
                  <c:v>66330.179999999993</c:v>
                </c:pt>
                <c:pt idx="217">
                  <c:v>66320.34</c:v>
                </c:pt>
                <c:pt idx="218">
                  <c:v>66312.259999999995</c:v>
                </c:pt>
                <c:pt idx="219">
                  <c:v>66305.279999999999</c:v>
                </c:pt>
                <c:pt idx="220">
                  <c:v>66299</c:v>
                </c:pt>
                <c:pt idx="221">
                  <c:v>66293.02</c:v>
                </c:pt>
                <c:pt idx="222">
                  <c:v>66287.48</c:v>
                </c:pt>
                <c:pt idx="223">
                  <c:v>66283.14</c:v>
                </c:pt>
                <c:pt idx="224">
                  <c:v>66280.5</c:v>
                </c:pt>
                <c:pt idx="225">
                  <c:v>66280.44</c:v>
                </c:pt>
                <c:pt idx="226">
                  <c:v>66281.66</c:v>
                </c:pt>
                <c:pt idx="227">
                  <c:v>66279.42</c:v>
                </c:pt>
                <c:pt idx="228">
                  <c:v>66274.92</c:v>
                </c:pt>
                <c:pt idx="229">
                  <c:v>66270.320000000007</c:v>
                </c:pt>
                <c:pt idx="230">
                  <c:v>66265.86</c:v>
                </c:pt>
                <c:pt idx="231">
                  <c:v>66261.240000000005</c:v>
                </c:pt>
                <c:pt idx="232">
                  <c:v>66257.039999999994</c:v>
                </c:pt>
                <c:pt idx="233">
                  <c:v>66257</c:v>
                </c:pt>
                <c:pt idx="234">
                  <c:v>66261.78</c:v>
                </c:pt>
                <c:pt idx="235">
                  <c:v>66268.52</c:v>
                </c:pt>
                <c:pt idx="236">
                  <c:v>66275.960000000006</c:v>
                </c:pt>
                <c:pt idx="237">
                  <c:v>66284.52</c:v>
                </c:pt>
                <c:pt idx="238">
                  <c:v>66293.52</c:v>
                </c:pt>
                <c:pt idx="239">
                  <c:v>66303.64</c:v>
                </c:pt>
                <c:pt idx="240">
                  <c:v>66315.88</c:v>
                </c:pt>
                <c:pt idx="241">
                  <c:v>66329.440000000002</c:v>
                </c:pt>
                <c:pt idx="242">
                  <c:v>66343.899999999994</c:v>
                </c:pt>
                <c:pt idx="243">
                  <c:v>66357.84</c:v>
                </c:pt>
                <c:pt idx="244">
                  <c:v>66370.259999999995</c:v>
                </c:pt>
                <c:pt idx="245">
                  <c:v>66381.740000000005</c:v>
                </c:pt>
                <c:pt idx="246">
                  <c:v>66392.5</c:v>
                </c:pt>
                <c:pt idx="247">
                  <c:v>66401.94</c:v>
                </c:pt>
                <c:pt idx="248">
                  <c:v>66406.960000000006</c:v>
                </c:pt>
                <c:pt idx="249">
                  <c:v>66404.86</c:v>
                </c:pt>
                <c:pt idx="250">
                  <c:v>66398.080000000002</c:v>
                </c:pt>
                <c:pt idx="251">
                  <c:v>66389.84</c:v>
                </c:pt>
                <c:pt idx="252">
                  <c:v>66380.42</c:v>
                </c:pt>
                <c:pt idx="253">
                  <c:v>66370.080000000002</c:v>
                </c:pt>
                <c:pt idx="254">
                  <c:v>66359.72</c:v>
                </c:pt>
                <c:pt idx="255">
                  <c:v>66353.42</c:v>
                </c:pt>
                <c:pt idx="256">
                  <c:v>66351.759999999995</c:v>
                </c:pt>
                <c:pt idx="257">
                  <c:v>66351.86</c:v>
                </c:pt>
                <c:pt idx="258">
                  <c:v>66352.56</c:v>
                </c:pt>
                <c:pt idx="259">
                  <c:v>66353.899999999994</c:v>
                </c:pt>
                <c:pt idx="260">
                  <c:v>66354.06</c:v>
                </c:pt>
                <c:pt idx="261">
                  <c:v>66353.48</c:v>
                </c:pt>
                <c:pt idx="262">
                  <c:v>66351.539999999994</c:v>
                </c:pt>
                <c:pt idx="263">
                  <c:v>66348.2</c:v>
                </c:pt>
                <c:pt idx="264">
                  <c:v>66343.14</c:v>
                </c:pt>
                <c:pt idx="265">
                  <c:v>66336.56</c:v>
                </c:pt>
                <c:pt idx="266">
                  <c:v>66328.86</c:v>
                </c:pt>
                <c:pt idx="267">
                  <c:v>66320.88</c:v>
                </c:pt>
                <c:pt idx="268">
                  <c:v>66312.539999999994</c:v>
                </c:pt>
                <c:pt idx="269">
                  <c:v>66302.84</c:v>
                </c:pt>
                <c:pt idx="270">
                  <c:v>66287.100000000006</c:v>
                </c:pt>
                <c:pt idx="271">
                  <c:v>66267.740000000005</c:v>
                </c:pt>
                <c:pt idx="272">
                  <c:v>66247.62</c:v>
                </c:pt>
                <c:pt idx="273">
                  <c:v>66228</c:v>
                </c:pt>
                <c:pt idx="274">
                  <c:v>66208.100000000006</c:v>
                </c:pt>
                <c:pt idx="275">
                  <c:v>66187.88</c:v>
                </c:pt>
                <c:pt idx="276">
                  <c:v>66168.72</c:v>
                </c:pt>
                <c:pt idx="277">
                  <c:v>66154.22</c:v>
                </c:pt>
                <c:pt idx="278">
                  <c:v>66143.48</c:v>
                </c:pt>
                <c:pt idx="279">
                  <c:v>66134.039999999994</c:v>
                </c:pt>
                <c:pt idx="280">
                  <c:v>66125.440000000002</c:v>
                </c:pt>
                <c:pt idx="281">
                  <c:v>66117.279999999999</c:v>
                </c:pt>
                <c:pt idx="282">
                  <c:v>66109.52</c:v>
                </c:pt>
                <c:pt idx="283">
                  <c:v>66102.740000000005</c:v>
                </c:pt>
                <c:pt idx="284">
                  <c:v>66096.92</c:v>
                </c:pt>
                <c:pt idx="285">
                  <c:v>66091.740000000005</c:v>
                </c:pt>
                <c:pt idx="286">
                  <c:v>66087.039999999994</c:v>
                </c:pt>
                <c:pt idx="287">
                  <c:v>66083.539999999994</c:v>
                </c:pt>
                <c:pt idx="288">
                  <c:v>66080.92</c:v>
                </c:pt>
                <c:pt idx="289">
                  <c:v>66079.12</c:v>
                </c:pt>
                <c:pt idx="290">
                  <c:v>66078.399999999994</c:v>
                </c:pt>
                <c:pt idx="291">
                  <c:v>66076.28</c:v>
                </c:pt>
                <c:pt idx="292">
                  <c:v>66068.3</c:v>
                </c:pt>
                <c:pt idx="293">
                  <c:v>66056.44</c:v>
                </c:pt>
                <c:pt idx="294">
                  <c:v>66043.8</c:v>
                </c:pt>
                <c:pt idx="295">
                  <c:v>66030.080000000002</c:v>
                </c:pt>
                <c:pt idx="296">
                  <c:v>66015.56</c:v>
                </c:pt>
                <c:pt idx="297">
                  <c:v>66001.48</c:v>
                </c:pt>
                <c:pt idx="298">
                  <c:v>65989.440000000002</c:v>
                </c:pt>
                <c:pt idx="299">
                  <c:v>65982.12</c:v>
                </c:pt>
                <c:pt idx="300">
                  <c:v>65977.179999999993</c:v>
                </c:pt>
                <c:pt idx="301">
                  <c:v>65973.039999999994</c:v>
                </c:pt>
                <c:pt idx="302">
                  <c:v>65970.179999999993</c:v>
                </c:pt>
                <c:pt idx="303">
                  <c:v>65967.64</c:v>
                </c:pt>
                <c:pt idx="304">
                  <c:v>65965.119999999995</c:v>
                </c:pt>
                <c:pt idx="305">
                  <c:v>65964.44</c:v>
                </c:pt>
                <c:pt idx="306">
                  <c:v>65964.66</c:v>
                </c:pt>
                <c:pt idx="307">
                  <c:v>65965.02</c:v>
                </c:pt>
                <c:pt idx="308">
                  <c:v>65965.98</c:v>
                </c:pt>
                <c:pt idx="309">
                  <c:v>65967.600000000006</c:v>
                </c:pt>
                <c:pt idx="310">
                  <c:v>65969.56</c:v>
                </c:pt>
                <c:pt idx="311">
                  <c:v>65971.759999999995</c:v>
                </c:pt>
                <c:pt idx="312">
                  <c:v>65972.800000000003</c:v>
                </c:pt>
                <c:pt idx="313">
                  <c:v>65968.759999999995</c:v>
                </c:pt>
                <c:pt idx="314">
                  <c:v>65957.98</c:v>
                </c:pt>
                <c:pt idx="315">
                  <c:v>65944.44</c:v>
                </c:pt>
                <c:pt idx="316">
                  <c:v>65929.899999999994</c:v>
                </c:pt>
                <c:pt idx="317">
                  <c:v>65914.12</c:v>
                </c:pt>
                <c:pt idx="318">
                  <c:v>65898.86</c:v>
                </c:pt>
                <c:pt idx="319">
                  <c:v>65885.88</c:v>
                </c:pt>
                <c:pt idx="320">
                  <c:v>65878.880000000005</c:v>
                </c:pt>
                <c:pt idx="321">
                  <c:v>65875.06</c:v>
                </c:pt>
                <c:pt idx="322">
                  <c:v>65871</c:v>
                </c:pt>
                <c:pt idx="323">
                  <c:v>65865.72</c:v>
                </c:pt>
                <c:pt idx="324">
                  <c:v>65860.2</c:v>
                </c:pt>
                <c:pt idx="325">
                  <c:v>65854.06</c:v>
                </c:pt>
                <c:pt idx="326">
                  <c:v>65847.08</c:v>
                </c:pt>
                <c:pt idx="327">
                  <c:v>65839.78</c:v>
                </c:pt>
                <c:pt idx="328">
                  <c:v>65831.88</c:v>
                </c:pt>
                <c:pt idx="329">
                  <c:v>65822.92</c:v>
                </c:pt>
                <c:pt idx="330">
                  <c:v>65812.820000000007</c:v>
                </c:pt>
                <c:pt idx="331">
                  <c:v>65801.84</c:v>
                </c:pt>
                <c:pt idx="332">
                  <c:v>65790.899999999994</c:v>
                </c:pt>
                <c:pt idx="333">
                  <c:v>65780.12</c:v>
                </c:pt>
                <c:pt idx="334">
                  <c:v>65768.899999999994</c:v>
                </c:pt>
                <c:pt idx="335">
                  <c:v>65752.42</c:v>
                </c:pt>
                <c:pt idx="336">
                  <c:v>65732.08</c:v>
                </c:pt>
                <c:pt idx="337">
                  <c:v>65711.12</c:v>
                </c:pt>
                <c:pt idx="338">
                  <c:v>65690.3</c:v>
                </c:pt>
                <c:pt idx="339">
                  <c:v>65670.2</c:v>
                </c:pt>
                <c:pt idx="340">
                  <c:v>65651.34</c:v>
                </c:pt>
                <c:pt idx="341">
                  <c:v>65634.960000000006</c:v>
                </c:pt>
                <c:pt idx="342">
                  <c:v>65624.98</c:v>
                </c:pt>
                <c:pt idx="343">
                  <c:v>65619.78</c:v>
                </c:pt>
                <c:pt idx="344">
                  <c:v>65617.119999999995</c:v>
                </c:pt>
                <c:pt idx="345">
                  <c:v>65617.22</c:v>
                </c:pt>
                <c:pt idx="346">
                  <c:v>65619.679999999993</c:v>
                </c:pt>
                <c:pt idx="347">
                  <c:v>65623.14</c:v>
                </c:pt>
                <c:pt idx="348">
                  <c:v>65628.960000000006</c:v>
                </c:pt>
                <c:pt idx="349">
                  <c:v>65636.92</c:v>
                </c:pt>
                <c:pt idx="350">
                  <c:v>65645.88</c:v>
                </c:pt>
                <c:pt idx="351">
                  <c:v>65655.179999999993</c:v>
                </c:pt>
                <c:pt idx="352">
                  <c:v>65663.62</c:v>
                </c:pt>
                <c:pt idx="353">
                  <c:v>65671.399999999994</c:v>
                </c:pt>
                <c:pt idx="354">
                  <c:v>65679.16</c:v>
                </c:pt>
                <c:pt idx="355">
                  <c:v>65686.320000000007</c:v>
                </c:pt>
                <c:pt idx="356">
                  <c:v>65689.2</c:v>
                </c:pt>
                <c:pt idx="357">
                  <c:v>65685.22</c:v>
                </c:pt>
                <c:pt idx="358">
                  <c:v>65676.66</c:v>
                </c:pt>
                <c:pt idx="359">
                  <c:v>65666.460000000006</c:v>
                </c:pt>
                <c:pt idx="360">
                  <c:v>65655.759999999995</c:v>
                </c:pt>
                <c:pt idx="361">
                  <c:v>65645.34</c:v>
                </c:pt>
                <c:pt idx="362">
                  <c:v>65637.08</c:v>
                </c:pt>
                <c:pt idx="363">
                  <c:v>65633.460000000006</c:v>
                </c:pt>
                <c:pt idx="364">
                  <c:v>65636.460000000006</c:v>
                </c:pt>
                <c:pt idx="365">
                  <c:v>65642.48</c:v>
                </c:pt>
                <c:pt idx="366">
                  <c:v>65650.3</c:v>
                </c:pt>
                <c:pt idx="367">
                  <c:v>65659.600000000006</c:v>
                </c:pt>
                <c:pt idx="368">
                  <c:v>65668.5</c:v>
                </c:pt>
                <c:pt idx="369">
                  <c:v>65676.88</c:v>
                </c:pt>
                <c:pt idx="370">
                  <c:v>65685.179999999993</c:v>
                </c:pt>
                <c:pt idx="371">
                  <c:v>65693.899999999994</c:v>
                </c:pt>
                <c:pt idx="372">
                  <c:v>65703.399999999994</c:v>
                </c:pt>
                <c:pt idx="373">
                  <c:v>65712.58</c:v>
                </c:pt>
                <c:pt idx="374">
                  <c:v>65721.039999999994</c:v>
                </c:pt>
                <c:pt idx="375">
                  <c:v>65729.38</c:v>
                </c:pt>
                <c:pt idx="376">
                  <c:v>65737.740000000005</c:v>
                </c:pt>
                <c:pt idx="377">
                  <c:v>65744.86</c:v>
                </c:pt>
                <c:pt idx="378">
                  <c:v>65745</c:v>
                </c:pt>
                <c:pt idx="379">
                  <c:v>65738.759999999995</c:v>
                </c:pt>
                <c:pt idx="380">
                  <c:v>65729.88</c:v>
                </c:pt>
                <c:pt idx="381">
                  <c:v>65720.259999999995</c:v>
                </c:pt>
                <c:pt idx="382">
                  <c:v>65709.08</c:v>
                </c:pt>
                <c:pt idx="383">
                  <c:v>65697.320000000007</c:v>
                </c:pt>
                <c:pt idx="384">
                  <c:v>65685.3</c:v>
                </c:pt>
                <c:pt idx="385">
                  <c:v>65677.399999999994</c:v>
                </c:pt>
                <c:pt idx="386">
                  <c:v>65673.259999999995</c:v>
                </c:pt>
                <c:pt idx="387">
                  <c:v>65669.259999999995</c:v>
                </c:pt>
                <c:pt idx="388">
                  <c:v>65664.320000000007</c:v>
                </c:pt>
                <c:pt idx="389">
                  <c:v>65658.06</c:v>
                </c:pt>
                <c:pt idx="390">
                  <c:v>65650.039999999994</c:v>
                </c:pt>
                <c:pt idx="391">
                  <c:v>65641.600000000006</c:v>
                </c:pt>
                <c:pt idx="392">
                  <c:v>65633.38</c:v>
                </c:pt>
                <c:pt idx="393">
                  <c:v>65624.5</c:v>
                </c:pt>
                <c:pt idx="394">
                  <c:v>65614.320000000007</c:v>
                </c:pt>
                <c:pt idx="395">
                  <c:v>65603.360000000001</c:v>
                </c:pt>
                <c:pt idx="396">
                  <c:v>65590.720000000001</c:v>
                </c:pt>
                <c:pt idx="397">
                  <c:v>65577.42</c:v>
                </c:pt>
                <c:pt idx="398">
                  <c:v>65564.179999999993</c:v>
                </c:pt>
                <c:pt idx="399">
                  <c:v>65549.2</c:v>
                </c:pt>
                <c:pt idx="400">
                  <c:v>65528.66</c:v>
                </c:pt>
                <c:pt idx="401">
                  <c:v>65505.52</c:v>
                </c:pt>
                <c:pt idx="402">
                  <c:v>65483.18</c:v>
                </c:pt>
                <c:pt idx="403">
                  <c:v>65461.74</c:v>
                </c:pt>
                <c:pt idx="404">
                  <c:v>65442.1</c:v>
                </c:pt>
                <c:pt idx="405">
                  <c:v>65424.58</c:v>
                </c:pt>
                <c:pt idx="406">
                  <c:v>65412.26</c:v>
                </c:pt>
                <c:pt idx="407">
                  <c:v>65407.64</c:v>
                </c:pt>
                <c:pt idx="408">
                  <c:v>65408.04</c:v>
                </c:pt>
                <c:pt idx="409">
                  <c:v>65410.76</c:v>
                </c:pt>
                <c:pt idx="410">
                  <c:v>65415.34</c:v>
                </c:pt>
                <c:pt idx="411">
                  <c:v>65420.56</c:v>
                </c:pt>
                <c:pt idx="412">
                  <c:v>65426.84</c:v>
                </c:pt>
                <c:pt idx="413">
                  <c:v>65434.080000000002</c:v>
                </c:pt>
                <c:pt idx="414">
                  <c:v>65442.239999999998</c:v>
                </c:pt>
                <c:pt idx="415">
                  <c:v>65450.92</c:v>
                </c:pt>
                <c:pt idx="416">
                  <c:v>65460.54</c:v>
                </c:pt>
                <c:pt idx="417">
                  <c:v>65471.02</c:v>
                </c:pt>
                <c:pt idx="418">
                  <c:v>65482.32</c:v>
                </c:pt>
                <c:pt idx="419">
                  <c:v>65493.7</c:v>
                </c:pt>
                <c:pt idx="420">
                  <c:v>65505.4</c:v>
                </c:pt>
                <c:pt idx="421">
                  <c:v>65514.28</c:v>
                </c:pt>
                <c:pt idx="422">
                  <c:v>65516.639999999999</c:v>
                </c:pt>
                <c:pt idx="423">
                  <c:v>65515.74</c:v>
                </c:pt>
                <c:pt idx="424">
                  <c:v>65514.32</c:v>
                </c:pt>
                <c:pt idx="425">
                  <c:v>65511.96</c:v>
                </c:pt>
                <c:pt idx="426">
                  <c:v>65508.92</c:v>
                </c:pt>
                <c:pt idx="427">
                  <c:v>65506.38</c:v>
                </c:pt>
                <c:pt idx="428">
                  <c:v>65509.04</c:v>
                </c:pt>
                <c:pt idx="429">
                  <c:v>65517.1</c:v>
                </c:pt>
                <c:pt idx="430">
                  <c:v>65527.18</c:v>
                </c:pt>
                <c:pt idx="431">
                  <c:v>65538.399999999994</c:v>
                </c:pt>
                <c:pt idx="432">
                  <c:v>65550.759999999995</c:v>
                </c:pt>
                <c:pt idx="433">
                  <c:v>65563.12</c:v>
                </c:pt>
                <c:pt idx="434">
                  <c:v>65575.3</c:v>
                </c:pt>
                <c:pt idx="435">
                  <c:v>65588.399999999994</c:v>
                </c:pt>
                <c:pt idx="436">
                  <c:v>65601.66</c:v>
                </c:pt>
                <c:pt idx="437">
                  <c:v>65614.559999999998</c:v>
                </c:pt>
                <c:pt idx="438">
                  <c:v>65627.240000000005</c:v>
                </c:pt>
                <c:pt idx="439">
                  <c:v>65639.92</c:v>
                </c:pt>
                <c:pt idx="440">
                  <c:v>65652.34</c:v>
                </c:pt>
                <c:pt idx="441">
                  <c:v>65664.539999999994</c:v>
                </c:pt>
                <c:pt idx="442">
                  <c:v>65675.199999999997</c:v>
                </c:pt>
                <c:pt idx="443">
                  <c:v>65679.460000000006</c:v>
                </c:pt>
                <c:pt idx="444">
                  <c:v>65677.440000000002</c:v>
                </c:pt>
                <c:pt idx="445">
                  <c:v>65672.66</c:v>
                </c:pt>
                <c:pt idx="446">
                  <c:v>65667.740000000005</c:v>
                </c:pt>
                <c:pt idx="447">
                  <c:v>65661.16</c:v>
                </c:pt>
                <c:pt idx="448">
                  <c:v>65653.84</c:v>
                </c:pt>
                <c:pt idx="449">
                  <c:v>65647.28</c:v>
                </c:pt>
                <c:pt idx="450">
                  <c:v>65644.92</c:v>
                </c:pt>
                <c:pt idx="451">
                  <c:v>65644.66</c:v>
                </c:pt>
                <c:pt idx="452">
                  <c:v>65643.960000000006</c:v>
                </c:pt>
                <c:pt idx="453">
                  <c:v>65642.880000000005</c:v>
                </c:pt>
                <c:pt idx="454">
                  <c:v>65640.78</c:v>
                </c:pt>
                <c:pt idx="455">
                  <c:v>65637.440000000002</c:v>
                </c:pt>
                <c:pt idx="456">
                  <c:v>65633.5</c:v>
                </c:pt>
                <c:pt idx="457">
                  <c:v>65628.92</c:v>
                </c:pt>
                <c:pt idx="458">
                  <c:v>65624.2</c:v>
                </c:pt>
                <c:pt idx="459">
                  <c:v>65619.34</c:v>
                </c:pt>
                <c:pt idx="460">
                  <c:v>65613.34</c:v>
                </c:pt>
                <c:pt idx="461">
                  <c:v>65606.240000000005</c:v>
                </c:pt>
                <c:pt idx="462">
                  <c:v>65597.820000000007</c:v>
                </c:pt>
                <c:pt idx="463">
                  <c:v>65588.740000000005</c:v>
                </c:pt>
                <c:pt idx="464">
                  <c:v>65577.08</c:v>
                </c:pt>
                <c:pt idx="465">
                  <c:v>65557.5</c:v>
                </c:pt>
                <c:pt idx="466">
                  <c:v>65532.160000000003</c:v>
                </c:pt>
                <c:pt idx="467">
                  <c:v>65504.44</c:v>
                </c:pt>
                <c:pt idx="468">
                  <c:v>65474.98</c:v>
                </c:pt>
                <c:pt idx="469">
                  <c:v>65444.54</c:v>
                </c:pt>
                <c:pt idx="470">
                  <c:v>65414.06</c:v>
                </c:pt>
                <c:pt idx="471">
                  <c:v>65386.14</c:v>
                </c:pt>
                <c:pt idx="472">
                  <c:v>65365.32</c:v>
                </c:pt>
                <c:pt idx="473">
                  <c:v>65349.120000000003</c:v>
                </c:pt>
                <c:pt idx="474">
                  <c:v>65335.28</c:v>
                </c:pt>
                <c:pt idx="475">
                  <c:v>65324.58</c:v>
                </c:pt>
                <c:pt idx="476">
                  <c:v>65316.959999999999</c:v>
                </c:pt>
                <c:pt idx="477">
                  <c:v>65312.3</c:v>
                </c:pt>
                <c:pt idx="478">
                  <c:v>65311.16</c:v>
                </c:pt>
                <c:pt idx="479">
                  <c:v>65312.94</c:v>
                </c:pt>
                <c:pt idx="480">
                  <c:v>65316.92</c:v>
                </c:pt>
                <c:pt idx="481">
                  <c:v>65321.68</c:v>
                </c:pt>
                <c:pt idx="482">
                  <c:v>65327.22</c:v>
                </c:pt>
                <c:pt idx="483">
                  <c:v>65333.279999999999</c:v>
                </c:pt>
                <c:pt idx="484">
                  <c:v>65341.3</c:v>
                </c:pt>
                <c:pt idx="485">
                  <c:v>65350.58</c:v>
                </c:pt>
                <c:pt idx="486">
                  <c:v>65357.7</c:v>
                </c:pt>
                <c:pt idx="487">
                  <c:v>65355.5</c:v>
                </c:pt>
                <c:pt idx="488">
                  <c:v>65351.96</c:v>
                </c:pt>
                <c:pt idx="489">
                  <c:v>65348.44</c:v>
                </c:pt>
                <c:pt idx="490">
                  <c:v>65345.279999999999</c:v>
                </c:pt>
                <c:pt idx="491">
                  <c:v>65343.28</c:v>
                </c:pt>
                <c:pt idx="492">
                  <c:v>65343.839999999997</c:v>
                </c:pt>
                <c:pt idx="493">
                  <c:v>65350.98</c:v>
                </c:pt>
                <c:pt idx="494">
                  <c:v>65365.1</c:v>
                </c:pt>
                <c:pt idx="495">
                  <c:v>65381.84</c:v>
                </c:pt>
                <c:pt idx="496">
                  <c:v>65399.519999999997</c:v>
                </c:pt>
                <c:pt idx="497">
                  <c:v>65419</c:v>
                </c:pt>
                <c:pt idx="498">
                  <c:v>65438.06</c:v>
                </c:pt>
                <c:pt idx="499">
                  <c:v>65456.86</c:v>
                </c:pt>
                <c:pt idx="500">
                  <c:v>65476.2</c:v>
                </c:pt>
                <c:pt idx="501">
                  <c:v>65494.94</c:v>
                </c:pt>
                <c:pt idx="502">
                  <c:v>65512.800000000003</c:v>
                </c:pt>
                <c:pt idx="503">
                  <c:v>65530.239999999998</c:v>
                </c:pt>
                <c:pt idx="504">
                  <c:v>65547.039999999994</c:v>
                </c:pt>
                <c:pt idx="505">
                  <c:v>65562.86</c:v>
                </c:pt>
                <c:pt idx="506">
                  <c:v>65578.080000000002</c:v>
                </c:pt>
                <c:pt idx="507">
                  <c:v>65593.279999999999</c:v>
                </c:pt>
                <c:pt idx="508">
                  <c:v>65604.06</c:v>
                </c:pt>
                <c:pt idx="509">
                  <c:v>65607.179999999993</c:v>
                </c:pt>
                <c:pt idx="510">
                  <c:v>65607.12</c:v>
                </c:pt>
                <c:pt idx="511">
                  <c:v>65607.399999999994</c:v>
                </c:pt>
                <c:pt idx="512">
                  <c:v>65608.22</c:v>
                </c:pt>
                <c:pt idx="513">
                  <c:v>65610.44</c:v>
                </c:pt>
                <c:pt idx="514">
                  <c:v>65615.28</c:v>
                </c:pt>
                <c:pt idx="515">
                  <c:v>65626.78</c:v>
                </c:pt>
                <c:pt idx="516">
                  <c:v>65642.240000000005</c:v>
                </c:pt>
                <c:pt idx="517">
                  <c:v>65658.899999999994</c:v>
                </c:pt>
                <c:pt idx="518">
                  <c:v>65676.7</c:v>
                </c:pt>
                <c:pt idx="519">
                  <c:v>65695.8</c:v>
                </c:pt>
                <c:pt idx="520">
                  <c:v>65714.44</c:v>
                </c:pt>
                <c:pt idx="521">
                  <c:v>65732.88</c:v>
                </c:pt>
                <c:pt idx="522">
                  <c:v>65750.86</c:v>
                </c:pt>
                <c:pt idx="523">
                  <c:v>65767.48</c:v>
                </c:pt>
                <c:pt idx="524">
                  <c:v>65782.240000000005</c:v>
                </c:pt>
                <c:pt idx="525">
                  <c:v>65795.42</c:v>
                </c:pt>
                <c:pt idx="526">
                  <c:v>65807.28</c:v>
                </c:pt>
                <c:pt idx="527">
                  <c:v>65819.039999999994</c:v>
                </c:pt>
                <c:pt idx="528">
                  <c:v>65830.34</c:v>
                </c:pt>
                <c:pt idx="529">
                  <c:v>65840.3</c:v>
                </c:pt>
                <c:pt idx="530">
                  <c:v>65843.740000000005</c:v>
                </c:pt>
                <c:pt idx="531">
                  <c:v>65839.86</c:v>
                </c:pt>
                <c:pt idx="532">
                  <c:v>65832.28</c:v>
                </c:pt>
                <c:pt idx="533">
                  <c:v>65823.839999999997</c:v>
                </c:pt>
                <c:pt idx="534">
                  <c:v>65813.42</c:v>
                </c:pt>
                <c:pt idx="535">
                  <c:v>65802.22</c:v>
                </c:pt>
                <c:pt idx="536">
                  <c:v>65793.240000000005</c:v>
                </c:pt>
                <c:pt idx="537">
                  <c:v>65794.179999999993</c:v>
                </c:pt>
                <c:pt idx="538">
                  <c:v>65798.14</c:v>
                </c:pt>
                <c:pt idx="539">
                  <c:v>65803.66</c:v>
                </c:pt>
                <c:pt idx="540">
                  <c:v>65811.08</c:v>
                </c:pt>
                <c:pt idx="541">
                  <c:v>65819.38</c:v>
                </c:pt>
                <c:pt idx="542">
                  <c:v>65827.72</c:v>
                </c:pt>
                <c:pt idx="543">
                  <c:v>65837.399999999994</c:v>
                </c:pt>
                <c:pt idx="544">
                  <c:v>65848.02</c:v>
                </c:pt>
                <c:pt idx="545">
                  <c:v>65859.5</c:v>
                </c:pt>
                <c:pt idx="546">
                  <c:v>65871.38</c:v>
                </c:pt>
                <c:pt idx="547">
                  <c:v>65883.679999999993</c:v>
                </c:pt>
                <c:pt idx="548">
                  <c:v>65896.62</c:v>
                </c:pt>
                <c:pt idx="549">
                  <c:v>65910.259999999995</c:v>
                </c:pt>
                <c:pt idx="550">
                  <c:v>65924.42</c:v>
                </c:pt>
                <c:pt idx="551">
                  <c:v>65938.12</c:v>
                </c:pt>
                <c:pt idx="552">
                  <c:v>65945.58</c:v>
                </c:pt>
                <c:pt idx="553">
                  <c:v>65946.080000000002</c:v>
                </c:pt>
                <c:pt idx="554">
                  <c:v>65943.960000000006</c:v>
                </c:pt>
                <c:pt idx="555">
                  <c:v>65941.240000000005</c:v>
                </c:pt>
                <c:pt idx="556">
                  <c:v>65937.38</c:v>
                </c:pt>
                <c:pt idx="557">
                  <c:v>65932.88</c:v>
                </c:pt>
                <c:pt idx="558">
                  <c:v>65930.2</c:v>
                </c:pt>
                <c:pt idx="559">
                  <c:v>65932.240000000005</c:v>
                </c:pt>
                <c:pt idx="560">
                  <c:v>65936.84</c:v>
                </c:pt>
                <c:pt idx="561">
                  <c:v>65941.440000000002</c:v>
                </c:pt>
                <c:pt idx="562">
                  <c:v>65945.42</c:v>
                </c:pt>
                <c:pt idx="563">
                  <c:v>65947.960000000006</c:v>
                </c:pt>
                <c:pt idx="564">
                  <c:v>65949.440000000002</c:v>
                </c:pt>
                <c:pt idx="565">
                  <c:v>65950.539999999994</c:v>
                </c:pt>
                <c:pt idx="566">
                  <c:v>65951.320000000007</c:v>
                </c:pt>
                <c:pt idx="567">
                  <c:v>65951.08</c:v>
                </c:pt>
                <c:pt idx="568">
                  <c:v>65949.320000000007</c:v>
                </c:pt>
                <c:pt idx="569">
                  <c:v>65945.460000000006</c:v>
                </c:pt>
                <c:pt idx="570">
                  <c:v>65940.899999999994</c:v>
                </c:pt>
                <c:pt idx="571">
                  <c:v>65936.52</c:v>
                </c:pt>
                <c:pt idx="572">
                  <c:v>65931.7</c:v>
                </c:pt>
                <c:pt idx="573">
                  <c:v>65921.66</c:v>
                </c:pt>
                <c:pt idx="574">
                  <c:v>65904.08</c:v>
                </c:pt>
                <c:pt idx="575">
                  <c:v>65882.539999999994</c:v>
                </c:pt>
                <c:pt idx="576">
                  <c:v>65859.179999999993</c:v>
                </c:pt>
                <c:pt idx="577">
                  <c:v>65833</c:v>
                </c:pt>
                <c:pt idx="578">
                  <c:v>65804.539999999994</c:v>
                </c:pt>
                <c:pt idx="579">
                  <c:v>65775.259999999995</c:v>
                </c:pt>
                <c:pt idx="580">
                  <c:v>65749.08</c:v>
                </c:pt>
                <c:pt idx="581">
                  <c:v>65727.62</c:v>
                </c:pt>
                <c:pt idx="582">
                  <c:v>65708.28</c:v>
                </c:pt>
                <c:pt idx="583">
                  <c:v>65689.259999999995</c:v>
                </c:pt>
                <c:pt idx="584">
                  <c:v>65671.62</c:v>
                </c:pt>
                <c:pt idx="585">
                  <c:v>65654</c:v>
                </c:pt>
                <c:pt idx="586">
                  <c:v>65637.02</c:v>
                </c:pt>
                <c:pt idx="587">
                  <c:v>65620.899999999994</c:v>
                </c:pt>
                <c:pt idx="588">
                  <c:v>65604.72</c:v>
                </c:pt>
                <c:pt idx="589">
                  <c:v>65588.039999999994</c:v>
                </c:pt>
                <c:pt idx="590">
                  <c:v>65570.399999999994</c:v>
                </c:pt>
                <c:pt idx="591">
                  <c:v>65552.34</c:v>
                </c:pt>
                <c:pt idx="592">
                  <c:v>65533.82</c:v>
                </c:pt>
                <c:pt idx="593">
                  <c:v>65514.44</c:v>
                </c:pt>
                <c:pt idx="594">
                  <c:v>65493.58</c:v>
                </c:pt>
                <c:pt idx="595">
                  <c:v>65464.959999999999</c:v>
                </c:pt>
                <c:pt idx="596">
                  <c:v>65429.14</c:v>
                </c:pt>
                <c:pt idx="597">
                  <c:v>65391.18</c:v>
                </c:pt>
                <c:pt idx="598">
                  <c:v>65353.4</c:v>
                </c:pt>
                <c:pt idx="599">
                  <c:v>65316.38</c:v>
                </c:pt>
                <c:pt idx="600">
                  <c:v>65281.86</c:v>
                </c:pt>
                <c:pt idx="601">
                  <c:v>65251.32</c:v>
                </c:pt>
                <c:pt idx="602">
                  <c:v>65229.440000000002</c:v>
                </c:pt>
                <c:pt idx="603">
                  <c:v>65216.28</c:v>
                </c:pt>
                <c:pt idx="604">
                  <c:v>65207.9</c:v>
                </c:pt>
                <c:pt idx="605">
                  <c:v>65202.84</c:v>
                </c:pt>
                <c:pt idx="606">
                  <c:v>65201.04</c:v>
                </c:pt>
                <c:pt idx="607">
                  <c:v>65201.02</c:v>
                </c:pt>
                <c:pt idx="608">
                  <c:v>65203.7</c:v>
                </c:pt>
                <c:pt idx="609">
                  <c:v>65209.06</c:v>
                </c:pt>
                <c:pt idx="610">
                  <c:v>65215.32</c:v>
                </c:pt>
                <c:pt idx="611">
                  <c:v>65221.98</c:v>
                </c:pt>
                <c:pt idx="612">
                  <c:v>65229.24</c:v>
                </c:pt>
                <c:pt idx="613">
                  <c:v>65237.440000000002</c:v>
                </c:pt>
                <c:pt idx="614">
                  <c:v>65246.68</c:v>
                </c:pt>
                <c:pt idx="615">
                  <c:v>65257.68</c:v>
                </c:pt>
                <c:pt idx="616">
                  <c:v>65268.38</c:v>
                </c:pt>
                <c:pt idx="617">
                  <c:v>65272.9</c:v>
                </c:pt>
                <c:pt idx="618">
                  <c:v>65272.72</c:v>
                </c:pt>
                <c:pt idx="619">
                  <c:v>65272.639999999999</c:v>
                </c:pt>
                <c:pt idx="620">
                  <c:v>65273.42</c:v>
                </c:pt>
                <c:pt idx="621">
                  <c:v>65274.64</c:v>
                </c:pt>
                <c:pt idx="622">
                  <c:v>65276.6</c:v>
                </c:pt>
                <c:pt idx="623">
                  <c:v>65283.5</c:v>
                </c:pt>
                <c:pt idx="624">
                  <c:v>65296.86</c:v>
                </c:pt>
                <c:pt idx="625">
                  <c:v>65312.7</c:v>
                </c:pt>
                <c:pt idx="626">
                  <c:v>65329.279999999999</c:v>
                </c:pt>
                <c:pt idx="627">
                  <c:v>65346.8</c:v>
                </c:pt>
                <c:pt idx="628">
                  <c:v>65365.06</c:v>
                </c:pt>
                <c:pt idx="629">
                  <c:v>65383.9</c:v>
                </c:pt>
                <c:pt idx="630">
                  <c:v>65404.639999999999</c:v>
                </c:pt>
                <c:pt idx="631">
                  <c:v>65427.040000000001</c:v>
                </c:pt>
                <c:pt idx="632">
                  <c:v>65449.82</c:v>
                </c:pt>
                <c:pt idx="633">
                  <c:v>65472.76</c:v>
                </c:pt>
                <c:pt idx="634">
                  <c:v>65495.74</c:v>
                </c:pt>
                <c:pt idx="635">
                  <c:v>65518.92</c:v>
                </c:pt>
                <c:pt idx="636">
                  <c:v>65542.12</c:v>
                </c:pt>
                <c:pt idx="637">
                  <c:v>65563.92</c:v>
                </c:pt>
                <c:pt idx="638">
                  <c:v>65578.14</c:v>
                </c:pt>
                <c:pt idx="639">
                  <c:v>65586.16</c:v>
                </c:pt>
                <c:pt idx="640">
                  <c:v>65590.100000000006</c:v>
                </c:pt>
                <c:pt idx="641">
                  <c:v>65592.58</c:v>
                </c:pt>
                <c:pt idx="642">
                  <c:v>65594</c:v>
                </c:pt>
                <c:pt idx="643">
                  <c:v>65595.62</c:v>
                </c:pt>
                <c:pt idx="644">
                  <c:v>65598.559999999998</c:v>
                </c:pt>
                <c:pt idx="645">
                  <c:v>65608.3</c:v>
                </c:pt>
                <c:pt idx="646">
                  <c:v>65625.119999999995</c:v>
                </c:pt>
                <c:pt idx="647">
                  <c:v>65644.94</c:v>
                </c:pt>
                <c:pt idx="648">
                  <c:v>65666.080000000002</c:v>
                </c:pt>
                <c:pt idx="649">
                  <c:v>65688.36</c:v>
                </c:pt>
                <c:pt idx="650">
                  <c:v>65709.740000000005</c:v>
                </c:pt>
                <c:pt idx="651">
                  <c:v>65729.600000000006</c:v>
                </c:pt>
                <c:pt idx="652">
                  <c:v>65748.240000000005</c:v>
                </c:pt>
                <c:pt idx="653">
                  <c:v>65765.22</c:v>
                </c:pt>
                <c:pt idx="654">
                  <c:v>65780.039999999994</c:v>
                </c:pt>
                <c:pt idx="655">
                  <c:v>65792.320000000007</c:v>
                </c:pt>
                <c:pt idx="656">
                  <c:v>65801.78</c:v>
                </c:pt>
                <c:pt idx="657">
                  <c:v>65808.240000000005</c:v>
                </c:pt>
                <c:pt idx="658">
                  <c:v>65811.38</c:v>
                </c:pt>
                <c:pt idx="659">
                  <c:v>65810.259999999995</c:v>
                </c:pt>
                <c:pt idx="660">
                  <c:v>65798.720000000001</c:v>
                </c:pt>
                <c:pt idx="661">
                  <c:v>65776.88</c:v>
                </c:pt>
                <c:pt idx="662">
                  <c:v>65750.52</c:v>
                </c:pt>
                <c:pt idx="663">
                  <c:v>65721.86</c:v>
                </c:pt>
                <c:pt idx="664">
                  <c:v>65691.179999999993</c:v>
                </c:pt>
                <c:pt idx="665">
                  <c:v>65658.600000000006</c:v>
                </c:pt>
                <c:pt idx="666">
                  <c:v>65624.86</c:v>
                </c:pt>
                <c:pt idx="667">
                  <c:v>65596.820000000007</c:v>
                </c:pt>
                <c:pt idx="668">
                  <c:v>65574.58</c:v>
                </c:pt>
                <c:pt idx="669">
                  <c:v>65553.460000000006</c:v>
                </c:pt>
                <c:pt idx="670">
                  <c:v>65533.5</c:v>
                </c:pt>
                <c:pt idx="671">
                  <c:v>65514.559999999998</c:v>
                </c:pt>
                <c:pt idx="672">
                  <c:v>65496.22</c:v>
                </c:pt>
                <c:pt idx="673">
                  <c:v>65480</c:v>
                </c:pt>
                <c:pt idx="674">
                  <c:v>65466.44</c:v>
                </c:pt>
                <c:pt idx="675">
                  <c:v>65454.66</c:v>
                </c:pt>
                <c:pt idx="676">
                  <c:v>65443.94</c:v>
                </c:pt>
                <c:pt idx="677">
                  <c:v>65433.36</c:v>
                </c:pt>
                <c:pt idx="678">
                  <c:v>65423.38</c:v>
                </c:pt>
                <c:pt idx="679">
                  <c:v>65413.8</c:v>
                </c:pt>
                <c:pt idx="680">
                  <c:v>65404.82</c:v>
                </c:pt>
                <c:pt idx="681">
                  <c:v>65392.46</c:v>
                </c:pt>
                <c:pt idx="682">
                  <c:v>65372.52</c:v>
                </c:pt>
                <c:pt idx="683">
                  <c:v>65348.52</c:v>
                </c:pt>
                <c:pt idx="684">
                  <c:v>65322.94</c:v>
                </c:pt>
                <c:pt idx="685">
                  <c:v>65295.22</c:v>
                </c:pt>
                <c:pt idx="686">
                  <c:v>65266.54</c:v>
                </c:pt>
                <c:pt idx="687">
                  <c:v>65239.5</c:v>
                </c:pt>
                <c:pt idx="688">
                  <c:v>65218.6</c:v>
                </c:pt>
                <c:pt idx="689">
                  <c:v>65203.42</c:v>
                </c:pt>
                <c:pt idx="690">
                  <c:v>65193.84</c:v>
                </c:pt>
                <c:pt idx="691">
                  <c:v>65187.5</c:v>
                </c:pt>
                <c:pt idx="692">
                  <c:v>65183.82</c:v>
                </c:pt>
                <c:pt idx="693">
                  <c:v>65182</c:v>
                </c:pt>
                <c:pt idx="694">
                  <c:v>65181.1</c:v>
                </c:pt>
                <c:pt idx="695">
                  <c:v>65182.66</c:v>
                </c:pt>
                <c:pt idx="696">
                  <c:v>65185.760000000002</c:v>
                </c:pt>
                <c:pt idx="697">
                  <c:v>65189.279999999999</c:v>
                </c:pt>
                <c:pt idx="698">
                  <c:v>65192.74</c:v>
                </c:pt>
                <c:pt idx="699">
                  <c:v>65195.4</c:v>
                </c:pt>
                <c:pt idx="700">
                  <c:v>65197.72</c:v>
                </c:pt>
                <c:pt idx="701">
                  <c:v>65200.66</c:v>
                </c:pt>
                <c:pt idx="702">
                  <c:v>65204.7</c:v>
                </c:pt>
                <c:pt idx="703">
                  <c:v>65206.04</c:v>
                </c:pt>
                <c:pt idx="704">
                  <c:v>65202.14</c:v>
                </c:pt>
                <c:pt idx="705">
                  <c:v>65196.54</c:v>
                </c:pt>
                <c:pt idx="706">
                  <c:v>65192.1</c:v>
                </c:pt>
                <c:pt idx="707">
                  <c:v>65189.66</c:v>
                </c:pt>
                <c:pt idx="708">
                  <c:v>65190.96</c:v>
                </c:pt>
                <c:pt idx="709">
                  <c:v>65196.6</c:v>
                </c:pt>
                <c:pt idx="710">
                  <c:v>65212.160000000003</c:v>
                </c:pt>
                <c:pt idx="711">
                  <c:v>65237.2</c:v>
                </c:pt>
                <c:pt idx="712">
                  <c:v>65266.48</c:v>
                </c:pt>
                <c:pt idx="713">
                  <c:v>65297.8</c:v>
                </c:pt>
                <c:pt idx="714">
                  <c:v>65331.14</c:v>
                </c:pt>
                <c:pt idx="715">
                  <c:v>65365.599999999999</c:v>
                </c:pt>
                <c:pt idx="716">
                  <c:v>65401.8</c:v>
                </c:pt>
                <c:pt idx="717">
                  <c:v>65439.22</c:v>
                </c:pt>
                <c:pt idx="718">
                  <c:v>65476.42</c:v>
                </c:pt>
                <c:pt idx="719">
                  <c:v>65514</c:v>
                </c:pt>
                <c:pt idx="720">
                  <c:v>65550.600000000006</c:v>
                </c:pt>
                <c:pt idx="721">
                  <c:v>65586.14</c:v>
                </c:pt>
                <c:pt idx="722">
                  <c:v>65621.02</c:v>
                </c:pt>
                <c:pt idx="723">
                  <c:v>65654.600000000006</c:v>
                </c:pt>
                <c:pt idx="724">
                  <c:v>65687.100000000006</c:v>
                </c:pt>
                <c:pt idx="725">
                  <c:v>65714.259999999995</c:v>
                </c:pt>
                <c:pt idx="726">
                  <c:v>65736.06</c:v>
                </c:pt>
                <c:pt idx="727">
                  <c:v>65756.759999999995</c:v>
                </c:pt>
                <c:pt idx="728">
                  <c:v>65777.14</c:v>
                </c:pt>
                <c:pt idx="729">
                  <c:v>65796.5</c:v>
                </c:pt>
                <c:pt idx="730">
                  <c:v>65816.06</c:v>
                </c:pt>
                <c:pt idx="731">
                  <c:v>65839.259999999995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F-4318-8AA1-389E9E0BC8FC}"/>
            </c:ext>
          </c:extLst>
        </c:ser>
        <c:ser>
          <c:idx val="3"/>
          <c:order val="3"/>
          <c:tx>
            <c:strRef>
              <c:f>ANA!$E$4</c:f>
              <c:strCache>
                <c:ptCount val="1"/>
                <c:pt idx="0">
                  <c:v>infrared_avg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ANA!$E$5:$E$736</c:f>
              <c:numCache>
                <c:formatCode>0</c:formatCode>
                <c:ptCount val="732"/>
                <c:pt idx="0">
                  <c:v>1139.1600000000001</c:v>
                </c:pt>
                <c:pt idx="1">
                  <c:v>2278.6800000000003</c:v>
                </c:pt>
                <c:pt idx="2">
                  <c:v>3418.4800000000005</c:v>
                </c:pt>
                <c:pt idx="3">
                  <c:v>4558.6200000000008</c:v>
                </c:pt>
                <c:pt idx="4">
                  <c:v>5699.1</c:v>
                </c:pt>
                <c:pt idx="5">
                  <c:v>6839.7800000000007</c:v>
                </c:pt>
                <c:pt idx="6">
                  <c:v>7980.76</c:v>
                </c:pt>
                <c:pt idx="7">
                  <c:v>9122.2800000000007</c:v>
                </c:pt>
                <c:pt idx="8">
                  <c:v>10264.140000000001</c:v>
                </c:pt>
                <c:pt idx="9">
                  <c:v>11405.060000000001</c:v>
                </c:pt>
                <c:pt idx="10">
                  <c:v>12544.86</c:v>
                </c:pt>
                <c:pt idx="11">
                  <c:v>13684.400000000001</c:v>
                </c:pt>
                <c:pt idx="12">
                  <c:v>14824.2</c:v>
                </c:pt>
                <c:pt idx="13">
                  <c:v>15964.060000000001</c:v>
                </c:pt>
                <c:pt idx="14">
                  <c:v>17104.2</c:v>
                </c:pt>
                <c:pt idx="15">
                  <c:v>18245.04</c:v>
                </c:pt>
                <c:pt idx="16">
                  <c:v>19386.280000000002</c:v>
                </c:pt>
                <c:pt idx="17">
                  <c:v>20528.04</c:v>
                </c:pt>
                <c:pt idx="18">
                  <c:v>21670.52</c:v>
                </c:pt>
                <c:pt idx="19">
                  <c:v>22813.56</c:v>
                </c:pt>
                <c:pt idx="20">
                  <c:v>23956.980000000003</c:v>
                </c:pt>
                <c:pt idx="21">
                  <c:v>25100.9</c:v>
                </c:pt>
                <c:pt idx="22">
                  <c:v>26245.16</c:v>
                </c:pt>
                <c:pt idx="23">
                  <c:v>27389.7</c:v>
                </c:pt>
                <c:pt idx="24">
                  <c:v>28534.52</c:v>
                </c:pt>
                <c:pt idx="25">
                  <c:v>29679.46</c:v>
                </c:pt>
                <c:pt idx="26">
                  <c:v>30824.82</c:v>
                </c:pt>
                <c:pt idx="27">
                  <c:v>31970.42</c:v>
                </c:pt>
                <c:pt idx="28">
                  <c:v>33116.1</c:v>
                </c:pt>
                <c:pt idx="29">
                  <c:v>34261.96</c:v>
                </c:pt>
                <c:pt idx="30">
                  <c:v>35407.279999999999</c:v>
                </c:pt>
                <c:pt idx="31">
                  <c:v>36550.879999999997</c:v>
                </c:pt>
                <c:pt idx="32">
                  <c:v>37693.519999999997</c:v>
                </c:pt>
                <c:pt idx="33">
                  <c:v>38836.019999999997</c:v>
                </c:pt>
                <c:pt idx="34">
                  <c:v>39978.259999999995</c:v>
                </c:pt>
                <c:pt idx="35">
                  <c:v>41120.279999999992</c:v>
                </c:pt>
                <c:pt idx="36">
                  <c:v>42262.179999999993</c:v>
                </c:pt>
                <c:pt idx="37">
                  <c:v>43403.859999999993</c:v>
                </c:pt>
                <c:pt idx="38">
                  <c:v>44545.139999999992</c:v>
                </c:pt>
                <c:pt idx="39">
                  <c:v>45686.459999999992</c:v>
                </c:pt>
                <c:pt idx="40">
                  <c:v>46827.779999999992</c:v>
                </c:pt>
                <c:pt idx="41">
                  <c:v>47969.37999999999</c:v>
                </c:pt>
                <c:pt idx="42">
                  <c:v>49110.799999999988</c:v>
                </c:pt>
                <c:pt idx="43">
                  <c:v>50252.159999999989</c:v>
                </c:pt>
                <c:pt idx="44">
                  <c:v>51393.339999999989</c:v>
                </c:pt>
                <c:pt idx="45">
                  <c:v>52534.319999999992</c:v>
                </c:pt>
                <c:pt idx="46">
                  <c:v>53675.439999999995</c:v>
                </c:pt>
                <c:pt idx="47">
                  <c:v>54816.539999999994</c:v>
                </c:pt>
                <c:pt idx="48">
                  <c:v>55957.719999999994</c:v>
                </c:pt>
                <c:pt idx="49">
                  <c:v>57099.039999999994</c:v>
                </c:pt>
                <c:pt idx="50">
                  <c:v>57099.040000000001</c:v>
                </c:pt>
                <c:pt idx="51">
                  <c:v>57101.22</c:v>
                </c:pt>
                <c:pt idx="52">
                  <c:v>57102.9</c:v>
                </c:pt>
                <c:pt idx="53">
                  <c:v>57102.82</c:v>
                </c:pt>
                <c:pt idx="54">
                  <c:v>57100.22</c:v>
                </c:pt>
                <c:pt idx="55">
                  <c:v>57096.46</c:v>
                </c:pt>
                <c:pt idx="56">
                  <c:v>57092.66</c:v>
                </c:pt>
                <c:pt idx="57">
                  <c:v>57089.08</c:v>
                </c:pt>
                <c:pt idx="58">
                  <c:v>57085.48</c:v>
                </c:pt>
                <c:pt idx="59">
                  <c:v>57082.22</c:v>
                </c:pt>
                <c:pt idx="60">
                  <c:v>57080.02</c:v>
                </c:pt>
                <c:pt idx="61">
                  <c:v>57079.3</c:v>
                </c:pt>
                <c:pt idx="62">
                  <c:v>57079.38</c:v>
                </c:pt>
                <c:pt idx="63">
                  <c:v>57079.66</c:v>
                </c:pt>
                <c:pt idx="64">
                  <c:v>57080.18</c:v>
                </c:pt>
                <c:pt idx="65">
                  <c:v>57080.56</c:v>
                </c:pt>
                <c:pt idx="66">
                  <c:v>57080.3</c:v>
                </c:pt>
                <c:pt idx="67">
                  <c:v>57079.92</c:v>
                </c:pt>
                <c:pt idx="68">
                  <c:v>57078.94</c:v>
                </c:pt>
                <c:pt idx="69">
                  <c:v>57077.3</c:v>
                </c:pt>
                <c:pt idx="70">
                  <c:v>57075.5</c:v>
                </c:pt>
                <c:pt idx="71">
                  <c:v>57073.5</c:v>
                </c:pt>
                <c:pt idx="72">
                  <c:v>57071.3</c:v>
                </c:pt>
                <c:pt idx="73">
                  <c:v>57069.24</c:v>
                </c:pt>
                <c:pt idx="74">
                  <c:v>57067.12</c:v>
                </c:pt>
                <c:pt idx="75">
                  <c:v>57063</c:v>
                </c:pt>
                <c:pt idx="76">
                  <c:v>57057.42</c:v>
                </c:pt>
                <c:pt idx="77">
                  <c:v>57051.34</c:v>
                </c:pt>
                <c:pt idx="78">
                  <c:v>57045.7</c:v>
                </c:pt>
                <c:pt idx="79">
                  <c:v>57040.3</c:v>
                </c:pt>
                <c:pt idx="80">
                  <c:v>57035.26</c:v>
                </c:pt>
                <c:pt idx="81">
                  <c:v>57030.66</c:v>
                </c:pt>
                <c:pt idx="82">
                  <c:v>57027.519999999997</c:v>
                </c:pt>
                <c:pt idx="83">
                  <c:v>57025.42</c:v>
                </c:pt>
                <c:pt idx="84">
                  <c:v>57023.7</c:v>
                </c:pt>
                <c:pt idx="85">
                  <c:v>57022.62</c:v>
                </c:pt>
                <c:pt idx="86">
                  <c:v>57022.400000000001</c:v>
                </c:pt>
                <c:pt idx="87">
                  <c:v>57022.98</c:v>
                </c:pt>
                <c:pt idx="88">
                  <c:v>57024.24</c:v>
                </c:pt>
                <c:pt idx="89">
                  <c:v>57026.48</c:v>
                </c:pt>
                <c:pt idx="90">
                  <c:v>57029.34</c:v>
                </c:pt>
                <c:pt idx="91">
                  <c:v>57032.74</c:v>
                </c:pt>
                <c:pt idx="92">
                  <c:v>57036.22</c:v>
                </c:pt>
                <c:pt idx="93">
                  <c:v>57040.480000000003</c:v>
                </c:pt>
                <c:pt idx="94">
                  <c:v>57045.46</c:v>
                </c:pt>
                <c:pt idx="95">
                  <c:v>57051.24</c:v>
                </c:pt>
                <c:pt idx="96">
                  <c:v>57056.959999999999</c:v>
                </c:pt>
                <c:pt idx="97">
                  <c:v>57060.82</c:v>
                </c:pt>
                <c:pt idx="98">
                  <c:v>57063.54</c:v>
                </c:pt>
                <c:pt idx="99">
                  <c:v>57065.9</c:v>
                </c:pt>
                <c:pt idx="100">
                  <c:v>57067.66</c:v>
                </c:pt>
                <c:pt idx="101">
                  <c:v>57069.1</c:v>
                </c:pt>
                <c:pt idx="102">
                  <c:v>57070.34</c:v>
                </c:pt>
                <c:pt idx="103">
                  <c:v>57072.28</c:v>
                </c:pt>
                <c:pt idx="104">
                  <c:v>57075.56</c:v>
                </c:pt>
                <c:pt idx="105">
                  <c:v>57079.54</c:v>
                </c:pt>
                <c:pt idx="106">
                  <c:v>57083.66</c:v>
                </c:pt>
                <c:pt idx="107">
                  <c:v>57087.62</c:v>
                </c:pt>
                <c:pt idx="108">
                  <c:v>57091.68</c:v>
                </c:pt>
                <c:pt idx="109">
                  <c:v>57095.76</c:v>
                </c:pt>
                <c:pt idx="110">
                  <c:v>57100.18</c:v>
                </c:pt>
                <c:pt idx="111">
                  <c:v>57104.98</c:v>
                </c:pt>
                <c:pt idx="112">
                  <c:v>57109.9</c:v>
                </c:pt>
                <c:pt idx="113">
                  <c:v>57114.9</c:v>
                </c:pt>
                <c:pt idx="114">
                  <c:v>57120.08</c:v>
                </c:pt>
                <c:pt idx="115">
                  <c:v>57125.7</c:v>
                </c:pt>
                <c:pt idx="116">
                  <c:v>57131.86</c:v>
                </c:pt>
                <c:pt idx="117">
                  <c:v>57138.06</c:v>
                </c:pt>
                <c:pt idx="118">
                  <c:v>57142.7</c:v>
                </c:pt>
                <c:pt idx="119">
                  <c:v>57145.74</c:v>
                </c:pt>
                <c:pt idx="120">
                  <c:v>57147.839999999997</c:v>
                </c:pt>
                <c:pt idx="121">
                  <c:v>57149.760000000002</c:v>
                </c:pt>
                <c:pt idx="122">
                  <c:v>57151.28</c:v>
                </c:pt>
                <c:pt idx="123">
                  <c:v>57152.54</c:v>
                </c:pt>
                <c:pt idx="124">
                  <c:v>57153.58</c:v>
                </c:pt>
                <c:pt idx="125">
                  <c:v>57156.22</c:v>
                </c:pt>
                <c:pt idx="126">
                  <c:v>57160.28</c:v>
                </c:pt>
                <c:pt idx="127">
                  <c:v>57164.66</c:v>
                </c:pt>
                <c:pt idx="128">
                  <c:v>57168.4</c:v>
                </c:pt>
                <c:pt idx="129">
                  <c:v>57172.24</c:v>
                </c:pt>
                <c:pt idx="130">
                  <c:v>57175.78</c:v>
                </c:pt>
                <c:pt idx="131">
                  <c:v>57179.48</c:v>
                </c:pt>
                <c:pt idx="132">
                  <c:v>57183.76</c:v>
                </c:pt>
                <c:pt idx="133">
                  <c:v>57188</c:v>
                </c:pt>
                <c:pt idx="134">
                  <c:v>57192.1</c:v>
                </c:pt>
                <c:pt idx="135">
                  <c:v>57196.2</c:v>
                </c:pt>
                <c:pt idx="136">
                  <c:v>57199.7</c:v>
                </c:pt>
                <c:pt idx="137">
                  <c:v>57202.879999999997</c:v>
                </c:pt>
                <c:pt idx="138">
                  <c:v>57205.86</c:v>
                </c:pt>
                <c:pt idx="139">
                  <c:v>57207.72</c:v>
                </c:pt>
                <c:pt idx="140">
                  <c:v>57206.720000000001</c:v>
                </c:pt>
                <c:pt idx="141">
                  <c:v>57203.8</c:v>
                </c:pt>
                <c:pt idx="142">
                  <c:v>57200.18</c:v>
                </c:pt>
                <c:pt idx="143">
                  <c:v>57196.34</c:v>
                </c:pt>
                <c:pt idx="144">
                  <c:v>57191.9</c:v>
                </c:pt>
                <c:pt idx="145">
                  <c:v>57187.199999999997</c:v>
                </c:pt>
                <c:pt idx="146">
                  <c:v>57183.22</c:v>
                </c:pt>
                <c:pt idx="147">
                  <c:v>57181.26</c:v>
                </c:pt>
                <c:pt idx="148">
                  <c:v>57180.800000000003</c:v>
                </c:pt>
                <c:pt idx="149">
                  <c:v>57181.26</c:v>
                </c:pt>
                <c:pt idx="150">
                  <c:v>57183.12</c:v>
                </c:pt>
                <c:pt idx="151">
                  <c:v>57186.06</c:v>
                </c:pt>
                <c:pt idx="152">
                  <c:v>57189.96</c:v>
                </c:pt>
                <c:pt idx="153">
                  <c:v>57195.22</c:v>
                </c:pt>
                <c:pt idx="154">
                  <c:v>57201.7</c:v>
                </c:pt>
                <c:pt idx="155">
                  <c:v>57208.94</c:v>
                </c:pt>
                <c:pt idx="156">
                  <c:v>57216.38</c:v>
                </c:pt>
                <c:pt idx="157">
                  <c:v>57224.04</c:v>
                </c:pt>
                <c:pt idx="158">
                  <c:v>57231.68</c:v>
                </c:pt>
                <c:pt idx="159">
                  <c:v>57239.26</c:v>
                </c:pt>
                <c:pt idx="160">
                  <c:v>57247.08</c:v>
                </c:pt>
                <c:pt idx="161">
                  <c:v>57253.760000000002</c:v>
                </c:pt>
                <c:pt idx="162">
                  <c:v>57257.56</c:v>
                </c:pt>
                <c:pt idx="163">
                  <c:v>57260.44</c:v>
                </c:pt>
                <c:pt idx="164">
                  <c:v>57262.86</c:v>
                </c:pt>
                <c:pt idx="165">
                  <c:v>57264.94</c:v>
                </c:pt>
                <c:pt idx="166">
                  <c:v>57266.44</c:v>
                </c:pt>
                <c:pt idx="167">
                  <c:v>57267.86</c:v>
                </c:pt>
                <c:pt idx="168">
                  <c:v>57270.6</c:v>
                </c:pt>
                <c:pt idx="169">
                  <c:v>57274.6</c:v>
                </c:pt>
                <c:pt idx="170">
                  <c:v>57279.12</c:v>
                </c:pt>
                <c:pt idx="171">
                  <c:v>57283.7</c:v>
                </c:pt>
                <c:pt idx="172">
                  <c:v>57288.28</c:v>
                </c:pt>
                <c:pt idx="173">
                  <c:v>57292.52</c:v>
                </c:pt>
                <c:pt idx="174">
                  <c:v>57296.42</c:v>
                </c:pt>
                <c:pt idx="175">
                  <c:v>57299.86</c:v>
                </c:pt>
                <c:pt idx="176">
                  <c:v>57302.66</c:v>
                </c:pt>
                <c:pt idx="177">
                  <c:v>57304.7</c:v>
                </c:pt>
                <c:pt idx="178">
                  <c:v>57306.42</c:v>
                </c:pt>
                <c:pt idx="179">
                  <c:v>57307.9</c:v>
                </c:pt>
                <c:pt idx="180">
                  <c:v>57309.34</c:v>
                </c:pt>
                <c:pt idx="181">
                  <c:v>57311.040000000001</c:v>
                </c:pt>
                <c:pt idx="182">
                  <c:v>57312.54</c:v>
                </c:pt>
                <c:pt idx="183">
                  <c:v>57312.34</c:v>
                </c:pt>
                <c:pt idx="184">
                  <c:v>57310.34</c:v>
                </c:pt>
                <c:pt idx="185">
                  <c:v>57307.62</c:v>
                </c:pt>
                <c:pt idx="186">
                  <c:v>57304.78</c:v>
                </c:pt>
                <c:pt idx="187">
                  <c:v>57301.46</c:v>
                </c:pt>
                <c:pt idx="188">
                  <c:v>57297.72</c:v>
                </c:pt>
                <c:pt idx="189">
                  <c:v>57294.18</c:v>
                </c:pt>
                <c:pt idx="190">
                  <c:v>57292.08</c:v>
                </c:pt>
                <c:pt idx="191">
                  <c:v>57290.96</c:v>
                </c:pt>
                <c:pt idx="192">
                  <c:v>57289.760000000002</c:v>
                </c:pt>
                <c:pt idx="193">
                  <c:v>57288.52</c:v>
                </c:pt>
                <c:pt idx="194">
                  <c:v>57287.7</c:v>
                </c:pt>
                <c:pt idx="195">
                  <c:v>57286.8</c:v>
                </c:pt>
                <c:pt idx="196">
                  <c:v>57285.86</c:v>
                </c:pt>
                <c:pt idx="197">
                  <c:v>57285.1</c:v>
                </c:pt>
                <c:pt idx="198">
                  <c:v>57284.58</c:v>
                </c:pt>
                <c:pt idx="199">
                  <c:v>57283.7</c:v>
                </c:pt>
                <c:pt idx="200">
                  <c:v>57282.62</c:v>
                </c:pt>
                <c:pt idx="201">
                  <c:v>57281.02</c:v>
                </c:pt>
                <c:pt idx="202">
                  <c:v>57279.24</c:v>
                </c:pt>
                <c:pt idx="203">
                  <c:v>57277.4</c:v>
                </c:pt>
                <c:pt idx="204">
                  <c:v>57274.96</c:v>
                </c:pt>
                <c:pt idx="205">
                  <c:v>57269.72</c:v>
                </c:pt>
                <c:pt idx="206">
                  <c:v>57262.26</c:v>
                </c:pt>
                <c:pt idx="207">
                  <c:v>57253.64</c:v>
                </c:pt>
                <c:pt idx="208">
                  <c:v>57244.36</c:v>
                </c:pt>
                <c:pt idx="209">
                  <c:v>57234.28</c:v>
                </c:pt>
                <c:pt idx="210">
                  <c:v>57223.94</c:v>
                </c:pt>
                <c:pt idx="211">
                  <c:v>57214.36</c:v>
                </c:pt>
                <c:pt idx="212">
                  <c:v>57207.519999999997</c:v>
                </c:pt>
                <c:pt idx="213">
                  <c:v>57201.7</c:v>
                </c:pt>
                <c:pt idx="214">
                  <c:v>57196.6</c:v>
                </c:pt>
                <c:pt idx="215">
                  <c:v>57192.1</c:v>
                </c:pt>
                <c:pt idx="216">
                  <c:v>57188.06</c:v>
                </c:pt>
                <c:pt idx="217">
                  <c:v>57184.08</c:v>
                </c:pt>
                <c:pt idx="218">
                  <c:v>57180.76</c:v>
                </c:pt>
                <c:pt idx="219">
                  <c:v>57177.96</c:v>
                </c:pt>
                <c:pt idx="220">
                  <c:v>57175.28</c:v>
                </c:pt>
                <c:pt idx="221">
                  <c:v>57172.7</c:v>
                </c:pt>
                <c:pt idx="222">
                  <c:v>57170.46</c:v>
                </c:pt>
                <c:pt idx="223">
                  <c:v>57168.6</c:v>
                </c:pt>
                <c:pt idx="224">
                  <c:v>57167.22</c:v>
                </c:pt>
                <c:pt idx="225">
                  <c:v>57166.9</c:v>
                </c:pt>
                <c:pt idx="226">
                  <c:v>57166.84</c:v>
                </c:pt>
                <c:pt idx="227">
                  <c:v>57165.4</c:v>
                </c:pt>
                <c:pt idx="228">
                  <c:v>57163.360000000001</c:v>
                </c:pt>
                <c:pt idx="229">
                  <c:v>57161.279999999999</c:v>
                </c:pt>
                <c:pt idx="230">
                  <c:v>57159.34</c:v>
                </c:pt>
                <c:pt idx="231">
                  <c:v>57157.440000000002</c:v>
                </c:pt>
                <c:pt idx="232">
                  <c:v>57155.68</c:v>
                </c:pt>
                <c:pt idx="233">
                  <c:v>57155.72</c:v>
                </c:pt>
                <c:pt idx="234">
                  <c:v>57157.440000000002</c:v>
                </c:pt>
                <c:pt idx="235">
                  <c:v>57159.62</c:v>
                </c:pt>
                <c:pt idx="236">
                  <c:v>57162.02</c:v>
                </c:pt>
                <c:pt idx="237">
                  <c:v>57164.78</c:v>
                </c:pt>
                <c:pt idx="238">
                  <c:v>57167.7</c:v>
                </c:pt>
                <c:pt idx="239">
                  <c:v>57170.96</c:v>
                </c:pt>
                <c:pt idx="240">
                  <c:v>57175.1</c:v>
                </c:pt>
                <c:pt idx="241">
                  <c:v>57179.519999999997</c:v>
                </c:pt>
                <c:pt idx="242">
                  <c:v>57184.4</c:v>
                </c:pt>
                <c:pt idx="243">
                  <c:v>57189.08</c:v>
                </c:pt>
                <c:pt idx="244">
                  <c:v>57193.18</c:v>
                </c:pt>
                <c:pt idx="245">
                  <c:v>57196.98</c:v>
                </c:pt>
                <c:pt idx="246">
                  <c:v>57200.54</c:v>
                </c:pt>
                <c:pt idx="247">
                  <c:v>57203.56</c:v>
                </c:pt>
                <c:pt idx="248">
                  <c:v>57204.62</c:v>
                </c:pt>
                <c:pt idx="249">
                  <c:v>57203.24</c:v>
                </c:pt>
                <c:pt idx="250">
                  <c:v>57200.14</c:v>
                </c:pt>
                <c:pt idx="251">
                  <c:v>57196.800000000003</c:v>
                </c:pt>
                <c:pt idx="252">
                  <c:v>57192.800000000003</c:v>
                </c:pt>
                <c:pt idx="253">
                  <c:v>57188.5</c:v>
                </c:pt>
                <c:pt idx="254">
                  <c:v>57184.36</c:v>
                </c:pt>
                <c:pt idx="255">
                  <c:v>57181.94</c:v>
                </c:pt>
                <c:pt idx="256">
                  <c:v>57181.2</c:v>
                </c:pt>
                <c:pt idx="257">
                  <c:v>57181.16</c:v>
                </c:pt>
                <c:pt idx="258">
                  <c:v>57181.3</c:v>
                </c:pt>
                <c:pt idx="259">
                  <c:v>57181.599999999999</c:v>
                </c:pt>
                <c:pt idx="260">
                  <c:v>57181.52</c:v>
                </c:pt>
                <c:pt idx="261">
                  <c:v>57181.1</c:v>
                </c:pt>
                <c:pt idx="262">
                  <c:v>57180.14</c:v>
                </c:pt>
                <c:pt idx="263">
                  <c:v>57178.720000000001</c:v>
                </c:pt>
                <c:pt idx="264">
                  <c:v>57176.54</c:v>
                </c:pt>
                <c:pt idx="265">
                  <c:v>57173.74</c:v>
                </c:pt>
                <c:pt idx="266">
                  <c:v>57170.68</c:v>
                </c:pt>
                <c:pt idx="267">
                  <c:v>57167.6</c:v>
                </c:pt>
                <c:pt idx="268">
                  <c:v>57164.4</c:v>
                </c:pt>
                <c:pt idx="269">
                  <c:v>57160.480000000003</c:v>
                </c:pt>
                <c:pt idx="270">
                  <c:v>57154.36</c:v>
                </c:pt>
                <c:pt idx="271">
                  <c:v>57146.92</c:v>
                </c:pt>
                <c:pt idx="272">
                  <c:v>57139.26</c:v>
                </c:pt>
                <c:pt idx="273">
                  <c:v>57131.88</c:v>
                </c:pt>
                <c:pt idx="274">
                  <c:v>57124.58</c:v>
                </c:pt>
                <c:pt idx="275">
                  <c:v>57117.08</c:v>
                </c:pt>
                <c:pt idx="276">
                  <c:v>57110.14</c:v>
                </c:pt>
                <c:pt idx="277">
                  <c:v>57105.3</c:v>
                </c:pt>
                <c:pt idx="278">
                  <c:v>57101.72</c:v>
                </c:pt>
                <c:pt idx="279">
                  <c:v>57098.52</c:v>
                </c:pt>
                <c:pt idx="280">
                  <c:v>57095.56</c:v>
                </c:pt>
                <c:pt idx="281">
                  <c:v>57092.72</c:v>
                </c:pt>
                <c:pt idx="282">
                  <c:v>57090.12</c:v>
                </c:pt>
                <c:pt idx="283">
                  <c:v>57087.86</c:v>
                </c:pt>
                <c:pt idx="284">
                  <c:v>57085.94</c:v>
                </c:pt>
                <c:pt idx="285">
                  <c:v>57084.2</c:v>
                </c:pt>
                <c:pt idx="286">
                  <c:v>57082.82</c:v>
                </c:pt>
                <c:pt idx="287">
                  <c:v>57081.82</c:v>
                </c:pt>
                <c:pt idx="288">
                  <c:v>57081.18</c:v>
                </c:pt>
                <c:pt idx="289">
                  <c:v>57080.88</c:v>
                </c:pt>
                <c:pt idx="290">
                  <c:v>57080.86</c:v>
                </c:pt>
                <c:pt idx="291">
                  <c:v>57080.26</c:v>
                </c:pt>
                <c:pt idx="292">
                  <c:v>57077.32</c:v>
                </c:pt>
                <c:pt idx="293">
                  <c:v>57073.02</c:v>
                </c:pt>
                <c:pt idx="294">
                  <c:v>57068.4</c:v>
                </c:pt>
                <c:pt idx="295">
                  <c:v>57063.6</c:v>
                </c:pt>
                <c:pt idx="296">
                  <c:v>57058.58</c:v>
                </c:pt>
                <c:pt idx="297">
                  <c:v>57053.7</c:v>
                </c:pt>
                <c:pt idx="298">
                  <c:v>57049.8</c:v>
                </c:pt>
                <c:pt idx="299">
                  <c:v>57047.8</c:v>
                </c:pt>
                <c:pt idx="300">
                  <c:v>57046.5</c:v>
                </c:pt>
                <c:pt idx="301">
                  <c:v>57045.4</c:v>
                </c:pt>
                <c:pt idx="302">
                  <c:v>57044.9</c:v>
                </c:pt>
                <c:pt idx="303">
                  <c:v>57044.38</c:v>
                </c:pt>
                <c:pt idx="304">
                  <c:v>57043.98</c:v>
                </c:pt>
                <c:pt idx="305">
                  <c:v>57044.24</c:v>
                </c:pt>
                <c:pt idx="306">
                  <c:v>57044.76</c:v>
                </c:pt>
                <c:pt idx="307">
                  <c:v>57045.24</c:v>
                </c:pt>
                <c:pt idx="308">
                  <c:v>57045.94</c:v>
                </c:pt>
                <c:pt idx="309">
                  <c:v>57046.9</c:v>
                </c:pt>
                <c:pt idx="310">
                  <c:v>57048.02</c:v>
                </c:pt>
                <c:pt idx="311">
                  <c:v>57049.18</c:v>
                </c:pt>
                <c:pt idx="312">
                  <c:v>57049.9</c:v>
                </c:pt>
                <c:pt idx="313">
                  <c:v>57048.46</c:v>
                </c:pt>
                <c:pt idx="314">
                  <c:v>57044.7</c:v>
                </c:pt>
                <c:pt idx="315">
                  <c:v>57040.08</c:v>
                </c:pt>
                <c:pt idx="316">
                  <c:v>57034.94</c:v>
                </c:pt>
                <c:pt idx="317">
                  <c:v>57029.36</c:v>
                </c:pt>
                <c:pt idx="318">
                  <c:v>57024.08</c:v>
                </c:pt>
                <c:pt idx="319">
                  <c:v>57019.8</c:v>
                </c:pt>
                <c:pt idx="320">
                  <c:v>57017.72</c:v>
                </c:pt>
                <c:pt idx="321">
                  <c:v>57016.76</c:v>
                </c:pt>
                <c:pt idx="322">
                  <c:v>57015.7</c:v>
                </c:pt>
                <c:pt idx="323">
                  <c:v>57014.080000000002</c:v>
                </c:pt>
                <c:pt idx="324">
                  <c:v>57012.36</c:v>
                </c:pt>
                <c:pt idx="325">
                  <c:v>57010.44</c:v>
                </c:pt>
                <c:pt idx="326">
                  <c:v>57008.160000000003</c:v>
                </c:pt>
                <c:pt idx="327">
                  <c:v>57005.66</c:v>
                </c:pt>
                <c:pt idx="328">
                  <c:v>57002.84</c:v>
                </c:pt>
                <c:pt idx="329">
                  <c:v>56999.66</c:v>
                </c:pt>
                <c:pt idx="330">
                  <c:v>56996.08</c:v>
                </c:pt>
                <c:pt idx="331">
                  <c:v>56992.2</c:v>
                </c:pt>
                <c:pt idx="332">
                  <c:v>56988.28</c:v>
                </c:pt>
                <c:pt idx="333">
                  <c:v>56984.4</c:v>
                </c:pt>
                <c:pt idx="334">
                  <c:v>56980.22</c:v>
                </c:pt>
                <c:pt idx="335">
                  <c:v>56974.04</c:v>
                </c:pt>
                <c:pt idx="336">
                  <c:v>56966.6</c:v>
                </c:pt>
                <c:pt idx="337">
                  <c:v>56958.98</c:v>
                </c:pt>
                <c:pt idx="338">
                  <c:v>56951.46</c:v>
                </c:pt>
                <c:pt idx="339">
                  <c:v>56944.32</c:v>
                </c:pt>
                <c:pt idx="340">
                  <c:v>56937.74</c:v>
                </c:pt>
                <c:pt idx="341">
                  <c:v>56932.24</c:v>
                </c:pt>
                <c:pt idx="342">
                  <c:v>56929.32</c:v>
                </c:pt>
                <c:pt idx="343">
                  <c:v>56928.26</c:v>
                </c:pt>
                <c:pt idx="344">
                  <c:v>56928.14</c:v>
                </c:pt>
                <c:pt idx="345">
                  <c:v>56929</c:v>
                </c:pt>
                <c:pt idx="346">
                  <c:v>56930.559999999998</c:v>
                </c:pt>
                <c:pt idx="347">
                  <c:v>56932.68</c:v>
                </c:pt>
                <c:pt idx="348">
                  <c:v>56935.72</c:v>
                </c:pt>
                <c:pt idx="349">
                  <c:v>56939.28</c:v>
                </c:pt>
                <c:pt idx="350">
                  <c:v>56943.360000000001</c:v>
                </c:pt>
                <c:pt idx="351">
                  <c:v>56947.38</c:v>
                </c:pt>
                <c:pt idx="352">
                  <c:v>56950.96</c:v>
                </c:pt>
                <c:pt idx="353">
                  <c:v>56954.34</c:v>
                </c:pt>
                <c:pt idx="354">
                  <c:v>56957.7</c:v>
                </c:pt>
                <c:pt idx="355">
                  <c:v>56960.800000000003</c:v>
                </c:pt>
                <c:pt idx="356">
                  <c:v>56962.02</c:v>
                </c:pt>
                <c:pt idx="357">
                  <c:v>56960.88</c:v>
                </c:pt>
                <c:pt idx="358">
                  <c:v>56958.080000000002</c:v>
                </c:pt>
                <c:pt idx="359">
                  <c:v>56954.92</c:v>
                </c:pt>
                <c:pt idx="360">
                  <c:v>56951.62</c:v>
                </c:pt>
                <c:pt idx="361">
                  <c:v>56948.52</c:v>
                </c:pt>
                <c:pt idx="362">
                  <c:v>56946.32</c:v>
                </c:pt>
                <c:pt idx="363">
                  <c:v>56946</c:v>
                </c:pt>
                <c:pt idx="364">
                  <c:v>56948.2</c:v>
                </c:pt>
                <c:pt idx="365">
                  <c:v>56951.32</c:v>
                </c:pt>
                <c:pt idx="366">
                  <c:v>56955.28</c:v>
                </c:pt>
                <c:pt idx="367">
                  <c:v>56959.74</c:v>
                </c:pt>
                <c:pt idx="368">
                  <c:v>56963.98</c:v>
                </c:pt>
                <c:pt idx="369">
                  <c:v>56968.06</c:v>
                </c:pt>
                <c:pt idx="370">
                  <c:v>56972.28</c:v>
                </c:pt>
                <c:pt idx="371">
                  <c:v>56976.72</c:v>
                </c:pt>
                <c:pt idx="372">
                  <c:v>56981.34</c:v>
                </c:pt>
                <c:pt idx="373">
                  <c:v>56985.84</c:v>
                </c:pt>
                <c:pt idx="374">
                  <c:v>56990.06</c:v>
                </c:pt>
                <c:pt idx="375">
                  <c:v>56994.2</c:v>
                </c:pt>
                <c:pt idx="376">
                  <c:v>56998.42</c:v>
                </c:pt>
                <c:pt idx="377">
                  <c:v>57001.98</c:v>
                </c:pt>
                <c:pt idx="378">
                  <c:v>57002.92</c:v>
                </c:pt>
                <c:pt idx="379">
                  <c:v>57001.58</c:v>
                </c:pt>
                <c:pt idx="380">
                  <c:v>56999.44</c:v>
                </c:pt>
                <c:pt idx="381">
                  <c:v>56996.82</c:v>
                </c:pt>
                <c:pt idx="382">
                  <c:v>56993.760000000002</c:v>
                </c:pt>
                <c:pt idx="383">
                  <c:v>56990.52</c:v>
                </c:pt>
                <c:pt idx="384">
                  <c:v>56987.42</c:v>
                </c:pt>
                <c:pt idx="385">
                  <c:v>56986</c:v>
                </c:pt>
                <c:pt idx="386">
                  <c:v>56985.760000000002</c:v>
                </c:pt>
                <c:pt idx="387">
                  <c:v>56985.66</c:v>
                </c:pt>
                <c:pt idx="388">
                  <c:v>56985.18</c:v>
                </c:pt>
                <c:pt idx="389">
                  <c:v>56984.160000000003</c:v>
                </c:pt>
                <c:pt idx="390">
                  <c:v>56982.34</c:v>
                </c:pt>
                <c:pt idx="391">
                  <c:v>56980.34</c:v>
                </c:pt>
                <c:pt idx="392">
                  <c:v>56978.400000000001</c:v>
                </c:pt>
                <c:pt idx="393">
                  <c:v>56976.06</c:v>
                </c:pt>
                <c:pt idx="394">
                  <c:v>56973.38</c:v>
                </c:pt>
                <c:pt idx="395">
                  <c:v>56970.12</c:v>
                </c:pt>
                <c:pt idx="396">
                  <c:v>56966.42</c:v>
                </c:pt>
                <c:pt idx="397">
                  <c:v>56962.3</c:v>
                </c:pt>
                <c:pt idx="398">
                  <c:v>56958.26</c:v>
                </c:pt>
                <c:pt idx="399">
                  <c:v>56953.36</c:v>
                </c:pt>
                <c:pt idx="400">
                  <c:v>56946.38</c:v>
                </c:pt>
                <c:pt idx="401">
                  <c:v>56938.6</c:v>
                </c:pt>
                <c:pt idx="402">
                  <c:v>56931.26</c:v>
                </c:pt>
                <c:pt idx="403">
                  <c:v>56924.38</c:v>
                </c:pt>
                <c:pt idx="404">
                  <c:v>56918.2</c:v>
                </c:pt>
                <c:pt idx="405">
                  <c:v>56912.78</c:v>
                </c:pt>
                <c:pt idx="406">
                  <c:v>56909.74</c:v>
                </c:pt>
                <c:pt idx="407">
                  <c:v>56909.48</c:v>
                </c:pt>
                <c:pt idx="408">
                  <c:v>56911.02</c:v>
                </c:pt>
                <c:pt idx="409">
                  <c:v>56913.14</c:v>
                </c:pt>
                <c:pt idx="410">
                  <c:v>56915.98</c:v>
                </c:pt>
                <c:pt idx="411">
                  <c:v>56918.96</c:v>
                </c:pt>
                <c:pt idx="412">
                  <c:v>56922.3</c:v>
                </c:pt>
                <c:pt idx="413">
                  <c:v>56926.1</c:v>
                </c:pt>
                <c:pt idx="414">
                  <c:v>56930.06</c:v>
                </c:pt>
                <c:pt idx="415">
                  <c:v>56934.2</c:v>
                </c:pt>
                <c:pt idx="416">
                  <c:v>56938.5</c:v>
                </c:pt>
                <c:pt idx="417">
                  <c:v>56943.26</c:v>
                </c:pt>
                <c:pt idx="418">
                  <c:v>56948.34</c:v>
                </c:pt>
                <c:pt idx="419">
                  <c:v>56953.4</c:v>
                </c:pt>
                <c:pt idx="420">
                  <c:v>56958.5</c:v>
                </c:pt>
                <c:pt idx="421">
                  <c:v>56962.32</c:v>
                </c:pt>
                <c:pt idx="422">
                  <c:v>56963.68</c:v>
                </c:pt>
                <c:pt idx="423">
                  <c:v>56963.9</c:v>
                </c:pt>
                <c:pt idx="424">
                  <c:v>56964.08</c:v>
                </c:pt>
                <c:pt idx="425">
                  <c:v>56963.839999999997</c:v>
                </c:pt>
                <c:pt idx="426">
                  <c:v>56963.5</c:v>
                </c:pt>
                <c:pt idx="427">
                  <c:v>56963.42</c:v>
                </c:pt>
                <c:pt idx="428">
                  <c:v>56965.32</c:v>
                </c:pt>
                <c:pt idx="429">
                  <c:v>56969.24</c:v>
                </c:pt>
                <c:pt idx="430">
                  <c:v>56973.78</c:v>
                </c:pt>
                <c:pt idx="431">
                  <c:v>56978.86</c:v>
                </c:pt>
                <c:pt idx="432">
                  <c:v>56984.32</c:v>
                </c:pt>
                <c:pt idx="433">
                  <c:v>56989.72</c:v>
                </c:pt>
                <c:pt idx="434">
                  <c:v>56994.96</c:v>
                </c:pt>
                <c:pt idx="435">
                  <c:v>57000.639999999999</c:v>
                </c:pt>
                <c:pt idx="436">
                  <c:v>57006.32</c:v>
                </c:pt>
                <c:pt idx="437">
                  <c:v>57011.68</c:v>
                </c:pt>
                <c:pt idx="438">
                  <c:v>57017</c:v>
                </c:pt>
                <c:pt idx="439">
                  <c:v>57022.2</c:v>
                </c:pt>
                <c:pt idx="440">
                  <c:v>57027.34</c:v>
                </c:pt>
                <c:pt idx="441">
                  <c:v>57032.5</c:v>
                </c:pt>
                <c:pt idx="442">
                  <c:v>57036.92</c:v>
                </c:pt>
                <c:pt idx="443">
                  <c:v>57038.78</c:v>
                </c:pt>
                <c:pt idx="444">
                  <c:v>57038.26</c:v>
                </c:pt>
                <c:pt idx="445">
                  <c:v>57037</c:v>
                </c:pt>
                <c:pt idx="446">
                  <c:v>57035.48</c:v>
                </c:pt>
                <c:pt idx="447">
                  <c:v>57033.58</c:v>
                </c:pt>
                <c:pt idx="448">
                  <c:v>57031.3</c:v>
                </c:pt>
                <c:pt idx="449">
                  <c:v>57029.54</c:v>
                </c:pt>
                <c:pt idx="450">
                  <c:v>57029.26</c:v>
                </c:pt>
                <c:pt idx="451">
                  <c:v>57029.72</c:v>
                </c:pt>
                <c:pt idx="452">
                  <c:v>57030</c:v>
                </c:pt>
                <c:pt idx="453">
                  <c:v>57029.919999999998</c:v>
                </c:pt>
                <c:pt idx="454">
                  <c:v>57029.42</c:v>
                </c:pt>
                <c:pt idx="455">
                  <c:v>57028.52</c:v>
                </c:pt>
                <c:pt idx="456">
                  <c:v>57027.16</c:v>
                </c:pt>
                <c:pt idx="457">
                  <c:v>57025.56</c:v>
                </c:pt>
                <c:pt idx="458">
                  <c:v>57023.86</c:v>
                </c:pt>
                <c:pt idx="459">
                  <c:v>57022.3</c:v>
                </c:pt>
                <c:pt idx="460">
                  <c:v>57020.12</c:v>
                </c:pt>
                <c:pt idx="461">
                  <c:v>57017.599999999999</c:v>
                </c:pt>
                <c:pt idx="462">
                  <c:v>57014.7</c:v>
                </c:pt>
                <c:pt idx="463">
                  <c:v>57011.5</c:v>
                </c:pt>
                <c:pt idx="464">
                  <c:v>57007.14</c:v>
                </c:pt>
                <c:pt idx="465">
                  <c:v>56999.78</c:v>
                </c:pt>
                <c:pt idx="466">
                  <c:v>56990.36</c:v>
                </c:pt>
                <c:pt idx="467">
                  <c:v>56980.06</c:v>
                </c:pt>
                <c:pt idx="468">
                  <c:v>56969.08</c:v>
                </c:pt>
                <c:pt idx="469">
                  <c:v>56957.78</c:v>
                </c:pt>
                <c:pt idx="470">
                  <c:v>56946.66</c:v>
                </c:pt>
                <c:pt idx="471">
                  <c:v>56936.6</c:v>
                </c:pt>
                <c:pt idx="472">
                  <c:v>56929.2</c:v>
                </c:pt>
                <c:pt idx="473">
                  <c:v>56923.519999999997</c:v>
                </c:pt>
                <c:pt idx="474">
                  <c:v>56918.54</c:v>
                </c:pt>
                <c:pt idx="475">
                  <c:v>56914.76</c:v>
                </c:pt>
                <c:pt idx="476">
                  <c:v>56912.1</c:v>
                </c:pt>
                <c:pt idx="477">
                  <c:v>56910.62</c:v>
                </c:pt>
                <c:pt idx="478">
                  <c:v>56910.48</c:v>
                </c:pt>
                <c:pt idx="479">
                  <c:v>56911.24</c:v>
                </c:pt>
                <c:pt idx="480">
                  <c:v>56912.7</c:v>
                </c:pt>
                <c:pt idx="481">
                  <c:v>56914.42</c:v>
                </c:pt>
                <c:pt idx="482">
                  <c:v>56916.54</c:v>
                </c:pt>
                <c:pt idx="483">
                  <c:v>56918.9</c:v>
                </c:pt>
                <c:pt idx="484">
                  <c:v>56922.080000000002</c:v>
                </c:pt>
                <c:pt idx="485">
                  <c:v>56925.599999999999</c:v>
                </c:pt>
                <c:pt idx="486">
                  <c:v>56928.06</c:v>
                </c:pt>
                <c:pt idx="487">
                  <c:v>56927.02</c:v>
                </c:pt>
                <c:pt idx="488">
                  <c:v>56925.58</c:v>
                </c:pt>
                <c:pt idx="489">
                  <c:v>56924.160000000003</c:v>
                </c:pt>
                <c:pt idx="490">
                  <c:v>56923.02</c:v>
                </c:pt>
                <c:pt idx="491">
                  <c:v>56922.22</c:v>
                </c:pt>
                <c:pt idx="492">
                  <c:v>56922.48</c:v>
                </c:pt>
                <c:pt idx="493">
                  <c:v>56925.279999999999</c:v>
                </c:pt>
                <c:pt idx="494">
                  <c:v>56930.7</c:v>
                </c:pt>
                <c:pt idx="495">
                  <c:v>56936.94</c:v>
                </c:pt>
                <c:pt idx="496">
                  <c:v>56943.66</c:v>
                </c:pt>
                <c:pt idx="497">
                  <c:v>56950.86</c:v>
                </c:pt>
                <c:pt idx="498">
                  <c:v>56957.96</c:v>
                </c:pt>
                <c:pt idx="499">
                  <c:v>56964.94</c:v>
                </c:pt>
                <c:pt idx="500">
                  <c:v>56972.14</c:v>
                </c:pt>
                <c:pt idx="501">
                  <c:v>56979.040000000001</c:v>
                </c:pt>
                <c:pt idx="502">
                  <c:v>56985.599999999999</c:v>
                </c:pt>
                <c:pt idx="503">
                  <c:v>56992.12</c:v>
                </c:pt>
                <c:pt idx="504">
                  <c:v>56998.32</c:v>
                </c:pt>
                <c:pt idx="505">
                  <c:v>57004.160000000003</c:v>
                </c:pt>
                <c:pt idx="506">
                  <c:v>57009.82</c:v>
                </c:pt>
                <c:pt idx="507">
                  <c:v>57015.4</c:v>
                </c:pt>
                <c:pt idx="508">
                  <c:v>57019.14</c:v>
                </c:pt>
                <c:pt idx="509">
                  <c:v>57019.839999999997</c:v>
                </c:pt>
                <c:pt idx="510">
                  <c:v>57019.42</c:v>
                </c:pt>
                <c:pt idx="511">
                  <c:v>57019.360000000001</c:v>
                </c:pt>
                <c:pt idx="512">
                  <c:v>57019.360000000001</c:v>
                </c:pt>
                <c:pt idx="513">
                  <c:v>57019.98</c:v>
                </c:pt>
                <c:pt idx="514">
                  <c:v>57021.8</c:v>
                </c:pt>
                <c:pt idx="515">
                  <c:v>57026.04</c:v>
                </c:pt>
                <c:pt idx="516">
                  <c:v>57031.66</c:v>
                </c:pt>
                <c:pt idx="517">
                  <c:v>57037.78</c:v>
                </c:pt>
                <c:pt idx="518">
                  <c:v>57044.38</c:v>
                </c:pt>
                <c:pt idx="519">
                  <c:v>57051.34</c:v>
                </c:pt>
                <c:pt idx="520">
                  <c:v>57057.9</c:v>
                </c:pt>
                <c:pt idx="521">
                  <c:v>57064.44</c:v>
                </c:pt>
                <c:pt idx="522">
                  <c:v>57070.66</c:v>
                </c:pt>
                <c:pt idx="523">
                  <c:v>57076.44</c:v>
                </c:pt>
                <c:pt idx="524">
                  <c:v>57081.48</c:v>
                </c:pt>
                <c:pt idx="525">
                  <c:v>57085.86</c:v>
                </c:pt>
                <c:pt idx="526">
                  <c:v>57089.68</c:v>
                </c:pt>
                <c:pt idx="527">
                  <c:v>57093.36</c:v>
                </c:pt>
                <c:pt idx="528">
                  <c:v>57096.76</c:v>
                </c:pt>
                <c:pt idx="529">
                  <c:v>57099.74</c:v>
                </c:pt>
                <c:pt idx="530">
                  <c:v>57100.18</c:v>
                </c:pt>
                <c:pt idx="531">
                  <c:v>57097.9</c:v>
                </c:pt>
                <c:pt idx="532">
                  <c:v>57094.28</c:v>
                </c:pt>
                <c:pt idx="533">
                  <c:v>57090.18</c:v>
                </c:pt>
                <c:pt idx="534">
                  <c:v>57085.36</c:v>
                </c:pt>
                <c:pt idx="535">
                  <c:v>57080.28</c:v>
                </c:pt>
                <c:pt idx="536">
                  <c:v>57076.160000000003</c:v>
                </c:pt>
                <c:pt idx="537">
                  <c:v>57075.86</c:v>
                </c:pt>
                <c:pt idx="538">
                  <c:v>57076.46</c:v>
                </c:pt>
                <c:pt idx="539">
                  <c:v>57077.74</c:v>
                </c:pt>
                <c:pt idx="540">
                  <c:v>57079.76</c:v>
                </c:pt>
                <c:pt idx="541">
                  <c:v>57082.06</c:v>
                </c:pt>
                <c:pt idx="542">
                  <c:v>57084.32</c:v>
                </c:pt>
                <c:pt idx="543">
                  <c:v>57087.16</c:v>
                </c:pt>
                <c:pt idx="544">
                  <c:v>57090.2</c:v>
                </c:pt>
                <c:pt idx="545">
                  <c:v>57093.64</c:v>
                </c:pt>
                <c:pt idx="546">
                  <c:v>57097.34</c:v>
                </c:pt>
                <c:pt idx="547">
                  <c:v>57101.1</c:v>
                </c:pt>
                <c:pt idx="548">
                  <c:v>57105.06</c:v>
                </c:pt>
                <c:pt idx="549">
                  <c:v>57109.46</c:v>
                </c:pt>
                <c:pt idx="550">
                  <c:v>57113.919999999998</c:v>
                </c:pt>
                <c:pt idx="551">
                  <c:v>57118.18</c:v>
                </c:pt>
                <c:pt idx="552">
                  <c:v>57119.88</c:v>
                </c:pt>
                <c:pt idx="553">
                  <c:v>57118.92</c:v>
                </c:pt>
                <c:pt idx="554">
                  <c:v>57117.22</c:v>
                </c:pt>
                <c:pt idx="555">
                  <c:v>57115.3</c:v>
                </c:pt>
                <c:pt idx="556">
                  <c:v>57113.02</c:v>
                </c:pt>
                <c:pt idx="557">
                  <c:v>57110.44</c:v>
                </c:pt>
                <c:pt idx="558">
                  <c:v>57108.7</c:v>
                </c:pt>
                <c:pt idx="559">
                  <c:v>57108.84</c:v>
                </c:pt>
                <c:pt idx="560">
                  <c:v>57109.94</c:v>
                </c:pt>
                <c:pt idx="561">
                  <c:v>57110.86</c:v>
                </c:pt>
                <c:pt idx="562">
                  <c:v>57111.56</c:v>
                </c:pt>
                <c:pt idx="563">
                  <c:v>57111.68</c:v>
                </c:pt>
                <c:pt idx="564">
                  <c:v>57111.28</c:v>
                </c:pt>
                <c:pt idx="565">
                  <c:v>57110.9</c:v>
                </c:pt>
                <c:pt idx="566">
                  <c:v>57110.46</c:v>
                </c:pt>
                <c:pt idx="567">
                  <c:v>57109.56</c:v>
                </c:pt>
                <c:pt idx="568">
                  <c:v>57108.04</c:v>
                </c:pt>
                <c:pt idx="569">
                  <c:v>57105.74</c:v>
                </c:pt>
                <c:pt idx="570">
                  <c:v>57103.3</c:v>
                </c:pt>
                <c:pt idx="571">
                  <c:v>57100.88</c:v>
                </c:pt>
                <c:pt idx="572">
                  <c:v>57098.38</c:v>
                </c:pt>
                <c:pt idx="573">
                  <c:v>57093.5</c:v>
                </c:pt>
                <c:pt idx="574">
                  <c:v>57085.98</c:v>
                </c:pt>
                <c:pt idx="575">
                  <c:v>57077.04</c:v>
                </c:pt>
                <c:pt idx="576">
                  <c:v>57067.58</c:v>
                </c:pt>
                <c:pt idx="577">
                  <c:v>57057.2</c:v>
                </c:pt>
                <c:pt idx="578">
                  <c:v>57045.98</c:v>
                </c:pt>
                <c:pt idx="579">
                  <c:v>57034.46</c:v>
                </c:pt>
                <c:pt idx="580">
                  <c:v>57024.14</c:v>
                </c:pt>
                <c:pt idx="581">
                  <c:v>57015.56</c:v>
                </c:pt>
                <c:pt idx="582">
                  <c:v>57007.7</c:v>
                </c:pt>
                <c:pt idx="583">
                  <c:v>57000.04</c:v>
                </c:pt>
                <c:pt idx="584">
                  <c:v>56992.72</c:v>
                </c:pt>
                <c:pt idx="585">
                  <c:v>56985.52</c:v>
                </c:pt>
                <c:pt idx="586">
                  <c:v>56978.6</c:v>
                </c:pt>
                <c:pt idx="587">
                  <c:v>56971.86</c:v>
                </c:pt>
                <c:pt idx="588">
                  <c:v>56965.24</c:v>
                </c:pt>
                <c:pt idx="589">
                  <c:v>56958.28</c:v>
                </c:pt>
                <c:pt idx="590">
                  <c:v>56950.94</c:v>
                </c:pt>
                <c:pt idx="591">
                  <c:v>56943.5</c:v>
                </c:pt>
                <c:pt idx="592">
                  <c:v>56935.98</c:v>
                </c:pt>
                <c:pt idx="593">
                  <c:v>56928.22</c:v>
                </c:pt>
                <c:pt idx="594">
                  <c:v>56919.76</c:v>
                </c:pt>
                <c:pt idx="595">
                  <c:v>56908.12</c:v>
                </c:pt>
                <c:pt idx="596">
                  <c:v>56893.760000000002</c:v>
                </c:pt>
                <c:pt idx="597">
                  <c:v>56878.82</c:v>
                </c:pt>
                <c:pt idx="598">
                  <c:v>56863.92</c:v>
                </c:pt>
                <c:pt idx="599">
                  <c:v>56849.24</c:v>
                </c:pt>
                <c:pt idx="600">
                  <c:v>56835.74</c:v>
                </c:pt>
                <c:pt idx="601">
                  <c:v>56823.8</c:v>
                </c:pt>
                <c:pt idx="602">
                  <c:v>56815.28</c:v>
                </c:pt>
                <c:pt idx="603">
                  <c:v>56810.02</c:v>
                </c:pt>
                <c:pt idx="604">
                  <c:v>56806.400000000001</c:v>
                </c:pt>
                <c:pt idx="605">
                  <c:v>56804.08</c:v>
                </c:pt>
                <c:pt idx="606">
                  <c:v>56802.86</c:v>
                </c:pt>
                <c:pt idx="607">
                  <c:v>56802.44</c:v>
                </c:pt>
                <c:pt idx="608">
                  <c:v>56803.12</c:v>
                </c:pt>
                <c:pt idx="609">
                  <c:v>56804.72</c:v>
                </c:pt>
                <c:pt idx="610">
                  <c:v>56806.559999999998</c:v>
                </c:pt>
                <c:pt idx="611">
                  <c:v>56808.639999999999</c:v>
                </c:pt>
                <c:pt idx="612">
                  <c:v>56810.98</c:v>
                </c:pt>
                <c:pt idx="613">
                  <c:v>56813.66</c:v>
                </c:pt>
                <c:pt idx="614">
                  <c:v>56816.78</c:v>
                </c:pt>
                <c:pt idx="615">
                  <c:v>56820.54</c:v>
                </c:pt>
                <c:pt idx="616">
                  <c:v>56824.06</c:v>
                </c:pt>
                <c:pt idx="617">
                  <c:v>56825.06</c:v>
                </c:pt>
                <c:pt idx="618">
                  <c:v>56824.34</c:v>
                </c:pt>
                <c:pt idx="619">
                  <c:v>56823.8</c:v>
                </c:pt>
                <c:pt idx="620">
                  <c:v>56823.64</c:v>
                </c:pt>
                <c:pt idx="621">
                  <c:v>56823.68</c:v>
                </c:pt>
                <c:pt idx="622">
                  <c:v>56824.08</c:v>
                </c:pt>
                <c:pt idx="623">
                  <c:v>56826.66</c:v>
                </c:pt>
                <c:pt idx="624">
                  <c:v>56831.519999999997</c:v>
                </c:pt>
                <c:pt idx="625">
                  <c:v>56837.34</c:v>
                </c:pt>
                <c:pt idx="626">
                  <c:v>56843.28</c:v>
                </c:pt>
                <c:pt idx="627">
                  <c:v>56849.52</c:v>
                </c:pt>
                <c:pt idx="628">
                  <c:v>56856.18</c:v>
                </c:pt>
                <c:pt idx="629">
                  <c:v>56863.06</c:v>
                </c:pt>
                <c:pt idx="630">
                  <c:v>56870.76</c:v>
                </c:pt>
                <c:pt idx="631">
                  <c:v>56879.12</c:v>
                </c:pt>
                <c:pt idx="632">
                  <c:v>56887.64</c:v>
                </c:pt>
                <c:pt idx="633">
                  <c:v>56896.3</c:v>
                </c:pt>
                <c:pt idx="634">
                  <c:v>56905.14</c:v>
                </c:pt>
                <c:pt idx="635">
                  <c:v>56914.06</c:v>
                </c:pt>
                <c:pt idx="636">
                  <c:v>56923.06</c:v>
                </c:pt>
                <c:pt idx="637">
                  <c:v>56931.62</c:v>
                </c:pt>
                <c:pt idx="638">
                  <c:v>56937.06</c:v>
                </c:pt>
                <c:pt idx="639">
                  <c:v>56940.26</c:v>
                </c:pt>
                <c:pt idx="640">
                  <c:v>56941.94</c:v>
                </c:pt>
                <c:pt idx="641">
                  <c:v>56943.1</c:v>
                </c:pt>
                <c:pt idx="642">
                  <c:v>56944.02</c:v>
                </c:pt>
                <c:pt idx="643">
                  <c:v>56944.92</c:v>
                </c:pt>
                <c:pt idx="644">
                  <c:v>56946.46</c:v>
                </c:pt>
                <c:pt idx="645">
                  <c:v>56950.76</c:v>
                </c:pt>
                <c:pt idx="646">
                  <c:v>56957.54</c:v>
                </c:pt>
                <c:pt idx="647">
                  <c:v>56965.56</c:v>
                </c:pt>
                <c:pt idx="648">
                  <c:v>56974.06</c:v>
                </c:pt>
                <c:pt idx="649">
                  <c:v>56983.02</c:v>
                </c:pt>
                <c:pt idx="650">
                  <c:v>56991.54</c:v>
                </c:pt>
                <c:pt idx="651">
                  <c:v>56999.5</c:v>
                </c:pt>
                <c:pt idx="652">
                  <c:v>57006.96</c:v>
                </c:pt>
                <c:pt idx="653">
                  <c:v>57013.88</c:v>
                </c:pt>
                <c:pt idx="654">
                  <c:v>57019.98</c:v>
                </c:pt>
                <c:pt idx="655">
                  <c:v>57024.98</c:v>
                </c:pt>
                <c:pt idx="656">
                  <c:v>57028.98</c:v>
                </c:pt>
                <c:pt idx="657">
                  <c:v>57031.64</c:v>
                </c:pt>
                <c:pt idx="658">
                  <c:v>57033.16</c:v>
                </c:pt>
                <c:pt idx="659">
                  <c:v>57032.88</c:v>
                </c:pt>
                <c:pt idx="660">
                  <c:v>57028.46</c:v>
                </c:pt>
                <c:pt idx="661">
                  <c:v>57020.04</c:v>
                </c:pt>
                <c:pt idx="662">
                  <c:v>57010.06</c:v>
                </c:pt>
                <c:pt idx="663">
                  <c:v>56999.3</c:v>
                </c:pt>
                <c:pt idx="664">
                  <c:v>56988</c:v>
                </c:pt>
                <c:pt idx="665">
                  <c:v>56975.98</c:v>
                </c:pt>
                <c:pt idx="666">
                  <c:v>56963.6</c:v>
                </c:pt>
                <c:pt idx="667">
                  <c:v>56953.58</c:v>
                </c:pt>
                <c:pt idx="668">
                  <c:v>56945.82</c:v>
                </c:pt>
                <c:pt idx="669">
                  <c:v>56938.34</c:v>
                </c:pt>
                <c:pt idx="670">
                  <c:v>56931.32</c:v>
                </c:pt>
                <c:pt idx="671">
                  <c:v>56924.7</c:v>
                </c:pt>
                <c:pt idx="672">
                  <c:v>56918.38</c:v>
                </c:pt>
                <c:pt idx="673">
                  <c:v>56912.82</c:v>
                </c:pt>
                <c:pt idx="674">
                  <c:v>56908.26</c:v>
                </c:pt>
                <c:pt idx="675">
                  <c:v>56904.34</c:v>
                </c:pt>
                <c:pt idx="676">
                  <c:v>56900.76</c:v>
                </c:pt>
                <c:pt idx="677">
                  <c:v>56897.26</c:v>
                </c:pt>
                <c:pt idx="678">
                  <c:v>56893.98</c:v>
                </c:pt>
                <c:pt idx="679">
                  <c:v>56890.8</c:v>
                </c:pt>
                <c:pt idx="680">
                  <c:v>56887.82</c:v>
                </c:pt>
                <c:pt idx="681">
                  <c:v>56883.34</c:v>
                </c:pt>
                <c:pt idx="682">
                  <c:v>56875.78</c:v>
                </c:pt>
                <c:pt idx="683">
                  <c:v>56866.66</c:v>
                </c:pt>
                <c:pt idx="684">
                  <c:v>56857.06</c:v>
                </c:pt>
                <c:pt idx="685">
                  <c:v>56846.66</c:v>
                </c:pt>
                <c:pt idx="686">
                  <c:v>56835.88</c:v>
                </c:pt>
                <c:pt idx="687">
                  <c:v>56825.7</c:v>
                </c:pt>
                <c:pt idx="688">
                  <c:v>56818.06</c:v>
                </c:pt>
                <c:pt idx="689">
                  <c:v>56812.68</c:v>
                </c:pt>
                <c:pt idx="690">
                  <c:v>56809.279999999999</c:v>
                </c:pt>
                <c:pt idx="691">
                  <c:v>56807.08</c:v>
                </c:pt>
                <c:pt idx="692">
                  <c:v>56805.78</c:v>
                </c:pt>
                <c:pt idx="693">
                  <c:v>56805.24</c:v>
                </c:pt>
                <c:pt idx="694">
                  <c:v>56805.14</c:v>
                </c:pt>
                <c:pt idx="695">
                  <c:v>56805.84</c:v>
                </c:pt>
                <c:pt idx="696">
                  <c:v>56807.22</c:v>
                </c:pt>
                <c:pt idx="697">
                  <c:v>56808.58</c:v>
                </c:pt>
                <c:pt idx="698">
                  <c:v>56809.8</c:v>
                </c:pt>
                <c:pt idx="699">
                  <c:v>56810.86</c:v>
                </c:pt>
                <c:pt idx="700">
                  <c:v>56811.82</c:v>
                </c:pt>
                <c:pt idx="701">
                  <c:v>56812.9</c:v>
                </c:pt>
                <c:pt idx="702">
                  <c:v>56814.44</c:v>
                </c:pt>
                <c:pt idx="703">
                  <c:v>56814.720000000001</c:v>
                </c:pt>
                <c:pt idx="704">
                  <c:v>56812.92</c:v>
                </c:pt>
                <c:pt idx="705">
                  <c:v>56810.7</c:v>
                </c:pt>
                <c:pt idx="706">
                  <c:v>56808.98</c:v>
                </c:pt>
                <c:pt idx="707">
                  <c:v>56808.2</c:v>
                </c:pt>
                <c:pt idx="708">
                  <c:v>56808.74</c:v>
                </c:pt>
                <c:pt idx="709">
                  <c:v>56811.16</c:v>
                </c:pt>
                <c:pt idx="710">
                  <c:v>56817.56</c:v>
                </c:pt>
                <c:pt idx="711">
                  <c:v>56827.7</c:v>
                </c:pt>
                <c:pt idx="712">
                  <c:v>56839.1</c:v>
                </c:pt>
                <c:pt idx="713">
                  <c:v>56851.24</c:v>
                </c:pt>
                <c:pt idx="714">
                  <c:v>56863.96</c:v>
                </c:pt>
                <c:pt idx="715">
                  <c:v>56877.1</c:v>
                </c:pt>
                <c:pt idx="716">
                  <c:v>56891.02</c:v>
                </c:pt>
                <c:pt idx="717">
                  <c:v>56905.26</c:v>
                </c:pt>
                <c:pt idx="718">
                  <c:v>56919.360000000001</c:v>
                </c:pt>
                <c:pt idx="719">
                  <c:v>56933.54</c:v>
                </c:pt>
                <c:pt idx="720">
                  <c:v>56947.24</c:v>
                </c:pt>
                <c:pt idx="721">
                  <c:v>56960.5</c:v>
                </c:pt>
                <c:pt idx="722">
                  <c:v>56973.4</c:v>
                </c:pt>
                <c:pt idx="723">
                  <c:v>56985.919999999998</c:v>
                </c:pt>
                <c:pt idx="724">
                  <c:v>56997.96</c:v>
                </c:pt>
                <c:pt idx="725">
                  <c:v>57007.62</c:v>
                </c:pt>
                <c:pt idx="726">
                  <c:v>57015.22</c:v>
                </c:pt>
                <c:pt idx="727">
                  <c:v>57022.48</c:v>
                </c:pt>
                <c:pt idx="728">
                  <c:v>57029.82</c:v>
                </c:pt>
                <c:pt idx="729">
                  <c:v>57036.74</c:v>
                </c:pt>
                <c:pt idx="730">
                  <c:v>57043.74</c:v>
                </c:pt>
                <c:pt idx="731">
                  <c:v>57052.34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2F-4318-8AA1-389E9E0BC8FC}"/>
            </c:ext>
          </c:extLst>
        </c:ser>
        <c:ser>
          <c:idx val="4"/>
          <c:order val="4"/>
          <c:tx>
            <c:strRef>
              <c:f>ANA!$J$4</c:f>
              <c:strCache>
                <c:ptCount val="1"/>
                <c:pt idx="0">
                  <c:v>red_ac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ANA!$J$5:$J$736</c:f>
              <c:numCache>
                <c:formatCode>0</c:formatCode>
                <c:ptCount val="732"/>
                <c:pt idx="0">
                  <c:v>65264.08</c:v>
                </c:pt>
                <c:pt idx="1">
                  <c:v>63970.38</c:v>
                </c:pt>
                <c:pt idx="2">
                  <c:v>62667.08</c:v>
                </c:pt>
                <c:pt idx="3">
                  <c:v>61369.06</c:v>
                </c:pt>
                <c:pt idx="4">
                  <c:v>60057.58</c:v>
                </c:pt>
                <c:pt idx="5">
                  <c:v>58757.4</c:v>
                </c:pt>
                <c:pt idx="6">
                  <c:v>57460.44</c:v>
                </c:pt>
                <c:pt idx="7">
                  <c:v>56176.42</c:v>
                </c:pt>
                <c:pt idx="8">
                  <c:v>54886.44</c:v>
                </c:pt>
                <c:pt idx="9">
                  <c:v>53420.08</c:v>
                </c:pt>
                <c:pt idx="10">
                  <c:v>51924.979999999996</c:v>
                </c:pt>
                <c:pt idx="11">
                  <c:v>50538</c:v>
                </c:pt>
                <c:pt idx="12">
                  <c:v>49203.1</c:v>
                </c:pt>
                <c:pt idx="13">
                  <c:v>47871.22</c:v>
                </c:pt>
                <c:pt idx="14">
                  <c:v>46580.52</c:v>
                </c:pt>
                <c:pt idx="15">
                  <c:v>45306.64</c:v>
                </c:pt>
                <c:pt idx="16">
                  <c:v>44011</c:v>
                </c:pt>
                <c:pt idx="17">
                  <c:v>42723.42</c:v>
                </c:pt>
                <c:pt idx="18">
                  <c:v>41446.660000000003</c:v>
                </c:pt>
                <c:pt idx="19">
                  <c:v>40179.5</c:v>
                </c:pt>
                <c:pt idx="20">
                  <c:v>38881.54</c:v>
                </c:pt>
                <c:pt idx="21">
                  <c:v>37590.620000000003</c:v>
                </c:pt>
                <c:pt idx="22">
                  <c:v>36277.180000000008</c:v>
                </c:pt>
                <c:pt idx="23">
                  <c:v>34965.180000000008</c:v>
                </c:pt>
                <c:pt idx="24">
                  <c:v>33657.520000000004</c:v>
                </c:pt>
                <c:pt idx="25">
                  <c:v>32336.460000000006</c:v>
                </c:pt>
                <c:pt idx="26">
                  <c:v>31023.820000000007</c:v>
                </c:pt>
                <c:pt idx="27">
                  <c:v>29700.80000000001</c:v>
                </c:pt>
                <c:pt idx="28">
                  <c:v>28370.540000000008</c:v>
                </c:pt>
                <c:pt idx="29">
                  <c:v>27038.080000000009</c:v>
                </c:pt>
                <c:pt idx="30">
                  <c:v>25633.880000000012</c:v>
                </c:pt>
                <c:pt idx="31">
                  <c:v>24082.960000000014</c:v>
                </c:pt>
                <c:pt idx="32">
                  <c:v>22592.180000000015</c:v>
                </c:pt>
                <c:pt idx="33">
                  <c:v>21200.580000000016</c:v>
                </c:pt>
                <c:pt idx="34">
                  <c:v>19834.660000000018</c:v>
                </c:pt>
                <c:pt idx="35">
                  <c:v>18465.500000000015</c:v>
                </c:pt>
                <c:pt idx="36">
                  <c:v>17103.960000000014</c:v>
                </c:pt>
                <c:pt idx="37">
                  <c:v>15741.080000000016</c:v>
                </c:pt>
                <c:pt idx="38">
                  <c:v>14355.340000000018</c:v>
                </c:pt>
                <c:pt idx="39">
                  <c:v>13009.940000000017</c:v>
                </c:pt>
                <c:pt idx="40">
                  <c:v>11689.380000000019</c:v>
                </c:pt>
                <c:pt idx="41">
                  <c:v>10363.760000000017</c:v>
                </c:pt>
                <c:pt idx="42">
                  <c:v>9013.5800000000163</c:v>
                </c:pt>
                <c:pt idx="43">
                  <c:v>7673.640000000014</c:v>
                </c:pt>
                <c:pt idx="44">
                  <c:v>6326.1000000000131</c:v>
                </c:pt>
                <c:pt idx="45">
                  <c:v>4969.1600000000108</c:v>
                </c:pt>
                <c:pt idx="46">
                  <c:v>3639.2800000000134</c:v>
                </c:pt>
                <c:pt idx="47">
                  <c:v>2316.3200000000143</c:v>
                </c:pt>
                <c:pt idx="48">
                  <c:v>997.20000000001164</c:v>
                </c:pt>
                <c:pt idx="49">
                  <c:v>-315.21999999998661</c:v>
                </c:pt>
                <c:pt idx="50">
                  <c:v>-324.22000000000116</c:v>
                </c:pt>
                <c:pt idx="51">
                  <c:v>-330.5399999999936</c:v>
                </c:pt>
                <c:pt idx="52">
                  <c:v>-508.86000000000058</c:v>
                </c:pt>
                <c:pt idx="53">
                  <c:v>-789.89999999999418</c:v>
                </c:pt>
                <c:pt idx="54">
                  <c:v>-903.39999999999418</c:v>
                </c:pt>
                <c:pt idx="55">
                  <c:v>-887.83999999999651</c:v>
                </c:pt>
                <c:pt idx="56">
                  <c:v>-841.5</c:v>
                </c:pt>
                <c:pt idx="57">
                  <c:v>-763.89999999999418</c:v>
                </c:pt>
                <c:pt idx="58">
                  <c:v>-673.38000000000466</c:v>
                </c:pt>
                <c:pt idx="59">
                  <c:v>-645.30000000000291</c:v>
                </c:pt>
                <c:pt idx="60">
                  <c:v>-595</c:v>
                </c:pt>
                <c:pt idx="61">
                  <c:v>-527.61999999999534</c:v>
                </c:pt>
                <c:pt idx="62">
                  <c:v>-470.44000000000233</c:v>
                </c:pt>
                <c:pt idx="63">
                  <c:v>-418.25999999999476</c:v>
                </c:pt>
                <c:pt idx="64">
                  <c:v>-391.94000000000233</c:v>
                </c:pt>
                <c:pt idx="65">
                  <c:v>-380.13999999999942</c:v>
                </c:pt>
                <c:pt idx="66">
                  <c:v>-337.19999999999709</c:v>
                </c:pt>
                <c:pt idx="67">
                  <c:v>-346.13999999999942</c:v>
                </c:pt>
                <c:pt idx="68">
                  <c:v>-320.74000000000524</c:v>
                </c:pt>
                <c:pt idx="69">
                  <c:v>-269.41999999999825</c:v>
                </c:pt>
                <c:pt idx="70">
                  <c:v>-230.4600000000064</c:v>
                </c:pt>
                <c:pt idx="71">
                  <c:v>-176.19999999999709</c:v>
                </c:pt>
                <c:pt idx="72">
                  <c:v>-92.779999999998836</c:v>
                </c:pt>
                <c:pt idx="73">
                  <c:v>-63.220000000001164</c:v>
                </c:pt>
                <c:pt idx="74">
                  <c:v>-252.41999999999825</c:v>
                </c:pt>
                <c:pt idx="75">
                  <c:v>-431.89999999999418</c:v>
                </c:pt>
                <c:pt idx="76">
                  <c:v>-440.02000000000407</c:v>
                </c:pt>
                <c:pt idx="77">
                  <c:v>-351.94000000000233</c:v>
                </c:pt>
                <c:pt idx="78">
                  <c:v>-285.75999999999476</c:v>
                </c:pt>
                <c:pt idx="79">
                  <c:v>-223.19999999999709</c:v>
                </c:pt>
                <c:pt idx="80">
                  <c:v>-199.24000000000524</c:v>
                </c:pt>
                <c:pt idx="81">
                  <c:v>-222.58000000000175</c:v>
                </c:pt>
                <c:pt idx="82">
                  <c:v>-212.32000000000698</c:v>
                </c:pt>
                <c:pt idx="83">
                  <c:v>-149.05999999999767</c:v>
                </c:pt>
                <c:pt idx="84">
                  <c:v>-89.960000000006403</c:v>
                </c:pt>
                <c:pt idx="85">
                  <c:v>-13.479999999995925</c:v>
                </c:pt>
                <c:pt idx="86">
                  <c:v>95.919999999998254</c:v>
                </c:pt>
                <c:pt idx="87">
                  <c:v>163.67999999999302</c:v>
                </c:pt>
                <c:pt idx="88">
                  <c:v>238.5399999999936</c:v>
                </c:pt>
                <c:pt idx="89">
                  <c:v>324.83999999999651</c:v>
                </c:pt>
                <c:pt idx="90">
                  <c:v>396.10000000000582</c:v>
                </c:pt>
                <c:pt idx="91">
                  <c:v>446.08000000000175</c:v>
                </c:pt>
                <c:pt idx="92">
                  <c:v>520.08000000000175</c:v>
                </c:pt>
                <c:pt idx="93">
                  <c:v>606.10000000000582</c:v>
                </c:pt>
                <c:pt idx="94">
                  <c:v>667.05999999999767</c:v>
                </c:pt>
                <c:pt idx="95">
                  <c:v>648.25999999999476</c:v>
                </c:pt>
                <c:pt idx="96">
                  <c:v>424.05999999999767</c:v>
                </c:pt>
                <c:pt idx="97">
                  <c:v>246.10000000000582</c:v>
                </c:pt>
                <c:pt idx="98">
                  <c:v>193.67999999999302</c:v>
                </c:pt>
                <c:pt idx="99">
                  <c:v>144.44000000000233</c:v>
                </c:pt>
                <c:pt idx="100">
                  <c:v>96.479999999995925</c:v>
                </c:pt>
                <c:pt idx="101">
                  <c:v>61.320000000006985</c:v>
                </c:pt>
                <c:pt idx="102">
                  <c:v>-54.320000000006985</c:v>
                </c:pt>
                <c:pt idx="103">
                  <c:v>-161.27999999999884</c:v>
                </c:pt>
                <c:pt idx="104">
                  <c:v>-189.89999999999418</c:v>
                </c:pt>
                <c:pt idx="105">
                  <c:v>-173.60000000000582</c:v>
                </c:pt>
                <c:pt idx="106">
                  <c:v>-120.80000000000291</c:v>
                </c:pt>
                <c:pt idx="107">
                  <c:v>-58.639999999999418</c:v>
                </c:pt>
                <c:pt idx="108">
                  <c:v>12.30000000000291</c:v>
                </c:pt>
                <c:pt idx="109">
                  <c:v>79.100000000005821</c:v>
                </c:pt>
                <c:pt idx="110">
                  <c:v>147.60000000000582</c:v>
                </c:pt>
                <c:pt idx="111">
                  <c:v>234.24000000000524</c:v>
                </c:pt>
                <c:pt idx="112">
                  <c:v>287.05999999999767</c:v>
                </c:pt>
                <c:pt idx="113">
                  <c:v>335.55999999999767</c:v>
                </c:pt>
                <c:pt idx="114">
                  <c:v>399.74000000000524</c:v>
                </c:pt>
                <c:pt idx="115">
                  <c:v>468.77999999999884</c:v>
                </c:pt>
                <c:pt idx="116">
                  <c:v>504.25999999999476</c:v>
                </c:pt>
                <c:pt idx="117">
                  <c:v>308.41999999999825</c:v>
                </c:pt>
                <c:pt idx="118">
                  <c:v>64.839999999996508</c:v>
                </c:pt>
                <c:pt idx="119">
                  <c:v>-30.80000000000291</c:v>
                </c:pt>
                <c:pt idx="120">
                  <c:v>-35.860000000000582</c:v>
                </c:pt>
                <c:pt idx="121">
                  <c:v>-62.360000000000582</c:v>
                </c:pt>
                <c:pt idx="122">
                  <c:v>-50.559999999997672</c:v>
                </c:pt>
                <c:pt idx="123">
                  <c:v>-35.619999999995343</c:v>
                </c:pt>
                <c:pt idx="124">
                  <c:v>-51.639999999999418</c:v>
                </c:pt>
                <c:pt idx="125">
                  <c:v>-57.380000000004657</c:v>
                </c:pt>
                <c:pt idx="126">
                  <c:v>-40.020000000004075</c:v>
                </c:pt>
                <c:pt idx="127">
                  <c:v>-15.759999999994761</c:v>
                </c:pt>
                <c:pt idx="128">
                  <c:v>11.139999999999418</c:v>
                </c:pt>
                <c:pt idx="129">
                  <c:v>39.220000000001164</c:v>
                </c:pt>
                <c:pt idx="130">
                  <c:v>53.399999999994179</c:v>
                </c:pt>
                <c:pt idx="131">
                  <c:v>66.19999999999709</c:v>
                </c:pt>
                <c:pt idx="132">
                  <c:v>67.720000000001164</c:v>
                </c:pt>
                <c:pt idx="133">
                  <c:v>92.899999999994179</c:v>
                </c:pt>
                <c:pt idx="134">
                  <c:v>112.38000000000466</c:v>
                </c:pt>
                <c:pt idx="135">
                  <c:v>118.24000000000524</c:v>
                </c:pt>
                <c:pt idx="136">
                  <c:v>172.13999999999942</c:v>
                </c:pt>
                <c:pt idx="137">
                  <c:v>187.83999999999651</c:v>
                </c:pt>
                <c:pt idx="138">
                  <c:v>129.33999999999651</c:v>
                </c:pt>
                <c:pt idx="139">
                  <c:v>-129.67999999999302</c:v>
                </c:pt>
                <c:pt idx="140">
                  <c:v>-332.88000000000466</c:v>
                </c:pt>
                <c:pt idx="141">
                  <c:v>-376.5</c:v>
                </c:pt>
                <c:pt idx="142">
                  <c:v>-334.02000000000407</c:v>
                </c:pt>
                <c:pt idx="143">
                  <c:v>-310.61999999999534</c:v>
                </c:pt>
                <c:pt idx="144">
                  <c:v>-246.61999999999534</c:v>
                </c:pt>
                <c:pt idx="145">
                  <c:v>-180.25999999999476</c:v>
                </c:pt>
                <c:pt idx="146">
                  <c:v>-121.13999999999942</c:v>
                </c:pt>
                <c:pt idx="147">
                  <c:v>-63.240000000005239</c:v>
                </c:pt>
                <c:pt idx="148">
                  <c:v>23.19999999999709</c:v>
                </c:pt>
                <c:pt idx="149">
                  <c:v>137.9600000000064</c:v>
                </c:pt>
                <c:pt idx="150">
                  <c:v>238.4600000000064</c:v>
                </c:pt>
                <c:pt idx="151">
                  <c:v>322.91999999999825</c:v>
                </c:pt>
                <c:pt idx="152">
                  <c:v>388.83999999999651</c:v>
                </c:pt>
                <c:pt idx="153">
                  <c:v>434.91999999999825</c:v>
                </c:pt>
                <c:pt idx="154">
                  <c:v>491.67999999999302</c:v>
                </c:pt>
                <c:pt idx="155">
                  <c:v>544.47999999999593</c:v>
                </c:pt>
                <c:pt idx="156">
                  <c:v>599.30000000000291</c:v>
                </c:pt>
                <c:pt idx="157">
                  <c:v>648.82000000000698</c:v>
                </c:pt>
                <c:pt idx="158">
                  <c:v>727.33999999999651</c:v>
                </c:pt>
                <c:pt idx="159">
                  <c:v>804.4600000000064</c:v>
                </c:pt>
                <c:pt idx="160">
                  <c:v>758.11999999999534</c:v>
                </c:pt>
                <c:pt idx="161">
                  <c:v>449.83999999999651</c:v>
                </c:pt>
                <c:pt idx="162">
                  <c:v>391.27999999999884</c:v>
                </c:pt>
                <c:pt idx="163">
                  <c:v>379.94000000000233</c:v>
                </c:pt>
                <c:pt idx="164">
                  <c:v>391.83999999999651</c:v>
                </c:pt>
                <c:pt idx="165">
                  <c:v>414.86000000000058</c:v>
                </c:pt>
                <c:pt idx="166">
                  <c:v>426.91999999999825</c:v>
                </c:pt>
                <c:pt idx="167">
                  <c:v>387.61999999999534</c:v>
                </c:pt>
                <c:pt idx="168">
                  <c:v>348.38000000000466</c:v>
                </c:pt>
                <c:pt idx="169">
                  <c:v>335.11999999999534</c:v>
                </c:pt>
                <c:pt idx="170">
                  <c:v>329.10000000000582</c:v>
                </c:pt>
                <c:pt idx="171">
                  <c:v>314.89999999999418</c:v>
                </c:pt>
                <c:pt idx="172">
                  <c:v>284.24000000000524</c:v>
                </c:pt>
                <c:pt idx="173">
                  <c:v>224.17999999999302</c:v>
                </c:pt>
                <c:pt idx="174">
                  <c:v>134.36000000000058</c:v>
                </c:pt>
                <c:pt idx="175">
                  <c:v>49.779999999998836</c:v>
                </c:pt>
                <c:pt idx="176">
                  <c:v>-12.360000000000582</c:v>
                </c:pt>
                <c:pt idx="177">
                  <c:v>-47.940000000002328</c:v>
                </c:pt>
                <c:pt idx="178">
                  <c:v>-40.30000000000291</c:v>
                </c:pt>
                <c:pt idx="179">
                  <c:v>-16.240000000005239</c:v>
                </c:pt>
                <c:pt idx="180">
                  <c:v>22.940000000002328</c:v>
                </c:pt>
                <c:pt idx="181">
                  <c:v>45.660000000003492</c:v>
                </c:pt>
                <c:pt idx="182">
                  <c:v>-155.77999999999884</c:v>
                </c:pt>
                <c:pt idx="183">
                  <c:v>-394.10000000000582</c:v>
                </c:pt>
                <c:pt idx="184">
                  <c:v>-468</c:v>
                </c:pt>
                <c:pt idx="185">
                  <c:v>-469.77999999999884</c:v>
                </c:pt>
                <c:pt idx="186">
                  <c:v>-497.11999999999534</c:v>
                </c:pt>
                <c:pt idx="187">
                  <c:v>-503.55999999999767</c:v>
                </c:pt>
                <c:pt idx="188">
                  <c:v>-545.25999999999476</c:v>
                </c:pt>
                <c:pt idx="189">
                  <c:v>-638</c:v>
                </c:pt>
                <c:pt idx="190">
                  <c:v>-702.82000000000698</c:v>
                </c:pt>
                <c:pt idx="191">
                  <c:v>-737.36000000000058</c:v>
                </c:pt>
                <c:pt idx="192">
                  <c:v>-694.19999999999709</c:v>
                </c:pt>
                <c:pt idx="193">
                  <c:v>-626.22000000000116</c:v>
                </c:pt>
                <c:pt idx="194">
                  <c:v>-573.32000000000698</c:v>
                </c:pt>
                <c:pt idx="195">
                  <c:v>-514.44000000000233</c:v>
                </c:pt>
                <c:pt idx="196">
                  <c:v>-450.66000000000349</c:v>
                </c:pt>
                <c:pt idx="197">
                  <c:v>-385.19999999999709</c:v>
                </c:pt>
                <c:pt idx="198">
                  <c:v>-319.02000000000407</c:v>
                </c:pt>
                <c:pt idx="199">
                  <c:v>-227.47999999999593</c:v>
                </c:pt>
                <c:pt idx="200">
                  <c:v>-178.4600000000064</c:v>
                </c:pt>
                <c:pt idx="201">
                  <c:v>-132.32000000000698</c:v>
                </c:pt>
                <c:pt idx="202">
                  <c:v>-68.240000000005239</c:v>
                </c:pt>
                <c:pt idx="203">
                  <c:v>-60.880000000004657</c:v>
                </c:pt>
                <c:pt idx="204">
                  <c:v>-324.41999999999825</c:v>
                </c:pt>
                <c:pt idx="205">
                  <c:v>-559.13999999999942</c:v>
                </c:pt>
                <c:pt idx="206">
                  <c:v>-616.52000000000407</c:v>
                </c:pt>
                <c:pt idx="207">
                  <c:v>-616.91999999999825</c:v>
                </c:pt>
                <c:pt idx="208">
                  <c:v>-617.52000000000407</c:v>
                </c:pt>
                <c:pt idx="209">
                  <c:v>-528.69999999999709</c:v>
                </c:pt>
                <c:pt idx="210">
                  <c:v>-456.22000000000116</c:v>
                </c:pt>
                <c:pt idx="211">
                  <c:v>-359.19999999999709</c:v>
                </c:pt>
                <c:pt idx="212">
                  <c:v>-255.44000000000233</c:v>
                </c:pt>
                <c:pt idx="213">
                  <c:v>-147.38000000000466</c:v>
                </c:pt>
                <c:pt idx="214">
                  <c:v>-33.259999999994761</c:v>
                </c:pt>
                <c:pt idx="215">
                  <c:v>48.19999999999709</c:v>
                </c:pt>
                <c:pt idx="216">
                  <c:v>113.82000000000698</c:v>
                </c:pt>
                <c:pt idx="217">
                  <c:v>175.66000000000349</c:v>
                </c:pt>
                <c:pt idx="218">
                  <c:v>205.74000000000524</c:v>
                </c:pt>
                <c:pt idx="219">
                  <c:v>244.72000000000116</c:v>
                </c:pt>
                <c:pt idx="220">
                  <c:v>272</c:v>
                </c:pt>
                <c:pt idx="221">
                  <c:v>297.97999999999593</c:v>
                </c:pt>
                <c:pt idx="222">
                  <c:v>345.52000000000407</c:v>
                </c:pt>
                <c:pt idx="223">
                  <c:v>386.86000000000058</c:v>
                </c:pt>
                <c:pt idx="224">
                  <c:v>439.5</c:v>
                </c:pt>
                <c:pt idx="225">
                  <c:v>428.55999999999767</c:v>
                </c:pt>
                <c:pt idx="226">
                  <c:v>200.33999999999651</c:v>
                </c:pt>
                <c:pt idx="227">
                  <c:v>60.580000000001746</c:v>
                </c:pt>
                <c:pt idx="228">
                  <c:v>73.080000000001746</c:v>
                </c:pt>
                <c:pt idx="229">
                  <c:v>113.67999999999302</c:v>
                </c:pt>
                <c:pt idx="230">
                  <c:v>154.13999999999942</c:v>
                </c:pt>
                <c:pt idx="231">
                  <c:v>207.75999999999476</c:v>
                </c:pt>
                <c:pt idx="232">
                  <c:v>223.9600000000064</c:v>
                </c:pt>
                <c:pt idx="233">
                  <c:v>228</c:v>
                </c:pt>
                <c:pt idx="234">
                  <c:v>243.22000000000116</c:v>
                </c:pt>
                <c:pt idx="235">
                  <c:v>263.47999999999593</c:v>
                </c:pt>
                <c:pt idx="236">
                  <c:v>278.0399999999936</c:v>
                </c:pt>
                <c:pt idx="237">
                  <c:v>276.47999999999593</c:v>
                </c:pt>
                <c:pt idx="238">
                  <c:v>272.47999999999593</c:v>
                </c:pt>
                <c:pt idx="239">
                  <c:v>266.36000000000058</c:v>
                </c:pt>
                <c:pt idx="240">
                  <c:v>249.11999999999534</c:v>
                </c:pt>
                <c:pt idx="241">
                  <c:v>242.55999999999767</c:v>
                </c:pt>
                <c:pt idx="242">
                  <c:v>242.10000000000582</c:v>
                </c:pt>
                <c:pt idx="243">
                  <c:v>217.16000000000349</c:v>
                </c:pt>
                <c:pt idx="244">
                  <c:v>208.74000000000524</c:v>
                </c:pt>
                <c:pt idx="245">
                  <c:v>218.25999999999476</c:v>
                </c:pt>
                <c:pt idx="246">
                  <c:v>203.5</c:v>
                </c:pt>
                <c:pt idx="247">
                  <c:v>37.059999999997672</c:v>
                </c:pt>
                <c:pt idx="248">
                  <c:v>-258.9600000000064</c:v>
                </c:pt>
                <c:pt idx="249">
                  <c:v>-400.86000000000058</c:v>
                </c:pt>
                <c:pt idx="250">
                  <c:v>-420.08000000000175</c:v>
                </c:pt>
                <c:pt idx="251">
                  <c:v>-427.83999999999651</c:v>
                </c:pt>
                <c:pt idx="252">
                  <c:v>-404.41999999999825</c:v>
                </c:pt>
                <c:pt idx="253">
                  <c:v>-392.08000000000175</c:v>
                </c:pt>
                <c:pt idx="254">
                  <c:v>-447.72000000000116</c:v>
                </c:pt>
                <c:pt idx="255">
                  <c:v>-456.41999999999825</c:v>
                </c:pt>
                <c:pt idx="256">
                  <c:v>-442.75999999999476</c:v>
                </c:pt>
                <c:pt idx="257">
                  <c:v>-434.86000000000058</c:v>
                </c:pt>
                <c:pt idx="258">
                  <c:v>-427.55999999999767</c:v>
                </c:pt>
                <c:pt idx="259">
                  <c:v>-424.89999999999418</c:v>
                </c:pt>
                <c:pt idx="260">
                  <c:v>-416.05999999999767</c:v>
                </c:pt>
                <c:pt idx="261">
                  <c:v>-411.47999999999593</c:v>
                </c:pt>
                <c:pt idx="262">
                  <c:v>-393.5399999999936</c:v>
                </c:pt>
                <c:pt idx="263">
                  <c:v>-383.19999999999709</c:v>
                </c:pt>
                <c:pt idx="264">
                  <c:v>-353.13999999999942</c:v>
                </c:pt>
                <c:pt idx="265">
                  <c:v>-332.55999999999767</c:v>
                </c:pt>
                <c:pt idx="266">
                  <c:v>-283.86000000000058</c:v>
                </c:pt>
                <c:pt idx="267">
                  <c:v>-241.88000000000466</c:v>
                </c:pt>
                <c:pt idx="268">
                  <c:v>-279.5399999999936</c:v>
                </c:pt>
                <c:pt idx="269">
                  <c:v>-539.83999999999651</c:v>
                </c:pt>
                <c:pt idx="270">
                  <c:v>-684.10000000000582</c:v>
                </c:pt>
                <c:pt idx="271">
                  <c:v>-682.74000000000524</c:v>
                </c:pt>
                <c:pt idx="272">
                  <c:v>-595.61999999999534</c:v>
                </c:pt>
                <c:pt idx="273">
                  <c:v>-553</c:v>
                </c:pt>
                <c:pt idx="274">
                  <c:v>-499.10000000000582</c:v>
                </c:pt>
                <c:pt idx="275">
                  <c:v>-436.88000000000466</c:v>
                </c:pt>
                <c:pt idx="276">
                  <c:v>-411.72000000000116</c:v>
                </c:pt>
                <c:pt idx="277">
                  <c:v>-351.22000000000116</c:v>
                </c:pt>
                <c:pt idx="278">
                  <c:v>-267.47999999999593</c:v>
                </c:pt>
                <c:pt idx="279">
                  <c:v>-180.0399999999936</c:v>
                </c:pt>
                <c:pt idx="280">
                  <c:v>-113.44000000000233</c:v>
                </c:pt>
                <c:pt idx="281">
                  <c:v>-36.279999999998836</c:v>
                </c:pt>
                <c:pt idx="282">
                  <c:v>32.479999999995925</c:v>
                </c:pt>
                <c:pt idx="283">
                  <c:v>91.259999999994761</c:v>
                </c:pt>
                <c:pt idx="284">
                  <c:v>149.08000000000175</c:v>
                </c:pt>
                <c:pt idx="285">
                  <c:v>205.25999999999476</c:v>
                </c:pt>
                <c:pt idx="286">
                  <c:v>291.9600000000064</c:v>
                </c:pt>
                <c:pt idx="287">
                  <c:v>346.4600000000064</c:v>
                </c:pt>
                <c:pt idx="288">
                  <c:v>395.08000000000175</c:v>
                </c:pt>
                <c:pt idx="289">
                  <c:v>454.88000000000466</c:v>
                </c:pt>
                <c:pt idx="290">
                  <c:v>380.60000000000582</c:v>
                </c:pt>
                <c:pt idx="291">
                  <c:v>96.720000000001164</c:v>
                </c:pt>
                <c:pt idx="292">
                  <c:v>-75.30000000000291</c:v>
                </c:pt>
                <c:pt idx="293">
                  <c:v>-113.44000000000233</c:v>
                </c:pt>
                <c:pt idx="294">
                  <c:v>-150.80000000000291</c:v>
                </c:pt>
                <c:pt idx="295">
                  <c:v>-156.08000000000175</c:v>
                </c:pt>
                <c:pt idx="296">
                  <c:v>-123.55999999999767</c:v>
                </c:pt>
                <c:pt idx="297">
                  <c:v>-164.47999999999593</c:v>
                </c:pt>
                <c:pt idx="298">
                  <c:v>-207.44000000000233</c:v>
                </c:pt>
                <c:pt idx="299">
                  <c:v>-225.11999999999534</c:v>
                </c:pt>
                <c:pt idx="300">
                  <c:v>-206.17999999999302</c:v>
                </c:pt>
                <c:pt idx="301">
                  <c:v>-154.0399999999936</c:v>
                </c:pt>
                <c:pt idx="302">
                  <c:v>-121.17999999999302</c:v>
                </c:pt>
                <c:pt idx="303">
                  <c:v>-115.63999999999942</c:v>
                </c:pt>
                <c:pt idx="304">
                  <c:v>-87.119999999995343</c:v>
                </c:pt>
                <c:pt idx="305">
                  <c:v>-56.440000000002328</c:v>
                </c:pt>
                <c:pt idx="306">
                  <c:v>-37.660000000003492</c:v>
                </c:pt>
                <c:pt idx="307">
                  <c:v>-2.0000000004074536E-2</c:v>
                </c:pt>
                <c:pt idx="308">
                  <c:v>40.020000000004075</c:v>
                </c:pt>
                <c:pt idx="309">
                  <c:v>59.399999999994179</c:v>
                </c:pt>
                <c:pt idx="310">
                  <c:v>78.440000000002328</c:v>
                </c:pt>
                <c:pt idx="311">
                  <c:v>22.240000000005239</c:v>
                </c:pt>
                <c:pt idx="312">
                  <c:v>-216.80000000000291</c:v>
                </c:pt>
                <c:pt idx="313">
                  <c:v>-542.75999999999476</c:v>
                </c:pt>
                <c:pt idx="314">
                  <c:v>-644.97999999999593</c:v>
                </c:pt>
                <c:pt idx="315">
                  <c:v>-667.44000000000233</c:v>
                </c:pt>
                <c:pt idx="316">
                  <c:v>-673.89999999999418</c:v>
                </c:pt>
                <c:pt idx="317">
                  <c:v>-598.11999999999534</c:v>
                </c:pt>
                <c:pt idx="318">
                  <c:v>-514.86000000000058</c:v>
                </c:pt>
                <c:pt idx="319">
                  <c:v>-472.88000000000466</c:v>
                </c:pt>
                <c:pt idx="320">
                  <c:v>-466.88000000000466</c:v>
                </c:pt>
                <c:pt idx="321">
                  <c:v>-493.05999999999767</c:v>
                </c:pt>
                <c:pt idx="322">
                  <c:v>-483</c:v>
                </c:pt>
                <c:pt idx="323">
                  <c:v>-466.72000000000116</c:v>
                </c:pt>
                <c:pt idx="324">
                  <c:v>-458.19999999999709</c:v>
                </c:pt>
                <c:pt idx="325">
                  <c:v>-452.05999999999767</c:v>
                </c:pt>
                <c:pt idx="326">
                  <c:v>-455.08000000000175</c:v>
                </c:pt>
                <c:pt idx="327">
                  <c:v>-431.77999999999884</c:v>
                </c:pt>
                <c:pt idx="328">
                  <c:v>-403.88000000000466</c:v>
                </c:pt>
                <c:pt idx="329">
                  <c:v>-373.91999999999825</c:v>
                </c:pt>
                <c:pt idx="330">
                  <c:v>-349.82000000000698</c:v>
                </c:pt>
                <c:pt idx="331">
                  <c:v>-267.83999999999651</c:v>
                </c:pt>
                <c:pt idx="332">
                  <c:v>-187.89999999999418</c:v>
                </c:pt>
                <c:pt idx="333">
                  <c:v>-147.11999999999534</c:v>
                </c:pt>
                <c:pt idx="334">
                  <c:v>-346.89999999999418</c:v>
                </c:pt>
                <c:pt idx="335">
                  <c:v>-472.41999999999825</c:v>
                </c:pt>
                <c:pt idx="336">
                  <c:v>-401.08000000000175</c:v>
                </c:pt>
                <c:pt idx="337">
                  <c:v>-322.11999999999534</c:v>
                </c:pt>
                <c:pt idx="338">
                  <c:v>-219.30000000000291</c:v>
                </c:pt>
                <c:pt idx="339">
                  <c:v>-79.19999999999709</c:v>
                </c:pt>
                <c:pt idx="340">
                  <c:v>-11.339999999996508</c:v>
                </c:pt>
                <c:pt idx="341">
                  <c:v>39.039999999993597</c:v>
                </c:pt>
                <c:pt idx="342">
                  <c:v>108.02000000000407</c:v>
                </c:pt>
                <c:pt idx="343">
                  <c:v>190.22000000000116</c:v>
                </c:pt>
                <c:pt idx="344">
                  <c:v>280.88000000000466</c:v>
                </c:pt>
                <c:pt idx="345">
                  <c:v>379.77999999999884</c:v>
                </c:pt>
                <c:pt idx="346">
                  <c:v>445.32000000000698</c:v>
                </c:pt>
                <c:pt idx="347">
                  <c:v>504.86000000000058</c:v>
                </c:pt>
                <c:pt idx="348">
                  <c:v>551.0399999999936</c:v>
                </c:pt>
                <c:pt idx="349">
                  <c:v>568.08000000000175</c:v>
                </c:pt>
                <c:pt idx="350">
                  <c:v>590.11999999999534</c:v>
                </c:pt>
                <c:pt idx="351">
                  <c:v>585.82000000000698</c:v>
                </c:pt>
                <c:pt idx="352">
                  <c:v>574.38000000000466</c:v>
                </c:pt>
                <c:pt idx="353">
                  <c:v>568.60000000000582</c:v>
                </c:pt>
                <c:pt idx="354">
                  <c:v>556.83999999999651</c:v>
                </c:pt>
                <c:pt idx="355">
                  <c:v>365.67999999999302</c:v>
                </c:pt>
                <c:pt idx="356">
                  <c:v>38.80000000000291</c:v>
                </c:pt>
                <c:pt idx="357">
                  <c:v>-148.22000000000116</c:v>
                </c:pt>
                <c:pt idx="358">
                  <c:v>-180.66000000000349</c:v>
                </c:pt>
                <c:pt idx="359">
                  <c:v>-174.4600000000064</c:v>
                </c:pt>
                <c:pt idx="360">
                  <c:v>-128.75999999999476</c:v>
                </c:pt>
                <c:pt idx="361">
                  <c:v>-64.339999999996508</c:v>
                </c:pt>
                <c:pt idx="362">
                  <c:v>-62.080000000001746</c:v>
                </c:pt>
                <c:pt idx="363">
                  <c:v>-57.460000000006403</c:v>
                </c:pt>
                <c:pt idx="364">
                  <c:v>-22.460000000006403</c:v>
                </c:pt>
                <c:pt idx="365">
                  <c:v>25.520000000004075</c:v>
                </c:pt>
                <c:pt idx="366">
                  <c:v>70.69999999999709</c:v>
                </c:pt>
                <c:pt idx="367">
                  <c:v>101.39999999999418</c:v>
                </c:pt>
                <c:pt idx="368">
                  <c:v>134.5</c:v>
                </c:pt>
                <c:pt idx="369">
                  <c:v>151.11999999999534</c:v>
                </c:pt>
                <c:pt idx="370">
                  <c:v>162.82000000000698</c:v>
                </c:pt>
                <c:pt idx="371">
                  <c:v>163.10000000000582</c:v>
                </c:pt>
                <c:pt idx="372">
                  <c:v>143.60000000000582</c:v>
                </c:pt>
                <c:pt idx="373">
                  <c:v>109.41999999999825</c:v>
                </c:pt>
                <c:pt idx="374">
                  <c:v>97.960000000006403</c:v>
                </c:pt>
                <c:pt idx="375">
                  <c:v>90.619999999995343</c:v>
                </c:pt>
                <c:pt idx="376">
                  <c:v>10.259999999994761</c:v>
                </c:pt>
                <c:pt idx="377">
                  <c:v>-329.86000000000058</c:v>
                </c:pt>
                <c:pt idx="378">
                  <c:v>-629</c:v>
                </c:pt>
                <c:pt idx="379">
                  <c:v>-733.75999999999476</c:v>
                </c:pt>
                <c:pt idx="380">
                  <c:v>-747.88000000000466</c:v>
                </c:pt>
                <c:pt idx="381">
                  <c:v>-745.25999999999476</c:v>
                </c:pt>
                <c:pt idx="382">
                  <c:v>-694.08000000000175</c:v>
                </c:pt>
                <c:pt idx="383">
                  <c:v>-665.32000000000698</c:v>
                </c:pt>
                <c:pt idx="384">
                  <c:v>-658.30000000000291</c:v>
                </c:pt>
                <c:pt idx="385">
                  <c:v>-604.39999999999418</c:v>
                </c:pt>
                <c:pt idx="386">
                  <c:v>-542.25999999999476</c:v>
                </c:pt>
                <c:pt idx="387">
                  <c:v>-527.25999999999476</c:v>
                </c:pt>
                <c:pt idx="388">
                  <c:v>-506.32000000000698</c:v>
                </c:pt>
                <c:pt idx="389">
                  <c:v>-468.05999999999767</c:v>
                </c:pt>
                <c:pt idx="390">
                  <c:v>-432.0399999999936</c:v>
                </c:pt>
                <c:pt idx="391">
                  <c:v>-378.60000000000582</c:v>
                </c:pt>
                <c:pt idx="392">
                  <c:v>-344.38000000000466</c:v>
                </c:pt>
                <c:pt idx="393">
                  <c:v>-323.5</c:v>
                </c:pt>
                <c:pt idx="394">
                  <c:v>-264.32000000000698</c:v>
                </c:pt>
                <c:pt idx="395">
                  <c:v>-238.36000000000058</c:v>
                </c:pt>
                <c:pt idx="396">
                  <c:v>-190.72000000000116</c:v>
                </c:pt>
                <c:pt idx="397">
                  <c:v>-111.41999999999825</c:v>
                </c:pt>
                <c:pt idx="398">
                  <c:v>-133.17999999999302</c:v>
                </c:pt>
                <c:pt idx="399">
                  <c:v>-371.19999999999709</c:v>
                </c:pt>
                <c:pt idx="400">
                  <c:v>-449.66000000000349</c:v>
                </c:pt>
                <c:pt idx="401">
                  <c:v>-381.5199999999968</c:v>
                </c:pt>
                <c:pt idx="402">
                  <c:v>-317.18000000000029</c:v>
                </c:pt>
                <c:pt idx="403">
                  <c:v>-203.73999999999796</c:v>
                </c:pt>
                <c:pt idx="404">
                  <c:v>-82.099999999998545</c:v>
                </c:pt>
                <c:pt idx="405">
                  <c:v>11.419999999998254</c:v>
                </c:pt>
                <c:pt idx="406">
                  <c:v>84.739999999997963</c:v>
                </c:pt>
                <c:pt idx="407">
                  <c:v>149.36000000000058</c:v>
                </c:pt>
                <c:pt idx="408">
                  <c:v>223.95999999999913</c:v>
                </c:pt>
                <c:pt idx="409">
                  <c:v>310.23999999999796</c:v>
                </c:pt>
                <c:pt idx="410">
                  <c:v>372.66000000000349</c:v>
                </c:pt>
                <c:pt idx="411">
                  <c:v>474.44000000000233</c:v>
                </c:pt>
                <c:pt idx="412">
                  <c:v>510.16000000000349</c:v>
                </c:pt>
                <c:pt idx="413">
                  <c:v>549.91999999999825</c:v>
                </c:pt>
                <c:pt idx="414">
                  <c:v>605.76000000000204</c:v>
                </c:pt>
                <c:pt idx="415">
                  <c:v>698.08000000000175</c:v>
                </c:pt>
                <c:pt idx="416">
                  <c:v>784.45999999999913</c:v>
                </c:pt>
                <c:pt idx="417">
                  <c:v>854.9800000000032</c:v>
                </c:pt>
                <c:pt idx="418">
                  <c:v>889.68000000000029</c:v>
                </c:pt>
                <c:pt idx="419">
                  <c:v>919.30000000000291</c:v>
                </c:pt>
                <c:pt idx="420">
                  <c:v>786.59999999999854</c:v>
                </c:pt>
                <c:pt idx="421">
                  <c:v>460.72000000000116</c:v>
                </c:pt>
                <c:pt idx="422">
                  <c:v>285.36000000000058</c:v>
                </c:pt>
                <c:pt idx="423">
                  <c:v>235.26000000000204</c:v>
                </c:pt>
                <c:pt idx="424">
                  <c:v>186.68000000000029</c:v>
                </c:pt>
                <c:pt idx="425">
                  <c:v>156.04000000000087</c:v>
                </c:pt>
                <c:pt idx="426">
                  <c:v>112.08000000000175</c:v>
                </c:pt>
                <c:pt idx="427">
                  <c:v>41.620000000002619</c:v>
                </c:pt>
                <c:pt idx="428">
                  <c:v>9.9599999999991269</c:v>
                </c:pt>
                <c:pt idx="429">
                  <c:v>-8.0999999999985448</c:v>
                </c:pt>
                <c:pt idx="430">
                  <c:v>15.819999999999709</c:v>
                </c:pt>
                <c:pt idx="431">
                  <c:v>54.600000000005821</c:v>
                </c:pt>
                <c:pt idx="432">
                  <c:v>82.240000000005239</c:v>
                </c:pt>
                <c:pt idx="433">
                  <c:v>77.880000000004657</c:v>
                </c:pt>
                <c:pt idx="434">
                  <c:v>106.69999999999709</c:v>
                </c:pt>
                <c:pt idx="435">
                  <c:v>147.60000000000582</c:v>
                </c:pt>
                <c:pt idx="436">
                  <c:v>174.33999999999651</c:v>
                </c:pt>
                <c:pt idx="437">
                  <c:v>161.44000000000233</c:v>
                </c:pt>
                <c:pt idx="438">
                  <c:v>164.75999999999476</c:v>
                </c:pt>
                <c:pt idx="439">
                  <c:v>171.08000000000175</c:v>
                </c:pt>
                <c:pt idx="440">
                  <c:v>175.66000000000349</c:v>
                </c:pt>
                <c:pt idx="441">
                  <c:v>131.4600000000064</c:v>
                </c:pt>
                <c:pt idx="442">
                  <c:v>-173.19999999999709</c:v>
                </c:pt>
                <c:pt idx="443">
                  <c:v>-479.4600000000064</c:v>
                </c:pt>
                <c:pt idx="444">
                  <c:v>-566.44000000000233</c:v>
                </c:pt>
                <c:pt idx="445">
                  <c:v>-553.66000000000349</c:v>
                </c:pt>
                <c:pt idx="446">
                  <c:v>-596.74000000000524</c:v>
                </c:pt>
                <c:pt idx="447">
                  <c:v>-561.16000000000349</c:v>
                </c:pt>
                <c:pt idx="448">
                  <c:v>-550.83999999999651</c:v>
                </c:pt>
                <c:pt idx="449">
                  <c:v>-587.27999999999884</c:v>
                </c:pt>
                <c:pt idx="450">
                  <c:v>-578.91999999999825</c:v>
                </c:pt>
                <c:pt idx="451">
                  <c:v>-555.66000000000349</c:v>
                </c:pt>
                <c:pt idx="452">
                  <c:v>-531.9600000000064</c:v>
                </c:pt>
                <c:pt idx="453">
                  <c:v>-489.88000000000466</c:v>
                </c:pt>
                <c:pt idx="454">
                  <c:v>-447.77999999999884</c:v>
                </c:pt>
                <c:pt idx="455">
                  <c:v>-398.44000000000233</c:v>
                </c:pt>
                <c:pt idx="456">
                  <c:v>-365.5</c:v>
                </c:pt>
                <c:pt idx="457">
                  <c:v>-307.91999999999825</c:v>
                </c:pt>
                <c:pt idx="458">
                  <c:v>-235.19999999999709</c:v>
                </c:pt>
                <c:pt idx="459">
                  <c:v>-198.33999999999651</c:v>
                </c:pt>
                <c:pt idx="460">
                  <c:v>-180.33999999999651</c:v>
                </c:pt>
                <c:pt idx="461">
                  <c:v>-132.24000000000524</c:v>
                </c:pt>
                <c:pt idx="462">
                  <c:v>-114.82000000000698</c:v>
                </c:pt>
                <c:pt idx="463">
                  <c:v>-187.74000000000524</c:v>
                </c:pt>
                <c:pt idx="464">
                  <c:v>-508.08000000000175</c:v>
                </c:pt>
                <c:pt idx="465">
                  <c:v>-675.5</c:v>
                </c:pt>
                <c:pt idx="466">
                  <c:v>-673.16000000000349</c:v>
                </c:pt>
                <c:pt idx="467">
                  <c:v>-651.44000000000233</c:v>
                </c:pt>
                <c:pt idx="468">
                  <c:v>-624.9800000000032</c:v>
                </c:pt>
                <c:pt idx="469">
                  <c:v>-555.54000000000087</c:v>
                </c:pt>
                <c:pt idx="470">
                  <c:v>-518.05999999999767</c:v>
                </c:pt>
                <c:pt idx="471">
                  <c:v>-452.13999999999942</c:v>
                </c:pt>
                <c:pt idx="472">
                  <c:v>-373.31999999999971</c:v>
                </c:pt>
                <c:pt idx="473">
                  <c:v>-290.12000000000262</c:v>
                </c:pt>
                <c:pt idx="474">
                  <c:v>-169.27999999999884</c:v>
                </c:pt>
                <c:pt idx="475">
                  <c:v>-37.580000000001746</c:v>
                </c:pt>
                <c:pt idx="476">
                  <c:v>71.040000000000873</c:v>
                </c:pt>
                <c:pt idx="477">
                  <c:v>178.69999999999709</c:v>
                </c:pt>
                <c:pt idx="478">
                  <c:v>296.83999999999651</c:v>
                </c:pt>
                <c:pt idx="479">
                  <c:v>395.05999999999767</c:v>
                </c:pt>
                <c:pt idx="480">
                  <c:v>464.08000000000175</c:v>
                </c:pt>
                <c:pt idx="481">
                  <c:v>548.31999999999971</c:v>
                </c:pt>
                <c:pt idx="482">
                  <c:v>608.77999999999884</c:v>
                </c:pt>
                <c:pt idx="483">
                  <c:v>708.72000000000116</c:v>
                </c:pt>
                <c:pt idx="484">
                  <c:v>804.69999999999709</c:v>
                </c:pt>
                <c:pt idx="485">
                  <c:v>741.41999999999825</c:v>
                </c:pt>
                <c:pt idx="486">
                  <c:v>308.30000000000291</c:v>
                </c:pt>
                <c:pt idx="487">
                  <c:v>243.5</c:v>
                </c:pt>
                <c:pt idx="488">
                  <c:v>264.04000000000087</c:v>
                </c:pt>
                <c:pt idx="489">
                  <c:v>304.55999999999767</c:v>
                </c:pt>
                <c:pt idx="490">
                  <c:v>382.72000000000116</c:v>
                </c:pt>
                <c:pt idx="491">
                  <c:v>480.72000000000116</c:v>
                </c:pt>
                <c:pt idx="492">
                  <c:v>515.16000000000349</c:v>
                </c:pt>
                <c:pt idx="493">
                  <c:v>555.0199999999968</c:v>
                </c:pt>
                <c:pt idx="494">
                  <c:v>582.90000000000146</c:v>
                </c:pt>
                <c:pt idx="495">
                  <c:v>621.16000000000349</c:v>
                </c:pt>
                <c:pt idx="496">
                  <c:v>645.4800000000032</c:v>
                </c:pt>
                <c:pt idx="497">
                  <c:v>634</c:v>
                </c:pt>
                <c:pt idx="498">
                  <c:v>604.94000000000233</c:v>
                </c:pt>
                <c:pt idx="499">
                  <c:v>570.13999999999942</c:v>
                </c:pt>
                <c:pt idx="500">
                  <c:v>526.80000000000291</c:v>
                </c:pt>
                <c:pt idx="501">
                  <c:v>487.05999999999767</c:v>
                </c:pt>
                <c:pt idx="502">
                  <c:v>471.19999999999709</c:v>
                </c:pt>
                <c:pt idx="503">
                  <c:v>462.76000000000204</c:v>
                </c:pt>
                <c:pt idx="504">
                  <c:v>436.9600000000064</c:v>
                </c:pt>
                <c:pt idx="505">
                  <c:v>437.13999999999942</c:v>
                </c:pt>
                <c:pt idx="506">
                  <c:v>449.91999999999825</c:v>
                </c:pt>
                <c:pt idx="507">
                  <c:v>266.72000000000116</c:v>
                </c:pt>
                <c:pt idx="508">
                  <c:v>-59.059999999997672</c:v>
                </c:pt>
                <c:pt idx="509">
                  <c:v>-189.17999999999302</c:v>
                </c:pt>
                <c:pt idx="510">
                  <c:v>-160.11999999999534</c:v>
                </c:pt>
                <c:pt idx="511">
                  <c:v>-92.399999999994179</c:v>
                </c:pt>
                <c:pt idx="512">
                  <c:v>-14.220000000001164</c:v>
                </c:pt>
                <c:pt idx="513">
                  <c:v>32.559999999997672</c:v>
                </c:pt>
                <c:pt idx="514">
                  <c:v>28.720000000001164</c:v>
                </c:pt>
                <c:pt idx="515">
                  <c:v>28.220000000001164</c:v>
                </c:pt>
                <c:pt idx="516">
                  <c:v>49.759999999994761</c:v>
                </c:pt>
                <c:pt idx="517">
                  <c:v>84.100000000005821</c:v>
                </c:pt>
                <c:pt idx="518">
                  <c:v>128.30000000000291</c:v>
                </c:pt>
                <c:pt idx="519">
                  <c:v>125.19999999999709</c:v>
                </c:pt>
                <c:pt idx="520">
                  <c:v>103.55999999999767</c:v>
                </c:pt>
                <c:pt idx="521">
                  <c:v>100.11999999999534</c:v>
                </c:pt>
                <c:pt idx="522">
                  <c:v>72.139999999999418</c:v>
                </c:pt>
                <c:pt idx="523">
                  <c:v>29.520000000004075</c:v>
                </c:pt>
                <c:pt idx="524">
                  <c:v>42.759999999994761</c:v>
                </c:pt>
                <c:pt idx="525">
                  <c:v>84.580000000001746</c:v>
                </c:pt>
                <c:pt idx="526">
                  <c:v>168.72000000000116</c:v>
                </c:pt>
                <c:pt idx="527">
                  <c:v>236.9600000000064</c:v>
                </c:pt>
                <c:pt idx="528">
                  <c:v>275.66000000000349</c:v>
                </c:pt>
                <c:pt idx="529">
                  <c:v>39.69999999999709</c:v>
                </c:pt>
                <c:pt idx="530">
                  <c:v>-256.74000000000524</c:v>
                </c:pt>
                <c:pt idx="531">
                  <c:v>-348.86000000000058</c:v>
                </c:pt>
                <c:pt idx="532">
                  <c:v>-318.27999999999884</c:v>
                </c:pt>
                <c:pt idx="533">
                  <c:v>-302.83999999999651</c:v>
                </c:pt>
                <c:pt idx="534">
                  <c:v>-227.41999999999825</c:v>
                </c:pt>
                <c:pt idx="535">
                  <c:v>-159.22000000000116</c:v>
                </c:pt>
                <c:pt idx="536">
                  <c:v>-80.240000000005239</c:v>
                </c:pt>
                <c:pt idx="537">
                  <c:v>2.8200000000069849</c:v>
                </c:pt>
                <c:pt idx="538">
                  <c:v>93.860000000000582</c:v>
                </c:pt>
                <c:pt idx="539">
                  <c:v>220.33999999999651</c:v>
                </c:pt>
                <c:pt idx="540">
                  <c:v>331.91999999999825</c:v>
                </c:pt>
                <c:pt idx="541">
                  <c:v>421.61999999999534</c:v>
                </c:pt>
                <c:pt idx="542">
                  <c:v>515.27999999999884</c:v>
                </c:pt>
                <c:pt idx="543">
                  <c:v>599.60000000000582</c:v>
                </c:pt>
                <c:pt idx="544">
                  <c:v>673.97999999999593</c:v>
                </c:pt>
                <c:pt idx="545">
                  <c:v>737.5</c:v>
                </c:pt>
                <c:pt idx="546">
                  <c:v>788.61999999999534</c:v>
                </c:pt>
                <c:pt idx="547">
                  <c:v>816.32000000000698</c:v>
                </c:pt>
                <c:pt idx="548">
                  <c:v>828.38000000000466</c:v>
                </c:pt>
                <c:pt idx="549">
                  <c:v>824.74000000000524</c:v>
                </c:pt>
                <c:pt idx="550">
                  <c:v>763.58000000000175</c:v>
                </c:pt>
                <c:pt idx="551">
                  <c:v>416.88000000000466</c:v>
                </c:pt>
                <c:pt idx="552">
                  <c:v>63.419999999998254</c:v>
                </c:pt>
                <c:pt idx="553">
                  <c:v>-59.080000000001746</c:v>
                </c:pt>
                <c:pt idx="554">
                  <c:v>-95.960000000006403</c:v>
                </c:pt>
                <c:pt idx="555">
                  <c:v>-134.24000000000524</c:v>
                </c:pt>
                <c:pt idx="556">
                  <c:v>-134.38000000000466</c:v>
                </c:pt>
                <c:pt idx="557">
                  <c:v>-206.88000000000466</c:v>
                </c:pt>
                <c:pt idx="558">
                  <c:v>-283.19999999999709</c:v>
                </c:pt>
                <c:pt idx="559">
                  <c:v>-284.24000000000524</c:v>
                </c:pt>
                <c:pt idx="560">
                  <c:v>-259.83999999999651</c:v>
                </c:pt>
                <c:pt idx="561">
                  <c:v>-227.44000000000233</c:v>
                </c:pt>
                <c:pt idx="562">
                  <c:v>-224.41999999999825</c:v>
                </c:pt>
                <c:pt idx="563">
                  <c:v>-230.9600000000064</c:v>
                </c:pt>
                <c:pt idx="564">
                  <c:v>-250.44000000000233</c:v>
                </c:pt>
                <c:pt idx="565">
                  <c:v>-256.5399999999936</c:v>
                </c:pt>
                <c:pt idx="566">
                  <c:v>-271.32000000000698</c:v>
                </c:pt>
                <c:pt idx="567">
                  <c:v>-296.08000000000175</c:v>
                </c:pt>
                <c:pt idx="568">
                  <c:v>-337.32000000000698</c:v>
                </c:pt>
                <c:pt idx="569">
                  <c:v>-352.4600000000064</c:v>
                </c:pt>
                <c:pt idx="570">
                  <c:v>-341.89999999999418</c:v>
                </c:pt>
                <c:pt idx="571">
                  <c:v>-344.52000000000407</c:v>
                </c:pt>
                <c:pt idx="572">
                  <c:v>-610.69999999999709</c:v>
                </c:pt>
                <c:pt idx="573">
                  <c:v>-1003.6600000000035</c:v>
                </c:pt>
                <c:pt idx="574">
                  <c:v>-1156.0800000000017</c:v>
                </c:pt>
                <c:pt idx="575">
                  <c:v>-1170.5399999999936</c:v>
                </c:pt>
                <c:pt idx="576">
                  <c:v>-1192.179999999993</c:v>
                </c:pt>
                <c:pt idx="577">
                  <c:v>-1200</c:v>
                </c:pt>
                <c:pt idx="578">
                  <c:v>-1162.5399999999936</c:v>
                </c:pt>
                <c:pt idx="579">
                  <c:v>-1204.2599999999948</c:v>
                </c:pt>
                <c:pt idx="580">
                  <c:v>-1235.0800000000017</c:v>
                </c:pt>
                <c:pt idx="581">
                  <c:v>-1203.6199999999953</c:v>
                </c:pt>
                <c:pt idx="582">
                  <c:v>-1145.2799999999988</c:v>
                </c:pt>
                <c:pt idx="583">
                  <c:v>-1050.2599999999948</c:v>
                </c:pt>
                <c:pt idx="584">
                  <c:v>-966.61999999999534</c:v>
                </c:pt>
                <c:pt idx="585">
                  <c:v>-860</c:v>
                </c:pt>
                <c:pt idx="586">
                  <c:v>-730.02000000000407</c:v>
                </c:pt>
                <c:pt idx="587">
                  <c:v>-632.89999999999418</c:v>
                </c:pt>
                <c:pt idx="588">
                  <c:v>-546.72000000000116</c:v>
                </c:pt>
                <c:pt idx="589">
                  <c:v>-446.0399999999936</c:v>
                </c:pt>
                <c:pt idx="590">
                  <c:v>-330.39999999999418</c:v>
                </c:pt>
                <c:pt idx="591">
                  <c:v>-237.33999999999651</c:v>
                </c:pt>
                <c:pt idx="592">
                  <c:v>-159.81999999999971</c:v>
                </c:pt>
                <c:pt idx="593">
                  <c:v>-120.44000000000233</c:v>
                </c:pt>
                <c:pt idx="594">
                  <c:v>-402.58000000000175</c:v>
                </c:pt>
                <c:pt idx="595">
                  <c:v>-658.95999999999913</c:v>
                </c:pt>
                <c:pt idx="596">
                  <c:v>-667.13999999999942</c:v>
                </c:pt>
                <c:pt idx="597">
                  <c:v>-580.18000000000029</c:v>
                </c:pt>
                <c:pt idx="598">
                  <c:v>-479.40000000000146</c:v>
                </c:pt>
                <c:pt idx="599">
                  <c:v>-307.37999999999738</c:v>
                </c:pt>
                <c:pt idx="600">
                  <c:v>-120.86000000000058</c:v>
                </c:pt>
                <c:pt idx="601">
                  <c:v>9.680000000000291</c:v>
                </c:pt>
                <c:pt idx="602">
                  <c:v>121.55999999999767</c:v>
                </c:pt>
                <c:pt idx="603">
                  <c:v>251.72000000000116</c:v>
                </c:pt>
                <c:pt idx="604">
                  <c:v>387.09999999999854</c:v>
                </c:pt>
                <c:pt idx="605">
                  <c:v>514.16000000000349</c:v>
                </c:pt>
                <c:pt idx="606">
                  <c:v>600.95999999999913</c:v>
                </c:pt>
                <c:pt idx="607">
                  <c:v>658.9800000000032</c:v>
                </c:pt>
                <c:pt idx="608">
                  <c:v>711.30000000000291</c:v>
                </c:pt>
                <c:pt idx="609">
                  <c:v>751.94000000000233</c:v>
                </c:pt>
                <c:pt idx="610">
                  <c:v>794.68000000000029</c:v>
                </c:pt>
                <c:pt idx="611">
                  <c:v>855.0199999999968</c:v>
                </c:pt>
                <c:pt idx="612">
                  <c:v>901.76000000000204</c:v>
                </c:pt>
                <c:pt idx="613">
                  <c:v>941.55999999999767</c:v>
                </c:pt>
                <c:pt idx="614">
                  <c:v>1002.3199999999997</c:v>
                </c:pt>
                <c:pt idx="615">
                  <c:v>971.31999999999971</c:v>
                </c:pt>
                <c:pt idx="616">
                  <c:v>637.62000000000262</c:v>
                </c:pt>
                <c:pt idx="617">
                  <c:v>373.09999999999854</c:v>
                </c:pt>
                <c:pt idx="618">
                  <c:v>335.27999999999884</c:v>
                </c:pt>
                <c:pt idx="619">
                  <c:v>359.36000000000058</c:v>
                </c:pt>
                <c:pt idx="620">
                  <c:v>386.58000000000175</c:v>
                </c:pt>
                <c:pt idx="621">
                  <c:v>415.36000000000058</c:v>
                </c:pt>
                <c:pt idx="622">
                  <c:v>389.40000000000146</c:v>
                </c:pt>
                <c:pt idx="623">
                  <c:v>302.5</c:v>
                </c:pt>
                <c:pt idx="624">
                  <c:v>243.13999999999942</c:v>
                </c:pt>
                <c:pt idx="625">
                  <c:v>228.30000000000291</c:v>
                </c:pt>
                <c:pt idx="626">
                  <c:v>213.72000000000116</c:v>
                </c:pt>
                <c:pt idx="627">
                  <c:v>199.19999999999709</c:v>
                </c:pt>
                <c:pt idx="628">
                  <c:v>218.94000000000233</c:v>
                </c:pt>
                <c:pt idx="629">
                  <c:v>224.09999999999854</c:v>
                </c:pt>
                <c:pt idx="630">
                  <c:v>229.36000000000058</c:v>
                </c:pt>
                <c:pt idx="631">
                  <c:v>235.95999999999913</c:v>
                </c:pt>
                <c:pt idx="632">
                  <c:v>260.18000000000029</c:v>
                </c:pt>
                <c:pt idx="633">
                  <c:v>315.23999999999796</c:v>
                </c:pt>
                <c:pt idx="634">
                  <c:v>368.26000000000204</c:v>
                </c:pt>
                <c:pt idx="635">
                  <c:v>435.08000000000175</c:v>
                </c:pt>
                <c:pt idx="636">
                  <c:v>454.88000000000466</c:v>
                </c:pt>
                <c:pt idx="637">
                  <c:v>135.08000000000175</c:v>
                </c:pt>
                <c:pt idx="638">
                  <c:v>-119.13999999999942</c:v>
                </c:pt>
                <c:pt idx="639">
                  <c:v>-247.16000000000349</c:v>
                </c:pt>
                <c:pt idx="640">
                  <c:v>-226.10000000000582</c:v>
                </c:pt>
                <c:pt idx="641">
                  <c:v>-206.58000000000175</c:v>
                </c:pt>
                <c:pt idx="642">
                  <c:v>-139</c:v>
                </c:pt>
                <c:pt idx="643">
                  <c:v>-54.619999999995343</c:v>
                </c:pt>
                <c:pt idx="644">
                  <c:v>-20.559999999997672</c:v>
                </c:pt>
                <c:pt idx="645">
                  <c:v>38.69999999999709</c:v>
                </c:pt>
                <c:pt idx="646">
                  <c:v>127.88000000000466</c:v>
                </c:pt>
                <c:pt idx="647">
                  <c:v>223.05999999999767</c:v>
                </c:pt>
                <c:pt idx="648">
                  <c:v>321.91999999999825</c:v>
                </c:pt>
                <c:pt idx="649">
                  <c:v>389.63999999999942</c:v>
                </c:pt>
                <c:pt idx="650">
                  <c:v>444.25999999999476</c:v>
                </c:pt>
                <c:pt idx="651">
                  <c:v>463.39999999999418</c:v>
                </c:pt>
                <c:pt idx="652">
                  <c:v>451.75999999999476</c:v>
                </c:pt>
                <c:pt idx="653">
                  <c:v>443.77999999999884</c:v>
                </c:pt>
                <c:pt idx="654">
                  <c:v>428.9600000000064</c:v>
                </c:pt>
                <c:pt idx="655">
                  <c:v>397.67999999999302</c:v>
                </c:pt>
                <c:pt idx="656">
                  <c:v>323.22000000000116</c:v>
                </c:pt>
                <c:pt idx="657">
                  <c:v>208.75999999999476</c:v>
                </c:pt>
                <c:pt idx="658">
                  <c:v>47.619999999995343</c:v>
                </c:pt>
                <c:pt idx="659">
                  <c:v>-426.25999999999476</c:v>
                </c:pt>
                <c:pt idx="660">
                  <c:v>-880.72000000000116</c:v>
                </c:pt>
                <c:pt idx="661">
                  <c:v>-1017.8800000000047</c:v>
                </c:pt>
                <c:pt idx="662">
                  <c:v>-1052.5200000000041</c:v>
                </c:pt>
                <c:pt idx="663">
                  <c:v>-1076.8600000000006</c:v>
                </c:pt>
                <c:pt idx="664">
                  <c:v>-1071.179999999993</c:v>
                </c:pt>
                <c:pt idx="665">
                  <c:v>-1116.6000000000058</c:v>
                </c:pt>
                <c:pt idx="666">
                  <c:v>-1120.8600000000006</c:v>
                </c:pt>
                <c:pt idx="667">
                  <c:v>-1062.820000000007</c:v>
                </c:pt>
                <c:pt idx="668">
                  <c:v>-1022.5800000000017</c:v>
                </c:pt>
                <c:pt idx="669">
                  <c:v>-919.4600000000064</c:v>
                </c:pt>
                <c:pt idx="670">
                  <c:v>-820.5</c:v>
                </c:pt>
                <c:pt idx="671">
                  <c:v>-741.55999999999767</c:v>
                </c:pt>
                <c:pt idx="672">
                  <c:v>-641.22000000000116</c:v>
                </c:pt>
                <c:pt idx="673">
                  <c:v>-572</c:v>
                </c:pt>
                <c:pt idx="674">
                  <c:v>-515.44000000000233</c:v>
                </c:pt>
                <c:pt idx="675">
                  <c:v>-449.66000000000349</c:v>
                </c:pt>
                <c:pt idx="676">
                  <c:v>-429.94000000000233</c:v>
                </c:pt>
                <c:pt idx="677">
                  <c:v>-386.36000000000058</c:v>
                </c:pt>
                <c:pt idx="678">
                  <c:v>-318.37999999999738</c:v>
                </c:pt>
                <c:pt idx="679">
                  <c:v>-254.80000000000291</c:v>
                </c:pt>
                <c:pt idx="680">
                  <c:v>-388.81999999999971</c:v>
                </c:pt>
                <c:pt idx="681">
                  <c:v>-726.45999999999913</c:v>
                </c:pt>
                <c:pt idx="682">
                  <c:v>-862.5199999999968</c:v>
                </c:pt>
                <c:pt idx="683">
                  <c:v>-839.5199999999968</c:v>
                </c:pt>
                <c:pt idx="684">
                  <c:v>-844.94000000000233</c:v>
                </c:pt>
                <c:pt idx="685">
                  <c:v>-775.22000000000116</c:v>
                </c:pt>
                <c:pt idx="686">
                  <c:v>-621.54000000000087</c:v>
                </c:pt>
                <c:pt idx="687">
                  <c:v>-585.5</c:v>
                </c:pt>
                <c:pt idx="688">
                  <c:v>-518.59999999999854</c:v>
                </c:pt>
                <c:pt idx="689">
                  <c:v>-343.41999999999825</c:v>
                </c:pt>
                <c:pt idx="690">
                  <c:v>-146.83999999999651</c:v>
                </c:pt>
                <c:pt idx="691">
                  <c:v>14.5</c:v>
                </c:pt>
                <c:pt idx="692">
                  <c:v>180.18000000000029</c:v>
                </c:pt>
                <c:pt idx="693">
                  <c:v>314</c:v>
                </c:pt>
                <c:pt idx="694">
                  <c:v>474.90000000000146</c:v>
                </c:pt>
                <c:pt idx="695">
                  <c:v>619.33999999999651</c:v>
                </c:pt>
                <c:pt idx="696">
                  <c:v>743.23999999999796</c:v>
                </c:pt>
                <c:pt idx="697">
                  <c:v>851.72000000000116</c:v>
                </c:pt>
                <c:pt idx="698">
                  <c:v>928.26000000000204</c:v>
                </c:pt>
                <c:pt idx="699">
                  <c:v>998.59999999999854</c:v>
                </c:pt>
                <c:pt idx="700">
                  <c:v>1103.2799999999988</c:v>
                </c:pt>
                <c:pt idx="701">
                  <c:v>1194.3399999999965</c:v>
                </c:pt>
                <c:pt idx="702">
                  <c:v>1062.3000000000029</c:v>
                </c:pt>
                <c:pt idx="703">
                  <c:v>807.95999999999913</c:v>
                </c:pt>
                <c:pt idx="704">
                  <c:v>726.86000000000058</c:v>
                </c:pt>
                <c:pt idx="705">
                  <c:v>771.45999999999913</c:v>
                </c:pt>
                <c:pt idx="706">
                  <c:v>810.90000000000146</c:v>
                </c:pt>
                <c:pt idx="707">
                  <c:v>892.33999999999651</c:v>
                </c:pt>
                <c:pt idx="708">
                  <c:v>950.04000000000087</c:v>
                </c:pt>
                <c:pt idx="709">
                  <c:v>965.40000000000146</c:v>
                </c:pt>
                <c:pt idx="710">
                  <c:v>957.83999999999651</c:v>
                </c:pt>
                <c:pt idx="711">
                  <c:v>985.80000000000291</c:v>
                </c:pt>
                <c:pt idx="712">
                  <c:v>997.5199999999968</c:v>
                </c:pt>
                <c:pt idx="713">
                  <c:v>1014.1999999999971</c:v>
                </c:pt>
                <c:pt idx="714">
                  <c:v>1011.8600000000006</c:v>
                </c:pt>
                <c:pt idx="715">
                  <c:v>986.40000000000146</c:v>
                </c:pt>
                <c:pt idx="716">
                  <c:v>973.19999999999709</c:v>
                </c:pt>
                <c:pt idx="717">
                  <c:v>954.77999999999884</c:v>
                </c:pt>
                <c:pt idx="718">
                  <c:v>954.58000000000175</c:v>
                </c:pt>
                <c:pt idx="719">
                  <c:v>950</c:v>
                </c:pt>
                <c:pt idx="720">
                  <c:v>939.39999999999418</c:v>
                </c:pt>
                <c:pt idx="721">
                  <c:v>930.86000000000058</c:v>
                </c:pt>
                <c:pt idx="722">
                  <c:v>912.97999999999593</c:v>
                </c:pt>
                <c:pt idx="723">
                  <c:v>878.39999999999418</c:v>
                </c:pt>
                <c:pt idx="724">
                  <c:v>621.89999999999418</c:v>
                </c:pt>
                <c:pt idx="725">
                  <c:v>380.74000000000524</c:v>
                </c:pt>
                <c:pt idx="726">
                  <c:v>312.94000000000233</c:v>
                </c:pt>
                <c:pt idx="727">
                  <c:v>309.24000000000524</c:v>
                </c:pt>
                <c:pt idx="728">
                  <c:v>295.86000000000058</c:v>
                </c:pt>
                <c:pt idx="729">
                  <c:v>340.5</c:v>
                </c:pt>
                <c:pt idx="730">
                  <c:v>359.94000000000233</c:v>
                </c:pt>
                <c:pt idx="731">
                  <c:v>349.74000000000524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F-4318-8AA1-389E9E0BC8FC}"/>
            </c:ext>
          </c:extLst>
        </c:ser>
        <c:ser>
          <c:idx val="5"/>
          <c:order val="5"/>
          <c:tx>
            <c:strRef>
              <c:f>ANA!$K$4</c:f>
              <c:strCache>
                <c:ptCount val="1"/>
                <c:pt idx="0">
                  <c:v>infrared_ac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ANA!$K$5:$K$736</c:f>
              <c:numCache>
                <c:formatCode>0</c:formatCode>
                <c:ptCount val="732"/>
                <c:pt idx="0">
                  <c:v>55818.84</c:v>
                </c:pt>
                <c:pt idx="1">
                  <c:v>54697.32</c:v>
                </c:pt>
                <c:pt idx="2">
                  <c:v>53571.519999999997</c:v>
                </c:pt>
                <c:pt idx="3">
                  <c:v>52448.38</c:v>
                </c:pt>
                <c:pt idx="4">
                  <c:v>51324.9</c:v>
                </c:pt>
                <c:pt idx="5">
                  <c:v>50194.22</c:v>
                </c:pt>
                <c:pt idx="6">
                  <c:v>49068.24</c:v>
                </c:pt>
                <c:pt idx="7">
                  <c:v>47953.72</c:v>
                </c:pt>
                <c:pt idx="8">
                  <c:v>46828.86</c:v>
                </c:pt>
                <c:pt idx="9">
                  <c:v>45640.94</c:v>
                </c:pt>
                <c:pt idx="10">
                  <c:v>44445.14</c:v>
                </c:pt>
                <c:pt idx="11">
                  <c:v>43292.6</c:v>
                </c:pt>
                <c:pt idx="12">
                  <c:v>42165.8</c:v>
                </c:pt>
                <c:pt idx="13">
                  <c:v>41028.94</c:v>
                </c:pt>
                <c:pt idx="14">
                  <c:v>39902.800000000003</c:v>
                </c:pt>
                <c:pt idx="15">
                  <c:v>38796.959999999999</c:v>
                </c:pt>
                <c:pt idx="16">
                  <c:v>37675.72</c:v>
                </c:pt>
                <c:pt idx="17">
                  <c:v>36559.96</c:v>
                </c:pt>
                <c:pt idx="18">
                  <c:v>35453.479999999996</c:v>
                </c:pt>
                <c:pt idx="19">
                  <c:v>34338.44</c:v>
                </c:pt>
                <c:pt idx="20">
                  <c:v>33214.019999999997</c:v>
                </c:pt>
                <c:pt idx="21">
                  <c:v>32095.1</c:v>
                </c:pt>
                <c:pt idx="22">
                  <c:v>30967.84</c:v>
                </c:pt>
                <c:pt idx="23">
                  <c:v>29837.3</c:v>
                </c:pt>
                <c:pt idx="24">
                  <c:v>28706.48</c:v>
                </c:pt>
                <c:pt idx="25">
                  <c:v>27567.54</c:v>
                </c:pt>
                <c:pt idx="26">
                  <c:v>26443.18</c:v>
                </c:pt>
                <c:pt idx="27">
                  <c:v>25309.58</c:v>
                </c:pt>
                <c:pt idx="28">
                  <c:v>24167.9</c:v>
                </c:pt>
                <c:pt idx="29">
                  <c:v>23031.040000000001</c:v>
                </c:pt>
                <c:pt idx="30">
                  <c:v>21858.720000000001</c:v>
                </c:pt>
                <c:pt idx="31">
                  <c:v>20629.120000000003</c:v>
                </c:pt>
                <c:pt idx="32">
                  <c:v>19438.480000000003</c:v>
                </c:pt>
                <c:pt idx="33">
                  <c:v>18288.980000000003</c:v>
                </c:pt>
                <c:pt idx="34">
                  <c:v>17133.740000000005</c:v>
                </c:pt>
                <c:pt idx="35">
                  <c:v>15980.720000000008</c:v>
                </c:pt>
                <c:pt idx="36">
                  <c:v>14832.820000000007</c:v>
                </c:pt>
                <c:pt idx="37">
                  <c:v>13680.140000000007</c:v>
                </c:pt>
                <c:pt idx="38">
                  <c:v>12518.860000000008</c:v>
                </c:pt>
                <c:pt idx="39">
                  <c:v>11379.540000000008</c:v>
                </c:pt>
                <c:pt idx="40">
                  <c:v>10238.220000000008</c:v>
                </c:pt>
                <c:pt idx="41">
                  <c:v>9110.6200000000099</c:v>
                </c:pt>
                <c:pt idx="42">
                  <c:v>7960.2000000000116</c:v>
                </c:pt>
                <c:pt idx="43">
                  <c:v>6815.8400000000111</c:v>
                </c:pt>
                <c:pt idx="44">
                  <c:v>5665.6600000000108</c:v>
                </c:pt>
                <c:pt idx="45">
                  <c:v>4514.6800000000076</c:v>
                </c:pt>
                <c:pt idx="46">
                  <c:v>3380.5600000000049</c:v>
                </c:pt>
                <c:pt idx="47">
                  <c:v>2238.4600000000064</c:v>
                </c:pt>
                <c:pt idx="48">
                  <c:v>1101.2800000000061</c:v>
                </c:pt>
                <c:pt idx="49">
                  <c:v>-33.039999999993597</c:v>
                </c:pt>
                <c:pt idx="50">
                  <c:v>-32.040000000000873</c:v>
                </c:pt>
                <c:pt idx="51">
                  <c:v>-41.220000000001164</c:v>
                </c:pt>
                <c:pt idx="52">
                  <c:v>-116.90000000000146</c:v>
                </c:pt>
                <c:pt idx="53">
                  <c:v>-225.81999999999971</c:v>
                </c:pt>
                <c:pt idx="54">
                  <c:v>-264.22000000000116</c:v>
                </c:pt>
                <c:pt idx="55">
                  <c:v>-252.45999999999913</c:v>
                </c:pt>
                <c:pt idx="56">
                  <c:v>-222.66000000000349</c:v>
                </c:pt>
                <c:pt idx="57">
                  <c:v>-193.08000000000175</c:v>
                </c:pt>
                <c:pt idx="58">
                  <c:v>-155.4800000000032</c:v>
                </c:pt>
                <c:pt idx="59">
                  <c:v>-146.22000000000116</c:v>
                </c:pt>
                <c:pt idx="60">
                  <c:v>-126.0199999999968</c:v>
                </c:pt>
                <c:pt idx="61">
                  <c:v>-98.30000000000291</c:v>
                </c:pt>
                <c:pt idx="62">
                  <c:v>-75.379999999997381</c:v>
                </c:pt>
                <c:pt idx="63">
                  <c:v>-60.660000000003492</c:v>
                </c:pt>
                <c:pt idx="64">
                  <c:v>-54.180000000000291</c:v>
                </c:pt>
                <c:pt idx="65">
                  <c:v>-51.559999999997672</c:v>
                </c:pt>
                <c:pt idx="66">
                  <c:v>-37.30000000000291</c:v>
                </c:pt>
                <c:pt idx="67">
                  <c:v>-40.919999999998254</c:v>
                </c:pt>
                <c:pt idx="68">
                  <c:v>-36.940000000002328</c:v>
                </c:pt>
                <c:pt idx="69">
                  <c:v>-15.30000000000291</c:v>
                </c:pt>
                <c:pt idx="70">
                  <c:v>-4.5</c:v>
                </c:pt>
                <c:pt idx="71">
                  <c:v>12.5</c:v>
                </c:pt>
                <c:pt idx="72">
                  <c:v>38.69999999999709</c:v>
                </c:pt>
                <c:pt idx="73">
                  <c:v>51.760000000002037</c:v>
                </c:pt>
                <c:pt idx="74">
                  <c:v>-32.120000000002619</c:v>
                </c:pt>
                <c:pt idx="75">
                  <c:v>-95</c:v>
                </c:pt>
                <c:pt idx="76">
                  <c:v>-93.419999999998254</c:v>
                </c:pt>
                <c:pt idx="77">
                  <c:v>-53.339999999996508</c:v>
                </c:pt>
                <c:pt idx="78">
                  <c:v>-31.69999999999709</c:v>
                </c:pt>
                <c:pt idx="79">
                  <c:v>0.69999999999708962</c:v>
                </c:pt>
                <c:pt idx="80">
                  <c:v>0.73999999999796273</c:v>
                </c:pt>
                <c:pt idx="81">
                  <c:v>-7.6600000000034925</c:v>
                </c:pt>
                <c:pt idx="82">
                  <c:v>-0.51999999999679858</c:v>
                </c:pt>
                <c:pt idx="83">
                  <c:v>13.580000000001746</c:v>
                </c:pt>
                <c:pt idx="84">
                  <c:v>34.30000000000291</c:v>
                </c:pt>
                <c:pt idx="85">
                  <c:v>67.379999999997381</c:v>
                </c:pt>
                <c:pt idx="86">
                  <c:v>101.59999999999854</c:v>
                </c:pt>
                <c:pt idx="87">
                  <c:v>124.0199999999968</c:v>
                </c:pt>
                <c:pt idx="88">
                  <c:v>151.76000000000204</c:v>
                </c:pt>
                <c:pt idx="89">
                  <c:v>182.5199999999968</c:v>
                </c:pt>
                <c:pt idx="90">
                  <c:v>206.66000000000349</c:v>
                </c:pt>
                <c:pt idx="91">
                  <c:v>221.26000000000204</c:v>
                </c:pt>
                <c:pt idx="92">
                  <c:v>247.77999999999884</c:v>
                </c:pt>
                <c:pt idx="93">
                  <c:v>276.5199999999968</c:v>
                </c:pt>
                <c:pt idx="94">
                  <c:v>302.54000000000087</c:v>
                </c:pt>
                <c:pt idx="95">
                  <c:v>283.76000000000204</c:v>
                </c:pt>
                <c:pt idx="96">
                  <c:v>192.04000000000087</c:v>
                </c:pt>
                <c:pt idx="97">
                  <c:v>130.18000000000029</c:v>
                </c:pt>
                <c:pt idx="98">
                  <c:v>113.45999999999913</c:v>
                </c:pt>
                <c:pt idx="99">
                  <c:v>88.099999999998545</c:v>
                </c:pt>
                <c:pt idx="100">
                  <c:v>71.339999999996508</c:v>
                </c:pt>
                <c:pt idx="101">
                  <c:v>52.900000000001455</c:v>
                </c:pt>
                <c:pt idx="102">
                  <c:v>12.660000000003492</c:v>
                </c:pt>
                <c:pt idx="103">
                  <c:v>-31.279999999998836</c:v>
                </c:pt>
                <c:pt idx="104">
                  <c:v>-40.559999999997672</c:v>
                </c:pt>
                <c:pt idx="105">
                  <c:v>-29.540000000000873</c:v>
                </c:pt>
                <c:pt idx="106">
                  <c:v>-15.660000000003492</c:v>
                </c:pt>
                <c:pt idx="107">
                  <c:v>11.379999999997381</c:v>
                </c:pt>
                <c:pt idx="108">
                  <c:v>42.319999999999709</c:v>
                </c:pt>
                <c:pt idx="109">
                  <c:v>61.239999999997963</c:v>
                </c:pt>
                <c:pt idx="110">
                  <c:v>93.819999999999709</c:v>
                </c:pt>
                <c:pt idx="111">
                  <c:v>122.0199999999968</c:v>
                </c:pt>
                <c:pt idx="112">
                  <c:v>144.09999999999854</c:v>
                </c:pt>
                <c:pt idx="113">
                  <c:v>163.09999999999854</c:v>
                </c:pt>
                <c:pt idx="114">
                  <c:v>186.91999999999825</c:v>
                </c:pt>
                <c:pt idx="115">
                  <c:v>211.30000000000291</c:v>
                </c:pt>
                <c:pt idx="116">
                  <c:v>221.13999999999942</c:v>
                </c:pt>
                <c:pt idx="117">
                  <c:v>132.94000000000233</c:v>
                </c:pt>
                <c:pt idx="118">
                  <c:v>51.30000000000291</c:v>
                </c:pt>
                <c:pt idx="119">
                  <c:v>21.260000000002037</c:v>
                </c:pt>
                <c:pt idx="120">
                  <c:v>19.160000000003492</c:v>
                </c:pt>
                <c:pt idx="121">
                  <c:v>12.239999999997963</c:v>
                </c:pt>
                <c:pt idx="122">
                  <c:v>21.720000000001164</c:v>
                </c:pt>
                <c:pt idx="123">
                  <c:v>20.459999999999127</c:v>
                </c:pt>
                <c:pt idx="124">
                  <c:v>13.419999999998254</c:v>
                </c:pt>
                <c:pt idx="125">
                  <c:v>14.779999999998836</c:v>
                </c:pt>
                <c:pt idx="126">
                  <c:v>22.720000000001164</c:v>
                </c:pt>
                <c:pt idx="127">
                  <c:v>20.339999999996508</c:v>
                </c:pt>
                <c:pt idx="128">
                  <c:v>37.599999999998545</c:v>
                </c:pt>
                <c:pt idx="129">
                  <c:v>45.760000000002037</c:v>
                </c:pt>
                <c:pt idx="130">
                  <c:v>45.220000000001164</c:v>
                </c:pt>
                <c:pt idx="131">
                  <c:v>57.519999999996799</c:v>
                </c:pt>
                <c:pt idx="132">
                  <c:v>55.239999999997963</c:v>
                </c:pt>
                <c:pt idx="133">
                  <c:v>56</c:v>
                </c:pt>
                <c:pt idx="134">
                  <c:v>70.900000000001455</c:v>
                </c:pt>
                <c:pt idx="135">
                  <c:v>68.80000000000291</c:v>
                </c:pt>
                <c:pt idx="136">
                  <c:v>83.30000000000291</c:v>
                </c:pt>
                <c:pt idx="137">
                  <c:v>93.120000000002619</c:v>
                </c:pt>
                <c:pt idx="138">
                  <c:v>63.139999999999418</c:v>
                </c:pt>
                <c:pt idx="139">
                  <c:v>-48.720000000001164</c:v>
                </c:pt>
                <c:pt idx="140">
                  <c:v>-116.72000000000116</c:v>
                </c:pt>
                <c:pt idx="141">
                  <c:v>-130.80000000000291</c:v>
                </c:pt>
                <c:pt idx="142">
                  <c:v>-108.18000000000029</c:v>
                </c:pt>
                <c:pt idx="143">
                  <c:v>-101.33999999999651</c:v>
                </c:pt>
                <c:pt idx="144">
                  <c:v>-78.900000000001455</c:v>
                </c:pt>
                <c:pt idx="145">
                  <c:v>-51.19999999999709</c:v>
                </c:pt>
                <c:pt idx="146">
                  <c:v>-32.220000000001164</c:v>
                </c:pt>
                <c:pt idx="147">
                  <c:v>-13.260000000002037</c:v>
                </c:pt>
                <c:pt idx="148">
                  <c:v>19.19999999999709</c:v>
                </c:pt>
                <c:pt idx="149">
                  <c:v>65.739999999997963</c:v>
                </c:pt>
                <c:pt idx="150">
                  <c:v>102.87999999999738</c:v>
                </c:pt>
                <c:pt idx="151">
                  <c:v>130.94000000000233</c:v>
                </c:pt>
                <c:pt idx="152">
                  <c:v>156.04000000000087</c:v>
                </c:pt>
                <c:pt idx="153">
                  <c:v>169.77999999999884</c:v>
                </c:pt>
                <c:pt idx="154">
                  <c:v>195.30000000000291</c:v>
                </c:pt>
                <c:pt idx="155">
                  <c:v>213.05999999999767</c:v>
                </c:pt>
                <c:pt idx="156">
                  <c:v>234.62000000000262</c:v>
                </c:pt>
                <c:pt idx="157">
                  <c:v>256.95999999999913</c:v>
                </c:pt>
                <c:pt idx="158">
                  <c:v>281.31999999999971</c:v>
                </c:pt>
                <c:pt idx="159">
                  <c:v>308.73999999999796</c:v>
                </c:pt>
                <c:pt idx="160">
                  <c:v>280.91999999999825</c:v>
                </c:pt>
                <c:pt idx="161">
                  <c:v>163.23999999999796</c:v>
                </c:pt>
                <c:pt idx="162">
                  <c:v>140.44000000000233</c:v>
                </c:pt>
                <c:pt idx="163">
                  <c:v>138.55999999999767</c:v>
                </c:pt>
                <c:pt idx="164">
                  <c:v>148.13999999999942</c:v>
                </c:pt>
                <c:pt idx="165">
                  <c:v>147.05999999999767</c:v>
                </c:pt>
                <c:pt idx="166">
                  <c:v>157.55999999999767</c:v>
                </c:pt>
                <c:pt idx="167">
                  <c:v>140.13999999999942</c:v>
                </c:pt>
                <c:pt idx="168">
                  <c:v>123.40000000000146</c:v>
                </c:pt>
                <c:pt idx="169">
                  <c:v>118.40000000000146</c:v>
                </c:pt>
                <c:pt idx="170">
                  <c:v>116.87999999999738</c:v>
                </c:pt>
                <c:pt idx="171">
                  <c:v>107.30000000000291</c:v>
                </c:pt>
                <c:pt idx="172">
                  <c:v>96.720000000001164</c:v>
                </c:pt>
                <c:pt idx="173">
                  <c:v>75.480000000003201</c:v>
                </c:pt>
                <c:pt idx="174">
                  <c:v>42.580000000001746</c:v>
                </c:pt>
                <c:pt idx="175">
                  <c:v>11.139999999999418</c:v>
                </c:pt>
                <c:pt idx="176">
                  <c:v>-17.660000000003492</c:v>
                </c:pt>
                <c:pt idx="177">
                  <c:v>-33.69999999999709</c:v>
                </c:pt>
                <c:pt idx="178">
                  <c:v>-26.419999999998254</c:v>
                </c:pt>
                <c:pt idx="179">
                  <c:v>-17.900000000001455</c:v>
                </c:pt>
                <c:pt idx="180">
                  <c:v>-3.3399999999965075</c:v>
                </c:pt>
                <c:pt idx="181">
                  <c:v>0.95999999999912689</c:v>
                </c:pt>
                <c:pt idx="182">
                  <c:v>-83.540000000000873</c:v>
                </c:pt>
                <c:pt idx="183">
                  <c:v>-168.33999999999651</c:v>
                </c:pt>
                <c:pt idx="184">
                  <c:v>-183.33999999999651</c:v>
                </c:pt>
                <c:pt idx="185">
                  <c:v>-184.62000000000262</c:v>
                </c:pt>
                <c:pt idx="186">
                  <c:v>-187.77999999999884</c:v>
                </c:pt>
                <c:pt idx="187">
                  <c:v>-192.45999999999913</c:v>
                </c:pt>
                <c:pt idx="188">
                  <c:v>-205.72000000000116</c:v>
                </c:pt>
                <c:pt idx="189">
                  <c:v>-240.18000000000029</c:v>
                </c:pt>
                <c:pt idx="190">
                  <c:v>-258.08000000000175</c:v>
                </c:pt>
                <c:pt idx="191">
                  <c:v>-277.95999999999913</c:v>
                </c:pt>
                <c:pt idx="192">
                  <c:v>-259.76000000000204</c:v>
                </c:pt>
                <c:pt idx="193">
                  <c:v>-234.5199999999968</c:v>
                </c:pt>
                <c:pt idx="194">
                  <c:v>-219.69999999999709</c:v>
                </c:pt>
                <c:pt idx="195">
                  <c:v>-197.80000000000291</c:v>
                </c:pt>
                <c:pt idx="196">
                  <c:v>-172.86000000000058</c:v>
                </c:pt>
                <c:pt idx="197">
                  <c:v>-143.09999999999854</c:v>
                </c:pt>
                <c:pt idx="198">
                  <c:v>-128.58000000000175</c:v>
                </c:pt>
                <c:pt idx="199">
                  <c:v>-90.69999999999709</c:v>
                </c:pt>
                <c:pt idx="200">
                  <c:v>-76.620000000002619</c:v>
                </c:pt>
                <c:pt idx="201">
                  <c:v>-53.019999999996799</c:v>
                </c:pt>
                <c:pt idx="202">
                  <c:v>-25.239999999997963</c:v>
                </c:pt>
                <c:pt idx="203">
                  <c:v>-34.400000000001455</c:v>
                </c:pt>
                <c:pt idx="204">
                  <c:v>-139.95999999999913</c:v>
                </c:pt>
                <c:pt idx="205">
                  <c:v>-220.72000000000116</c:v>
                </c:pt>
                <c:pt idx="206">
                  <c:v>-242.26000000000204</c:v>
                </c:pt>
                <c:pt idx="207">
                  <c:v>-236.63999999999942</c:v>
                </c:pt>
                <c:pt idx="208">
                  <c:v>-235.36000000000058</c:v>
                </c:pt>
                <c:pt idx="209">
                  <c:v>-203.27999999999884</c:v>
                </c:pt>
                <c:pt idx="210">
                  <c:v>-174.94000000000233</c:v>
                </c:pt>
                <c:pt idx="211">
                  <c:v>-139.36000000000058</c:v>
                </c:pt>
                <c:pt idx="212">
                  <c:v>-100.5199999999968</c:v>
                </c:pt>
                <c:pt idx="213">
                  <c:v>-57.69999999999709</c:v>
                </c:pt>
                <c:pt idx="214">
                  <c:v>-10.599999999998545</c:v>
                </c:pt>
                <c:pt idx="215">
                  <c:v>17.900000000001455</c:v>
                </c:pt>
                <c:pt idx="216">
                  <c:v>36.940000000002328</c:v>
                </c:pt>
                <c:pt idx="217">
                  <c:v>57.919999999998254</c:v>
                </c:pt>
                <c:pt idx="218">
                  <c:v>73.239999999997963</c:v>
                </c:pt>
                <c:pt idx="219">
                  <c:v>81.040000000000873</c:v>
                </c:pt>
                <c:pt idx="220">
                  <c:v>91.720000000001164</c:v>
                </c:pt>
                <c:pt idx="221">
                  <c:v>106.30000000000291</c:v>
                </c:pt>
                <c:pt idx="222">
                  <c:v>121.54000000000087</c:v>
                </c:pt>
                <c:pt idx="223">
                  <c:v>130.40000000000146</c:v>
                </c:pt>
                <c:pt idx="224">
                  <c:v>155.77999999999884</c:v>
                </c:pt>
                <c:pt idx="225">
                  <c:v>141.09999999999854</c:v>
                </c:pt>
                <c:pt idx="226">
                  <c:v>46.160000000003492</c:v>
                </c:pt>
                <c:pt idx="227">
                  <c:v>3.5999999999985448</c:v>
                </c:pt>
                <c:pt idx="228">
                  <c:v>12.639999999999418</c:v>
                </c:pt>
                <c:pt idx="229">
                  <c:v>31.720000000001164</c:v>
                </c:pt>
                <c:pt idx="230">
                  <c:v>51.660000000003492</c:v>
                </c:pt>
                <c:pt idx="231">
                  <c:v>66.559999999997672</c:v>
                </c:pt>
                <c:pt idx="232">
                  <c:v>75.319999999999709</c:v>
                </c:pt>
                <c:pt idx="233">
                  <c:v>74.279999999998836</c:v>
                </c:pt>
                <c:pt idx="234">
                  <c:v>78.559999999997672</c:v>
                </c:pt>
                <c:pt idx="235">
                  <c:v>83.379999999997381</c:v>
                </c:pt>
                <c:pt idx="236">
                  <c:v>92.980000000003201</c:v>
                </c:pt>
                <c:pt idx="237">
                  <c:v>90.220000000001164</c:v>
                </c:pt>
                <c:pt idx="238">
                  <c:v>87.30000000000291</c:v>
                </c:pt>
                <c:pt idx="239">
                  <c:v>90.040000000000873</c:v>
                </c:pt>
                <c:pt idx="240">
                  <c:v>79.900000000001455</c:v>
                </c:pt>
                <c:pt idx="241">
                  <c:v>77.480000000003201</c:v>
                </c:pt>
                <c:pt idx="242">
                  <c:v>79.599999999998545</c:v>
                </c:pt>
                <c:pt idx="243">
                  <c:v>69.919999999998254</c:v>
                </c:pt>
                <c:pt idx="244">
                  <c:v>64.819999999999709</c:v>
                </c:pt>
                <c:pt idx="245">
                  <c:v>70.019999999996799</c:v>
                </c:pt>
                <c:pt idx="246">
                  <c:v>63.459999999999127</c:v>
                </c:pt>
                <c:pt idx="247">
                  <c:v>-8.5599999999976717</c:v>
                </c:pt>
                <c:pt idx="248">
                  <c:v>-117.62000000000262</c:v>
                </c:pt>
                <c:pt idx="249">
                  <c:v>-165.23999999999796</c:v>
                </c:pt>
                <c:pt idx="250">
                  <c:v>-161.13999999999942</c:v>
                </c:pt>
                <c:pt idx="251">
                  <c:v>-168.80000000000291</c:v>
                </c:pt>
                <c:pt idx="252">
                  <c:v>-153.80000000000291</c:v>
                </c:pt>
                <c:pt idx="253">
                  <c:v>-152.5</c:v>
                </c:pt>
                <c:pt idx="254">
                  <c:v>-170.36000000000058</c:v>
                </c:pt>
                <c:pt idx="255">
                  <c:v>-169.94000000000233</c:v>
                </c:pt>
                <c:pt idx="256">
                  <c:v>-163.19999999999709</c:v>
                </c:pt>
                <c:pt idx="257">
                  <c:v>-157.16000000000349</c:v>
                </c:pt>
                <c:pt idx="258">
                  <c:v>-157.30000000000291</c:v>
                </c:pt>
                <c:pt idx="259">
                  <c:v>-154.59999999999854</c:v>
                </c:pt>
                <c:pt idx="260">
                  <c:v>-153.5199999999968</c:v>
                </c:pt>
                <c:pt idx="261">
                  <c:v>-154.09999999999854</c:v>
                </c:pt>
                <c:pt idx="262">
                  <c:v>-144.13999999999942</c:v>
                </c:pt>
                <c:pt idx="263">
                  <c:v>-143.72000000000116</c:v>
                </c:pt>
                <c:pt idx="264">
                  <c:v>-130.54000000000087</c:v>
                </c:pt>
                <c:pt idx="265">
                  <c:v>-116.73999999999796</c:v>
                </c:pt>
                <c:pt idx="266">
                  <c:v>-99.680000000000291</c:v>
                </c:pt>
                <c:pt idx="267">
                  <c:v>-85.599999999998545</c:v>
                </c:pt>
                <c:pt idx="268">
                  <c:v>-106.40000000000146</c:v>
                </c:pt>
                <c:pt idx="269">
                  <c:v>-207.4800000000032</c:v>
                </c:pt>
                <c:pt idx="270">
                  <c:v>-259.36000000000058</c:v>
                </c:pt>
                <c:pt idx="271">
                  <c:v>-250.91999999999825</c:v>
                </c:pt>
                <c:pt idx="272">
                  <c:v>-216.26000000000204</c:v>
                </c:pt>
                <c:pt idx="273">
                  <c:v>-197.87999999999738</c:v>
                </c:pt>
                <c:pt idx="274">
                  <c:v>-176.58000000000175</c:v>
                </c:pt>
                <c:pt idx="275">
                  <c:v>-156.08000000000175</c:v>
                </c:pt>
                <c:pt idx="276">
                  <c:v>-139.13999999999942</c:v>
                </c:pt>
                <c:pt idx="277">
                  <c:v>-115.30000000000291</c:v>
                </c:pt>
                <c:pt idx="278">
                  <c:v>-85.720000000001164</c:v>
                </c:pt>
                <c:pt idx="279">
                  <c:v>-53.519999999996799</c:v>
                </c:pt>
                <c:pt idx="280">
                  <c:v>-26.559999999997672</c:v>
                </c:pt>
                <c:pt idx="281">
                  <c:v>1.2799999999988358</c:v>
                </c:pt>
                <c:pt idx="282">
                  <c:v>27.879999999997381</c:v>
                </c:pt>
                <c:pt idx="283">
                  <c:v>46.139999999999418</c:v>
                </c:pt>
                <c:pt idx="284">
                  <c:v>63.059999999997672</c:v>
                </c:pt>
                <c:pt idx="285">
                  <c:v>89.80000000000291</c:v>
                </c:pt>
                <c:pt idx="286">
                  <c:v>122.18000000000029</c:v>
                </c:pt>
                <c:pt idx="287">
                  <c:v>141.18000000000029</c:v>
                </c:pt>
                <c:pt idx="288">
                  <c:v>158.81999999999971</c:v>
                </c:pt>
                <c:pt idx="289">
                  <c:v>179.12000000000262</c:v>
                </c:pt>
                <c:pt idx="290">
                  <c:v>144.13999999999942</c:v>
                </c:pt>
                <c:pt idx="291">
                  <c:v>29.739999999997963</c:v>
                </c:pt>
                <c:pt idx="292">
                  <c:v>-28.319999999999709</c:v>
                </c:pt>
                <c:pt idx="293">
                  <c:v>-45.019999999996799</c:v>
                </c:pt>
                <c:pt idx="294">
                  <c:v>-50.400000000001455</c:v>
                </c:pt>
                <c:pt idx="295">
                  <c:v>-47.599999999998545</c:v>
                </c:pt>
                <c:pt idx="296">
                  <c:v>-38.580000000001746</c:v>
                </c:pt>
                <c:pt idx="297">
                  <c:v>-53.69999999999709</c:v>
                </c:pt>
                <c:pt idx="298">
                  <c:v>-62.80000000000291</c:v>
                </c:pt>
                <c:pt idx="299">
                  <c:v>-74.80000000000291</c:v>
                </c:pt>
                <c:pt idx="300">
                  <c:v>-62.5</c:v>
                </c:pt>
                <c:pt idx="301">
                  <c:v>-42.400000000001455</c:v>
                </c:pt>
                <c:pt idx="302">
                  <c:v>-31.900000000001455</c:v>
                </c:pt>
                <c:pt idx="303">
                  <c:v>-28.379999999997381</c:v>
                </c:pt>
                <c:pt idx="304">
                  <c:v>-16.980000000003201</c:v>
                </c:pt>
                <c:pt idx="305">
                  <c:v>-6.2399999999979627</c:v>
                </c:pt>
                <c:pt idx="306">
                  <c:v>-2.7600000000020373</c:v>
                </c:pt>
                <c:pt idx="307">
                  <c:v>13.760000000002037</c:v>
                </c:pt>
                <c:pt idx="308">
                  <c:v>26.059999999997672</c:v>
                </c:pt>
                <c:pt idx="309">
                  <c:v>36.099999999998545</c:v>
                </c:pt>
                <c:pt idx="310">
                  <c:v>37.980000000003201</c:v>
                </c:pt>
                <c:pt idx="311">
                  <c:v>13.819999999999709</c:v>
                </c:pt>
                <c:pt idx="312">
                  <c:v>-85.900000000001455</c:v>
                </c:pt>
                <c:pt idx="313">
                  <c:v>-201.45999999999913</c:v>
                </c:pt>
                <c:pt idx="314">
                  <c:v>-229.69999999999709</c:v>
                </c:pt>
                <c:pt idx="315">
                  <c:v>-240.08000000000175</c:v>
                </c:pt>
                <c:pt idx="316">
                  <c:v>-242.94000000000233</c:v>
                </c:pt>
                <c:pt idx="317">
                  <c:v>-211.36000000000058</c:v>
                </c:pt>
                <c:pt idx="318">
                  <c:v>-180.08000000000175</c:v>
                </c:pt>
                <c:pt idx="319">
                  <c:v>-170.80000000000291</c:v>
                </c:pt>
                <c:pt idx="320">
                  <c:v>-170.72000000000116</c:v>
                </c:pt>
                <c:pt idx="321">
                  <c:v>-173.76000000000204</c:v>
                </c:pt>
                <c:pt idx="322">
                  <c:v>-173.69999999999709</c:v>
                </c:pt>
                <c:pt idx="323">
                  <c:v>-166.08000000000175</c:v>
                </c:pt>
                <c:pt idx="324">
                  <c:v>-160.36000000000058</c:v>
                </c:pt>
                <c:pt idx="325">
                  <c:v>-163.44000000000233</c:v>
                </c:pt>
                <c:pt idx="326">
                  <c:v>-162.16000000000349</c:v>
                </c:pt>
                <c:pt idx="327">
                  <c:v>-156.66000000000349</c:v>
                </c:pt>
                <c:pt idx="328">
                  <c:v>-145.83999999999651</c:v>
                </c:pt>
                <c:pt idx="329">
                  <c:v>-133.66000000000349</c:v>
                </c:pt>
                <c:pt idx="330">
                  <c:v>-121.08000000000175</c:v>
                </c:pt>
                <c:pt idx="331">
                  <c:v>-94.19999999999709</c:v>
                </c:pt>
                <c:pt idx="332">
                  <c:v>-64.279999999998836</c:v>
                </c:pt>
                <c:pt idx="333">
                  <c:v>-59.400000000001455</c:v>
                </c:pt>
                <c:pt idx="334">
                  <c:v>-140.22000000000116</c:v>
                </c:pt>
                <c:pt idx="335">
                  <c:v>-172.04000000000087</c:v>
                </c:pt>
                <c:pt idx="336">
                  <c:v>-142.59999999999854</c:v>
                </c:pt>
                <c:pt idx="337">
                  <c:v>-111.9800000000032</c:v>
                </c:pt>
                <c:pt idx="338">
                  <c:v>-68.459999999999127</c:v>
                </c:pt>
                <c:pt idx="339">
                  <c:v>-13.319999999999709</c:v>
                </c:pt>
                <c:pt idx="340">
                  <c:v>12.260000000002037</c:v>
                </c:pt>
                <c:pt idx="341">
                  <c:v>31.760000000002037</c:v>
                </c:pt>
                <c:pt idx="342">
                  <c:v>66.680000000000291</c:v>
                </c:pt>
                <c:pt idx="343">
                  <c:v>93.739999999997963</c:v>
                </c:pt>
                <c:pt idx="344">
                  <c:v>132.86000000000058</c:v>
                </c:pt>
                <c:pt idx="345">
                  <c:v>165</c:v>
                </c:pt>
                <c:pt idx="346">
                  <c:v>195.44000000000233</c:v>
                </c:pt>
                <c:pt idx="347">
                  <c:v>219.31999999999971</c:v>
                </c:pt>
                <c:pt idx="348">
                  <c:v>229.27999999999884</c:v>
                </c:pt>
                <c:pt idx="349">
                  <c:v>237.72000000000116</c:v>
                </c:pt>
                <c:pt idx="350">
                  <c:v>241.63999999999942</c:v>
                </c:pt>
                <c:pt idx="351">
                  <c:v>234.62000000000262</c:v>
                </c:pt>
                <c:pt idx="352">
                  <c:v>231.04000000000087</c:v>
                </c:pt>
                <c:pt idx="353">
                  <c:v>229.66000000000349</c:v>
                </c:pt>
                <c:pt idx="354">
                  <c:v>224.30000000000291</c:v>
                </c:pt>
                <c:pt idx="355">
                  <c:v>138.19999999999709</c:v>
                </c:pt>
                <c:pt idx="356">
                  <c:v>22.980000000003201</c:v>
                </c:pt>
                <c:pt idx="357">
                  <c:v>-41.879999999997381</c:v>
                </c:pt>
                <c:pt idx="358">
                  <c:v>-44.080000000001746</c:v>
                </c:pt>
                <c:pt idx="359">
                  <c:v>-36.919999999998254</c:v>
                </c:pt>
                <c:pt idx="360">
                  <c:v>-20.620000000002619</c:v>
                </c:pt>
                <c:pt idx="361">
                  <c:v>4.4800000000032014</c:v>
                </c:pt>
                <c:pt idx="362">
                  <c:v>1.680000000000291</c:v>
                </c:pt>
                <c:pt idx="363">
                  <c:v>11</c:v>
                </c:pt>
                <c:pt idx="364">
                  <c:v>22.80000000000291</c:v>
                </c:pt>
                <c:pt idx="365">
                  <c:v>46.680000000000291</c:v>
                </c:pt>
                <c:pt idx="366">
                  <c:v>59.720000000001164</c:v>
                </c:pt>
                <c:pt idx="367">
                  <c:v>70.260000000002037</c:v>
                </c:pt>
                <c:pt idx="368">
                  <c:v>84.019999999996799</c:v>
                </c:pt>
                <c:pt idx="369">
                  <c:v>91.940000000002328</c:v>
                </c:pt>
                <c:pt idx="370">
                  <c:v>96.720000000001164</c:v>
                </c:pt>
                <c:pt idx="371">
                  <c:v>97.279999999998836</c:v>
                </c:pt>
                <c:pt idx="372">
                  <c:v>85.660000000003492</c:v>
                </c:pt>
                <c:pt idx="373">
                  <c:v>73.160000000003492</c:v>
                </c:pt>
                <c:pt idx="374">
                  <c:v>68.940000000002328</c:v>
                </c:pt>
                <c:pt idx="375">
                  <c:v>63.80000000000291</c:v>
                </c:pt>
                <c:pt idx="376">
                  <c:v>25.580000000001746</c:v>
                </c:pt>
                <c:pt idx="377">
                  <c:v>-105.9800000000032</c:v>
                </c:pt>
                <c:pt idx="378">
                  <c:v>-212.91999999999825</c:v>
                </c:pt>
                <c:pt idx="379">
                  <c:v>-242.58000000000175</c:v>
                </c:pt>
                <c:pt idx="380">
                  <c:v>-255.44000000000233</c:v>
                </c:pt>
                <c:pt idx="381">
                  <c:v>-251.81999999999971</c:v>
                </c:pt>
                <c:pt idx="382">
                  <c:v>-231.76000000000204</c:v>
                </c:pt>
                <c:pt idx="383">
                  <c:v>-220.5199999999968</c:v>
                </c:pt>
                <c:pt idx="384">
                  <c:v>-218.41999999999825</c:v>
                </c:pt>
                <c:pt idx="385">
                  <c:v>-196</c:v>
                </c:pt>
                <c:pt idx="386">
                  <c:v>-166.76000000000204</c:v>
                </c:pt>
                <c:pt idx="387">
                  <c:v>-162.66000000000349</c:v>
                </c:pt>
                <c:pt idx="388">
                  <c:v>-153.18000000000029</c:v>
                </c:pt>
                <c:pt idx="389">
                  <c:v>-144.16000000000349</c:v>
                </c:pt>
                <c:pt idx="390">
                  <c:v>-132.33999999999651</c:v>
                </c:pt>
                <c:pt idx="391">
                  <c:v>-113.33999999999651</c:v>
                </c:pt>
                <c:pt idx="392">
                  <c:v>-99.400000000001455</c:v>
                </c:pt>
                <c:pt idx="393">
                  <c:v>-88.059999999997672</c:v>
                </c:pt>
                <c:pt idx="394">
                  <c:v>-75.379999999997381</c:v>
                </c:pt>
                <c:pt idx="395">
                  <c:v>-61.120000000002619</c:v>
                </c:pt>
                <c:pt idx="396">
                  <c:v>-46.419999999998254</c:v>
                </c:pt>
                <c:pt idx="397">
                  <c:v>-12.30000000000291</c:v>
                </c:pt>
                <c:pt idx="398">
                  <c:v>-38.260000000002037</c:v>
                </c:pt>
                <c:pt idx="399">
                  <c:v>-125.36000000000058</c:v>
                </c:pt>
                <c:pt idx="400">
                  <c:v>-150.37999999999738</c:v>
                </c:pt>
                <c:pt idx="401">
                  <c:v>-123.59999999999854</c:v>
                </c:pt>
                <c:pt idx="402">
                  <c:v>-93.260000000002037</c:v>
                </c:pt>
                <c:pt idx="403">
                  <c:v>-49.379999999997381</c:v>
                </c:pt>
                <c:pt idx="404">
                  <c:v>-7.1999999999970896</c:v>
                </c:pt>
                <c:pt idx="405">
                  <c:v>34.220000000001164</c:v>
                </c:pt>
                <c:pt idx="406">
                  <c:v>62.260000000002037</c:v>
                </c:pt>
                <c:pt idx="407">
                  <c:v>86.519999999996799</c:v>
                </c:pt>
                <c:pt idx="408">
                  <c:v>108.9800000000032</c:v>
                </c:pt>
                <c:pt idx="409">
                  <c:v>146.86000000000058</c:v>
                </c:pt>
                <c:pt idx="410">
                  <c:v>164.0199999999968</c:v>
                </c:pt>
                <c:pt idx="411">
                  <c:v>201.04000000000087</c:v>
                </c:pt>
                <c:pt idx="412">
                  <c:v>215.69999999999709</c:v>
                </c:pt>
                <c:pt idx="413">
                  <c:v>228.90000000000146</c:v>
                </c:pt>
                <c:pt idx="414">
                  <c:v>247.94000000000233</c:v>
                </c:pt>
                <c:pt idx="415">
                  <c:v>278.80000000000291</c:v>
                </c:pt>
                <c:pt idx="416">
                  <c:v>314.5</c:v>
                </c:pt>
                <c:pt idx="417">
                  <c:v>340.73999999999796</c:v>
                </c:pt>
                <c:pt idx="418">
                  <c:v>352.66000000000349</c:v>
                </c:pt>
                <c:pt idx="419">
                  <c:v>361.59999999999854</c:v>
                </c:pt>
                <c:pt idx="420">
                  <c:v>301.5</c:v>
                </c:pt>
                <c:pt idx="421">
                  <c:v>179.68000000000029</c:v>
                </c:pt>
                <c:pt idx="422">
                  <c:v>114.31999999999971</c:v>
                </c:pt>
                <c:pt idx="423">
                  <c:v>104.09999999999854</c:v>
                </c:pt>
                <c:pt idx="424">
                  <c:v>82.919999999998254</c:v>
                </c:pt>
                <c:pt idx="425">
                  <c:v>77.160000000003492</c:v>
                </c:pt>
                <c:pt idx="426">
                  <c:v>56.5</c:v>
                </c:pt>
                <c:pt idx="427">
                  <c:v>27.580000000001746</c:v>
                </c:pt>
                <c:pt idx="428">
                  <c:v>20.680000000000291</c:v>
                </c:pt>
                <c:pt idx="429">
                  <c:v>16.760000000002037</c:v>
                </c:pt>
                <c:pt idx="430">
                  <c:v>24.220000000001164</c:v>
                </c:pt>
                <c:pt idx="431">
                  <c:v>39.139999999999418</c:v>
                </c:pt>
                <c:pt idx="432">
                  <c:v>47.680000000000291</c:v>
                </c:pt>
                <c:pt idx="433">
                  <c:v>42.279999999998836</c:v>
                </c:pt>
                <c:pt idx="434">
                  <c:v>58.040000000000873</c:v>
                </c:pt>
                <c:pt idx="435">
                  <c:v>73.360000000000582</c:v>
                </c:pt>
                <c:pt idx="436">
                  <c:v>80.680000000000291</c:v>
                </c:pt>
                <c:pt idx="437">
                  <c:v>77.319999999999709</c:v>
                </c:pt>
                <c:pt idx="438">
                  <c:v>75</c:v>
                </c:pt>
                <c:pt idx="439">
                  <c:v>74.80000000000291</c:v>
                </c:pt>
                <c:pt idx="440">
                  <c:v>80.660000000003492</c:v>
                </c:pt>
                <c:pt idx="441">
                  <c:v>55.5</c:v>
                </c:pt>
                <c:pt idx="442">
                  <c:v>-64.919999999998254</c:v>
                </c:pt>
                <c:pt idx="443">
                  <c:v>-176.77999999999884</c:v>
                </c:pt>
                <c:pt idx="444">
                  <c:v>-203.26000000000204</c:v>
                </c:pt>
                <c:pt idx="445">
                  <c:v>-204</c:v>
                </c:pt>
                <c:pt idx="446">
                  <c:v>-210.4800000000032</c:v>
                </c:pt>
                <c:pt idx="447">
                  <c:v>-197.58000000000175</c:v>
                </c:pt>
                <c:pt idx="448">
                  <c:v>-199.30000000000291</c:v>
                </c:pt>
                <c:pt idx="449">
                  <c:v>-215.54000000000087</c:v>
                </c:pt>
                <c:pt idx="450">
                  <c:v>-210.26000000000204</c:v>
                </c:pt>
                <c:pt idx="451">
                  <c:v>-200.72000000000116</c:v>
                </c:pt>
                <c:pt idx="452">
                  <c:v>-196</c:v>
                </c:pt>
                <c:pt idx="453">
                  <c:v>-179.91999999999825</c:v>
                </c:pt>
                <c:pt idx="454">
                  <c:v>-163.41999999999825</c:v>
                </c:pt>
                <c:pt idx="455">
                  <c:v>-149.5199999999968</c:v>
                </c:pt>
                <c:pt idx="456">
                  <c:v>-135.16000000000349</c:v>
                </c:pt>
                <c:pt idx="457">
                  <c:v>-114.55999999999767</c:v>
                </c:pt>
                <c:pt idx="458">
                  <c:v>-81.860000000000582</c:v>
                </c:pt>
                <c:pt idx="459">
                  <c:v>-71.30000000000291</c:v>
                </c:pt>
                <c:pt idx="460">
                  <c:v>-66.120000000002619</c:v>
                </c:pt>
                <c:pt idx="461">
                  <c:v>-42.599999999998545</c:v>
                </c:pt>
                <c:pt idx="462">
                  <c:v>-36.69999999999709</c:v>
                </c:pt>
                <c:pt idx="463">
                  <c:v>-74.5</c:v>
                </c:pt>
                <c:pt idx="464">
                  <c:v>-197.13999999999942</c:v>
                </c:pt>
                <c:pt idx="465">
                  <c:v>-257.77999999999884</c:v>
                </c:pt>
                <c:pt idx="466">
                  <c:v>-252.36000000000058</c:v>
                </c:pt>
                <c:pt idx="467">
                  <c:v>-245.05999999999767</c:v>
                </c:pt>
                <c:pt idx="468">
                  <c:v>-233.08000000000175</c:v>
                </c:pt>
                <c:pt idx="469">
                  <c:v>-198.77999999999884</c:v>
                </c:pt>
                <c:pt idx="470">
                  <c:v>-189.66000000000349</c:v>
                </c:pt>
                <c:pt idx="471">
                  <c:v>-164.59999999999854</c:v>
                </c:pt>
                <c:pt idx="472">
                  <c:v>-135.19999999999709</c:v>
                </c:pt>
                <c:pt idx="473">
                  <c:v>-104.5199999999968</c:v>
                </c:pt>
                <c:pt idx="474">
                  <c:v>-60.540000000000873</c:v>
                </c:pt>
                <c:pt idx="475">
                  <c:v>-6.7600000000020373</c:v>
                </c:pt>
                <c:pt idx="476">
                  <c:v>33.900000000001455</c:v>
                </c:pt>
                <c:pt idx="477">
                  <c:v>73.379999999997381</c:v>
                </c:pt>
                <c:pt idx="478">
                  <c:v>113.5199999999968</c:v>
                </c:pt>
                <c:pt idx="479">
                  <c:v>147.76000000000204</c:v>
                </c:pt>
                <c:pt idx="480">
                  <c:v>171.30000000000291</c:v>
                </c:pt>
                <c:pt idx="481">
                  <c:v>209.58000000000175</c:v>
                </c:pt>
                <c:pt idx="482">
                  <c:v>233.45999999999913</c:v>
                </c:pt>
                <c:pt idx="483">
                  <c:v>272.09999999999854</c:v>
                </c:pt>
                <c:pt idx="484">
                  <c:v>306.91999999999825</c:v>
                </c:pt>
                <c:pt idx="485">
                  <c:v>271.40000000000146</c:v>
                </c:pt>
                <c:pt idx="486">
                  <c:v>106.94000000000233</c:v>
                </c:pt>
                <c:pt idx="487">
                  <c:v>89.980000000003201</c:v>
                </c:pt>
                <c:pt idx="488">
                  <c:v>95.419999999998254</c:v>
                </c:pt>
                <c:pt idx="489">
                  <c:v>115.83999999999651</c:v>
                </c:pt>
                <c:pt idx="490">
                  <c:v>144.9800000000032</c:v>
                </c:pt>
                <c:pt idx="491">
                  <c:v>178.77999999999884</c:v>
                </c:pt>
                <c:pt idx="492">
                  <c:v>189.5199999999968</c:v>
                </c:pt>
                <c:pt idx="493">
                  <c:v>207.72000000000116</c:v>
                </c:pt>
                <c:pt idx="494">
                  <c:v>216.30000000000291</c:v>
                </c:pt>
                <c:pt idx="495">
                  <c:v>232.05999999999767</c:v>
                </c:pt>
                <c:pt idx="496">
                  <c:v>241.33999999999651</c:v>
                </c:pt>
                <c:pt idx="497">
                  <c:v>240.13999999999942</c:v>
                </c:pt>
                <c:pt idx="498">
                  <c:v>223.04000000000087</c:v>
                </c:pt>
                <c:pt idx="499">
                  <c:v>209.05999999999767</c:v>
                </c:pt>
                <c:pt idx="500">
                  <c:v>191.86000000000058</c:v>
                </c:pt>
                <c:pt idx="501">
                  <c:v>177.95999999999913</c:v>
                </c:pt>
                <c:pt idx="502">
                  <c:v>174.40000000000146</c:v>
                </c:pt>
                <c:pt idx="503">
                  <c:v>167.87999999999738</c:v>
                </c:pt>
                <c:pt idx="504">
                  <c:v>159.68000000000029</c:v>
                </c:pt>
                <c:pt idx="505">
                  <c:v>157.83999999999651</c:v>
                </c:pt>
                <c:pt idx="506">
                  <c:v>161.18000000000029</c:v>
                </c:pt>
                <c:pt idx="507">
                  <c:v>82.599999999998545</c:v>
                </c:pt>
                <c:pt idx="508">
                  <c:v>-42.139999999999418</c:v>
                </c:pt>
                <c:pt idx="509">
                  <c:v>-89.839999999996508</c:v>
                </c:pt>
                <c:pt idx="510">
                  <c:v>-68.419999999998254</c:v>
                </c:pt>
                <c:pt idx="511">
                  <c:v>-44.360000000000582</c:v>
                </c:pt>
                <c:pt idx="512">
                  <c:v>-10.360000000000582</c:v>
                </c:pt>
                <c:pt idx="513">
                  <c:v>8.0199999999967986</c:v>
                </c:pt>
                <c:pt idx="514">
                  <c:v>0.19999999999708962</c:v>
                </c:pt>
                <c:pt idx="515">
                  <c:v>-3.0400000000008731</c:v>
                </c:pt>
                <c:pt idx="516">
                  <c:v>12.339999999996508</c:v>
                </c:pt>
                <c:pt idx="517">
                  <c:v>27.220000000001164</c:v>
                </c:pt>
                <c:pt idx="518">
                  <c:v>39.620000000002619</c:v>
                </c:pt>
                <c:pt idx="519">
                  <c:v>35.660000000003492</c:v>
                </c:pt>
                <c:pt idx="520">
                  <c:v>26.099999999998545</c:v>
                </c:pt>
                <c:pt idx="521">
                  <c:v>18.559999999997672</c:v>
                </c:pt>
                <c:pt idx="522">
                  <c:v>12.339999999996508</c:v>
                </c:pt>
                <c:pt idx="523">
                  <c:v>-5.4400000000023283</c:v>
                </c:pt>
                <c:pt idx="524">
                  <c:v>-4.4800000000032014</c:v>
                </c:pt>
                <c:pt idx="525">
                  <c:v>13.139999999999418</c:v>
                </c:pt>
                <c:pt idx="526">
                  <c:v>40.319999999999709</c:v>
                </c:pt>
                <c:pt idx="527">
                  <c:v>60.639999999999418</c:v>
                </c:pt>
                <c:pt idx="528">
                  <c:v>76.239999999997963</c:v>
                </c:pt>
                <c:pt idx="529">
                  <c:v>-18.739999999997963</c:v>
                </c:pt>
                <c:pt idx="530">
                  <c:v>-130.18000000000029</c:v>
                </c:pt>
                <c:pt idx="531">
                  <c:v>-154.90000000000146</c:v>
                </c:pt>
                <c:pt idx="532">
                  <c:v>-149.27999999999884</c:v>
                </c:pt>
                <c:pt idx="533">
                  <c:v>-140.18000000000029</c:v>
                </c:pt>
                <c:pt idx="534">
                  <c:v>-110.36000000000058</c:v>
                </c:pt>
                <c:pt idx="535">
                  <c:v>-89.279999999998836</c:v>
                </c:pt>
                <c:pt idx="536">
                  <c:v>-56.160000000003492</c:v>
                </c:pt>
                <c:pt idx="537">
                  <c:v>-28.860000000000582</c:v>
                </c:pt>
                <c:pt idx="538">
                  <c:v>8.5400000000008731</c:v>
                </c:pt>
                <c:pt idx="539">
                  <c:v>63.260000000002037</c:v>
                </c:pt>
                <c:pt idx="540">
                  <c:v>103.23999999999796</c:v>
                </c:pt>
                <c:pt idx="541">
                  <c:v>131.94000000000233</c:v>
                </c:pt>
                <c:pt idx="542">
                  <c:v>169.68000000000029</c:v>
                </c:pt>
                <c:pt idx="543">
                  <c:v>197.83999999999651</c:v>
                </c:pt>
                <c:pt idx="544">
                  <c:v>228.80000000000291</c:v>
                </c:pt>
                <c:pt idx="545">
                  <c:v>260.36000000000058</c:v>
                </c:pt>
                <c:pt idx="546">
                  <c:v>275.66000000000349</c:v>
                </c:pt>
                <c:pt idx="547">
                  <c:v>287.90000000000146</c:v>
                </c:pt>
                <c:pt idx="548">
                  <c:v>295.94000000000233</c:v>
                </c:pt>
                <c:pt idx="549">
                  <c:v>287.54000000000087</c:v>
                </c:pt>
                <c:pt idx="550">
                  <c:v>263.08000000000175</c:v>
                </c:pt>
                <c:pt idx="551">
                  <c:v>123.81999999999971</c:v>
                </c:pt>
                <c:pt idx="552">
                  <c:v>-7.8799999999973807</c:v>
                </c:pt>
                <c:pt idx="553">
                  <c:v>-43.919999999998254</c:v>
                </c:pt>
                <c:pt idx="554">
                  <c:v>-55.220000000001164</c:v>
                </c:pt>
                <c:pt idx="555">
                  <c:v>-67.30000000000291</c:v>
                </c:pt>
                <c:pt idx="556">
                  <c:v>-71.019999999996799</c:v>
                </c:pt>
                <c:pt idx="557">
                  <c:v>-99.440000000002328</c:v>
                </c:pt>
                <c:pt idx="558">
                  <c:v>-124.69999999999709</c:v>
                </c:pt>
                <c:pt idx="559">
                  <c:v>-123.83999999999651</c:v>
                </c:pt>
                <c:pt idx="560">
                  <c:v>-112.94000000000233</c:v>
                </c:pt>
                <c:pt idx="561">
                  <c:v>-100.86000000000058</c:v>
                </c:pt>
                <c:pt idx="562">
                  <c:v>-96.559999999997672</c:v>
                </c:pt>
                <c:pt idx="563">
                  <c:v>-103.68000000000029</c:v>
                </c:pt>
                <c:pt idx="564">
                  <c:v>-108.27999999999884</c:v>
                </c:pt>
                <c:pt idx="565">
                  <c:v>-109.90000000000146</c:v>
                </c:pt>
                <c:pt idx="566">
                  <c:v>-111.45999999999913</c:v>
                </c:pt>
                <c:pt idx="567">
                  <c:v>-120.55999999999767</c:v>
                </c:pt>
                <c:pt idx="568">
                  <c:v>-139.04000000000087</c:v>
                </c:pt>
                <c:pt idx="569">
                  <c:v>-140.73999999999796</c:v>
                </c:pt>
                <c:pt idx="570">
                  <c:v>-140.30000000000291</c:v>
                </c:pt>
                <c:pt idx="571">
                  <c:v>-142.87999999999738</c:v>
                </c:pt>
                <c:pt idx="572">
                  <c:v>-259.37999999999738</c:v>
                </c:pt>
                <c:pt idx="573">
                  <c:v>-398.5</c:v>
                </c:pt>
                <c:pt idx="574">
                  <c:v>-455.9800000000032</c:v>
                </c:pt>
                <c:pt idx="575">
                  <c:v>-451.04000000000087</c:v>
                </c:pt>
                <c:pt idx="576">
                  <c:v>-456.58000000000175</c:v>
                </c:pt>
                <c:pt idx="577">
                  <c:v>-464.19999999999709</c:v>
                </c:pt>
                <c:pt idx="578">
                  <c:v>-448.9800000000032</c:v>
                </c:pt>
                <c:pt idx="579">
                  <c:v>-469.45999999999913</c:v>
                </c:pt>
                <c:pt idx="580">
                  <c:v>-483.13999999999942</c:v>
                </c:pt>
                <c:pt idx="581">
                  <c:v>-465.55999999999767</c:v>
                </c:pt>
                <c:pt idx="582">
                  <c:v>-445.69999999999709</c:v>
                </c:pt>
                <c:pt idx="583">
                  <c:v>-416.04000000000087</c:v>
                </c:pt>
                <c:pt idx="584">
                  <c:v>-377.72000000000116</c:v>
                </c:pt>
                <c:pt idx="585">
                  <c:v>-340.5199999999968</c:v>
                </c:pt>
                <c:pt idx="586">
                  <c:v>-295.59999999999854</c:v>
                </c:pt>
                <c:pt idx="587">
                  <c:v>-255.86000000000058</c:v>
                </c:pt>
                <c:pt idx="588">
                  <c:v>-228.23999999999796</c:v>
                </c:pt>
                <c:pt idx="589">
                  <c:v>-184.27999999999884</c:v>
                </c:pt>
                <c:pt idx="590">
                  <c:v>-139.94000000000233</c:v>
                </c:pt>
                <c:pt idx="591">
                  <c:v>-105.5</c:v>
                </c:pt>
                <c:pt idx="592">
                  <c:v>-69.980000000003201</c:v>
                </c:pt>
                <c:pt idx="593">
                  <c:v>-66.220000000001164</c:v>
                </c:pt>
                <c:pt idx="594">
                  <c:v>-182.76000000000204</c:v>
                </c:pt>
                <c:pt idx="595">
                  <c:v>-272.12000000000262</c:v>
                </c:pt>
                <c:pt idx="596">
                  <c:v>-267.76000000000204</c:v>
                </c:pt>
                <c:pt idx="597">
                  <c:v>-234.81999999999971</c:v>
                </c:pt>
                <c:pt idx="598">
                  <c:v>-196.91999999999825</c:v>
                </c:pt>
                <c:pt idx="599">
                  <c:v>-127.23999999999796</c:v>
                </c:pt>
                <c:pt idx="600">
                  <c:v>-55.739999999997963</c:v>
                </c:pt>
                <c:pt idx="601">
                  <c:v>-7.8000000000029104</c:v>
                </c:pt>
                <c:pt idx="602">
                  <c:v>33.720000000001164</c:v>
                </c:pt>
                <c:pt idx="603">
                  <c:v>83.980000000003201</c:v>
                </c:pt>
                <c:pt idx="604">
                  <c:v>139.59999999999854</c:v>
                </c:pt>
                <c:pt idx="605">
                  <c:v>182.91999999999825</c:v>
                </c:pt>
                <c:pt idx="606">
                  <c:v>218.13999999999942</c:v>
                </c:pt>
                <c:pt idx="607">
                  <c:v>242.55999999999767</c:v>
                </c:pt>
                <c:pt idx="608">
                  <c:v>260.87999999999738</c:v>
                </c:pt>
                <c:pt idx="609">
                  <c:v>272.27999999999884</c:v>
                </c:pt>
                <c:pt idx="610">
                  <c:v>294.44000000000233</c:v>
                </c:pt>
                <c:pt idx="611">
                  <c:v>318.36000000000058</c:v>
                </c:pt>
                <c:pt idx="612">
                  <c:v>338.0199999999968</c:v>
                </c:pt>
                <c:pt idx="613">
                  <c:v>350.33999999999651</c:v>
                </c:pt>
                <c:pt idx="614">
                  <c:v>374.22000000000116</c:v>
                </c:pt>
                <c:pt idx="615">
                  <c:v>356.45999999999913</c:v>
                </c:pt>
                <c:pt idx="616">
                  <c:v>224.94000000000233</c:v>
                </c:pt>
                <c:pt idx="617">
                  <c:v>127.94000000000233</c:v>
                </c:pt>
                <c:pt idx="618">
                  <c:v>117.66000000000349</c:v>
                </c:pt>
                <c:pt idx="619">
                  <c:v>133.19999999999709</c:v>
                </c:pt>
                <c:pt idx="620">
                  <c:v>141.36000000000058</c:v>
                </c:pt>
                <c:pt idx="621">
                  <c:v>154.31999999999971</c:v>
                </c:pt>
                <c:pt idx="622">
                  <c:v>143.91999999999825</c:v>
                </c:pt>
                <c:pt idx="623">
                  <c:v>111.33999999999651</c:v>
                </c:pt>
                <c:pt idx="624">
                  <c:v>89.480000000003201</c:v>
                </c:pt>
                <c:pt idx="625">
                  <c:v>85.660000000003492</c:v>
                </c:pt>
                <c:pt idx="626">
                  <c:v>79.720000000001164</c:v>
                </c:pt>
                <c:pt idx="627">
                  <c:v>76.480000000003201</c:v>
                </c:pt>
                <c:pt idx="628">
                  <c:v>84.819999999999709</c:v>
                </c:pt>
                <c:pt idx="629">
                  <c:v>86.940000000002328</c:v>
                </c:pt>
                <c:pt idx="630">
                  <c:v>88.239999999997963</c:v>
                </c:pt>
                <c:pt idx="631">
                  <c:v>96.879999999997381</c:v>
                </c:pt>
                <c:pt idx="632">
                  <c:v>107.36000000000058</c:v>
                </c:pt>
                <c:pt idx="633">
                  <c:v>129.69999999999709</c:v>
                </c:pt>
                <c:pt idx="634">
                  <c:v>155.86000000000058</c:v>
                </c:pt>
                <c:pt idx="635">
                  <c:v>180.94000000000233</c:v>
                </c:pt>
                <c:pt idx="636">
                  <c:v>187.94000000000233</c:v>
                </c:pt>
                <c:pt idx="637">
                  <c:v>56.379999999997381</c:v>
                </c:pt>
                <c:pt idx="638">
                  <c:v>-40.059999999997672</c:v>
                </c:pt>
                <c:pt idx="639">
                  <c:v>-82.260000000002037</c:v>
                </c:pt>
                <c:pt idx="640">
                  <c:v>-72.940000000002328</c:v>
                </c:pt>
                <c:pt idx="641">
                  <c:v>-59.099999999998545</c:v>
                </c:pt>
                <c:pt idx="642">
                  <c:v>-33.019999999996799</c:v>
                </c:pt>
                <c:pt idx="643">
                  <c:v>-5.9199999999982538</c:v>
                </c:pt>
                <c:pt idx="644">
                  <c:v>5.5400000000008731</c:v>
                </c:pt>
                <c:pt idx="645">
                  <c:v>24.239999999997963</c:v>
                </c:pt>
                <c:pt idx="646">
                  <c:v>69.459999999999127</c:v>
                </c:pt>
                <c:pt idx="647">
                  <c:v>103.44000000000233</c:v>
                </c:pt>
                <c:pt idx="648">
                  <c:v>140.94000000000233</c:v>
                </c:pt>
                <c:pt idx="649">
                  <c:v>164.9800000000032</c:v>
                </c:pt>
                <c:pt idx="650">
                  <c:v>186.45999999999913</c:v>
                </c:pt>
                <c:pt idx="651">
                  <c:v>189.5</c:v>
                </c:pt>
                <c:pt idx="652">
                  <c:v>188.04000000000087</c:v>
                </c:pt>
                <c:pt idx="653">
                  <c:v>185.12000000000262</c:v>
                </c:pt>
                <c:pt idx="654">
                  <c:v>176.0199999999968</c:v>
                </c:pt>
                <c:pt idx="655">
                  <c:v>162.0199999999968</c:v>
                </c:pt>
                <c:pt idx="656">
                  <c:v>125.0199999999968</c:v>
                </c:pt>
                <c:pt idx="657">
                  <c:v>89.360000000000582</c:v>
                </c:pt>
                <c:pt idx="658">
                  <c:v>16.839999999996508</c:v>
                </c:pt>
                <c:pt idx="659">
                  <c:v>-176.87999999999738</c:v>
                </c:pt>
                <c:pt idx="660">
                  <c:v>-348.45999999999913</c:v>
                </c:pt>
                <c:pt idx="661">
                  <c:v>-392.04000000000087</c:v>
                </c:pt>
                <c:pt idx="662">
                  <c:v>-399.05999999999767</c:v>
                </c:pt>
                <c:pt idx="663">
                  <c:v>-400.30000000000291</c:v>
                </c:pt>
                <c:pt idx="664">
                  <c:v>-398</c:v>
                </c:pt>
                <c:pt idx="665">
                  <c:v>-417.9800000000032</c:v>
                </c:pt>
                <c:pt idx="666">
                  <c:v>-415.59999999999854</c:v>
                </c:pt>
                <c:pt idx="667">
                  <c:v>-388.58000000000175</c:v>
                </c:pt>
                <c:pt idx="668">
                  <c:v>-377.81999999999971</c:v>
                </c:pt>
                <c:pt idx="669">
                  <c:v>-332.33999999999651</c:v>
                </c:pt>
                <c:pt idx="670">
                  <c:v>-297.31999999999971</c:v>
                </c:pt>
                <c:pt idx="671">
                  <c:v>-262.69999999999709</c:v>
                </c:pt>
                <c:pt idx="672">
                  <c:v>-228.37999999999738</c:v>
                </c:pt>
                <c:pt idx="673">
                  <c:v>-202.81999999999971</c:v>
                </c:pt>
                <c:pt idx="674">
                  <c:v>-183.26000000000204</c:v>
                </c:pt>
                <c:pt idx="675">
                  <c:v>-160.33999999999651</c:v>
                </c:pt>
                <c:pt idx="676">
                  <c:v>-152.76000000000204</c:v>
                </c:pt>
                <c:pt idx="677">
                  <c:v>-135.26000000000204</c:v>
                </c:pt>
                <c:pt idx="678">
                  <c:v>-111.9800000000032</c:v>
                </c:pt>
                <c:pt idx="679">
                  <c:v>-89.80000000000291</c:v>
                </c:pt>
                <c:pt idx="680">
                  <c:v>-152.81999999999971</c:v>
                </c:pt>
                <c:pt idx="681">
                  <c:v>-285.33999999999651</c:v>
                </c:pt>
                <c:pt idx="682">
                  <c:v>-336.77999999999884</c:v>
                </c:pt>
                <c:pt idx="683">
                  <c:v>-320.66000000000349</c:v>
                </c:pt>
                <c:pt idx="684">
                  <c:v>-316.05999999999767</c:v>
                </c:pt>
                <c:pt idx="685">
                  <c:v>-290.66000000000349</c:v>
                </c:pt>
                <c:pt idx="686">
                  <c:v>-233.87999999999738</c:v>
                </c:pt>
                <c:pt idx="687">
                  <c:v>-219.69999999999709</c:v>
                </c:pt>
                <c:pt idx="688">
                  <c:v>-190.05999999999767</c:v>
                </c:pt>
                <c:pt idx="689">
                  <c:v>-124.68000000000029</c:v>
                </c:pt>
                <c:pt idx="690">
                  <c:v>-50.279999999998836</c:v>
                </c:pt>
                <c:pt idx="691">
                  <c:v>11.919999999998254</c:v>
                </c:pt>
                <c:pt idx="692">
                  <c:v>78.220000000001164</c:v>
                </c:pt>
                <c:pt idx="693">
                  <c:v>128.76000000000204</c:v>
                </c:pt>
                <c:pt idx="694">
                  <c:v>181.86000000000058</c:v>
                </c:pt>
                <c:pt idx="695">
                  <c:v>238.16000000000349</c:v>
                </c:pt>
                <c:pt idx="696">
                  <c:v>287.77999999999884</c:v>
                </c:pt>
                <c:pt idx="697">
                  <c:v>321.41999999999825</c:v>
                </c:pt>
                <c:pt idx="698">
                  <c:v>358.19999999999709</c:v>
                </c:pt>
                <c:pt idx="699">
                  <c:v>385.13999999999942</c:v>
                </c:pt>
                <c:pt idx="700">
                  <c:v>420.18000000000029</c:v>
                </c:pt>
                <c:pt idx="701">
                  <c:v>453.09999999999854</c:v>
                </c:pt>
                <c:pt idx="702">
                  <c:v>394.55999999999767</c:v>
                </c:pt>
                <c:pt idx="703">
                  <c:v>294.27999999999884</c:v>
                </c:pt>
                <c:pt idx="704">
                  <c:v>272.08000000000175</c:v>
                </c:pt>
                <c:pt idx="705">
                  <c:v>290.30000000000291</c:v>
                </c:pt>
                <c:pt idx="706">
                  <c:v>306.0199999999968</c:v>
                </c:pt>
                <c:pt idx="707">
                  <c:v>339.80000000000291</c:v>
                </c:pt>
                <c:pt idx="708">
                  <c:v>362.26000000000204</c:v>
                </c:pt>
                <c:pt idx="709">
                  <c:v>364.83999999999651</c:v>
                </c:pt>
                <c:pt idx="710">
                  <c:v>369.44000000000233</c:v>
                </c:pt>
                <c:pt idx="711">
                  <c:v>370.30000000000291</c:v>
                </c:pt>
                <c:pt idx="712">
                  <c:v>378.90000000000146</c:v>
                </c:pt>
                <c:pt idx="713">
                  <c:v>383.76000000000204</c:v>
                </c:pt>
                <c:pt idx="714">
                  <c:v>383.04000000000087</c:v>
                </c:pt>
                <c:pt idx="715">
                  <c:v>376.90000000000146</c:v>
                </c:pt>
                <c:pt idx="716">
                  <c:v>368.9800000000032</c:v>
                </c:pt>
                <c:pt idx="717">
                  <c:v>364.73999999999796</c:v>
                </c:pt>
                <c:pt idx="718">
                  <c:v>357.63999999999942</c:v>
                </c:pt>
                <c:pt idx="719">
                  <c:v>357.45999999999913</c:v>
                </c:pt>
                <c:pt idx="720">
                  <c:v>349.76000000000204</c:v>
                </c:pt>
                <c:pt idx="721">
                  <c:v>346.5</c:v>
                </c:pt>
                <c:pt idx="722">
                  <c:v>342.59999999999854</c:v>
                </c:pt>
                <c:pt idx="723">
                  <c:v>326.08000000000175</c:v>
                </c:pt>
                <c:pt idx="724">
                  <c:v>210.04000000000087</c:v>
                </c:pt>
                <c:pt idx="725">
                  <c:v>116.37999999999738</c:v>
                </c:pt>
                <c:pt idx="726">
                  <c:v>95.779999999998836</c:v>
                </c:pt>
                <c:pt idx="727">
                  <c:v>106.5199999999968</c:v>
                </c:pt>
                <c:pt idx="728">
                  <c:v>98.180000000000291</c:v>
                </c:pt>
                <c:pt idx="729">
                  <c:v>114.26000000000204</c:v>
                </c:pt>
                <c:pt idx="730">
                  <c:v>121.26000000000204</c:v>
                </c:pt>
                <c:pt idx="731">
                  <c:v>116.66000000000349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2F-4318-8AA1-389E9E0BC8FC}"/>
            </c:ext>
          </c:extLst>
        </c:ser>
        <c:ser>
          <c:idx val="6"/>
          <c:order val="6"/>
          <c:tx>
            <c:strRef>
              <c:f>ANA!$P$4</c:f>
              <c:strCache>
                <c:ptCount val="1"/>
                <c:pt idx="0">
                  <c:v>red_ac_rms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ANA!$P$5:$P$736</c:f>
              <c:numCache>
                <c:formatCode>0</c:formatCode>
                <c:ptCount val="732"/>
                <c:pt idx="0">
                  <c:v>9229.7347071802669</c:v>
                </c:pt>
                <c:pt idx="1">
                  <c:v>12924.093512189394</c:v>
                </c:pt>
                <c:pt idx="2">
                  <c:v>15670.847182789576</c:v>
                </c:pt>
                <c:pt idx="3">
                  <c:v>17913.645132468599</c:v>
                </c:pt>
                <c:pt idx="4">
                  <c:v>19825.159274042264</c:v>
                </c:pt>
                <c:pt idx="5">
                  <c:v>21496.175970073</c:v>
                </c:pt>
                <c:pt idx="6">
                  <c:v>22980.853435767262</c:v>
                </c:pt>
                <c:pt idx="7">
                  <c:v>24315.333185390326</c:v>
                </c:pt>
                <c:pt idx="8">
                  <c:v>25524.220925113776</c:v>
                </c:pt>
                <c:pt idx="9">
                  <c:v>26618.789468684408</c:v>
                </c:pt>
                <c:pt idx="10">
                  <c:v>27613.113256895755</c:v>
                </c:pt>
                <c:pt idx="11">
                  <c:v>28523.075090497379</c:v>
                </c:pt>
                <c:pt idx="12">
                  <c:v>29359.576182403453</c:v>
                </c:pt>
                <c:pt idx="13">
                  <c:v>30130.014731096962</c:v>
                </c:pt>
                <c:pt idx="14">
                  <c:v>30841.736082223517</c:v>
                </c:pt>
                <c:pt idx="15">
                  <c:v>31500.26217553308</c:v>
                </c:pt>
                <c:pt idx="16">
                  <c:v>32109.280271400043</c:v>
                </c:pt>
                <c:pt idx="17">
                  <c:v>32672.797429624054</c:v>
                </c:pt>
                <c:pt idx="18">
                  <c:v>33194.400196122842</c:v>
                </c:pt>
                <c:pt idx="19">
                  <c:v>33677.233389715373</c:v>
                </c:pt>
                <c:pt idx="20">
                  <c:v>34123.18173677232</c:v>
                </c:pt>
                <c:pt idx="21">
                  <c:v>34534.803113388094</c:v>
                </c:pt>
                <c:pt idx="22">
                  <c:v>34913.798158543679</c:v>
                </c:pt>
                <c:pt idx="23">
                  <c:v>35262.225938022915</c:v>
                </c:pt>
                <c:pt idx="24">
                  <c:v>35582.034106486717</c:v>
                </c:pt>
                <c:pt idx="25">
                  <c:v>35874.69977660881</c:v>
                </c:pt>
                <c:pt idx="26">
                  <c:v>36141.992643041471</c:v>
                </c:pt>
                <c:pt idx="27">
                  <c:v>36385.249519859884</c:v>
                </c:pt>
                <c:pt idx="28">
                  <c:v>36605.793713841202</c:v>
                </c:pt>
                <c:pt idx="29">
                  <c:v>36804.962828700474</c:v>
                </c:pt>
                <c:pt idx="30">
                  <c:v>36983.066461545779</c:v>
                </c:pt>
                <c:pt idx="31">
                  <c:v>37139.560904059486</c:v>
                </c:pt>
                <c:pt idx="32">
                  <c:v>37276.736929208164</c:v>
                </c:pt>
                <c:pt idx="33">
                  <c:v>37397.117642087338</c:v>
                </c:pt>
                <c:pt idx="34">
                  <c:v>37502.169039702647</c:v>
                </c:pt>
                <c:pt idx="35">
                  <c:v>37592.980415064616</c:v>
                </c:pt>
                <c:pt idx="36">
                  <c:v>37670.719205253619</c:v>
                </c:pt>
                <c:pt idx="37">
                  <c:v>37736.437529692601</c:v>
                </c:pt>
                <c:pt idx="38">
                  <c:v>37791.007305478168</c:v>
                </c:pt>
                <c:pt idx="39">
                  <c:v>37835.768842971542</c:v>
                </c:pt>
                <c:pt idx="40">
                  <c:v>37871.86602260924</c:v>
                </c:pt>
                <c:pt idx="41">
                  <c:v>37900.216179610594</c:v>
                </c:pt>
                <c:pt idx="42">
                  <c:v>37921.646574872568</c:v>
                </c:pt>
                <c:pt idx="43">
                  <c:v>37937.171401760257</c:v>
                </c:pt>
                <c:pt idx="44">
                  <c:v>37947.71883513865</c:v>
                </c:pt>
                <c:pt idx="45">
                  <c:v>37954.2252695645</c:v>
                </c:pt>
                <c:pt idx="46">
                  <c:v>37957.714670290894</c:v>
                </c:pt>
                <c:pt idx="47">
                  <c:v>37959.128148023425</c:v>
                </c:pt>
                <c:pt idx="48">
                  <c:v>37959.390115159447</c:v>
                </c:pt>
                <c:pt idx="49">
                  <c:v>37959.416291453068</c:v>
                </c:pt>
                <c:pt idx="50">
                  <c:v>36820.257804571011</c:v>
                </c:pt>
                <c:pt idx="51">
                  <c:v>35691.58695802158</c:v>
                </c:pt>
                <c:pt idx="52">
                  <c:v>34573.852837621096</c:v>
                </c:pt>
                <c:pt idx="53">
                  <c:v>33467.006863058552</c:v>
                </c:pt>
                <c:pt idx="54">
                  <c:v>32371.57105693328</c:v>
                </c:pt>
                <c:pt idx="55">
                  <c:v>31287.149707127242</c:v>
                </c:pt>
                <c:pt idx="56">
                  <c:v>30213.67001774727</c:v>
                </c:pt>
                <c:pt idx="57">
                  <c:v>29150.672779975288</c:v>
                </c:pt>
                <c:pt idx="58">
                  <c:v>28098.40505118054</c:v>
                </c:pt>
                <c:pt idx="59">
                  <c:v>27063.898383600983</c:v>
                </c:pt>
                <c:pt idx="60">
                  <c:v>26048.754389756759</c:v>
                </c:pt>
                <c:pt idx="61">
                  <c:v>25049.179308615283</c:v>
                </c:pt>
                <c:pt idx="62">
                  <c:v>24063.393553670521</c:v>
                </c:pt>
                <c:pt idx="63">
                  <c:v>23091.499173107321</c:v>
                </c:pt>
                <c:pt idx="64">
                  <c:v>22132.001932303367</c:v>
                </c:pt>
                <c:pt idx="65">
                  <c:v>21184.300014352139</c:v>
                </c:pt>
                <c:pt idx="66">
                  <c:v>20249.382182053858</c:v>
                </c:pt>
                <c:pt idx="67">
                  <c:v>19327.02932897201</c:v>
                </c:pt>
                <c:pt idx="68">
                  <c:v>18416.82946825496</c:v>
                </c:pt>
                <c:pt idx="69">
                  <c:v>17518.367931988192</c:v>
                </c:pt>
                <c:pt idx="70">
                  <c:v>16633.063283151194</c:v>
                </c:pt>
                <c:pt idx="71">
                  <c:v>15760.657374311018</c:v>
                </c:pt>
                <c:pt idx="72">
                  <c:v>14902.275573144669</c:v>
                </c:pt>
                <c:pt idx="73">
                  <c:v>14057.973571772864</c:v>
                </c:pt>
                <c:pt idx="74">
                  <c:v>13227.672592364246</c:v>
                </c:pt>
                <c:pt idx="75">
                  <c:v>12412.176282036609</c:v>
                </c:pt>
                <c:pt idx="76">
                  <c:v>11611.048370432025</c:v>
                </c:pt>
                <c:pt idx="77">
                  <c:v>10824.794274395434</c:v>
                </c:pt>
                <c:pt idx="78">
                  <c:v>10053.857640761786</c:v>
                </c:pt>
                <c:pt idx="79">
                  <c:v>9298.3812797591891</c:v>
                </c:pt>
                <c:pt idx="80">
                  <c:v>8562.638161118346</c:v>
                </c:pt>
                <c:pt idx="81">
                  <c:v>7856.206709865528</c:v>
                </c:pt>
                <c:pt idx="82">
                  <c:v>7177.2385720927605</c:v>
                </c:pt>
                <c:pt idx="83">
                  <c:v>6521.0356579058889</c:v>
                </c:pt>
                <c:pt idx="84">
                  <c:v>5886.9171186114108</c:v>
                </c:pt>
                <c:pt idx="85">
                  <c:v>5276.0120347292686</c:v>
                </c:pt>
                <c:pt idx="86">
                  <c:v>4688.8781227393893</c:v>
                </c:pt>
                <c:pt idx="87">
                  <c:v>4126.8004411921902</c:v>
                </c:pt>
                <c:pt idx="88">
                  <c:v>3593.0633417383619</c:v>
                </c:pt>
                <c:pt idx="89">
                  <c:v>3086.5909709879015</c:v>
                </c:pt>
                <c:pt idx="90">
                  <c:v>2607.1727274379095</c:v>
                </c:pt>
                <c:pt idx="91">
                  <c:v>2157.1228410250583</c:v>
                </c:pt>
                <c:pt idx="92">
                  <c:v>1741.7508797391242</c:v>
                </c:pt>
                <c:pt idx="93">
                  <c:v>1365.0451473412916</c:v>
                </c:pt>
                <c:pt idx="94">
                  <c:v>1035.3051776901364</c:v>
                </c:pt>
                <c:pt idx="95">
                  <c:v>765.77451602413805</c:v>
                </c:pt>
                <c:pt idx="96">
                  <c:v>570.19292234821796</c:v>
                </c:pt>
                <c:pt idx="97">
                  <c:v>468.00054064925996</c:v>
                </c:pt>
                <c:pt idx="98">
                  <c:v>447.08677915590295</c:v>
                </c:pt>
                <c:pt idx="99">
                  <c:v>445.3274900564744</c:v>
                </c:pt>
                <c:pt idx="100">
                  <c:v>443.17081248656183</c:v>
                </c:pt>
                <c:pt idx="101">
                  <c:v>440.78389042250564</c:v>
                </c:pt>
                <c:pt idx="102">
                  <c:v>434.93756024514533</c:v>
                </c:pt>
                <c:pt idx="103">
                  <c:v>420.96563503449971</c:v>
                </c:pt>
                <c:pt idx="104">
                  <c:v>402.00830200382643</c:v>
                </c:pt>
                <c:pt idx="105">
                  <c:v>382.68553247803857</c:v>
                </c:pt>
                <c:pt idx="106">
                  <c:v>364.11210439643435</c:v>
                </c:pt>
                <c:pt idx="107">
                  <c:v>347.81537251823721</c:v>
                </c:pt>
                <c:pt idx="108">
                  <c:v>334.52914173805544</c:v>
                </c:pt>
                <c:pt idx="109">
                  <c:v>322.03515502503745</c:v>
                </c:pt>
                <c:pt idx="110">
                  <c:v>311.54751848153109</c:v>
                </c:pt>
                <c:pt idx="111">
                  <c:v>304.2886237373985</c:v>
                </c:pt>
                <c:pt idx="112">
                  <c:v>299.68877112097476</c:v>
                </c:pt>
                <c:pt idx="113">
                  <c:v>297.60131259119152</c:v>
                </c:pt>
                <c:pt idx="114">
                  <c:v>297.80873616467352</c:v>
                </c:pt>
                <c:pt idx="115">
                  <c:v>300.32483865308257</c:v>
                </c:pt>
                <c:pt idx="116">
                  <c:v>304.96966220265256</c:v>
                </c:pt>
                <c:pt idx="117">
                  <c:v>304.15899592154108</c:v>
                </c:pt>
                <c:pt idx="118">
                  <c:v>300.89748480171772</c:v>
                </c:pt>
                <c:pt idx="119">
                  <c:v>298.50716311673324</c:v>
                </c:pt>
                <c:pt idx="120">
                  <c:v>296.76591615615143</c:v>
                </c:pt>
                <c:pt idx="121">
                  <c:v>295.84937989456722</c:v>
                </c:pt>
                <c:pt idx="122">
                  <c:v>295.64475183571233</c:v>
                </c:pt>
                <c:pt idx="123">
                  <c:v>295.55246506838665</c:v>
                </c:pt>
                <c:pt idx="124">
                  <c:v>293.47960111735182</c:v>
                </c:pt>
                <c:pt idx="125">
                  <c:v>287.16784875748198</c:v>
                </c:pt>
                <c:pt idx="126">
                  <c:v>280.40159300546065</c:v>
                </c:pt>
                <c:pt idx="127">
                  <c:v>275.95794179548443</c:v>
                </c:pt>
                <c:pt idx="128">
                  <c:v>272.9873478386865</c:v>
                </c:pt>
                <c:pt idx="129">
                  <c:v>271.21300014564207</c:v>
                </c:pt>
                <c:pt idx="130">
                  <c:v>269.85105353879942</c:v>
                </c:pt>
                <c:pt idx="131">
                  <c:v>268.17233781283255</c:v>
                </c:pt>
                <c:pt idx="132">
                  <c:v>266.65807148481349</c:v>
                </c:pt>
                <c:pt idx="133">
                  <c:v>266.14799945894748</c:v>
                </c:pt>
                <c:pt idx="134">
                  <c:v>266.31839379209225</c:v>
                </c:pt>
                <c:pt idx="135">
                  <c:v>266.83602945629349</c:v>
                </c:pt>
                <c:pt idx="136">
                  <c:v>267.60063019357767</c:v>
                </c:pt>
                <c:pt idx="137">
                  <c:v>267.91780781426223</c:v>
                </c:pt>
                <c:pt idx="138">
                  <c:v>266.41415469903245</c:v>
                </c:pt>
                <c:pt idx="139">
                  <c:v>263.06352723249188</c:v>
                </c:pt>
                <c:pt idx="140">
                  <c:v>261.30575395119024</c:v>
                </c:pt>
                <c:pt idx="141">
                  <c:v>259.10614566235199</c:v>
                </c:pt>
                <c:pt idx="142">
                  <c:v>252.89863147118839</c:v>
                </c:pt>
                <c:pt idx="143">
                  <c:v>241.95096463539835</c:v>
                </c:pt>
                <c:pt idx="144">
                  <c:v>225.51566886582356</c:v>
                </c:pt>
                <c:pt idx="145">
                  <c:v>207.61110207308252</c:v>
                </c:pt>
                <c:pt idx="146">
                  <c:v>199.49769428241501</c:v>
                </c:pt>
                <c:pt idx="147">
                  <c:v>196.64183628109222</c:v>
                </c:pt>
                <c:pt idx="148">
                  <c:v>194.75250377851353</c:v>
                </c:pt>
                <c:pt idx="149">
                  <c:v>194.6585181490909</c:v>
                </c:pt>
                <c:pt idx="150">
                  <c:v>197.08636257235057</c:v>
                </c:pt>
                <c:pt idx="151">
                  <c:v>202.12218579859061</c:v>
                </c:pt>
                <c:pt idx="152">
                  <c:v>209.32820081393697</c:v>
                </c:pt>
                <c:pt idx="153">
                  <c:v>216.98197855121492</c:v>
                </c:pt>
                <c:pt idx="154">
                  <c:v>226.26295159393595</c:v>
                </c:pt>
                <c:pt idx="155">
                  <c:v>237.74219960284643</c:v>
                </c:pt>
                <c:pt idx="156">
                  <c:v>251.81880484189367</c:v>
                </c:pt>
                <c:pt idx="157">
                  <c:v>267.88670240980593</c:v>
                </c:pt>
                <c:pt idx="158">
                  <c:v>286.95074322956509</c:v>
                </c:pt>
                <c:pt idx="159">
                  <c:v>308.47805541399532</c:v>
                </c:pt>
                <c:pt idx="160">
                  <c:v>325.91089911201163</c:v>
                </c:pt>
                <c:pt idx="161">
                  <c:v>330.40530734236046</c:v>
                </c:pt>
                <c:pt idx="162">
                  <c:v>332.53811663627329</c:v>
                </c:pt>
                <c:pt idx="163">
                  <c:v>333.49164429712442</c:v>
                </c:pt>
                <c:pt idx="164">
                  <c:v>333.30407614669161</c:v>
                </c:pt>
                <c:pt idx="165">
                  <c:v>331.871495913704</c:v>
                </c:pt>
                <c:pt idx="166">
                  <c:v>329.69431383631672</c:v>
                </c:pt>
                <c:pt idx="167">
                  <c:v>331.36214016691713</c:v>
                </c:pt>
                <c:pt idx="168">
                  <c:v>334.87931544363818</c:v>
                </c:pt>
                <c:pt idx="169">
                  <c:v>338.18824846525888</c:v>
                </c:pt>
                <c:pt idx="170">
                  <c:v>341.3381150823912</c:v>
                </c:pt>
                <c:pt idx="171">
                  <c:v>344.11796468071771</c:v>
                </c:pt>
                <c:pt idx="172">
                  <c:v>346.38402806134081</c:v>
                </c:pt>
                <c:pt idx="173">
                  <c:v>347.79541781915367</c:v>
                </c:pt>
                <c:pt idx="174">
                  <c:v>348.23752103413511</c:v>
                </c:pt>
                <c:pt idx="175">
                  <c:v>348.21413345239114</c:v>
                </c:pt>
                <c:pt idx="176">
                  <c:v>348.17252349948535</c:v>
                </c:pt>
                <c:pt idx="177">
                  <c:v>348.23139353022106</c:v>
                </c:pt>
                <c:pt idx="178">
                  <c:v>348.27446539762241</c:v>
                </c:pt>
                <c:pt idx="179">
                  <c:v>348.23786961213693</c:v>
                </c:pt>
                <c:pt idx="180">
                  <c:v>348.17108941438505</c:v>
                </c:pt>
                <c:pt idx="181">
                  <c:v>348.10509248788605</c:v>
                </c:pt>
                <c:pt idx="182">
                  <c:v>348.67002110304765</c:v>
                </c:pt>
                <c:pt idx="183">
                  <c:v>352.85191173635405</c:v>
                </c:pt>
                <c:pt idx="184">
                  <c:v>358.65354637588592</c:v>
                </c:pt>
                <c:pt idx="185">
                  <c:v>364.37153750533224</c:v>
                </c:pt>
                <c:pt idx="186">
                  <c:v>370.29250551422138</c:v>
                </c:pt>
                <c:pt idx="187">
                  <c:v>376.14135082439373</c:v>
                </c:pt>
                <c:pt idx="188">
                  <c:v>383.5282368222704</c:v>
                </c:pt>
                <c:pt idx="189">
                  <c:v>393.57140443888903</c:v>
                </c:pt>
                <c:pt idx="190">
                  <c:v>403.18902211245745</c:v>
                </c:pt>
                <c:pt idx="191">
                  <c:v>413.03793765706286</c:v>
                </c:pt>
                <c:pt idx="192">
                  <c:v>421.90902281890055</c:v>
                </c:pt>
                <c:pt idx="193">
                  <c:v>428.85960128694762</c:v>
                </c:pt>
                <c:pt idx="194">
                  <c:v>435.06096765395984</c:v>
                </c:pt>
                <c:pt idx="195">
                  <c:v>440.36478344209138</c:v>
                </c:pt>
                <c:pt idx="196">
                  <c:v>444.62291125851806</c:v>
                </c:pt>
                <c:pt idx="197">
                  <c:v>447.85837947279714</c:v>
                </c:pt>
                <c:pt idx="198">
                  <c:v>450.11313963491449</c:v>
                </c:pt>
                <c:pt idx="199">
                  <c:v>450.83935303830782</c:v>
                </c:pt>
                <c:pt idx="200">
                  <c:v>450.28415278355055</c:v>
                </c:pt>
                <c:pt idx="201">
                  <c:v>448.35303430221148</c:v>
                </c:pt>
                <c:pt idx="202">
                  <c:v>445.0726304863062</c:v>
                </c:pt>
                <c:pt idx="203">
                  <c:v>440.88622769145348</c:v>
                </c:pt>
                <c:pt idx="204">
                  <c:v>437.77922295147846</c:v>
                </c:pt>
                <c:pt idx="205">
                  <c:v>438.14863851437485</c:v>
                </c:pt>
                <c:pt idx="206">
                  <c:v>438.62621654433786</c:v>
                </c:pt>
                <c:pt idx="207">
                  <c:v>437.70471292870513</c:v>
                </c:pt>
                <c:pt idx="208">
                  <c:v>434.31735541652068</c:v>
                </c:pt>
                <c:pt idx="209">
                  <c:v>425.76862400134667</c:v>
                </c:pt>
                <c:pt idx="210">
                  <c:v>417.0692223888023</c:v>
                </c:pt>
                <c:pt idx="211">
                  <c:v>415.30724596616449</c:v>
                </c:pt>
                <c:pt idx="212">
                  <c:v>413.18651920894069</c:v>
                </c:pt>
                <c:pt idx="213">
                  <c:v>410.20778743461261</c:v>
                </c:pt>
                <c:pt idx="214">
                  <c:v>406.47482297431452</c:v>
                </c:pt>
                <c:pt idx="215">
                  <c:v>402.27611179387765</c:v>
                </c:pt>
                <c:pt idx="216">
                  <c:v>398.04516859271183</c:v>
                </c:pt>
                <c:pt idx="217">
                  <c:v>395.03430188276121</c:v>
                </c:pt>
                <c:pt idx="218">
                  <c:v>393.02837827312226</c:v>
                </c:pt>
                <c:pt idx="219">
                  <c:v>391.69242449656917</c:v>
                </c:pt>
                <c:pt idx="220">
                  <c:v>390.81517269420397</c:v>
                </c:pt>
                <c:pt idx="221">
                  <c:v>390.5497415387706</c:v>
                </c:pt>
                <c:pt idx="222">
                  <c:v>391.53663235002733</c:v>
                </c:pt>
                <c:pt idx="223">
                  <c:v>394.06727118095023</c:v>
                </c:pt>
                <c:pt idx="224">
                  <c:v>398.48609389036471</c:v>
                </c:pt>
                <c:pt idx="225">
                  <c:v>403.00729463373307</c:v>
                </c:pt>
                <c:pt idx="226">
                  <c:v>403.99820104550031</c:v>
                </c:pt>
                <c:pt idx="227">
                  <c:v>404.03215256214509</c:v>
                </c:pt>
                <c:pt idx="228">
                  <c:v>404.12412973243812</c:v>
                </c:pt>
                <c:pt idx="229">
                  <c:v>404.4372637727642</c:v>
                </c:pt>
                <c:pt idx="230">
                  <c:v>405.01130632119447</c:v>
                </c:pt>
                <c:pt idx="231">
                  <c:v>406.02431686784524</c:v>
                </c:pt>
                <c:pt idx="232">
                  <c:v>406.66148004452117</c:v>
                </c:pt>
                <c:pt idx="233">
                  <c:v>404.1125377317565</c:v>
                </c:pt>
                <c:pt idx="234">
                  <c:v>400.13695470426165</c:v>
                </c:pt>
                <c:pt idx="235">
                  <c:v>396.3384308391004</c:v>
                </c:pt>
                <c:pt idx="236">
                  <c:v>392.03024207833806</c:v>
                </c:pt>
                <c:pt idx="237">
                  <c:v>387.48558817070909</c:v>
                </c:pt>
                <c:pt idx="238">
                  <c:v>381.68549709937952</c:v>
                </c:pt>
                <c:pt idx="239">
                  <c:v>372.77592691588927</c:v>
                </c:pt>
                <c:pt idx="240">
                  <c:v>361.00413865771708</c:v>
                </c:pt>
                <c:pt idx="241">
                  <c:v>347.3135468247678</c:v>
                </c:pt>
                <c:pt idx="242">
                  <c:v>334.90397908654398</c:v>
                </c:pt>
                <c:pt idx="243">
                  <c:v>324.4392312159556</c:v>
                </c:pt>
                <c:pt idx="244">
                  <c:v>315.52867707389163</c:v>
                </c:pt>
                <c:pt idx="245">
                  <c:v>308.5743416682601</c:v>
                </c:pt>
                <c:pt idx="246">
                  <c:v>303.28943374934778</c:v>
                </c:pt>
                <c:pt idx="247">
                  <c:v>298.40303064144655</c:v>
                </c:pt>
                <c:pt idx="248">
                  <c:v>297.2374456894691</c:v>
                </c:pt>
                <c:pt idx="249">
                  <c:v>300.880260076995</c:v>
                </c:pt>
                <c:pt idx="250">
                  <c:v>305.6490071961631</c:v>
                </c:pt>
                <c:pt idx="251">
                  <c:v>311.0178214572278</c:v>
                </c:pt>
                <c:pt idx="252">
                  <c:v>316.08552962766265</c:v>
                </c:pt>
                <c:pt idx="253">
                  <c:v>320.79661637866445</c:v>
                </c:pt>
                <c:pt idx="254">
                  <c:v>323.75077809945111</c:v>
                </c:pt>
                <c:pt idx="255">
                  <c:v>320.51240203149712</c:v>
                </c:pt>
                <c:pt idx="256">
                  <c:v>314.71731760422688</c:v>
                </c:pt>
                <c:pt idx="257">
                  <c:v>308.57292276542978</c:v>
                </c:pt>
                <c:pt idx="258">
                  <c:v>302.07082071593697</c:v>
                </c:pt>
                <c:pt idx="259">
                  <c:v>298.7760149811221</c:v>
                </c:pt>
                <c:pt idx="260">
                  <c:v>297.60122955391103</c:v>
                </c:pt>
                <c:pt idx="261">
                  <c:v>298.95202765661185</c:v>
                </c:pt>
                <c:pt idx="262">
                  <c:v>301.93508838821549</c:v>
                </c:pt>
                <c:pt idx="263">
                  <c:v>306.05101717197317</c:v>
                </c:pt>
                <c:pt idx="264">
                  <c:v>310.06331248956138</c:v>
                </c:pt>
                <c:pt idx="265">
                  <c:v>313.53582893187723</c:v>
                </c:pt>
                <c:pt idx="266">
                  <c:v>315.68520105953547</c:v>
                </c:pt>
                <c:pt idx="267">
                  <c:v>316.55984607021685</c:v>
                </c:pt>
                <c:pt idx="268">
                  <c:v>317.68917108393748</c:v>
                </c:pt>
                <c:pt idx="269">
                  <c:v>324.89566997422287</c:v>
                </c:pt>
                <c:pt idx="270">
                  <c:v>336.80465045482867</c:v>
                </c:pt>
                <c:pt idx="271">
                  <c:v>347.82784407232197</c:v>
                </c:pt>
                <c:pt idx="272">
                  <c:v>354.5303814794994</c:v>
                </c:pt>
                <c:pt idx="273">
                  <c:v>358.9077293678688</c:v>
                </c:pt>
                <c:pt idx="274">
                  <c:v>360.46299310747486</c:v>
                </c:pt>
                <c:pt idx="275">
                  <c:v>360.6626936848329</c:v>
                </c:pt>
                <c:pt idx="276">
                  <c:v>364.23223837546237</c:v>
                </c:pt>
                <c:pt idx="277">
                  <c:v>367.50351632603417</c:v>
                </c:pt>
                <c:pt idx="278">
                  <c:v>369.30059814736234</c:v>
                </c:pt>
                <c:pt idx="279">
                  <c:v>369.82800999383431</c:v>
                </c:pt>
                <c:pt idx="280">
                  <c:v>369.53341777977215</c:v>
                </c:pt>
                <c:pt idx="281">
                  <c:v>368.39922268104698</c:v>
                </c:pt>
                <c:pt idx="282">
                  <c:v>367.06392447092861</c:v>
                </c:pt>
                <c:pt idx="283">
                  <c:v>365.87267238753918</c:v>
                </c:pt>
                <c:pt idx="284">
                  <c:v>364.86187792094637</c:v>
                </c:pt>
                <c:pt idx="285">
                  <c:v>364.11315425839746</c:v>
                </c:pt>
                <c:pt idx="286">
                  <c:v>364.33099937282265</c:v>
                </c:pt>
                <c:pt idx="287">
                  <c:v>365.52557219434027</c:v>
                </c:pt>
                <c:pt idx="288">
                  <c:v>367.75780215788745</c:v>
                </c:pt>
                <c:pt idx="289">
                  <c:v>371.43662224395695</c:v>
                </c:pt>
                <c:pt idx="290">
                  <c:v>373.65903716623814</c:v>
                </c:pt>
                <c:pt idx="291">
                  <c:v>372.33246454210803</c:v>
                </c:pt>
                <c:pt idx="292">
                  <c:v>370.90782918671334</c:v>
                </c:pt>
                <c:pt idx="293">
                  <c:v>369.98219026326132</c:v>
                </c:pt>
                <c:pt idx="294">
                  <c:v>369.41871387356656</c:v>
                </c:pt>
                <c:pt idx="295">
                  <c:v>368.78809218303149</c:v>
                </c:pt>
                <c:pt idx="296">
                  <c:v>368.07846094005572</c:v>
                </c:pt>
                <c:pt idx="297">
                  <c:v>368.7754844671756</c:v>
                </c:pt>
                <c:pt idx="298">
                  <c:v>368.12332089124703</c:v>
                </c:pt>
                <c:pt idx="299">
                  <c:v>365.12269839055472</c:v>
                </c:pt>
                <c:pt idx="300">
                  <c:v>361.43525644297608</c:v>
                </c:pt>
                <c:pt idx="301">
                  <c:v>357.00009764704532</c:v>
                </c:pt>
                <c:pt idx="302">
                  <c:v>352.80540080900107</c:v>
                </c:pt>
                <c:pt idx="303">
                  <c:v>348.80448463860074</c:v>
                </c:pt>
                <c:pt idx="304">
                  <c:v>343.23068397799142</c:v>
                </c:pt>
                <c:pt idx="305">
                  <c:v>337.20116780343432</c:v>
                </c:pt>
                <c:pt idx="306">
                  <c:v>331.37933660383834</c:v>
                </c:pt>
                <c:pt idx="307">
                  <c:v>325.6227884285741</c:v>
                </c:pt>
                <c:pt idx="308">
                  <c:v>320.00950185892924</c:v>
                </c:pt>
                <c:pt idx="309">
                  <c:v>314.42940110619446</c:v>
                </c:pt>
                <c:pt idx="310">
                  <c:v>309.07407927550344</c:v>
                </c:pt>
                <c:pt idx="311">
                  <c:v>303.5627826727121</c:v>
                </c:pt>
                <c:pt idx="312">
                  <c:v>299.98822175545553</c:v>
                </c:pt>
                <c:pt idx="313">
                  <c:v>304.87350941661089</c:v>
                </c:pt>
                <c:pt idx="314">
                  <c:v>314.28280824760395</c:v>
                </c:pt>
                <c:pt idx="315">
                  <c:v>324.76342706653458</c:v>
                </c:pt>
                <c:pt idx="316">
                  <c:v>336.06930500716686</c:v>
                </c:pt>
                <c:pt idx="317">
                  <c:v>344.85853587811914</c:v>
                </c:pt>
                <c:pt idx="318">
                  <c:v>350.23731087364195</c:v>
                </c:pt>
                <c:pt idx="319">
                  <c:v>348.29576412009413</c:v>
                </c:pt>
                <c:pt idx="320">
                  <c:v>341.04196485476706</c:v>
                </c:pt>
                <c:pt idx="321">
                  <c:v>334.4384949613306</c:v>
                </c:pt>
                <c:pt idx="322">
                  <c:v>330.78637097679842</c:v>
                </c:pt>
                <c:pt idx="323">
                  <c:v>328.11582465952489</c:v>
                </c:pt>
                <c:pt idx="324">
                  <c:v>326.92036184979355</c:v>
                </c:pt>
                <c:pt idx="325">
                  <c:v>327.33286601867491</c:v>
                </c:pt>
                <c:pt idx="326">
                  <c:v>328.47906194459307</c:v>
                </c:pt>
                <c:pt idx="327">
                  <c:v>330.39380099511516</c:v>
                </c:pt>
                <c:pt idx="328">
                  <c:v>333.15391910646929</c:v>
                </c:pt>
                <c:pt idx="329">
                  <c:v>336.36225875088888</c:v>
                </c:pt>
                <c:pt idx="330">
                  <c:v>339.60223363223042</c:v>
                </c:pt>
                <c:pt idx="331">
                  <c:v>341.66960302608123</c:v>
                </c:pt>
                <c:pt idx="332">
                  <c:v>342.67060980480932</c:v>
                </c:pt>
                <c:pt idx="333">
                  <c:v>343.05898175095183</c:v>
                </c:pt>
                <c:pt idx="334">
                  <c:v>345.90715550852627</c:v>
                </c:pt>
                <c:pt idx="335">
                  <c:v>351.10217887105142</c:v>
                </c:pt>
                <c:pt idx="336">
                  <c:v>353.24953008319739</c:v>
                </c:pt>
                <c:pt idx="337">
                  <c:v>352.78855673051476</c:v>
                </c:pt>
                <c:pt idx="338">
                  <c:v>349.71395658737953</c:v>
                </c:pt>
                <c:pt idx="339">
                  <c:v>343.92875416864979</c:v>
                </c:pt>
                <c:pt idx="340">
                  <c:v>339.69461676040646</c:v>
                </c:pt>
                <c:pt idx="341">
                  <c:v>339.46401859401743</c:v>
                </c:pt>
                <c:pt idx="342">
                  <c:v>339.64066972021971</c:v>
                </c:pt>
                <c:pt idx="343">
                  <c:v>340.32643862033314</c:v>
                </c:pt>
                <c:pt idx="344">
                  <c:v>341.97243092389687</c:v>
                </c:pt>
                <c:pt idx="345">
                  <c:v>345.45995593121847</c:v>
                </c:pt>
                <c:pt idx="346">
                  <c:v>350.71845934880525</c:v>
                </c:pt>
                <c:pt idx="347">
                  <c:v>357.15547974516591</c:v>
                </c:pt>
                <c:pt idx="348">
                  <c:v>364.37935077608256</c:v>
                </c:pt>
                <c:pt idx="349">
                  <c:v>371.77012885921795</c:v>
                </c:pt>
                <c:pt idx="350">
                  <c:v>379.90480011708121</c:v>
                </c:pt>
                <c:pt idx="351">
                  <c:v>388.22260646180774</c:v>
                </c:pt>
                <c:pt idx="352">
                  <c:v>396.25919296339339</c:v>
                </c:pt>
                <c:pt idx="353">
                  <c:v>404.00496904864917</c:v>
                </c:pt>
                <c:pt idx="354">
                  <c:v>411.42390893092238</c:v>
                </c:pt>
                <c:pt idx="355">
                  <c:v>414.58456389016681</c:v>
                </c:pt>
                <c:pt idx="356">
                  <c:v>414.58666633648483</c:v>
                </c:pt>
                <c:pt idx="357">
                  <c:v>415.11623343829831</c:v>
                </c:pt>
                <c:pt idx="358">
                  <c:v>415.86321785894916</c:v>
                </c:pt>
                <c:pt idx="359">
                  <c:v>416.50975330717029</c:v>
                </c:pt>
                <c:pt idx="360">
                  <c:v>416.76000369517209</c:v>
                </c:pt>
                <c:pt idx="361">
                  <c:v>416.84745535987116</c:v>
                </c:pt>
                <c:pt idx="362">
                  <c:v>415.81105657257336</c:v>
                </c:pt>
                <c:pt idx="363">
                  <c:v>408.74576382881321</c:v>
                </c:pt>
                <c:pt idx="364">
                  <c:v>398.45100636339231</c:v>
                </c:pt>
                <c:pt idx="365">
                  <c:v>387.12621560416187</c:v>
                </c:pt>
                <c:pt idx="366">
                  <c:v>375.34497786436435</c:v>
                </c:pt>
                <c:pt idx="367">
                  <c:v>365.97068314278982</c:v>
                </c:pt>
                <c:pt idx="368">
                  <c:v>359.15836274267684</c:v>
                </c:pt>
                <c:pt idx="369">
                  <c:v>353.52392384108907</c:v>
                </c:pt>
                <c:pt idx="370">
                  <c:v>348.06584590850059</c:v>
                </c:pt>
                <c:pt idx="371">
                  <c:v>341.78897292920408</c:v>
                </c:pt>
                <c:pt idx="372">
                  <c:v>335.50907769537355</c:v>
                </c:pt>
                <c:pt idx="373">
                  <c:v>329.31632934915359</c:v>
                </c:pt>
                <c:pt idx="374">
                  <c:v>323.17522059712473</c:v>
                </c:pt>
                <c:pt idx="375">
                  <c:v>317.04778507978938</c:v>
                </c:pt>
                <c:pt idx="376">
                  <c:v>310.45039418238827</c:v>
                </c:pt>
                <c:pt idx="377">
                  <c:v>307.93979975313403</c:v>
                </c:pt>
                <c:pt idx="378">
                  <c:v>315.40031576395131</c:v>
                </c:pt>
                <c:pt idx="379">
                  <c:v>327.79431143325246</c:v>
                </c:pt>
                <c:pt idx="380">
                  <c:v>340.86378488774676</c:v>
                </c:pt>
                <c:pt idx="381">
                  <c:v>354.76978998781726</c:v>
                </c:pt>
                <c:pt idx="382">
                  <c:v>367.13814377697133</c:v>
                </c:pt>
                <c:pt idx="383">
                  <c:v>378.43169103023104</c:v>
                </c:pt>
                <c:pt idx="384">
                  <c:v>386.61470532818646</c:v>
                </c:pt>
                <c:pt idx="385">
                  <c:v>390.27337143084759</c:v>
                </c:pt>
                <c:pt idx="386">
                  <c:v>393.67108005541911</c:v>
                </c:pt>
                <c:pt idx="387">
                  <c:v>398.07255059348182</c:v>
                </c:pt>
                <c:pt idx="388">
                  <c:v>403.27051043189391</c:v>
                </c:pt>
                <c:pt idx="389">
                  <c:v>408.5134698587064</c:v>
                </c:pt>
                <c:pt idx="390">
                  <c:v>413.05429954910301</c:v>
                </c:pt>
                <c:pt idx="391">
                  <c:v>416.47344590501831</c:v>
                </c:pt>
                <c:pt idx="392">
                  <c:v>419.03307318635399</c:v>
                </c:pt>
                <c:pt idx="393">
                  <c:v>420.66386635412397</c:v>
                </c:pt>
                <c:pt idx="394">
                  <c:v>420.44918624728047</c:v>
                </c:pt>
                <c:pt idx="395">
                  <c:v>418.36487787576084</c:v>
                </c:pt>
                <c:pt idx="396">
                  <c:v>414.47612158000146</c:v>
                </c:pt>
                <c:pt idx="397">
                  <c:v>408.58422790900795</c:v>
                </c:pt>
                <c:pt idx="398">
                  <c:v>401.52572509367343</c:v>
                </c:pt>
                <c:pt idx="399">
                  <c:v>396.89343529970375</c:v>
                </c:pt>
                <c:pt idx="400">
                  <c:v>393.19645090972051</c:v>
                </c:pt>
                <c:pt idx="401">
                  <c:v>388.13773041022444</c:v>
                </c:pt>
                <c:pt idx="402">
                  <c:v>382.18413510767289</c:v>
                </c:pt>
                <c:pt idx="403">
                  <c:v>374.7383002576596</c:v>
                </c:pt>
                <c:pt idx="404">
                  <c:v>366.55447912690943</c:v>
                </c:pt>
                <c:pt idx="405">
                  <c:v>362.89166048284989</c:v>
                </c:pt>
                <c:pt idx="406">
                  <c:v>363.04802134152993</c:v>
                </c:pt>
                <c:pt idx="407">
                  <c:v>363.05736547273074</c:v>
                </c:pt>
                <c:pt idx="408">
                  <c:v>363.53961482072339</c:v>
                </c:pt>
                <c:pt idx="409">
                  <c:v>365.3454568815655</c:v>
                </c:pt>
                <c:pt idx="410">
                  <c:v>368.67767714359917</c:v>
                </c:pt>
                <c:pt idx="411">
                  <c:v>374.62288128730199</c:v>
                </c:pt>
                <c:pt idx="412">
                  <c:v>381.40593751015467</c:v>
                </c:pt>
                <c:pt idx="413">
                  <c:v>389.1692385890745</c:v>
                </c:pt>
                <c:pt idx="414">
                  <c:v>398.4739775493502</c:v>
                </c:pt>
                <c:pt idx="415">
                  <c:v>410.50554089317728</c:v>
                </c:pt>
                <c:pt idx="416">
                  <c:v>425.11454825258579</c:v>
                </c:pt>
                <c:pt idx="417">
                  <c:v>441.74263541569115</c:v>
                </c:pt>
                <c:pt idx="418">
                  <c:v>458.91759716968818</c:v>
                </c:pt>
                <c:pt idx="419">
                  <c:v>476.49854743115469</c:v>
                </c:pt>
                <c:pt idx="420">
                  <c:v>488.76932172140289</c:v>
                </c:pt>
                <c:pt idx="421">
                  <c:v>492.55322151418346</c:v>
                </c:pt>
                <c:pt idx="422">
                  <c:v>493.78625276125314</c:v>
                </c:pt>
                <c:pt idx="423">
                  <c:v>494.66387986187175</c:v>
                </c:pt>
                <c:pt idx="424">
                  <c:v>495.17413023703114</c:v>
                </c:pt>
                <c:pt idx="425">
                  <c:v>495.49989828455085</c:v>
                </c:pt>
                <c:pt idx="426">
                  <c:v>495.7512303323112</c:v>
                </c:pt>
                <c:pt idx="427">
                  <c:v>493.58664332820052</c:v>
                </c:pt>
                <c:pt idx="428">
                  <c:v>485.50688821478138</c:v>
                </c:pt>
                <c:pt idx="429">
                  <c:v>474.28912695949543</c:v>
                </c:pt>
                <c:pt idx="430">
                  <c:v>462.35126420504167</c:v>
                </c:pt>
                <c:pt idx="431">
                  <c:v>450.24445067096661</c:v>
                </c:pt>
                <c:pt idx="432">
                  <c:v>439.5684164996394</c:v>
                </c:pt>
                <c:pt idx="433">
                  <c:v>429.52146002731956</c:v>
                </c:pt>
                <c:pt idx="434">
                  <c:v>419.58217863012266</c:v>
                </c:pt>
                <c:pt idx="435">
                  <c:v>411.31366695503851</c:v>
                </c:pt>
                <c:pt idx="436">
                  <c:v>404.85294019433843</c:v>
                </c:pt>
                <c:pt idx="437">
                  <c:v>398.58135744663309</c:v>
                </c:pt>
                <c:pt idx="438">
                  <c:v>392.78851409887289</c:v>
                </c:pt>
                <c:pt idx="439">
                  <c:v>387.9259992111904</c:v>
                </c:pt>
                <c:pt idx="440">
                  <c:v>383.88870567392405</c:v>
                </c:pt>
                <c:pt idx="441">
                  <c:v>380.59087453064427</c:v>
                </c:pt>
                <c:pt idx="442">
                  <c:v>378.25576914040653</c:v>
                </c:pt>
                <c:pt idx="443">
                  <c:v>381.55211927075004</c:v>
                </c:pt>
                <c:pt idx="444">
                  <c:v>388.07448246953913</c:v>
                </c:pt>
                <c:pt idx="445">
                  <c:v>394.45694576721644</c:v>
                </c:pt>
                <c:pt idx="446">
                  <c:v>402.48077251963332</c:v>
                </c:pt>
                <c:pt idx="447">
                  <c:v>409.92742629885225</c:v>
                </c:pt>
                <c:pt idx="448">
                  <c:v>416.8383987782326</c:v>
                </c:pt>
                <c:pt idx="449">
                  <c:v>421.7776877266042</c:v>
                </c:pt>
                <c:pt idx="450">
                  <c:v>424.91823081623687</c:v>
                </c:pt>
                <c:pt idx="451">
                  <c:v>428.74177937775193</c:v>
                </c:pt>
                <c:pt idx="452">
                  <c:v>432.97468652104942</c:v>
                </c:pt>
                <c:pt idx="453">
                  <c:v>437.53460172196793</c:v>
                </c:pt>
                <c:pt idx="454">
                  <c:v>441.94101198236973</c:v>
                </c:pt>
                <c:pt idx="455">
                  <c:v>445.51581163411151</c:v>
                </c:pt>
                <c:pt idx="456">
                  <c:v>448.34420489619481</c:v>
                </c:pt>
                <c:pt idx="457">
                  <c:v>449.95850075312626</c:v>
                </c:pt>
                <c:pt idx="458">
                  <c:v>450.07318468000415</c:v>
                </c:pt>
                <c:pt idx="459">
                  <c:v>448.80694015133179</c:v>
                </c:pt>
                <c:pt idx="460">
                  <c:v>446.43096927520725</c:v>
                </c:pt>
                <c:pt idx="461">
                  <c:v>441.75614586330431</c:v>
                </c:pt>
                <c:pt idx="462">
                  <c:v>436.12716097945679</c:v>
                </c:pt>
                <c:pt idx="463">
                  <c:v>429.95765671517131</c:v>
                </c:pt>
                <c:pt idx="464">
                  <c:v>427.41968689334033</c:v>
                </c:pt>
                <c:pt idx="465">
                  <c:v>426.69342626293286</c:v>
                </c:pt>
                <c:pt idx="466">
                  <c:v>422.87423413587288</c:v>
                </c:pt>
                <c:pt idx="467">
                  <c:v>415.56020425445092</c:v>
                </c:pt>
                <c:pt idx="468">
                  <c:v>405.79757677936061</c:v>
                </c:pt>
                <c:pt idx="469">
                  <c:v>392.35432628174374</c:v>
                </c:pt>
                <c:pt idx="470">
                  <c:v>383.32081788496828</c:v>
                </c:pt>
                <c:pt idx="471">
                  <c:v>383.11643484455351</c:v>
                </c:pt>
                <c:pt idx="472">
                  <c:v>384.62573042374709</c:v>
                </c:pt>
                <c:pt idx="473">
                  <c:v>385.374362717606</c:v>
                </c:pt>
                <c:pt idx="474">
                  <c:v>385.21361003993741</c:v>
                </c:pt>
                <c:pt idx="475">
                  <c:v>384.61773341332167</c:v>
                </c:pt>
                <c:pt idx="476">
                  <c:v>384.42228858379298</c:v>
                </c:pt>
                <c:pt idx="477">
                  <c:v>385.20711996535181</c:v>
                </c:pt>
                <c:pt idx="478">
                  <c:v>387.48525256066313</c:v>
                </c:pt>
                <c:pt idx="479">
                  <c:v>391.49068548817462</c:v>
                </c:pt>
                <c:pt idx="480">
                  <c:v>396.94754855522274</c:v>
                </c:pt>
                <c:pt idx="481">
                  <c:v>404.37708831238308</c:v>
                </c:pt>
                <c:pt idx="482">
                  <c:v>413.2769325379785</c:v>
                </c:pt>
                <c:pt idx="483">
                  <c:v>425.11433503000205</c:v>
                </c:pt>
                <c:pt idx="484">
                  <c:v>439.8242169867421</c:v>
                </c:pt>
                <c:pt idx="485">
                  <c:v>451.66768644214602</c:v>
                </c:pt>
                <c:pt idx="486">
                  <c:v>453.09688595707735</c:v>
                </c:pt>
                <c:pt idx="487">
                  <c:v>453.82967685245177</c:v>
                </c:pt>
                <c:pt idx="488">
                  <c:v>454.766754360959</c:v>
                </c:pt>
                <c:pt idx="489">
                  <c:v>456.16068376834141</c:v>
                </c:pt>
                <c:pt idx="490">
                  <c:v>458.68827396392066</c:v>
                </c:pt>
                <c:pt idx="491">
                  <c:v>463.32616201548643</c:v>
                </c:pt>
                <c:pt idx="492">
                  <c:v>468.37908164221091</c:v>
                </c:pt>
                <c:pt idx="493">
                  <c:v>470.04496624897564</c:v>
                </c:pt>
                <c:pt idx="494">
                  <c:v>470.44726912163139</c:v>
                </c:pt>
                <c:pt idx="495">
                  <c:v>472.12989740536517</c:v>
                </c:pt>
                <c:pt idx="496">
                  <c:v>473.41055763470314</c:v>
                </c:pt>
                <c:pt idx="497">
                  <c:v>475.24589968562645</c:v>
                </c:pt>
                <c:pt idx="498">
                  <c:v>476.55977497896384</c:v>
                </c:pt>
                <c:pt idx="499">
                  <c:v>476.14331408936181</c:v>
                </c:pt>
                <c:pt idx="500">
                  <c:v>474.93141928493293</c:v>
                </c:pt>
                <c:pt idx="501">
                  <c:v>473.42289888006115</c:v>
                </c:pt>
                <c:pt idx="502">
                  <c:v>472.13366873376066</c:v>
                </c:pt>
                <c:pt idx="503">
                  <c:v>471.58614188290181</c:v>
                </c:pt>
                <c:pt idx="504">
                  <c:v>471.38310478845187</c:v>
                </c:pt>
                <c:pt idx="505">
                  <c:v>472.06860772561498</c:v>
                </c:pt>
                <c:pt idx="506">
                  <c:v>473.52457753320522</c:v>
                </c:pt>
                <c:pt idx="507">
                  <c:v>473.02433570377804</c:v>
                </c:pt>
                <c:pt idx="508">
                  <c:v>471.92732813432258</c:v>
                </c:pt>
                <c:pt idx="509">
                  <c:v>471.85210540592118</c:v>
                </c:pt>
                <c:pt idx="510">
                  <c:v>471.70618752778785</c:v>
                </c:pt>
                <c:pt idx="511">
                  <c:v>471.51641986255419</c:v>
                </c:pt>
                <c:pt idx="512">
                  <c:v>471.24102720370229</c:v>
                </c:pt>
                <c:pt idx="513">
                  <c:v>470.51501850631763</c:v>
                </c:pt>
                <c:pt idx="514">
                  <c:v>465.0139499842993</c:v>
                </c:pt>
                <c:pt idx="515">
                  <c:v>455.11305853381134</c:v>
                </c:pt>
                <c:pt idx="516">
                  <c:v>445.10058356286191</c:v>
                </c:pt>
                <c:pt idx="517">
                  <c:v>435.62426954429458</c:v>
                </c:pt>
                <c:pt idx="518">
                  <c:v>426.94932018683448</c:v>
                </c:pt>
                <c:pt idx="519">
                  <c:v>420.03181900422743</c:v>
                </c:pt>
                <c:pt idx="520">
                  <c:v>413.85202570000803</c:v>
                </c:pt>
                <c:pt idx="521">
                  <c:v>409.12756919083324</c:v>
                </c:pt>
                <c:pt idx="522">
                  <c:v>405.83505887983608</c:v>
                </c:pt>
                <c:pt idx="523">
                  <c:v>403.77732890294868</c:v>
                </c:pt>
                <c:pt idx="524">
                  <c:v>403.11237306736194</c:v>
                </c:pt>
                <c:pt idx="525">
                  <c:v>403.2547776778348</c:v>
                </c:pt>
                <c:pt idx="526">
                  <c:v>403.83512830857097</c:v>
                </c:pt>
                <c:pt idx="527">
                  <c:v>404.43434311146234</c:v>
                </c:pt>
                <c:pt idx="528">
                  <c:v>404.13441685657034</c:v>
                </c:pt>
                <c:pt idx="529">
                  <c:v>400.29326826215828</c:v>
                </c:pt>
                <c:pt idx="530">
                  <c:v>396.54205860160687</c:v>
                </c:pt>
                <c:pt idx="531">
                  <c:v>392.0032828740089</c:v>
                </c:pt>
                <c:pt idx="532">
                  <c:v>385.0718831387203</c:v>
                </c:pt>
                <c:pt idx="533">
                  <c:v>374.25781986219096</c:v>
                </c:pt>
                <c:pt idx="534">
                  <c:v>357.98389776077954</c:v>
                </c:pt>
                <c:pt idx="535">
                  <c:v>343.02393341573168</c:v>
                </c:pt>
                <c:pt idx="536">
                  <c:v>340.43091846658155</c:v>
                </c:pt>
                <c:pt idx="537">
                  <c:v>338.6849927233273</c:v>
                </c:pt>
                <c:pt idx="538">
                  <c:v>336.88184257392129</c:v>
                </c:pt>
                <c:pt idx="539">
                  <c:v>335.56703398278006</c:v>
                </c:pt>
                <c:pt idx="540">
                  <c:v>334.48342269236639</c:v>
                </c:pt>
                <c:pt idx="541">
                  <c:v>332.88525677175937</c:v>
                </c:pt>
                <c:pt idx="542">
                  <c:v>332.88897132827941</c:v>
                </c:pt>
                <c:pt idx="543">
                  <c:v>334.43164686375047</c:v>
                </c:pt>
                <c:pt idx="544">
                  <c:v>337.83732628589183</c:v>
                </c:pt>
                <c:pt idx="545">
                  <c:v>342.48414433371954</c:v>
                </c:pt>
                <c:pt idx="546">
                  <c:v>348.42636323906351</c:v>
                </c:pt>
                <c:pt idx="547">
                  <c:v>355.93451286437517</c:v>
                </c:pt>
                <c:pt idx="548">
                  <c:v>364.82132320356516</c:v>
                </c:pt>
                <c:pt idx="549">
                  <c:v>374.42933488710571</c:v>
                </c:pt>
                <c:pt idx="550">
                  <c:v>382.50235339406782</c:v>
                </c:pt>
                <c:pt idx="551">
                  <c:v>380.8402291880422</c:v>
                </c:pt>
                <c:pt idx="552">
                  <c:v>375.07217078317149</c:v>
                </c:pt>
                <c:pt idx="553">
                  <c:v>369.41305590355154</c:v>
                </c:pt>
                <c:pt idx="554">
                  <c:v>364.46054858105066</c:v>
                </c:pt>
                <c:pt idx="555">
                  <c:v>359.6805130000796</c:v>
                </c:pt>
                <c:pt idx="556">
                  <c:v>354.51751859675494</c:v>
                </c:pt>
                <c:pt idx="557">
                  <c:v>353.71721263178654</c:v>
                </c:pt>
                <c:pt idx="558">
                  <c:v>355.87940322530676</c:v>
                </c:pt>
                <c:pt idx="559">
                  <c:v>357.14173061125268</c:v>
                </c:pt>
                <c:pt idx="560">
                  <c:v>358.31241112749723</c:v>
                </c:pt>
                <c:pt idx="561">
                  <c:v>359.5157963706194</c:v>
                </c:pt>
                <c:pt idx="562">
                  <c:v>360.90836842611537</c:v>
                </c:pt>
                <c:pt idx="563">
                  <c:v>362.35410548246961</c:v>
                </c:pt>
                <c:pt idx="564">
                  <c:v>364.05824377975665</c:v>
                </c:pt>
                <c:pt idx="565">
                  <c:v>365.83976400604769</c:v>
                </c:pt>
                <c:pt idx="566">
                  <c:v>367.77914925128744</c:v>
                </c:pt>
                <c:pt idx="567">
                  <c:v>369.96393574509489</c:v>
                </c:pt>
                <c:pt idx="568">
                  <c:v>372.58528097604818</c:v>
                </c:pt>
                <c:pt idx="569">
                  <c:v>375.48748558640523</c:v>
                </c:pt>
                <c:pt idx="570">
                  <c:v>378.30446806772034</c:v>
                </c:pt>
                <c:pt idx="571">
                  <c:v>381.16619850138983</c:v>
                </c:pt>
                <c:pt idx="572">
                  <c:v>390.69512037905059</c:v>
                </c:pt>
                <c:pt idx="573">
                  <c:v>415.65841311346139</c:v>
                </c:pt>
                <c:pt idx="574">
                  <c:v>446.61590586095457</c:v>
                </c:pt>
                <c:pt idx="575">
                  <c:v>476.15750510939205</c:v>
                </c:pt>
                <c:pt idx="576">
                  <c:v>504.56169489171532</c:v>
                </c:pt>
                <c:pt idx="577">
                  <c:v>531.28100203188171</c:v>
                </c:pt>
                <c:pt idx="578">
                  <c:v>554.76996984335767</c:v>
                </c:pt>
                <c:pt idx="579">
                  <c:v>580.29564929611502</c:v>
                </c:pt>
                <c:pt idx="580">
                  <c:v>604.92411438791214</c:v>
                </c:pt>
                <c:pt idx="581">
                  <c:v>626.4767675373123</c:v>
                </c:pt>
                <c:pt idx="582">
                  <c:v>645.50787962967547</c:v>
                </c:pt>
                <c:pt idx="583">
                  <c:v>660.98948758962831</c:v>
                </c:pt>
                <c:pt idx="584">
                  <c:v>674.2104938845132</c:v>
                </c:pt>
                <c:pt idx="585">
                  <c:v>684.72240353007237</c:v>
                </c:pt>
                <c:pt idx="586">
                  <c:v>692.36882133152073</c:v>
                </c:pt>
                <c:pt idx="587">
                  <c:v>698.13012677007373</c:v>
                </c:pt>
                <c:pt idx="588">
                  <c:v>702.27312000389077</c:v>
                </c:pt>
                <c:pt idx="589">
                  <c:v>704.41150927565002</c:v>
                </c:pt>
                <c:pt idx="590">
                  <c:v>704.39721739370816</c:v>
                </c:pt>
                <c:pt idx="591">
                  <c:v>702.67117266613343</c:v>
                </c:pt>
                <c:pt idx="592">
                  <c:v>699.24770716534999</c:v>
                </c:pt>
                <c:pt idx="593">
                  <c:v>694.29609580351166</c:v>
                </c:pt>
                <c:pt idx="594">
                  <c:v>690.07499662572843</c:v>
                </c:pt>
                <c:pt idx="595">
                  <c:v>688.48379908317315</c:v>
                </c:pt>
                <c:pt idx="596">
                  <c:v>685.91036375316503</c:v>
                </c:pt>
                <c:pt idx="597">
                  <c:v>681.08563110962712</c:v>
                </c:pt>
                <c:pt idx="598">
                  <c:v>674.3514333164859</c:v>
                </c:pt>
                <c:pt idx="599">
                  <c:v>665.609182292431</c:v>
                </c:pt>
                <c:pt idx="600">
                  <c:v>657.01342301051852</c:v>
                </c:pt>
                <c:pt idx="601">
                  <c:v>654.36437355344958</c:v>
                </c:pt>
                <c:pt idx="602">
                  <c:v>654.528706872356</c:v>
                </c:pt>
                <c:pt idx="603">
                  <c:v>655.4428108996226</c:v>
                </c:pt>
                <c:pt idx="604">
                  <c:v>657.58500600910793</c:v>
                </c:pt>
                <c:pt idx="605">
                  <c:v>661.32052946207455</c:v>
                </c:pt>
                <c:pt idx="606">
                  <c:v>666.48836556386982</c:v>
                </c:pt>
                <c:pt idx="607">
                  <c:v>672.33611203920805</c:v>
                </c:pt>
                <c:pt idx="608">
                  <c:v>678.63889996963678</c:v>
                </c:pt>
                <c:pt idx="609">
                  <c:v>685.74279746272123</c:v>
                </c:pt>
                <c:pt idx="610">
                  <c:v>693.91870835710915</c:v>
                </c:pt>
                <c:pt idx="611">
                  <c:v>703.64037600467373</c:v>
                </c:pt>
                <c:pt idx="612">
                  <c:v>714.39898793881184</c:v>
                </c:pt>
                <c:pt idx="613">
                  <c:v>725.96815922463054</c:v>
                </c:pt>
                <c:pt idx="614">
                  <c:v>738.82898696788993</c:v>
                </c:pt>
                <c:pt idx="615">
                  <c:v>750.61392699576163</c:v>
                </c:pt>
                <c:pt idx="616">
                  <c:v>755.03653013612427</c:v>
                </c:pt>
                <c:pt idx="617">
                  <c:v>755.71884104605886</c:v>
                </c:pt>
                <c:pt idx="618">
                  <c:v>755.70068455175976</c:v>
                </c:pt>
                <c:pt idx="619">
                  <c:v>755.76567518775175</c:v>
                </c:pt>
                <c:pt idx="620">
                  <c:v>756.19622157215144</c:v>
                </c:pt>
                <c:pt idx="621">
                  <c:v>756.90773777521804</c:v>
                </c:pt>
                <c:pt idx="622">
                  <c:v>753.97803741488269</c:v>
                </c:pt>
                <c:pt idx="623">
                  <c:v>741.73198528309274</c:v>
                </c:pt>
                <c:pt idx="624">
                  <c:v>724.30536368026299</c:v>
                </c:pt>
                <c:pt idx="625">
                  <c:v>705.87350129042125</c:v>
                </c:pt>
                <c:pt idx="626">
                  <c:v>686.10863683821879</c:v>
                </c:pt>
                <c:pt idx="627">
                  <c:v>665.38610922080329</c:v>
                </c:pt>
                <c:pt idx="628">
                  <c:v>645.49777984436093</c:v>
                </c:pt>
                <c:pt idx="629">
                  <c:v>623.43159771702244</c:v>
                </c:pt>
                <c:pt idx="630">
                  <c:v>599.34182658646409</c:v>
                </c:pt>
                <c:pt idx="631">
                  <c:v>575.63021588516312</c:v>
                </c:pt>
                <c:pt idx="632">
                  <c:v>553.59795205546027</c:v>
                </c:pt>
                <c:pt idx="633">
                  <c:v>535.16100037278477</c:v>
                </c:pt>
                <c:pt idx="634">
                  <c:v>520.0216537645332</c:v>
                </c:pt>
                <c:pt idx="635">
                  <c:v>509.32937526908853</c:v>
                </c:pt>
                <c:pt idx="636">
                  <c:v>502.88780537213268</c:v>
                </c:pt>
                <c:pt idx="637">
                  <c:v>495.22704764582494</c:v>
                </c:pt>
                <c:pt idx="638">
                  <c:v>489.44423619448224</c:v>
                </c:pt>
                <c:pt idx="639">
                  <c:v>486.61934612590187</c:v>
                </c:pt>
                <c:pt idx="640">
                  <c:v>485.42510135344304</c:v>
                </c:pt>
                <c:pt idx="641">
                  <c:v>485.14372039633832</c:v>
                </c:pt>
                <c:pt idx="642">
                  <c:v>485.01546448747433</c:v>
                </c:pt>
                <c:pt idx="643">
                  <c:v>484.77783757923635</c:v>
                </c:pt>
                <c:pt idx="644">
                  <c:v>481.43181547546322</c:v>
                </c:pt>
                <c:pt idx="645">
                  <c:v>472.35789516001574</c:v>
                </c:pt>
                <c:pt idx="646">
                  <c:v>463.1927583803535</c:v>
                </c:pt>
                <c:pt idx="647">
                  <c:v>456.95784273825575</c:v>
                </c:pt>
                <c:pt idx="648">
                  <c:v>454.18788245394705</c:v>
                </c:pt>
                <c:pt idx="649">
                  <c:v>455.44853701817999</c:v>
                </c:pt>
                <c:pt idx="650">
                  <c:v>459.44375720211968</c:v>
                </c:pt>
                <c:pt idx="651">
                  <c:v>464.09210635821017</c:v>
                </c:pt>
                <c:pt idx="652">
                  <c:v>468.15348814678305</c:v>
                </c:pt>
                <c:pt idx="653">
                  <c:v>470.99813488378072</c:v>
                </c:pt>
                <c:pt idx="654">
                  <c:v>471.72285136083906</c:v>
                </c:pt>
                <c:pt idx="655">
                  <c:v>469.46589442897772</c:v>
                </c:pt>
                <c:pt idx="656">
                  <c:v>463.9661528258286</c:v>
                </c:pt>
                <c:pt idx="657">
                  <c:v>455.46801524585675</c:v>
                </c:pt>
                <c:pt idx="658">
                  <c:v>444.27189017537438</c:v>
                </c:pt>
                <c:pt idx="659">
                  <c:v>435.54929557973082</c:v>
                </c:pt>
                <c:pt idx="660">
                  <c:v>438.8464619887003</c:v>
                </c:pt>
                <c:pt idx="661">
                  <c:v>445.74278129881145</c:v>
                </c:pt>
                <c:pt idx="662">
                  <c:v>452.30429152949699</c:v>
                </c:pt>
                <c:pt idx="663">
                  <c:v>458.30232015122976</c:v>
                </c:pt>
                <c:pt idx="664">
                  <c:v>461.40723970913155</c:v>
                </c:pt>
                <c:pt idx="665">
                  <c:v>467.93514636966546</c:v>
                </c:pt>
                <c:pt idx="666">
                  <c:v>485.7557603487582</c:v>
                </c:pt>
                <c:pt idx="667">
                  <c:v>505.73344121187051</c:v>
                </c:pt>
                <c:pt idx="668">
                  <c:v>523.86205924842523</c:v>
                </c:pt>
                <c:pt idx="669">
                  <c:v>537.36095760671049</c:v>
                </c:pt>
                <c:pt idx="670">
                  <c:v>547.02131752976572</c:v>
                </c:pt>
                <c:pt idx="671">
                  <c:v>553.87730402319312</c:v>
                </c:pt>
                <c:pt idx="672">
                  <c:v>558.54335774405263</c:v>
                </c:pt>
                <c:pt idx="673">
                  <c:v>562.74704573191741</c:v>
                </c:pt>
                <c:pt idx="674">
                  <c:v>566.4057416375656</c:v>
                </c:pt>
                <c:pt idx="675">
                  <c:v>569.04914433816771</c:v>
                </c:pt>
                <c:pt idx="676">
                  <c:v>571.48960793351341</c:v>
                </c:pt>
                <c:pt idx="677">
                  <c:v>573.40408105279539</c:v>
                </c:pt>
                <c:pt idx="678">
                  <c:v>574.33514796153713</c:v>
                </c:pt>
                <c:pt idx="679">
                  <c:v>574.5910778840904</c:v>
                </c:pt>
                <c:pt idx="680">
                  <c:v>576.30409198616735</c:v>
                </c:pt>
                <c:pt idx="681">
                  <c:v>584.43797501531401</c:v>
                </c:pt>
                <c:pt idx="682">
                  <c:v>595.89654219503632</c:v>
                </c:pt>
                <c:pt idx="683">
                  <c:v>605.9711548052436</c:v>
                </c:pt>
                <c:pt idx="684">
                  <c:v>615.44065837089488</c:v>
                </c:pt>
                <c:pt idx="685">
                  <c:v>622.0937492179138</c:v>
                </c:pt>
                <c:pt idx="686">
                  <c:v>624.97084408794672</c:v>
                </c:pt>
                <c:pt idx="687">
                  <c:v>630.14270513273459</c:v>
                </c:pt>
                <c:pt idx="688">
                  <c:v>634.17258001272853</c:v>
                </c:pt>
                <c:pt idx="689">
                  <c:v>635.06837888214875</c:v>
                </c:pt>
                <c:pt idx="690">
                  <c:v>634.60275871445788</c:v>
                </c:pt>
                <c:pt idx="691">
                  <c:v>633.93324604409281</c:v>
                </c:pt>
                <c:pt idx="692">
                  <c:v>634.14054994772277</c:v>
                </c:pt>
                <c:pt idx="693">
                  <c:v>635.64651355922683</c:v>
                </c:pt>
                <c:pt idx="694">
                  <c:v>639.17809421787945</c:v>
                </c:pt>
                <c:pt idx="695">
                  <c:v>645.12814466584882</c:v>
                </c:pt>
                <c:pt idx="696">
                  <c:v>653.3845507080805</c:v>
                </c:pt>
                <c:pt idx="697">
                  <c:v>663.64508210337874</c:v>
                </c:pt>
                <c:pt idx="698">
                  <c:v>674.97072367918327</c:v>
                </c:pt>
                <c:pt idx="699">
                  <c:v>687.3813573497614</c:v>
                </c:pt>
                <c:pt idx="700">
                  <c:v>702.06148352405751</c:v>
                </c:pt>
                <c:pt idx="701">
                  <c:v>719.11368792423934</c:v>
                </c:pt>
                <c:pt idx="702">
                  <c:v>731.85543655014305</c:v>
                </c:pt>
                <c:pt idx="703">
                  <c:v>738.05796078085939</c:v>
                </c:pt>
                <c:pt idx="704">
                  <c:v>742.70850879197587</c:v>
                </c:pt>
                <c:pt idx="705">
                  <c:v>748.56927001848044</c:v>
                </c:pt>
                <c:pt idx="706">
                  <c:v>755.92175841683547</c:v>
                </c:pt>
                <c:pt idx="707">
                  <c:v>765.81427487870747</c:v>
                </c:pt>
                <c:pt idx="708">
                  <c:v>777.48162058790854</c:v>
                </c:pt>
                <c:pt idx="709">
                  <c:v>787.07284402398273</c:v>
                </c:pt>
                <c:pt idx="710">
                  <c:v>788.87226896627612</c:v>
                </c:pt>
                <c:pt idx="711">
                  <c:v>788.05703832654171</c:v>
                </c:pt>
                <c:pt idx="712">
                  <c:v>786.62497523025559</c:v>
                </c:pt>
                <c:pt idx="713">
                  <c:v>784.9575372362508</c:v>
                </c:pt>
                <c:pt idx="714">
                  <c:v>783.38178215222763</c:v>
                </c:pt>
                <c:pt idx="715">
                  <c:v>779.87871147249575</c:v>
                </c:pt>
                <c:pt idx="716">
                  <c:v>775.90374829356256</c:v>
                </c:pt>
                <c:pt idx="717">
                  <c:v>773.08925521960259</c:v>
                </c:pt>
                <c:pt idx="718">
                  <c:v>771.34820861657522</c:v>
                </c:pt>
                <c:pt idx="719">
                  <c:v>772.08802937488895</c:v>
                </c:pt>
                <c:pt idx="720">
                  <c:v>774.79349978171547</c:v>
                </c:pt>
                <c:pt idx="721">
                  <c:v>778.86889103622514</c:v>
                </c:pt>
                <c:pt idx="722">
                  <c:v>784.27299919352004</c:v>
                </c:pt>
                <c:pt idx="723">
                  <c:v>789.91910248075339</c:v>
                </c:pt>
                <c:pt idx="724">
                  <c:v>791.45044872815549</c:v>
                </c:pt>
                <c:pt idx="725">
                  <c:v>790.7270005709928</c:v>
                </c:pt>
                <c:pt idx="726">
                  <c:v>789.62703235894776</c:v>
                </c:pt>
                <c:pt idx="727">
                  <c:v>788.94737263774368</c:v>
                </c:pt>
                <c:pt idx="728">
                  <c:v>788.77202225738131</c:v>
                </c:pt>
                <c:pt idx="729">
                  <c:v>789.41855013421036</c:v>
                </c:pt>
                <c:pt idx="730">
                  <c:v>789.1445770706398</c:v>
                </c:pt>
                <c:pt idx="731">
                  <c:v>783.99020544902146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2F-4318-8AA1-389E9E0BC8FC}"/>
            </c:ext>
          </c:extLst>
        </c:ser>
        <c:ser>
          <c:idx val="7"/>
          <c:order val="7"/>
          <c:tx>
            <c:strRef>
              <c:f>ANA!$Q$4</c:f>
              <c:strCache>
                <c:ptCount val="1"/>
                <c:pt idx="0">
                  <c:v>ir_ac_rms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ANA!$Q$5:$Q$736</c:f>
              <c:numCache>
                <c:formatCode>0</c:formatCode>
                <c:ptCount val="732"/>
                <c:pt idx="0">
                  <c:v>7893.9760563933805</c:v>
                </c:pt>
                <c:pt idx="1">
                  <c:v>11052.185045616998</c:v>
                </c:pt>
                <c:pt idx="2">
                  <c:v>13399.587657266473</c:v>
                </c:pt>
                <c:pt idx="3">
                  <c:v>15315.534619374408</c:v>
                </c:pt>
                <c:pt idx="4">
                  <c:v>16948.466239676556</c:v>
                </c:pt>
                <c:pt idx="5">
                  <c:v>18374.974892652888</c:v>
                </c:pt>
                <c:pt idx="6">
                  <c:v>19641.627881608387</c:v>
                </c:pt>
                <c:pt idx="7">
                  <c:v>20779.430480076782</c:v>
                </c:pt>
                <c:pt idx="8">
                  <c:v>21809.254312202793</c:v>
                </c:pt>
                <c:pt idx="9">
                  <c:v>22744.35054548729</c:v>
                </c:pt>
                <c:pt idx="10">
                  <c:v>23596.883080788448</c:v>
                </c:pt>
                <c:pt idx="11">
                  <c:v>24378.22543631099</c:v>
                </c:pt>
                <c:pt idx="12">
                  <c:v>25096.951392876388</c:v>
                </c:pt>
                <c:pt idx="13">
                  <c:v>25758.968293914106</c:v>
                </c:pt>
                <c:pt idx="14">
                  <c:v>26369.852417555776</c:v>
                </c:pt>
                <c:pt idx="15">
                  <c:v>26934.60968027018</c:v>
                </c:pt>
                <c:pt idx="16">
                  <c:v>27456.554703364953</c:v>
                </c:pt>
                <c:pt idx="17">
                  <c:v>27939.130438918535</c:v>
                </c:pt>
                <c:pt idx="18">
                  <c:v>28385.453925648471</c:v>
                </c:pt>
                <c:pt idx="19">
                  <c:v>28797.856930643018</c:v>
                </c:pt>
                <c:pt idx="20">
                  <c:v>29178.416445876428</c:v>
                </c:pt>
                <c:pt idx="21">
                  <c:v>29529.339565408369</c:v>
                </c:pt>
                <c:pt idx="22">
                  <c:v>29852.337219294976</c:v>
                </c:pt>
                <c:pt idx="23">
                  <c:v>30149.085009006561</c:v>
                </c:pt>
                <c:pt idx="24">
                  <c:v>30421.186149788966</c:v>
                </c:pt>
                <c:pt idx="25">
                  <c:v>30669.984545042473</c:v>
                </c:pt>
                <c:pt idx="26">
                  <c:v>30897.132348543157</c:v>
                </c:pt>
                <c:pt idx="27">
                  <c:v>31103.76639828238</c:v>
                </c:pt>
                <c:pt idx="28">
                  <c:v>31290.989629078849</c:v>
                </c:pt>
                <c:pt idx="29">
                  <c:v>31460.047807286501</c:v>
                </c:pt>
                <c:pt idx="30">
                  <c:v>31611.55929146046</c:v>
                </c:pt>
                <c:pt idx="31">
                  <c:v>31745.895682387167</c:v>
                </c:pt>
                <c:pt idx="32">
                  <c:v>31864.698064962362</c:v>
                </c:pt>
                <c:pt idx="33">
                  <c:v>31969.496689188338</c:v>
                </c:pt>
                <c:pt idx="34">
                  <c:v>32061.191797682382</c:v>
                </c:pt>
                <c:pt idx="35">
                  <c:v>32140.748089024688</c:v>
                </c:pt>
                <c:pt idx="36">
                  <c:v>32209.128189151474</c:v>
                </c:pt>
                <c:pt idx="37">
                  <c:v>32267.179351681549</c:v>
                </c:pt>
                <c:pt idx="38">
                  <c:v>32315.712902976102</c:v>
                </c:pt>
                <c:pt idx="39">
                  <c:v>32355.759596087497</c:v>
                </c:pt>
                <c:pt idx="40">
                  <c:v>32388.139835674046</c:v>
                </c:pt>
                <c:pt idx="41">
                  <c:v>32413.757417967823</c:v>
                </c:pt>
                <c:pt idx="42">
                  <c:v>32433.30025809375</c:v>
                </c:pt>
                <c:pt idx="43">
                  <c:v>32447.620546501959</c:v>
                </c:pt>
                <c:pt idx="44">
                  <c:v>32457.511814593676</c:v>
                </c:pt>
                <c:pt idx="45">
                  <c:v>32463.790904706984</c:v>
                </c:pt>
                <c:pt idx="46">
                  <c:v>32467.311000802147</c:v>
                </c:pt>
                <c:pt idx="47">
                  <c:v>32468.854271227989</c:v>
                </c:pt>
                <c:pt idx="48">
                  <c:v>32469.227801704921</c:v>
                </c:pt>
                <c:pt idx="49">
                  <c:v>32469.228137912978</c:v>
                </c:pt>
                <c:pt idx="50">
                  <c:v>31495.014501094618</c:v>
                </c:pt>
                <c:pt idx="51">
                  <c:v>30530.313396725567</c:v>
                </c:pt>
                <c:pt idx="52">
                  <c:v>29575.363975989756</c:v>
                </c:pt>
                <c:pt idx="53">
                  <c:v>28630.168055972576</c:v>
                </c:pt>
                <c:pt idx="54">
                  <c:v>27694.819225934665</c:v>
                </c:pt>
                <c:pt idx="55">
                  <c:v>26769.667391472463</c:v>
                </c:pt>
                <c:pt idx="56">
                  <c:v>25854.636726622637</c:v>
                </c:pt>
                <c:pt idx="57">
                  <c:v>24949.384774510654</c:v>
                </c:pt>
                <c:pt idx="58">
                  <c:v>24054.385079007945</c:v>
                </c:pt>
                <c:pt idx="59">
                  <c:v>23172.22391254875</c:v>
                </c:pt>
                <c:pt idx="60">
                  <c:v>22303.472135111882</c:v>
                </c:pt>
                <c:pt idx="61">
                  <c:v>21446.679888605424</c:v>
                </c:pt>
                <c:pt idx="62">
                  <c:v>20600.99750241236</c:v>
                </c:pt>
                <c:pt idx="63">
                  <c:v>19766.984932878364</c:v>
                </c:pt>
                <c:pt idx="64">
                  <c:v>18944.368110055511</c:v>
                </c:pt>
                <c:pt idx="65">
                  <c:v>18132.431005056329</c:v>
                </c:pt>
                <c:pt idx="66">
                  <c:v>17331.932507039139</c:v>
                </c:pt>
                <c:pt idx="67">
                  <c:v>16542.771968852619</c:v>
                </c:pt>
                <c:pt idx="68">
                  <c:v>15764.654985838415</c:v>
                </c:pt>
                <c:pt idx="69">
                  <c:v>14998.059283508917</c:v>
                </c:pt>
                <c:pt idx="70">
                  <c:v>14243.537488469641</c:v>
                </c:pt>
                <c:pt idx="71">
                  <c:v>13500.979758159778</c:v>
                </c:pt>
                <c:pt idx="72">
                  <c:v>12770.917825228069</c:v>
                </c:pt>
                <c:pt idx="73">
                  <c:v>12053.67604736746</c:v>
                </c:pt>
                <c:pt idx="74">
                  <c:v>11349.444348026913</c:v>
                </c:pt>
                <c:pt idx="75">
                  <c:v>10658.831187139049</c:v>
                </c:pt>
                <c:pt idx="76">
                  <c:v>9981.2835573190714</c:v>
                </c:pt>
                <c:pt idx="77">
                  <c:v>9317.4342798429243</c:v>
                </c:pt>
                <c:pt idx="78">
                  <c:v>8667.9209646138352</c:v>
                </c:pt>
                <c:pt idx="79">
                  <c:v>8032.7005290226052</c:v>
                </c:pt>
                <c:pt idx="80">
                  <c:v>7414.0545586840699</c:v>
                </c:pt>
                <c:pt idx="81">
                  <c:v>6815.9367905789768</c:v>
                </c:pt>
                <c:pt idx="82">
                  <c:v>6236.9787753661667</c:v>
                </c:pt>
                <c:pt idx="83">
                  <c:v>5675.4006152771317</c:v>
                </c:pt>
                <c:pt idx="84">
                  <c:v>5132.143289692528</c:v>
                </c:pt>
                <c:pt idx="85">
                  <c:v>4607.7453611127467</c:v>
                </c:pt>
                <c:pt idx="86">
                  <c:v>4102.5934213626415</c:v>
                </c:pt>
                <c:pt idx="87">
                  <c:v>3617.8247320488067</c:v>
                </c:pt>
                <c:pt idx="88">
                  <c:v>3155.1036908133497</c:v>
                </c:pt>
                <c:pt idx="89">
                  <c:v>2713.9393800451803</c:v>
                </c:pt>
                <c:pt idx="90">
                  <c:v>2295.6258733304121</c:v>
                </c:pt>
                <c:pt idx="91">
                  <c:v>1900.2129707924878</c:v>
                </c:pt>
                <c:pt idx="92">
                  <c:v>1531.2548945672004</c:v>
                </c:pt>
                <c:pt idx="93">
                  <c:v>1190.4441693048882</c:v>
                </c:pt>
                <c:pt idx="94">
                  <c:v>881.47255462209546</c:v>
                </c:pt>
                <c:pt idx="95">
                  <c:v>609.06284507922624</c:v>
                </c:pt>
                <c:pt idx="96">
                  <c:v>378.32713121847462</c:v>
                </c:pt>
                <c:pt idx="97">
                  <c:v>207.9814689629832</c:v>
                </c:pt>
                <c:pt idx="98">
                  <c:v>138.77104199363805</c:v>
                </c:pt>
                <c:pt idx="99">
                  <c:v>139.250858036854</c:v>
                </c:pt>
                <c:pt idx="100">
                  <c:v>139.54231667849021</c:v>
                </c:pt>
                <c:pt idx="101">
                  <c:v>139.6210749707939</c:v>
                </c:pt>
                <c:pt idx="102">
                  <c:v>138.65041611188929</c:v>
                </c:pt>
                <c:pt idx="103">
                  <c:v>134.99486363562153</c:v>
                </c:pt>
                <c:pt idx="104">
                  <c:v>129.84710744564174</c:v>
                </c:pt>
                <c:pt idx="105">
                  <c:v>124.91197905725473</c:v>
                </c:pt>
                <c:pt idx="106">
                  <c:v>120.89812948098086</c:v>
                </c:pt>
                <c:pt idx="107">
                  <c:v>117.78518613136373</c:v>
                </c:pt>
                <c:pt idx="108">
                  <c:v>115.86927596218067</c:v>
                </c:pt>
                <c:pt idx="109">
                  <c:v>114.33761452820313</c:v>
                </c:pt>
                <c:pt idx="110">
                  <c:v>113.71681114065757</c:v>
                </c:pt>
                <c:pt idx="111">
                  <c:v>114.17544807882277</c:v>
                </c:pt>
                <c:pt idx="112">
                  <c:v>115.48890100784558</c:v>
                </c:pt>
                <c:pt idx="113">
                  <c:v>117.4569101585766</c:v>
                </c:pt>
                <c:pt idx="114">
                  <c:v>120.15073043473321</c:v>
                </c:pt>
                <c:pt idx="115">
                  <c:v>123.59604828634268</c:v>
                </c:pt>
                <c:pt idx="116">
                  <c:v>127.38216258173647</c:v>
                </c:pt>
                <c:pt idx="117">
                  <c:v>128.63198392312839</c:v>
                </c:pt>
                <c:pt idx="118">
                  <c:v>128.7304541124592</c:v>
                </c:pt>
                <c:pt idx="119">
                  <c:v>128.74737965488836</c:v>
                </c:pt>
                <c:pt idx="120">
                  <c:v>128.77431762583703</c:v>
                </c:pt>
                <c:pt idx="121">
                  <c:v>128.7738181153295</c:v>
                </c:pt>
                <c:pt idx="122">
                  <c:v>128.6941241859937</c:v>
                </c:pt>
                <c:pt idx="123">
                  <c:v>128.51835619863789</c:v>
                </c:pt>
                <c:pt idx="124">
                  <c:v>128.45207635534726</c:v>
                </c:pt>
                <c:pt idx="125">
                  <c:v>127.76464647154924</c:v>
                </c:pt>
                <c:pt idx="126">
                  <c:v>127.12034820594211</c:v>
                </c:pt>
                <c:pt idx="127">
                  <c:v>126.92893337612182</c:v>
                </c:pt>
                <c:pt idx="128">
                  <c:v>126.96114180330915</c:v>
                </c:pt>
                <c:pt idx="129">
                  <c:v>127.12592685994458</c:v>
                </c:pt>
                <c:pt idx="130">
                  <c:v>127.28663439654605</c:v>
                </c:pt>
                <c:pt idx="131">
                  <c:v>127.54169824806307</c:v>
                </c:pt>
                <c:pt idx="132">
                  <c:v>127.7807048657972</c:v>
                </c:pt>
                <c:pt idx="133">
                  <c:v>128.01148467227449</c:v>
                </c:pt>
                <c:pt idx="134">
                  <c:v>128.31191140342335</c:v>
                </c:pt>
                <c:pt idx="135">
                  <c:v>128.32698126271023</c:v>
                </c:pt>
                <c:pt idx="136">
                  <c:v>128.06303416677272</c:v>
                </c:pt>
                <c:pt idx="137">
                  <c:v>127.53802648622107</c:v>
                </c:pt>
                <c:pt idx="138">
                  <c:v>126.03594503156633</c:v>
                </c:pt>
                <c:pt idx="139">
                  <c:v>123.55671248459163</c:v>
                </c:pt>
                <c:pt idx="140">
                  <c:v>121.17988800126865</c:v>
                </c:pt>
                <c:pt idx="141">
                  <c:v>118.52264890728696</c:v>
                </c:pt>
                <c:pt idx="142">
                  <c:v>114.25313117809955</c:v>
                </c:pt>
                <c:pt idx="143">
                  <c:v>108.30469836530656</c:v>
                </c:pt>
                <c:pt idx="144">
                  <c:v>100.11894354216908</c:v>
                </c:pt>
                <c:pt idx="145">
                  <c:v>92.009982632320984</c:v>
                </c:pt>
                <c:pt idx="146">
                  <c:v>88.028474029713848</c:v>
                </c:pt>
                <c:pt idx="147">
                  <c:v>86.102219158393368</c:v>
                </c:pt>
                <c:pt idx="148">
                  <c:v>84.637471086983709</c:v>
                </c:pt>
                <c:pt idx="149">
                  <c:v>84.230067458123301</c:v>
                </c:pt>
                <c:pt idx="150">
                  <c:v>84.879928369432562</c:v>
                </c:pt>
                <c:pt idx="151">
                  <c:v>86.55368110022826</c:v>
                </c:pt>
                <c:pt idx="152">
                  <c:v>89.304556613870588</c:v>
                </c:pt>
                <c:pt idx="153">
                  <c:v>92.370125213729182</c:v>
                </c:pt>
                <c:pt idx="154">
                  <c:v>96.240217996428271</c:v>
                </c:pt>
                <c:pt idx="155">
                  <c:v>100.76020345354615</c:v>
                </c:pt>
                <c:pt idx="156">
                  <c:v>106.05962839836862</c:v>
                </c:pt>
                <c:pt idx="157">
                  <c:v>112.10095235991544</c:v>
                </c:pt>
                <c:pt idx="158">
                  <c:v>118.8007690210801</c:v>
                </c:pt>
                <c:pt idx="159">
                  <c:v>126.27360658506593</c:v>
                </c:pt>
                <c:pt idx="160">
                  <c:v>131.70915230157695</c:v>
                </c:pt>
                <c:pt idx="161">
                  <c:v>132.59890325338287</c:v>
                </c:pt>
                <c:pt idx="162">
                  <c:v>132.52034114052083</c:v>
                </c:pt>
                <c:pt idx="163">
                  <c:v>131.96054746779436</c:v>
                </c:pt>
                <c:pt idx="164">
                  <c:v>130.97218617706591</c:v>
                </c:pt>
                <c:pt idx="165">
                  <c:v>129.20252560998944</c:v>
                </c:pt>
                <c:pt idx="166">
                  <c:v>127.32532232042442</c:v>
                </c:pt>
                <c:pt idx="167">
                  <c:v>127.47965023485104</c:v>
                </c:pt>
                <c:pt idx="168">
                  <c:v>128.4639195416361</c:v>
                </c:pt>
                <c:pt idx="169">
                  <c:v>129.51567500499684</c:v>
                </c:pt>
                <c:pt idx="170">
                  <c:v>130.5380658965037</c:v>
                </c:pt>
                <c:pt idx="171">
                  <c:v>131.40569278383626</c:v>
                </c:pt>
                <c:pt idx="172">
                  <c:v>132.07996099333147</c:v>
                </c:pt>
                <c:pt idx="173">
                  <c:v>132.47901143954832</c:v>
                </c:pt>
                <c:pt idx="174">
                  <c:v>132.60221593925186</c:v>
                </c:pt>
                <c:pt idx="175">
                  <c:v>132.59510057313571</c:v>
                </c:pt>
                <c:pt idx="176">
                  <c:v>132.57969014898163</c:v>
                </c:pt>
                <c:pt idx="177">
                  <c:v>132.63413485223168</c:v>
                </c:pt>
                <c:pt idx="178">
                  <c:v>132.58016011455101</c:v>
                </c:pt>
                <c:pt idx="179">
                  <c:v>132.44631932975705</c:v>
                </c:pt>
                <c:pt idx="180">
                  <c:v>132.29268176282457</c:v>
                </c:pt>
                <c:pt idx="181">
                  <c:v>132.04242148642982</c:v>
                </c:pt>
                <c:pt idx="182">
                  <c:v>132.339527549406</c:v>
                </c:pt>
                <c:pt idx="183">
                  <c:v>134.23039024006437</c:v>
                </c:pt>
                <c:pt idx="184">
                  <c:v>136.34343613097013</c:v>
                </c:pt>
                <c:pt idx="185">
                  <c:v>138.47943769383215</c:v>
                </c:pt>
                <c:pt idx="186">
                  <c:v>140.509798348727</c:v>
                </c:pt>
                <c:pt idx="187">
                  <c:v>142.51453882323693</c:v>
                </c:pt>
                <c:pt idx="188">
                  <c:v>145.17945774798832</c:v>
                </c:pt>
                <c:pt idx="189">
                  <c:v>148.9406956879144</c:v>
                </c:pt>
                <c:pt idx="190">
                  <c:v>152.45643768631069</c:v>
                </c:pt>
                <c:pt idx="191">
                  <c:v>156.35225557695006</c:v>
                </c:pt>
                <c:pt idx="192">
                  <c:v>159.87956319680114</c:v>
                </c:pt>
                <c:pt idx="193">
                  <c:v>162.65322445005484</c:v>
                </c:pt>
                <c:pt idx="194">
                  <c:v>165.21782296108336</c:v>
                </c:pt>
                <c:pt idx="195">
                  <c:v>167.41265490995571</c:v>
                </c:pt>
                <c:pt idx="196">
                  <c:v>169.12671594990519</c:v>
                </c:pt>
                <c:pt idx="197">
                  <c:v>170.32287484656871</c:v>
                </c:pt>
                <c:pt idx="198">
                  <c:v>171.26927694131226</c:v>
                </c:pt>
                <c:pt idx="199">
                  <c:v>171.49711388825153</c:v>
                </c:pt>
                <c:pt idx="200">
                  <c:v>171.22203909543867</c:v>
                </c:pt>
                <c:pt idx="201">
                  <c:v>170.38281429768648</c:v>
                </c:pt>
                <c:pt idx="202">
                  <c:v>168.98542815284372</c:v>
                </c:pt>
                <c:pt idx="203">
                  <c:v>167.34167789286658</c:v>
                </c:pt>
                <c:pt idx="204">
                  <c:v>166.22927357117302</c:v>
                </c:pt>
                <c:pt idx="205">
                  <c:v>166.42904340288661</c:v>
                </c:pt>
                <c:pt idx="206">
                  <c:v>166.64781352300997</c:v>
                </c:pt>
                <c:pt idx="207">
                  <c:v>166.04485752952399</c:v>
                </c:pt>
                <c:pt idx="208">
                  <c:v>164.60851270818262</c:v>
                </c:pt>
                <c:pt idx="209">
                  <c:v>161.29479183160237</c:v>
                </c:pt>
                <c:pt idx="210">
                  <c:v>158.27118820556058</c:v>
                </c:pt>
                <c:pt idx="211">
                  <c:v>157.81396407162453</c:v>
                </c:pt>
                <c:pt idx="212">
                  <c:v>157.20325948274726</c:v>
                </c:pt>
                <c:pt idx="213">
                  <c:v>156.19050265621138</c:v>
                </c:pt>
                <c:pt idx="214">
                  <c:v>154.7863402500362</c:v>
                </c:pt>
                <c:pt idx="215">
                  <c:v>153.40367158578698</c:v>
                </c:pt>
                <c:pt idx="216">
                  <c:v>151.86663443956348</c:v>
                </c:pt>
                <c:pt idx="217">
                  <c:v>150.79053283280092</c:v>
                </c:pt>
                <c:pt idx="218">
                  <c:v>150.13499107136883</c:v>
                </c:pt>
                <c:pt idx="219">
                  <c:v>149.63787614103589</c:v>
                </c:pt>
                <c:pt idx="220">
                  <c:v>149.28672565234996</c:v>
                </c:pt>
                <c:pt idx="221">
                  <c:v>149.27241692958552</c:v>
                </c:pt>
                <c:pt idx="222">
                  <c:v>149.63488470273236</c:v>
                </c:pt>
                <c:pt idx="223">
                  <c:v>150.38862095251758</c:v>
                </c:pt>
                <c:pt idx="224">
                  <c:v>151.87437029334475</c:v>
                </c:pt>
                <c:pt idx="225">
                  <c:v>153.17155923995807</c:v>
                </c:pt>
                <c:pt idx="226">
                  <c:v>153.29026048643792</c:v>
                </c:pt>
                <c:pt idx="227">
                  <c:v>153.2170008843666</c:v>
                </c:pt>
                <c:pt idx="228">
                  <c:v>153.18186715143537</c:v>
                </c:pt>
                <c:pt idx="229">
                  <c:v>153.22662755539585</c:v>
                </c:pt>
                <c:pt idx="230">
                  <c:v>153.39997194263108</c:v>
                </c:pt>
                <c:pt idx="231">
                  <c:v>153.68844339116717</c:v>
                </c:pt>
                <c:pt idx="232">
                  <c:v>153.603453893459</c:v>
                </c:pt>
                <c:pt idx="233">
                  <c:v>152.11050030816421</c:v>
                </c:pt>
                <c:pt idx="234">
                  <c:v>150.29559762015663</c:v>
                </c:pt>
                <c:pt idx="235">
                  <c:v>148.47935972383505</c:v>
                </c:pt>
                <c:pt idx="236">
                  <c:v>146.675830674314</c:v>
                </c:pt>
                <c:pt idx="237">
                  <c:v>144.69200129931178</c:v>
                </c:pt>
                <c:pt idx="238">
                  <c:v>142.27363308779334</c:v>
                </c:pt>
                <c:pt idx="239">
                  <c:v>138.74509741248534</c:v>
                </c:pt>
                <c:pt idx="240">
                  <c:v>134.33456937065762</c:v>
                </c:pt>
                <c:pt idx="241">
                  <c:v>128.92092267743064</c:v>
                </c:pt>
                <c:pt idx="242">
                  <c:v>124.08796215588369</c:v>
                </c:pt>
                <c:pt idx="243">
                  <c:v>119.98168973639288</c:v>
                </c:pt>
                <c:pt idx="244">
                  <c:v>116.25092137269309</c:v>
                </c:pt>
                <c:pt idx="245">
                  <c:v>113.26886566042779</c:v>
                </c:pt>
                <c:pt idx="246">
                  <c:v>110.96291167773146</c:v>
                </c:pt>
                <c:pt idx="247">
                  <c:v>109.10857454847459</c:v>
                </c:pt>
                <c:pt idx="248">
                  <c:v>108.8609847466026</c:v>
                </c:pt>
                <c:pt idx="249">
                  <c:v>110.59959019815598</c:v>
                </c:pt>
                <c:pt idx="250">
                  <c:v>112.40186322299122</c:v>
                </c:pt>
                <c:pt idx="251">
                  <c:v>114.6639666503826</c:v>
                </c:pt>
                <c:pt idx="252">
                  <c:v>116.65407363654333</c:v>
                </c:pt>
                <c:pt idx="253">
                  <c:v>118.53113808615892</c:v>
                </c:pt>
                <c:pt idx="254">
                  <c:v>119.32436991662718</c:v>
                </c:pt>
                <c:pt idx="255">
                  <c:v>117.65012095191439</c:v>
                </c:pt>
                <c:pt idx="256">
                  <c:v>114.89315735934862</c:v>
                </c:pt>
                <c:pt idx="257">
                  <c:v>112.13586905178946</c:v>
                </c:pt>
                <c:pt idx="258">
                  <c:v>109.36833333282574</c:v>
                </c:pt>
                <c:pt idx="259">
                  <c:v>107.76363193582557</c:v>
                </c:pt>
                <c:pt idx="260">
                  <c:v>107.10876763365381</c:v>
                </c:pt>
                <c:pt idx="261">
                  <c:v>107.51186033177937</c:v>
                </c:pt>
                <c:pt idx="262">
                  <c:v>108.49996081105306</c:v>
                </c:pt>
                <c:pt idx="263">
                  <c:v>110.08525997607518</c:v>
                </c:pt>
                <c:pt idx="264">
                  <c:v>111.61241461414615</c:v>
                </c:pt>
                <c:pt idx="265">
                  <c:v>112.79843725867862</c:v>
                </c:pt>
                <c:pt idx="266">
                  <c:v>113.55579344093393</c:v>
                </c:pt>
                <c:pt idx="267">
                  <c:v>113.9050960054029</c:v>
                </c:pt>
                <c:pt idx="268">
                  <c:v>114.4268681036061</c:v>
                </c:pt>
                <c:pt idx="269">
                  <c:v>117.57175477128888</c:v>
                </c:pt>
                <c:pt idx="270">
                  <c:v>122.47537933805346</c:v>
                </c:pt>
                <c:pt idx="271">
                  <c:v>126.62322722154913</c:v>
                </c:pt>
                <c:pt idx="272">
                  <c:v>129.12540413102323</c:v>
                </c:pt>
                <c:pt idx="273">
                  <c:v>130.829723992677</c:v>
                </c:pt>
                <c:pt idx="274">
                  <c:v>131.35706467487793</c:v>
                </c:pt>
                <c:pt idx="275">
                  <c:v>131.69553359169049</c:v>
                </c:pt>
                <c:pt idx="276">
                  <c:v>132.99735880084262</c:v>
                </c:pt>
                <c:pt idx="277">
                  <c:v>133.99223876031061</c:v>
                </c:pt>
                <c:pt idx="278">
                  <c:v>134.52762922165874</c:v>
                </c:pt>
                <c:pt idx="279">
                  <c:v>134.66568851790007</c:v>
                </c:pt>
                <c:pt idx="280">
                  <c:v>134.51981721664683</c:v>
                </c:pt>
                <c:pt idx="281">
                  <c:v>134.19019830077039</c:v>
                </c:pt>
                <c:pt idx="282">
                  <c:v>133.82486002234441</c:v>
                </c:pt>
                <c:pt idx="283">
                  <c:v>133.57140706004441</c:v>
                </c:pt>
                <c:pt idx="284">
                  <c:v>133.40696602501717</c:v>
                </c:pt>
                <c:pt idx="285">
                  <c:v>133.49028015552332</c:v>
                </c:pt>
                <c:pt idx="286">
                  <c:v>133.96009979094555</c:v>
                </c:pt>
                <c:pt idx="287">
                  <c:v>134.83749929452151</c:v>
                </c:pt>
                <c:pt idx="288">
                  <c:v>136.13670065048615</c:v>
                </c:pt>
                <c:pt idx="289">
                  <c:v>137.88668072007567</c:v>
                </c:pt>
                <c:pt idx="290">
                  <c:v>138.92653926446192</c:v>
                </c:pt>
                <c:pt idx="291">
                  <c:v>138.55760410746163</c:v>
                </c:pt>
                <c:pt idx="292">
                  <c:v>138.15761616356906</c:v>
                </c:pt>
                <c:pt idx="293">
                  <c:v>137.95030548715746</c:v>
                </c:pt>
                <c:pt idx="294">
                  <c:v>137.82981294335445</c:v>
                </c:pt>
                <c:pt idx="295">
                  <c:v>137.63835413139785</c:v>
                </c:pt>
                <c:pt idx="296">
                  <c:v>137.45377922778292</c:v>
                </c:pt>
                <c:pt idx="297">
                  <c:v>137.6580900346946</c:v>
                </c:pt>
                <c:pt idx="298">
                  <c:v>136.93771308153237</c:v>
                </c:pt>
                <c:pt idx="299">
                  <c:v>135.34309332950869</c:v>
                </c:pt>
                <c:pt idx="300">
                  <c:v>133.70323825547422</c:v>
                </c:pt>
                <c:pt idx="301">
                  <c:v>131.69146639019587</c:v>
                </c:pt>
                <c:pt idx="302">
                  <c:v>129.96117004705701</c:v>
                </c:pt>
                <c:pt idx="303">
                  <c:v>128.22203089953015</c:v>
                </c:pt>
                <c:pt idx="304">
                  <c:v>125.9611250505491</c:v>
                </c:pt>
                <c:pt idx="305">
                  <c:v>123.65027983793668</c:v>
                </c:pt>
                <c:pt idx="306">
                  <c:v>121.47781384269338</c:v>
                </c:pt>
                <c:pt idx="307">
                  <c:v>119.44312745403165</c:v>
                </c:pt>
                <c:pt idx="308">
                  <c:v>117.41114669400018</c:v>
                </c:pt>
                <c:pt idx="309">
                  <c:v>115.47042204824591</c:v>
                </c:pt>
                <c:pt idx="310">
                  <c:v>113.53810007217865</c:v>
                </c:pt>
                <c:pt idx="311">
                  <c:v>111.44408380887729</c:v>
                </c:pt>
                <c:pt idx="312">
                  <c:v>110.23535378452812</c:v>
                </c:pt>
                <c:pt idx="313">
                  <c:v>112.02877794566922</c:v>
                </c:pt>
                <c:pt idx="314">
                  <c:v>115.17323932233576</c:v>
                </c:pt>
                <c:pt idx="315">
                  <c:v>118.93308468210203</c:v>
                </c:pt>
                <c:pt idx="316">
                  <c:v>122.99086736827282</c:v>
                </c:pt>
                <c:pt idx="317">
                  <c:v>125.9907427075501</c:v>
                </c:pt>
                <c:pt idx="318">
                  <c:v>127.65509851157567</c:v>
                </c:pt>
                <c:pt idx="319">
                  <c:v>126.56349382029592</c:v>
                </c:pt>
                <c:pt idx="320">
                  <c:v>123.51466368006709</c:v>
                </c:pt>
                <c:pt idx="321">
                  <c:v>120.83255342828818</c:v>
                </c:pt>
                <c:pt idx="322">
                  <c:v>119.45112814871227</c:v>
                </c:pt>
                <c:pt idx="323">
                  <c:v>118.4782404325795</c:v>
                </c:pt>
                <c:pt idx="324">
                  <c:v>118.01605873778411</c:v>
                </c:pt>
                <c:pt idx="325">
                  <c:v>118.21515750528827</c:v>
                </c:pt>
                <c:pt idx="326">
                  <c:v>118.80042922481442</c:v>
                </c:pt>
                <c:pt idx="327">
                  <c:v>119.74350627904693</c:v>
                </c:pt>
                <c:pt idx="328">
                  <c:v>120.90051712048268</c:v>
                </c:pt>
                <c:pt idx="329">
                  <c:v>122.13495463625534</c:v>
                </c:pt>
                <c:pt idx="330">
                  <c:v>123.27224261771245</c:v>
                </c:pt>
                <c:pt idx="331">
                  <c:v>123.98986181136</c:v>
                </c:pt>
                <c:pt idx="332">
                  <c:v>124.26012357953033</c:v>
                </c:pt>
                <c:pt idx="333">
                  <c:v>124.37269603896249</c:v>
                </c:pt>
                <c:pt idx="334">
                  <c:v>125.62750182981497</c:v>
                </c:pt>
                <c:pt idx="335">
                  <c:v>127.33005791249826</c:v>
                </c:pt>
                <c:pt idx="336">
                  <c:v>127.75398154265154</c:v>
                </c:pt>
                <c:pt idx="337">
                  <c:v>127.1740317832228</c:v>
                </c:pt>
                <c:pt idx="338">
                  <c:v>125.54877117678278</c:v>
                </c:pt>
                <c:pt idx="339">
                  <c:v>122.98114857164144</c:v>
                </c:pt>
                <c:pt idx="340">
                  <c:v>121.29238337175236</c:v>
                </c:pt>
                <c:pt idx="341">
                  <c:v>121.30262513235299</c:v>
                </c:pt>
                <c:pt idx="342">
                  <c:v>121.60267622055098</c:v>
                </c:pt>
                <c:pt idx="343">
                  <c:v>122.15735183770215</c:v>
                </c:pt>
                <c:pt idx="344">
                  <c:v>123.38821256505888</c:v>
                </c:pt>
                <c:pt idx="345">
                  <c:v>125.39471998453585</c:v>
                </c:pt>
                <c:pt idx="346">
                  <c:v>128.2887498730897</c:v>
                </c:pt>
                <c:pt idx="347">
                  <c:v>131.76628852631532</c:v>
                </c:pt>
                <c:pt idx="348">
                  <c:v>135.40629364988968</c:v>
                </c:pt>
                <c:pt idx="349">
                  <c:v>139.1157055403888</c:v>
                </c:pt>
                <c:pt idx="350">
                  <c:v>142.97850299957739</c:v>
                </c:pt>
                <c:pt idx="351">
                  <c:v>146.65547384260901</c:v>
                </c:pt>
                <c:pt idx="352">
                  <c:v>150.18343930007791</c:v>
                </c:pt>
                <c:pt idx="353">
                  <c:v>153.60283611965053</c:v>
                </c:pt>
                <c:pt idx="354">
                  <c:v>156.82561862144922</c:v>
                </c:pt>
                <c:pt idx="355">
                  <c:v>158.03632716562427</c:v>
                </c:pt>
                <c:pt idx="356">
                  <c:v>158.06925684648562</c:v>
                </c:pt>
                <c:pt idx="357">
                  <c:v>158.16820760190785</c:v>
                </c:pt>
                <c:pt idx="358">
                  <c:v>158.24809746723727</c:v>
                </c:pt>
                <c:pt idx="359">
                  <c:v>158.25188112626094</c:v>
                </c:pt>
                <c:pt idx="360">
                  <c:v>158.18758472143199</c:v>
                </c:pt>
                <c:pt idx="361">
                  <c:v>158.17677933249314</c:v>
                </c:pt>
                <c:pt idx="362">
                  <c:v>157.7097770209578</c:v>
                </c:pt>
                <c:pt idx="363">
                  <c:v>155.12276150198019</c:v>
                </c:pt>
                <c:pt idx="364">
                  <c:v>151.71758677226663</c:v>
                </c:pt>
                <c:pt idx="365">
                  <c:v>148.01702083206592</c:v>
                </c:pt>
                <c:pt idx="366">
                  <c:v>144.22195100608027</c:v>
                </c:pt>
                <c:pt idx="367">
                  <c:v>141.43987949655576</c:v>
                </c:pt>
                <c:pt idx="368">
                  <c:v>139.63470411040441</c:v>
                </c:pt>
                <c:pt idx="369">
                  <c:v>138.14288640389768</c:v>
                </c:pt>
                <c:pt idx="370">
                  <c:v>136.70276465382906</c:v>
                </c:pt>
                <c:pt idx="371">
                  <c:v>135.17789419871934</c:v>
                </c:pt>
                <c:pt idx="372">
                  <c:v>133.47802063261275</c:v>
                </c:pt>
                <c:pt idx="373">
                  <c:v>131.80204238174835</c:v>
                </c:pt>
                <c:pt idx="374">
                  <c:v>130.20186732916005</c:v>
                </c:pt>
                <c:pt idx="375">
                  <c:v>128.45108946209911</c:v>
                </c:pt>
                <c:pt idx="376">
                  <c:v>126.43912290110278</c:v>
                </c:pt>
                <c:pt idx="377">
                  <c:v>125.38197596146013</c:v>
                </c:pt>
                <c:pt idx="378">
                  <c:v>127.28688978838383</c:v>
                </c:pt>
                <c:pt idx="379">
                  <c:v>130.46667592914358</c:v>
                </c:pt>
                <c:pt idx="380">
                  <c:v>134.28826483352961</c:v>
                </c:pt>
                <c:pt idx="381">
                  <c:v>138.29002682767904</c:v>
                </c:pt>
                <c:pt idx="382">
                  <c:v>141.82999366847696</c:v>
                </c:pt>
                <c:pt idx="383">
                  <c:v>144.97503685807493</c:v>
                </c:pt>
                <c:pt idx="384">
                  <c:v>146.89681505056589</c:v>
                </c:pt>
                <c:pt idx="385">
                  <c:v>147.4958949937257</c:v>
                </c:pt>
                <c:pt idx="386">
                  <c:v>148.00176280031323</c:v>
                </c:pt>
                <c:pt idx="387">
                  <c:v>148.93923893991197</c:v>
                </c:pt>
                <c:pt idx="388">
                  <c:v>150.19468603116485</c:v>
                </c:pt>
                <c:pt idx="389">
                  <c:v>151.56034235907561</c:v>
                </c:pt>
                <c:pt idx="390">
                  <c:v>152.70169853672286</c:v>
                </c:pt>
                <c:pt idx="391">
                  <c:v>153.4749292099533</c:v>
                </c:pt>
                <c:pt idx="392">
                  <c:v>153.8285950270631</c:v>
                </c:pt>
                <c:pt idx="393">
                  <c:v>153.76145215235246</c:v>
                </c:pt>
                <c:pt idx="394">
                  <c:v>152.98101667854141</c:v>
                </c:pt>
                <c:pt idx="395">
                  <c:v>151.43779102984888</c:v>
                </c:pt>
                <c:pt idx="396">
                  <c:v>149.03880369890302</c:v>
                </c:pt>
                <c:pt idx="397">
                  <c:v>145.78602662806938</c:v>
                </c:pt>
                <c:pt idx="398">
                  <c:v>142.23732190954723</c:v>
                </c:pt>
                <c:pt idx="399">
                  <c:v>139.33966545101273</c:v>
                </c:pt>
                <c:pt idx="400">
                  <c:v>136.74804373006637</c:v>
                </c:pt>
                <c:pt idx="401">
                  <c:v>133.80820518936841</c:v>
                </c:pt>
                <c:pt idx="402">
                  <c:v>130.42620402357846</c:v>
                </c:pt>
                <c:pt idx="403">
                  <c:v>126.51042673234519</c:v>
                </c:pt>
                <c:pt idx="404">
                  <c:v>122.47332391994614</c:v>
                </c:pt>
                <c:pt idx="405">
                  <c:v>121.00062165129593</c:v>
                </c:pt>
                <c:pt idx="406">
                  <c:v>121.2770175424844</c:v>
                </c:pt>
                <c:pt idx="407">
                  <c:v>121.74871869551673</c:v>
                </c:pt>
                <c:pt idx="408">
                  <c:v>122.56191245244207</c:v>
                </c:pt>
                <c:pt idx="409">
                  <c:v>124.1995082437933</c:v>
                </c:pt>
                <c:pt idx="410">
                  <c:v>126.31336179518007</c:v>
                </c:pt>
                <c:pt idx="411">
                  <c:v>129.4720262913965</c:v>
                </c:pt>
                <c:pt idx="412">
                  <c:v>133.01683706959821</c:v>
                </c:pt>
                <c:pt idx="413">
                  <c:v>136.89033254397498</c:v>
                </c:pt>
                <c:pt idx="414">
                  <c:v>141.27296703899182</c:v>
                </c:pt>
                <c:pt idx="415">
                  <c:v>146.52323900323833</c:v>
                </c:pt>
                <c:pt idx="416">
                  <c:v>152.89190626060002</c:v>
                </c:pt>
                <c:pt idx="417">
                  <c:v>159.99775185920603</c:v>
                </c:pt>
                <c:pt idx="418">
                  <c:v>167.1690010259083</c:v>
                </c:pt>
                <c:pt idx="419">
                  <c:v>174.33160021063335</c:v>
                </c:pt>
                <c:pt idx="420">
                  <c:v>178.94819547567417</c:v>
                </c:pt>
                <c:pt idx="421">
                  <c:v>180.2189966235527</c:v>
                </c:pt>
                <c:pt idx="422">
                  <c:v>180.53674218839799</c:v>
                </c:pt>
                <c:pt idx="423">
                  <c:v>180.8402714220482</c:v>
                </c:pt>
                <c:pt idx="424">
                  <c:v>180.95762991374545</c:v>
                </c:pt>
                <c:pt idx="425">
                  <c:v>181.06166998014811</c:v>
                </c:pt>
                <c:pt idx="426">
                  <c:v>181.20178422962633</c:v>
                </c:pt>
                <c:pt idx="427">
                  <c:v>180.62299003172339</c:v>
                </c:pt>
                <c:pt idx="428">
                  <c:v>178.11939604658463</c:v>
                </c:pt>
                <c:pt idx="429">
                  <c:v>174.80056084578234</c:v>
                </c:pt>
                <c:pt idx="430">
                  <c:v>171.06132341356425</c:v>
                </c:pt>
                <c:pt idx="431">
                  <c:v>167.40474578696993</c:v>
                </c:pt>
                <c:pt idx="432">
                  <c:v>164.3032641428648</c:v>
                </c:pt>
                <c:pt idx="433">
                  <c:v>161.42717605161789</c:v>
                </c:pt>
                <c:pt idx="434">
                  <c:v>158.65673661083559</c:v>
                </c:pt>
                <c:pt idx="435">
                  <c:v>156.56076732055212</c:v>
                </c:pt>
                <c:pt idx="436">
                  <c:v>155.19433353057721</c:v>
                </c:pt>
                <c:pt idx="437">
                  <c:v>153.86904593192233</c:v>
                </c:pt>
                <c:pt idx="438">
                  <c:v>152.70527511517085</c:v>
                </c:pt>
                <c:pt idx="439">
                  <c:v>151.70748081752598</c:v>
                </c:pt>
                <c:pt idx="440">
                  <c:v>150.98014086627433</c:v>
                </c:pt>
                <c:pt idx="441">
                  <c:v>150.33192882418578</c:v>
                </c:pt>
                <c:pt idx="442">
                  <c:v>149.95457229441203</c:v>
                </c:pt>
                <c:pt idx="443">
                  <c:v>151.51338504567855</c:v>
                </c:pt>
                <c:pt idx="444">
                  <c:v>153.84718233363935</c:v>
                </c:pt>
                <c:pt idx="445">
                  <c:v>156.28999463817274</c:v>
                </c:pt>
                <c:pt idx="446">
                  <c:v>158.96384086955149</c:v>
                </c:pt>
                <c:pt idx="447">
                  <c:v>161.39155502070145</c:v>
                </c:pt>
                <c:pt idx="448">
                  <c:v>163.74482367391076</c:v>
                </c:pt>
                <c:pt idx="449">
                  <c:v>165.61163763455792</c:v>
                </c:pt>
                <c:pt idx="450">
                  <c:v>166.9105059126002</c:v>
                </c:pt>
                <c:pt idx="451">
                  <c:v>168.40234010250617</c:v>
                </c:pt>
                <c:pt idx="452">
                  <c:v>170.15792546925385</c:v>
                </c:pt>
                <c:pt idx="453">
                  <c:v>171.90804530329623</c:v>
                </c:pt>
                <c:pt idx="454">
                  <c:v>173.45161045086937</c:v>
                </c:pt>
                <c:pt idx="455">
                  <c:v>174.6687310539586</c:v>
                </c:pt>
                <c:pt idx="456">
                  <c:v>175.49075180191156</c:v>
                </c:pt>
                <c:pt idx="457">
                  <c:v>175.81174486364705</c:v>
                </c:pt>
                <c:pt idx="458">
                  <c:v>175.51711602006262</c:v>
                </c:pt>
                <c:pt idx="459">
                  <c:v>174.57541242683666</c:v>
                </c:pt>
                <c:pt idx="460">
                  <c:v>173.28000607109911</c:v>
                </c:pt>
                <c:pt idx="461">
                  <c:v>171.03775627620979</c:v>
                </c:pt>
                <c:pt idx="462">
                  <c:v>168.37553881725268</c:v>
                </c:pt>
                <c:pt idx="463">
                  <c:v>165.56999387570247</c:v>
                </c:pt>
                <c:pt idx="464">
                  <c:v>164.19872591466756</c:v>
                </c:pt>
                <c:pt idx="465">
                  <c:v>163.51037691840872</c:v>
                </c:pt>
                <c:pt idx="466">
                  <c:v>161.34171733311905</c:v>
                </c:pt>
                <c:pt idx="467">
                  <c:v>157.82953738765156</c:v>
                </c:pt>
                <c:pt idx="468">
                  <c:v>153.32745053642569</c:v>
                </c:pt>
                <c:pt idx="469">
                  <c:v>147.25653009629173</c:v>
                </c:pt>
                <c:pt idx="470">
                  <c:v>143.47772986773975</c:v>
                </c:pt>
                <c:pt idx="471">
                  <c:v>143.11542236949899</c:v>
                </c:pt>
                <c:pt idx="472">
                  <c:v>143.47900080499613</c:v>
                </c:pt>
                <c:pt idx="473">
                  <c:v>143.48510751990977</c:v>
                </c:pt>
                <c:pt idx="474">
                  <c:v>143.26117193433845</c:v>
                </c:pt>
                <c:pt idx="475">
                  <c:v>142.84818523173499</c:v>
                </c:pt>
                <c:pt idx="476">
                  <c:v>142.70509179423161</c:v>
                </c:pt>
                <c:pt idx="477">
                  <c:v>143.02874740414973</c:v>
                </c:pt>
                <c:pt idx="478">
                  <c:v>143.89720339186599</c:v>
                </c:pt>
                <c:pt idx="479">
                  <c:v>145.38723308461462</c:v>
                </c:pt>
                <c:pt idx="480">
                  <c:v>147.35192287852942</c:v>
                </c:pt>
                <c:pt idx="481">
                  <c:v>150.20128465495924</c:v>
                </c:pt>
                <c:pt idx="482">
                  <c:v>153.63928435136663</c:v>
                </c:pt>
                <c:pt idx="483">
                  <c:v>158.27206300544665</c:v>
                </c:pt>
                <c:pt idx="484">
                  <c:v>163.91055739030372</c:v>
                </c:pt>
                <c:pt idx="485">
                  <c:v>168.0243917769086</c:v>
                </c:pt>
                <c:pt idx="486">
                  <c:v>168.31736171886749</c:v>
                </c:pt>
                <c:pt idx="487">
                  <c:v>168.44314950748247</c:v>
                </c:pt>
                <c:pt idx="488">
                  <c:v>168.64961945999192</c:v>
                </c:pt>
                <c:pt idx="489">
                  <c:v>169.11289559344686</c:v>
                </c:pt>
                <c:pt idx="490">
                  <c:v>169.96892290062931</c:v>
                </c:pt>
                <c:pt idx="491">
                  <c:v>171.65976674806492</c:v>
                </c:pt>
                <c:pt idx="492">
                  <c:v>173.49680112324847</c:v>
                </c:pt>
                <c:pt idx="493">
                  <c:v>174.18113732548667</c:v>
                </c:pt>
                <c:pt idx="494">
                  <c:v>174.49495651164267</c:v>
                </c:pt>
                <c:pt idx="495">
                  <c:v>175.19476795840689</c:v>
                </c:pt>
                <c:pt idx="496">
                  <c:v>175.9888349413109</c:v>
                </c:pt>
                <c:pt idx="497">
                  <c:v>177.04422410234105</c:v>
                </c:pt>
                <c:pt idx="498">
                  <c:v>177.60964027889909</c:v>
                </c:pt>
                <c:pt idx="499">
                  <c:v>177.45465944854735</c:v>
                </c:pt>
                <c:pt idx="500">
                  <c:v>177.03721642637711</c:v>
                </c:pt>
                <c:pt idx="501">
                  <c:v>176.54971216062597</c:v>
                </c:pt>
                <c:pt idx="502">
                  <c:v>176.09596265672843</c:v>
                </c:pt>
                <c:pt idx="503">
                  <c:v>175.85800471971669</c:v>
                </c:pt>
                <c:pt idx="504">
                  <c:v>175.78927710187531</c:v>
                </c:pt>
                <c:pt idx="505">
                  <c:v>175.93468858641808</c:v>
                </c:pt>
                <c:pt idx="506">
                  <c:v>176.37241843326834</c:v>
                </c:pt>
                <c:pt idx="507">
                  <c:v>176.01478719698494</c:v>
                </c:pt>
                <c:pt idx="508">
                  <c:v>175.73474247285279</c:v>
                </c:pt>
                <c:pt idx="509">
                  <c:v>175.90466288305115</c:v>
                </c:pt>
                <c:pt idx="510">
                  <c:v>175.92225346442063</c:v>
                </c:pt>
                <c:pt idx="511">
                  <c:v>175.93095309239888</c:v>
                </c:pt>
                <c:pt idx="512">
                  <c:v>175.86048176892916</c:v>
                </c:pt>
                <c:pt idx="513">
                  <c:v>175.54825677288812</c:v>
                </c:pt>
                <c:pt idx="514">
                  <c:v>173.32024597259223</c:v>
                </c:pt>
                <c:pt idx="515">
                  <c:v>169.443447580601</c:v>
                </c:pt>
                <c:pt idx="516">
                  <c:v>165.65148972466221</c:v>
                </c:pt>
                <c:pt idx="517">
                  <c:v>162.03131346748967</c:v>
                </c:pt>
                <c:pt idx="518">
                  <c:v>158.74197839261006</c:v>
                </c:pt>
                <c:pt idx="519">
                  <c:v>156.31435841918008</c:v>
                </c:pt>
                <c:pt idx="520">
                  <c:v>154.04020428446549</c:v>
                </c:pt>
                <c:pt idx="521">
                  <c:v>152.29383049880869</c:v>
                </c:pt>
                <c:pt idx="522">
                  <c:v>151.09889317926812</c:v>
                </c:pt>
                <c:pt idx="523">
                  <c:v>150.37612438149847</c:v>
                </c:pt>
                <c:pt idx="524">
                  <c:v>150.13353509459469</c:v>
                </c:pt>
                <c:pt idx="525">
                  <c:v>150.14199146141593</c:v>
                </c:pt>
                <c:pt idx="526">
                  <c:v>150.1737242263103</c:v>
                </c:pt>
                <c:pt idx="527">
                  <c:v>150.05998517926056</c:v>
                </c:pt>
                <c:pt idx="528">
                  <c:v>149.5878139956591</c:v>
                </c:pt>
                <c:pt idx="529">
                  <c:v>148.14478558491317</c:v>
                </c:pt>
                <c:pt idx="530">
                  <c:v>147.30560187582776</c:v>
                </c:pt>
                <c:pt idx="531">
                  <c:v>145.94637719381691</c:v>
                </c:pt>
                <c:pt idx="532">
                  <c:v>143.72182837690272</c:v>
                </c:pt>
                <c:pt idx="533">
                  <c:v>139.88639819510649</c:v>
                </c:pt>
                <c:pt idx="534">
                  <c:v>133.8947096191628</c:v>
                </c:pt>
                <c:pt idx="535">
                  <c:v>128.89550974335725</c:v>
                </c:pt>
                <c:pt idx="536">
                  <c:v>128.25134725218251</c:v>
                </c:pt>
                <c:pt idx="537">
                  <c:v>127.68374233237327</c:v>
                </c:pt>
                <c:pt idx="538">
                  <c:v>126.97439568668912</c:v>
                </c:pt>
                <c:pt idx="539">
                  <c:v>126.23056523679168</c:v>
                </c:pt>
                <c:pt idx="540">
                  <c:v>125.40710324379513</c:v>
                </c:pt>
                <c:pt idx="541">
                  <c:v>124.24113267352288</c:v>
                </c:pt>
                <c:pt idx="542">
                  <c:v>123.66619783918294</c:v>
                </c:pt>
                <c:pt idx="543">
                  <c:v>123.34176029228666</c:v>
                </c:pt>
                <c:pt idx="544">
                  <c:v>123.79202248933449</c:v>
                </c:pt>
                <c:pt idx="545">
                  <c:v>124.91266770027741</c:v>
                </c:pt>
                <c:pt idx="546">
                  <c:v>126.32514932506511</c:v>
                </c:pt>
                <c:pt idx="547">
                  <c:v>128.30599035119141</c:v>
                </c:pt>
                <c:pt idx="548">
                  <c:v>131.22156834910959</c:v>
                </c:pt>
                <c:pt idx="549">
                  <c:v>134.15872450198708</c:v>
                </c:pt>
                <c:pt idx="550">
                  <c:v>136.55248037293239</c:v>
                </c:pt>
                <c:pt idx="551">
                  <c:v>135.35070192651418</c:v>
                </c:pt>
                <c:pt idx="552">
                  <c:v>133.08924524543698</c:v>
                </c:pt>
                <c:pt idx="553">
                  <c:v>131.10168816609527</c:v>
                </c:pt>
                <c:pt idx="554">
                  <c:v>129.37806444679904</c:v>
                </c:pt>
                <c:pt idx="555">
                  <c:v>127.79280123700285</c:v>
                </c:pt>
                <c:pt idx="556">
                  <c:v>126.14395351343681</c:v>
                </c:pt>
                <c:pt idx="557">
                  <c:v>126.38674012727807</c:v>
                </c:pt>
                <c:pt idx="558">
                  <c:v>127.47193529557832</c:v>
                </c:pt>
                <c:pt idx="559">
                  <c:v>128.04060562181087</c:v>
                </c:pt>
                <c:pt idx="560">
                  <c:v>128.66965311214653</c:v>
                </c:pt>
                <c:pt idx="561">
                  <c:v>129.30575482939699</c:v>
                </c:pt>
                <c:pt idx="562">
                  <c:v>130.01656937483051</c:v>
                </c:pt>
                <c:pt idx="563">
                  <c:v>130.83582365697902</c:v>
                </c:pt>
                <c:pt idx="564">
                  <c:v>131.7289000940952</c:v>
                </c:pt>
                <c:pt idx="565">
                  <c:v>132.64191829131587</c:v>
                </c:pt>
                <c:pt idx="566">
                  <c:v>133.56384094507058</c:v>
                </c:pt>
                <c:pt idx="567">
                  <c:v>134.5926272572168</c:v>
                </c:pt>
                <c:pt idx="568">
                  <c:v>135.90593385132269</c:v>
                </c:pt>
                <c:pt idx="569">
                  <c:v>137.26305073106923</c:v>
                </c:pt>
                <c:pt idx="570">
                  <c:v>138.64055213392689</c:v>
                </c:pt>
                <c:pt idx="571">
                  <c:v>140.08071641735734</c:v>
                </c:pt>
                <c:pt idx="572">
                  <c:v>144.79337446167924</c:v>
                </c:pt>
                <c:pt idx="573">
                  <c:v>155.37237340016424</c:v>
                </c:pt>
                <c:pt idx="574">
                  <c:v>168.22166393184949</c:v>
                </c:pt>
                <c:pt idx="575">
                  <c:v>179.89946263399491</c:v>
                </c:pt>
                <c:pt idx="576">
                  <c:v>191.0513243502912</c:v>
                </c:pt>
                <c:pt idx="577">
                  <c:v>201.83334002091954</c:v>
                </c:pt>
                <c:pt idx="578">
                  <c:v>211.31045217877931</c:v>
                </c:pt>
                <c:pt idx="579">
                  <c:v>221.47897706102981</c:v>
                </c:pt>
                <c:pt idx="580">
                  <c:v>231.04650143207135</c:v>
                </c:pt>
                <c:pt idx="581">
                  <c:v>239.24365800580819</c:v>
                </c:pt>
                <c:pt idx="582">
                  <c:v>246.50518722331191</c:v>
                </c:pt>
                <c:pt idx="583">
                  <c:v>252.65309084196866</c:v>
                </c:pt>
                <c:pt idx="584">
                  <c:v>257.76626173337752</c:v>
                </c:pt>
                <c:pt idx="585">
                  <c:v>261.92194396040981</c:v>
                </c:pt>
                <c:pt idx="586">
                  <c:v>265.11811144469181</c:v>
                </c:pt>
                <c:pt idx="587">
                  <c:v>267.54484075758222</c:v>
                </c:pt>
                <c:pt idx="588">
                  <c:v>269.48219446931927</c:v>
                </c:pt>
                <c:pt idx="589">
                  <c:v>270.59157221170062</c:v>
                </c:pt>
                <c:pt idx="590">
                  <c:v>270.92119347145956</c:v>
                </c:pt>
                <c:pt idx="591">
                  <c:v>270.68936957331738</c:v>
                </c:pt>
                <c:pt idx="592">
                  <c:v>269.80521262570153</c:v>
                </c:pt>
                <c:pt idx="593">
                  <c:v>268.51394976052927</c:v>
                </c:pt>
                <c:pt idx="594">
                  <c:v>267.80735010077677</c:v>
                </c:pt>
                <c:pt idx="595">
                  <c:v>268.04107159911155</c:v>
                </c:pt>
                <c:pt idx="596">
                  <c:v>267.88086102594195</c:v>
                </c:pt>
                <c:pt idx="597">
                  <c:v>266.84309275677344</c:v>
                </c:pt>
                <c:pt idx="598">
                  <c:v>265.00787952059079</c:v>
                </c:pt>
                <c:pt idx="599">
                  <c:v>262.48693591872325</c:v>
                </c:pt>
                <c:pt idx="600">
                  <c:v>259.95635932209836</c:v>
                </c:pt>
                <c:pt idx="601">
                  <c:v>259.36826657091245</c:v>
                </c:pt>
                <c:pt idx="602">
                  <c:v>259.40970796020707</c:v>
                </c:pt>
                <c:pt idx="603">
                  <c:v>259.60714563355128</c:v>
                </c:pt>
                <c:pt idx="604">
                  <c:v>260.23959786319972</c:v>
                </c:pt>
                <c:pt idx="605">
                  <c:v>261.34891816114316</c:v>
                </c:pt>
                <c:pt idx="606">
                  <c:v>262.97163612830929</c:v>
                </c:pt>
                <c:pt idx="607">
                  <c:v>264.82640013412538</c:v>
                </c:pt>
                <c:pt idx="608">
                  <c:v>266.80177641087749</c:v>
                </c:pt>
                <c:pt idx="609">
                  <c:v>268.99663371871378</c:v>
                </c:pt>
                <c:pt idx="610">
                  <c:v>271.73144527639766</c:v>
                </c:pt>
                <c:pt idx="611">
                  <c:v>275.06651077875671</c:v>
                </c:pt>
                <c:pt idx="612">
                  <c:v>278.85526548372701</c:v>
                </c:pt>
                <c:pt idx="613">
                  <c:v>282.8427664834295</c:v>
                </c:pt>
                <c:pt idx="614">
                  <c:v>287.34361233895532</c:v>
                </c:pt>
                <c:pt idx="615">
                  <c:v>291.31780924619045</c:v>
                </c:pt>
                <c:pt idx="616">
                  <c:v>292.62528842189948</c:v>
                </c:pt>
                <c:pt idx="617">
                  <c:v>292.68795332913834</c:v>
                </c:pt>
                <c:pt idx="618">
                  <c:v>292.50038137411013</c:v>
                </c:pt>
                <c:pt idx="619">
                  <c:v>292.42975729566217</c:v>
                </c:pt>
                <c:pt idx="620">
                  <c:v>292.43996673505467</c:v>
                </c:pt>
                <c:pt idx="621">
                  <c:v>292.55620571780713</c:v>
                </c:pt>
                <c:pt idx="622">
                  <c:v>290.96019168264218</c:v>
                </c:pt>
                <c:pt idx="623">
                  <c:v>285.88410248910287</c:v>
                </c:pt>
                <c:pt idx="624">
                  <c:v>278.803691252465</c:v>
                </c:pt>
                <c:pt idx="625">
                  <c:v>271.67905575513146</c:v>
                </c:pt>
                <c:pt idx="626">
                  <c:v>264.13502035133433</c:v>
                </c:pt>
                <c:pt idx="627">
                  <c:v>256.07549664893725</c:v>
                </c:pt>
                <c:pt idx="628">
                  <c:v>248.36845174860639</c:v>
                </c:pt>
                <c:pt idx="629">
                  <c:v>239.64599989150628</c:v>
                </c:pt>
                <c:pt idx="630">
                  <c:v>230.03792301270641</c:v>
                </c:pt>
                <c:pt idx="631">
                  <c:v>220.83984794416037</c:v>
                </c:pt>
                <c:pt idx="632">
                  <c:v>212.1975306925128</c:v>
                </c:pt>
                <c:pt idx="633">
                  <c:v>204.70087493706492</c:v>
                </c:pt>
                <c:pt idx="634">
                  <c:v>198.83371702002628</c:v>
                </c:pt>
                <c:pt idx="635">
                  <c:v>194.60358498239427</c:v>
                </c:pt>
                <c:pt idx="636">
                  <c:v>191.90986676041433</c:v>
                </c:pt>
                <c:pt idx="637">
                  <c:v>188.636381050952</c:v>
                </c:pt>
                <c:pt idx="638">
                  <c:v>185.94060980861596</c:v>
                </c:pt>
                <c:pt idx="639">
                  <c:v>184.4723886114125</c:v>
                </c:pt>
                <c:pt idx="640">
                  <c:v>183.6975856128762</c:v>
                </c:pt>
                <c:pt idx="641">
                  <c:v>183.28135246118188</c:v>
                </c:pt>
                <c:pt idx="642">
                  <c:v>183.07352774227073</c:v>
                </c:pt>
                <c:pt idx="643">
                  <c:v>182.83576160040457</c:v>
                </c:pt>
                <c:pt idx="644">
                  <c:v>181.00139557473017</c:v>
                </c:pt>
                <c:pt idx="645">
                  <c:v>176.89621495102691</c:v>
                </c:pt>
                <c:pt idx="646">
                  <c:v>173.07471318479742</c:v>
                </c:pt>
                <c:pt idx="647">
                  <c:v>170.48766632222961</c:v>
                </c:pt>
                <c:pt idx="648">
                  <c:v>169.37466254431308</c:v>
                </c:pt>
                <c:pt idx="649">
                  <c:v>170.02453931124168</c:v>
                </c:pt>
                <c:pt idx="650">
                  <c:v>171.87655933256275</c:v>
                </c:pt>
                <c:pt idx="651">
                  <c:v>173.94981991367499</c:v>
                </c:pt>
                <c:pt idx="652">
                  <c:v>175.90616791914934</c:v>
                </c:pt>
                <c:pt idx="653">
                  <c:v>177.44665506004893</c:v>
                </c:pt>
                <c:pt idx="654">
                  <c:v>178.09327050733827</c:v>
                </c:pt>
                <c:pt idx="655">
                  <c:v>177.68800769888765</c:v>
                </c:pt>
                <c:pt idx="656">
                  <c:v>175.88043352232205</c:v>
                </c:pt>
                <c:pt idx="657">
                  <c:v>172.96509479082755</c:v>
                </c:pt>
                <c:pt idx="658">
                  <c:v>169.00126697749928</c:v>
                </c:pt>
                <c:pt idx="659">
                  <c:v>166.44648076784318</c:v>
                </c:pt>
                <c:pt idx="660">
                  <c:v>168.52008817942135</c:v>
                </c:pt>
                <c:pt idx="661">
                  <c:v>171.59797656149667</c:v>
                </c:pt>
                <c:pt idx="662">
                  <c:v>174.20015161876285</c:v>
                </c:pt>
                <c:pt idx="663">
                  <c:v>176.33982055111676</c:v>
                </c:pt>
                <c:pt idx="664">
                  <c:v>177.37812758060122</c:v>
                </c:pt>
                <c:pt idx="665">
                  <c:v>180.04408104683725</c:v>
                </c:pt>
                <c:pt idx="666">
                  <c:v>186.70398562430333</c:v>
                </c:pt>
                <c:pt idx="667">
                  <c:v>193.78052973402686</c:v>
                </c:pt>
                <c:pt idx="668">
                  <c:v>200.32217860237057</c:v>
                </c:pt>
                <c:pt idx="669">
                  <c:v>204.89784760216497</c:v>
                </c:pt>
                <c:pt idx="670">
                  <c:v>208.21013089664973</c:v>
                </c:pt>
                <c:pt idx="671">
                  <c:v>210.36965361002044</c:v>
                </c:pt>
                <c:pt idx="672">
                  <c:v>211.85910487869049</c:v>
                </c:pt>
                <c:pt idx="673">
                  <c:v>213.21132112530984</c:v>
                </c:pt>
                <c:pt idx="674">
                  <c:v>214.40759921234135</c:v>
                </c:pt>
                <c:pt idx="675">
                  <c:v>215.26273295672885</c:v>
                </c:pt>
                <c:pt idx="676">
                  <c:v>216.05011220547877</c:v>
                </c:pt>
                <c:pt idx="677">
                  <c:v>216.62541985648858</c:v>
                </c:pt>
                <c:pt idx="678">
                  <c:v>216.87202283374401</c:v>
                </c:pt>
                <c:pt idx="679">
                  <c:v>216.89532917054711</c:v>
                </c:pt>
                <c:pt idx="680">
                  <c:v>217.61189515281555</c:v>
                </c:pt>
                <c:pt idx="681">
                  <c:v>220.89726240041989</c:v>
                </c:pt>
                <c:pt idx="682">
                  <c:v>225.46284064563707</c:v>
                </c:pt>
                <c:pt idx="683">
                  <c:v>229.24551778388161</c:v>
                </c:pt>
                <c:pt idx="684">
                  <c:v>232.51997570961498</c:v>
                </c:pt>
                <c:pt idx="685">
                  <c:v>234.73478256108527</c:v>
                </c:pt>
                <c:pt idx="686">
                  <c:v>235.55888087694748</c:v>
                </c:pt>
                <c:pt idx="687">
                  <c:v>237.46531130251407</c:v>
                </c:pt>
                <c:pt idx="688">
                  <c:v>238.91449113019473</c:v>
                </c:pt>
                <c:pt idx="689">
                  <c:v>239.28163733976726</c:v>
                </c:pt>
                <c:pt idx="690">
                  <c:v>239.16491938409339</c:v>
                </c:pt>
                <c:pt idx="691">
                  <c:v>239.02477736000486</c:v>
                </c:pt>
                <c:pt idx="692">
                  <c:v>239.23504164733038</c:v>
                </c:pt>
                <c:pt idx="693">
                  <c:v>239.92558633042853</c:v>
                </c:pt>
                <c:pt idx="694">
                  <c:v>241.29884860065104</c:v>
                </c:pt>
                <c:pt idx="695">
                  <c:v>243.61401128834925</c:v>
                </c:pt>
                <c:pt idx="696">
                  <c:v>246.79473096482417</c:v>
                </c:pt>
                <c:pt idx="697">
                  <c:v>250.51917868299009</c:v>
                </c:pt>
                <c:pt idx="698">
                  <c:v>254.81114970895575</c:v>
                </c:pt>
                <c:pt idx="699">
                  <c:v>259.52073211980547</c:v>
                </c:pt>
                <c:pt idx="700">
                  <c:v>264.92770413076818</c:v>
                </c:pt>
                <c:pt idx="701">
                  <c:v>271.24615318193884</c:v>
                </c:pt>
                <c:pt idx="702">
                  <c:v>275.64623461241001</c:v>
                </c:pt>
                <c:pt idx="703">
                  <c:v>277.53823652967122</c:v>
                </c:pt>
                <c:pt idx="704">
                  <c:v>279.0848660461541</c:v>
                </c:pt>
                <c:pt idx="705">
                  <c:v>281.15624597010083</c:v>
                </c:pt>
                <c:pt idx="706">
                  <c:v>283.91759270605235</c:v>
                </c:pt>
                <c:pt idx="707">
                  <c:v>287.67825092627328</c:v>
                </c:pt>
                <c:pt idx="708">
                  <c:v>292.19471332657594</c:v>
                </c:pt>
                <c:pt idx="709">
                  <c:v>295.65889859769123</c:v>
                </c:pt>
                <c:pt idx="710">
                  <c:v>296.1678834039908</c:v>
                </c:pt>
                <c:pt idx="711">
                  <c:v>295.60776330806993</c:v>
                </c:pt>
                <c:pt idx="712">
                  <c:v>295.07672943829363</c:v>
                </c:pt>
                <c:pt idx="713">
                  <c:v>294.63691080378908</c:v>
                </c:pt>
                <c:pt idx="714">
                  <c:v>294.24007551657536</c:v>
                </c:pt>
                <c:pt idx="715">
                  <c:v>293.12821193464117</c:v>
                </c:pt>
                <c:pt idx="716">
                  <c:v>291.87772480955107</c:v>
                </c:pt>
                <c:pt idx="717">
                  <c:v>291.26177789747828</c:v>
                </c:pt>
                <c:pt idx="718">
                  <c:v>290.75176974181937</c:v>
                </c:pt>
                <c:pt idx="719">
                  <c:v>291.34712479789459</c:v>
                </c:pt>
                <c:pt idx="720">
                  <c:v>292.50949494332662</c:v>
                </c:pt>
                <c:pt idx="721">
                  <c:v>294.24959444661948</c:v>
                </c:pt>
                <c:pt idx="722">
                  <c:v>296.4577044773842</c:v>
                </c:pt>
                <c:pt idx="723">
                  <c:v>298.64864778531989</c:v>
                </c:pt>
                <c:pt idx="724">
                  <c:v>299.00111421865984</c:v>
                </c:pt>
                <c:pt idx="725">
                  <c:v>298.593995385038</c:v>
                </c:pt>
                <c:pt idx="726">
                  <c:v>298.11933499187882</c:v>
                </c:pt>
                <c:pt idx="727">
                  <c:v>297.88615736888488</c:v>
                </c:pt>
                <c:pt idx="728">
                  <c:v>297.78878184377601</c:v>
                </c:pt>
                <c:pt idx="729">
                  <c:v>297.95634704432803</c:v>
                </c:pt>
                <c:pt idx="730">
                  <c:v>297.66589567500012</c:v>
                </c:pt>
                <c:pt idx="731">
                  <c:v>295.37907550806659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2F-4318-8AA1-389E9E0BC8FC}"/>
            </c:ext>
          </c:extLst>
        </c:ser>
        <c:ser>
          <c:idx val="10"/>
          <c:order val="8"/>
          <c:tx>
            <c:strRef>
              <c:f>ANA!$R$4</c:f>
              <c:strCache>
                <c:ptCount val="1"/>
                <c:pt idx="0">
                  <c:v>red_ac_vpp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ANA!$R$5:$R$736</c:f>
              <c:numCache>
                <c:formatCode>0</c:formatCode>
                <c:ptCount val="732"/>
                <c:pt idx="0">
                  <c:v>26105.632000000001</c:v>
                </c:pt>
                <c:pt idx="1">
                  <c:v>36554.856652632741</c:v>
                </c:pt>
                <c:pt idx="2">
                  <c:v>44323.849239554453</c:v>
                </c:pt>
                <c:pt idx="3">
                  <c:v>50667.439795751743</c:v>
                </c:pt>
                <c:pt idx="4">
                  <c:v>56074.018243114631</c:v>
                </c:pt>
                <c:pt idx="5">
                  <c:v>60800.367192071724</c:v>
                </c:pt>
                <c:pt idx="6">
                  <c:v>64999.669207540806</c:v>
                </c:pt>
                <c:pt idx="7">
                  <c:v>68774.147928799182</c:v>
                </c:pt>
                <c:pt idx="8">
                  <c:v>72193.398802606098</c:v>
                </c:pt>
                <c:pt idx="9">
                  <c:v>75289.306161135217</c:v>
                </c:pt>
                <c:pt idx="10">
                  <c:v>78101.678534492574</c:v>
                </c:pt>
                <c:pt idx="11">
                  <c:v>80675.439267135182</c:v>
                </c:pt>
                <c:pt idx="12">
                  <c:v>83041.421645362134</c:v>
                </c:pt>
                <c:pt idx="13">
                  <c:v>85220.550934436935</c:v>
                </c:pt>
                <c:pt idx="14">
                  <c:v>87233.602909224297</c:v>
                </c:pt>
                <c:pt idx="15">
                  <c:v>89096.19597389421</c:v>
                </c:pt>
                <c:pt idx="16">
                  <c:v>90818.759275705597</c:v>
                </c:pt>
                <c:pt idx="17">
                  <c:v>92412.626491286283</c:v>
                </c:pt>
                <c:pt idx="18">
                  <c:v>93887.941904394102</c:v>
                </c:pt>
                <c:pt idx="19">
                  <c:v>95253.600405879042</c:v>
                </c:pt>
                <c:pt idx="20">
                  <c:v>96514.93280693065</c:v>
                </c:pt>
                <c:pt idx="21">
                  <c:v>97679.173873676074</c:v>
                </c:pt>
                <c:pt idx="22">
                  <c:v>98751.133739538534</c:v>
                </c:pt>
                <c:pt idx="23">
                  <c:v>99736.636322032689</c:v>
                </c:pt>
                <c:pt idx="24">
                  <c:v>100641.1904204311</c:v>
                </c:pt>
                <c:pt idx="25">
                  <c:v>101468.97394028645</c:v>
                </c:pt>
                <c:pt idx="26">
                  <c:v>102224.99233395574</c:v>
                </c:pt>
                <c:pt idx="27">
                  <c:v>102913.02668262999</c:v>
                </c:pt>
                <c:pt idx="28">
                  <c:v>103536.81986309204</c:v>
                </c:pt>
                <c:pt idx="29">
                  <c:v>104100.15518997169</c:v>
                </c:pt>
                <c:pt idx="30">
                  <c:v>104603.90833612719</c:v>
                </c:pt>
                <c:pt idx="31">
                  <c:v>105046.54146220499</c:v>
                </c:pt>
                <c:pt idx="32">
                  <c:v>105434.53385260038</c:v>
                </c:pt>
                <c:pt idx="33">
                  <c:v>105775.02192620412</c:v>
                </c:pt>
                <c:pt idx="34">
                  <c:v>106072.15214871176</c:v>
                </c:pt>
                <c:pt idx="35">
                  <c:v>106329.00550602106</c:v>
                </c:pt>
                <c:pt idx="36">
                  <c:v>106548.88400883658</c:v>
                </c:pt>
                <c:pt idx="37">
                  <c:v>106734.76350027267</c:v>
                </c:pt>
                <c:pt idx="38">
                  <c:v>106889.11013429589</c:v>
                </c:pt>
                <c:pt idx="39">
                  <c:v>107015.71488108749</c:v>
                </c:pt>
                <c:pt idx="40">
                  <c:v>107117.81312310159</c:v>
                </c:pt>
                <c:pt idx="41">
                  <c:v>107197.99947615503</c:v>
                </c:pt>
                <c:pt idx="42">
                  <c:v>107258.61378740803</c:v>
                </c:pt>
                <c:pt idx="43">
                  <c:v>107302.52462888416</c:v>
                </c:pt>
                <c:pt idx="44">
                  <c:v>107332.35727554806</c:v>
                </c:pt>
                <c:pt idx="45">
                  <c:v>107350.76025116352</c:v>
                </c:pt>
                <c:pt idx="46">
                  <c:v>107360.62976682716</c:v>
                </c:pt>
                <c:pt idx="47">
                  <c:v>107364.62768558608</c:v>
                </c:pt>
                <c:pt idx="48">
                  <c:v>107365.3686405394</c:v>
                </c:pt>
                <c:pt idx="49">
                  <c:v>107365.4426782783</c:v>
                </c:pt>
                <c:pt idx="50">
                  <c:v>104143.41591459626</c:v>
                </c:pt>
                <c:pt idx="51">
                  <c:v>100951.0526773056</c:v>
                </c:pt>
                <c:pt idx="52">
                  <c:v>97789.623172910549</c:v>
                </c:pt>
                <c:pt idx="53">
                  <c:v>94658.98999554172</c:v>
                </c:pt>
                <c:pt idx="54">
                  <c:v>91560.629648078786</c:v>
                </c:pt>
                <c:pt idx="55">
                  <c:v>88493.422887633511</c:v>
                </c:pt>
                <c:pt idx="56">
                  <c:v>85457.163816327084</c:v>
                </c:pt>
                <c:pt idx="57">
                  <c:v>82450.553595482532</c:v>
                </c:pt>
                <c:pt idx="58">
                  <c:v>79474.291008864398</c:v>
                </c:pt>
                <c:pt idx="59">
                  <c:v>76548.264289551589</c:v>
                </c:pt>
                <c:pt idx="60">
                  <c:v>73677.00348183942</c:v>
                </c:pt>
                <c:pt idx="61">
                  <c:v>70849.778209118493</c:v>
                </c:pt>
                <c:pt idx="62">
                  <c:v>68061.555040644322</c:v>
                </c:pt>
                <c:pt idx="63">
                  <c:v>65312.62261227097</c:v>
                </c:pt>
                <c:pt idx="64">
                  <c:v>62598.754590261939</c:v>
                </c:pt>
                <c:pt idx="65">
                  <c:v>59918.248779354697</c:v>
                </c:pt>
                <c:pt idx="66">
                  <c:v>57273.901823073327</c:v>
                </c:pt>
                <c:pt idx="67">
                  <c:v>54665.093994829593</c:v>
                </c:pt>
                <c:pt idx="68">
                  <c:v>52090.660019837283</c:v>
                </c:pt>
                <c:pt idx="69">
                  <c:v>49549.427040119226</c:v>
                </c:pt>
                <c:pt idx="70">
                  <c:v>47045.407357684759</c:v>
                </c:pt>
                <c:pt idx="71">
                  <c:v>44577.870821332355</c:v>
                </c:pt>
                <c:pt idx="72">
                  <c:v>42150.00045152496</c:v>
                </c:pt>
                <c:pt idx="73">
                  <c:v>39761.95376936745</c:v>
                </c:pt>
                <c:pt idx="74">
                  <c:v>37413.507957504793</c:v>
                </c:pt>
                <c:pt idx="75">
                  <c:v>35106.936073243662</c:v>
                </c:pt>
                <c:pt idx="76">
                  <c:v>32841.004157669988</c:v>
                </c:pt>
                <c:pt idx="77">
                  <c:v>30617.141745497298</c:v>
                </c:pt>
                <c:pt idx="78">
                  <c:v>28436.603659467375</c:v>
                </c:pt>
                <c:pt idx="79">
                  <c:v>26299.793827903086</c:v>
                </c:pt>
                <c:pt idx="80">
                  <c:v>24218.79803429397</c:v>
                </c:pt>
                <c:pt idx="81">
                  <c:v>22220.708155796681</c:v>
                </c:pt>
                <c:pt idx="82">
                  <c:v>20300.29625808178</c:v>
                </c:pt>
                <c:pt idx="83">
                  <c:v>18444.274136258136</c:v>
                </c:pt>
                <c:pt idx="84">
                  <c:v>16650.7160594132</c:v>
                </c:pt>
                <c:pt idx="85">
                  <c:v>14922.815549515602</c:v>
                </c:pt>
                <c:pt idx="86">
                  <c:v>13262.150066985085</c:v>
                </c:pt>
                <c:pt idx="87">
                  <c:v>11672.354306282536</c:v>
                </c:pt>
                <c:pt idx="88">
                  <c:v>10162.717816703973</c:v>
                </c:pt>
                <c:pt idx="89">
                  <c:v>8730.1976253388621</c:v>
                </c:pt>
                <c:pt idx="90">
                  <c:v>7374.198061183889</c:v>
                </c:pt>
                <c:pt idx="91">
                  <c:v>6101.2647549648391</c:v>
                </c:pt>
                <c:pt idx="92">
                  <c:v>4926.4154328046789</c:v>
                </c:pt>
                <c:pt idx="93">
                  <c:v>3860.9307212432691</c:v>
                </c:pt>
                <c:pt idx="94">
                  <c:v>2928.285246968956</c:v>
                </c:pt>
                <c:pt idx="95">
                  <c:v>2165.9374125620584</c:v>
                </c:pt>
                <c:pt idx="96">
                  <c:v>1612.7491279079979</c:v>
                </c:pt>
                <c:pt idx="97">
                  <c:v>1323.705423568249</c:v>
                </c:pt>
                <c:pt idx="98">
                  <c:v>1264.5523732799654</c:v>
                </c:pt>
                <c:pt idx="99">
                  <c:v>1259.5763522708714</c:v>
                </c:pt>
                <c:pt idx="100">
                  <c:v>1253.4763469327991</c:v>
                </c:pt>
                <c:pt idx="101">
                  <c:v>1246.7251118221675</c:v>
                </c:pt>
                <c:pt idx="102">
                  <c:v>1230.1891929682993</c:v>
                </c:pt>
                <c:pt idx="103">
                  <c:v>1190.6706207175841</c:v>
                </c:pt>
                <c:pt idx="104">
                  <c:v>1137.051185760781</c:v>
                </c:pt>
                <c:pt idx="105">
                  <c:v>1082.3981403088235</c:v>
                </c:pt>
                <c:pt idx="106">
                  <c:v>1029.8645525232914</c:v>
                </c:pt>
                <c:pt idx="107">
                  <c:v>983.77043403428274</c:v>
                </c:pt>
                <c:pt idx="108">
                  <c:v>946.19129850997888</c:v>
                </c:pt>
                <c:pt idx="109">
                  <c:v>910.8529675946603</c:v>
                </c:pt>
                <c:pt idx="110">
                  <c:v>881.18945192052752</c:v>
                </c:pt>
                <c:pt idx="111">
                  <c:v>860.65819713054532</c:v>
                </c:pt>
                <c:pt idx="112">
                  <c:v>847.64784922041781</c:v>
                </c:pt>
                <c:pt idx="113">
                  <c:v>841.74362489299597</c:v>
                </c:pt>
                <c:pt idx="114">
                  <c:v>842.33030735454429</c:v>
                </c:pt>
                <c:pt idx="115">
                  <c:v>849.44691988140187</c:v>
                </c:pt>
                <c:pt idx="116">
                  <c:v>862.58446479866552</c:v>
                </c:pt>
                <c:pt idx="117">
                  <c:v>860.29155430005267</c:v>
                </c:pt>
                <c:pt idx="118">
                  <c:v>851.06660778108301</c:v>
                </c:pt>
                <c:pt idx="119">
                  <c:v>844.30575709040386</c:v>
                </c:pt>
                <c:pt idx="120">
                  <c:v>839.38076695621237</c:v>
                </c:pt>
                <c:pt idx="121">
                  <c:v>836.78841093313417</c:v>
                </c:pt>
                <c:pt idx="122">
                  <c:v>836.20963538098476</c:v>
                </c:pt>
                <c:pt idx="123">
                  <c:v>835.94860898502566</c:v>
                </c:pt>
                <c:pt idx="124">
                  <c:v>830.08566436001024</c:v>
                </c:pt>
                <c:pt idx="125">
                  <c:v>812.23333278067355</c:v>
                </c:pt>
                <c:pt idx="126">
                  <c:v>793.09547147868659</c:v>
                </c:pt>
                <c:pt idx="127">
                  <c:v>780.52692786347859</c:v>
                </c:pt>
                <c:pt idx="128">
                  <c:v>772.12481933946424</c:v>
                </c:pt>
                <c:pt idx="129">
                  <c:v>767.10620619572649</c:v>
                </c:pt>
                <c:pt idx="130">
                  <c:v>763.25403947047676</c:v>
                </c:pt>
                <c:pt idx="131">
                  <c:v>758.50591437641401</c:v>
                </c:pt>
                <c:pt idx="132">
                  <c:v>754.2229224201551</c:v>
                </c:pt>
                <c:pt idx="133">
                  <c:v>752.78022086662145</c:v>
                </c:pt>
                <c:pt idx="134">
                  <c:v>753.26216882039114</c:v>
                </c:pt>
                <c:pt idx="135">
                  <c:v>754.72626357375395</c:v>
                </c:pt>
                <c:pt idx="136">
                  <c:v>756.88888103868942</c:v>
                </c:pt>
                <c:pt idx="137">
                  <c:v>757.78599482439608</c:v>
                </c:pt>
                <c:pt idx="138">
                  <c:v>753.53302156707105</c:v>
                </c:pt>
                <c:pt idx="139">
                  <c:v>744.0560159557881</c:v>
                </c:pt>
                <c:pt idx="140">
                  <c:v>739.08428232780045</c:v>
                </c:pt>
                <c:pt idx="141">
                  <c:v>732.86285057983378</c:v>
                </c:pt>
                <c:pt idx="142">
                  <c:v>715.30534906429978</c:v>
                </c:pt>
                <c:pt idx="143">
                  <c:v>684.3406712332669</c:v>
                </c:pt>
                <c:pt idx="144">
                  <c:v>637.85463487537527</c:v>
                </c:pt>
                <c:pt idx="145">
                  <c:v>587.21287250195667</c:v>
                </c:pt>
                <c:pt idx="146">
                  <c:v>564.26468983270559</c:v>
                </c:pt>
                <c:pt idx="147">
                  <c:v>556.18710359734075</c:v>
                </c:pt>
                <c:pt idx="148">
                  <c:v>550.84326429938255</c:v>
                </c:pt>
                <c:pt idx="149">
                  <c:v>550.57743279578722</c:v>
                </c:pt>
                <c:pt idx="150">
                  <c:v>557.44441381719867</c:v>
                </c:pt>
                <c:pt idx="151">
                  <c:v>571.68787282572293</c:v>
                </c:pt>
                <c:pt idx="152">
                  <c:v>592.06956115645687</c:v>
                </c:pt>
                <c:pt idx="153">
                  <c:v>613.71771371535237</c:v>
                </c:pt>
                <c:pt idx="154">
                  <c:v>639.96826961342265</c:v>
                </c:pt>
                <c:pt idx="155">
                  <c:v>672.43648605351382</c:v>
                </c:pt>
                <c:pt idx="156">
                  <c:v>712.25113813597932</c:v>
                </c:pt>
                <c:pt idx="157">
                  <c:v>757.69801545470568</c:v>
                </c:pt>
                <c:pt idx="158">
                  <c:v>811.61926561658117</c:v>
                </c:pt>
                <c:pt idx="159">
                  <c:v>872.50769932190269</c:v>
                </c:pt>
                <c:pt idx="160">
                  <c:v>921.81522729883272</c:v>
                </c:pt>
                <c:pt idx="161">
                  <c:v>934.5273334472339</c:v>
                </c:pt>
                <c:pt idx="162">
                  <c:v>940.55982910604769</c:v>
                </c:pt>
                <c:pt idx="163">
                  <c:v>943.2568126061949</c:v>
                </c:pt>
                <c:pt idx="164">
                  <c:v>942.72628976177225</c:v>
                </c:pt>
                <c:pt idx="165">
                  <c:v>938.67434097241483</c:v>
                </c:pt>
                <c:pt idx="166">
                  <c:v>932.51634012922136</c:v>
                </c:pt>
                <c:pt idx="167">
                  <c:v>937.23366536205754</c:v>
                </c:pt>
                <c:pt idx="168">
                  <c:v>947.18173931722197</c:v>
                </c:pt>
                <c:pt idx="169">
                  <c:v>956.54081522954243</c:v>
                </c:pt>
                <c:pt idx="170">
                  <c:v>965.44998340877191</c:v>
                </c:pt>
                <c:pt idx="171">
                  <c:v>973.31258541539341</c:v>
                </c:pt>
                <c:pt idx="172">
                  <c:v>979.72198054754188</c:v>
                </c:pt>
                <c:pt idx="173">
                  <c:v>983.71399362212878</c:v>
                </c:pt>
                <c:pt idx="174">
                  <c:v>984.96445034731971</c:v>
                </c:pt>
                <c:pt idx="175">
                  <c:v>984.89830027673281</c:v>
                </c:pt>
                <c:pt idx="176">
                  <c:v>984.78060955727472</c:v>
                </c:pt>
                <c:pt idx="177">
                  <c:v>984.94711914904224</c:v>
                </c:pt>
                <c:pt idx="178">
                  <c:v>985.06894478711365</c:v>
                </c:pt>
                <c:pt idx="179">
                  <c:v>984.96543627479514</c:v>
                </c:pt>
                <c:pt idx="180">
                  <c:v>984.77655335207783</c:v>
                </c:pt>
                <c:pt idx="181">
                  <c:v>984.58988585501822</c:v>
                </c:pt>
                <c:pt idx="182">
                  <c:v>986.18774527368657</c:v>
                </c:pt>
                <c:pt idx="183">
                  <c:v>998.01591817365238</c:v>
                </c:pt>
                <c:pt idx="184">
                  <c:v>1014.4254189559714</c:v>
                </c:pt>
                <c:pt idx="185">
                  <c:v>1030.5983401655556</c:v>
                </c:pt>
                <c:pt idx="186">
                  <c:v>1047.3453666866519</c:v>
                </c:pt>
                <c:pt idx="187">
                  <c:v>1063.888399410388</c:v>
                </c:pt>
                <c:pt idx="188">
                  <c:v>1084.7816681341901</c:v>
                </c:pt>
                <c:pt idx="189">
                  <c:v>1113.1880358394069</c:v>
                </c:pt>
                <c:pt idx="190">
                  <c:v>1140.3907665427662</c:v>
                </c:pt>
                <c:pt idx="191">
                  <c:v>1168.2477064184625</c:v>
                </c:pt>
                <c:pt idx="192">
                  <c:v>1193.3389243161378</c:v>
                </c:pt>
                <c:pt idx="193">
                  <c:v>1212.9981289878388</c:v>
                </c:pt>
                <c:pt idx="194">
                  <c:v>1230.538241830785</c:v>
                </c:pt>
                <c:pt idx="195">
                  <c:v>1245.5396982705934</c:v>
                </c:pt>
                <c:pt idx="196">
                  <c:v>1257.5835024872108</c:v>
                </c:pt>
                <c:pt idx="197">
                  <c:v>1266.7347885457318</c:v>
                </c:pt>
                <c:pt idx="198">
                  <c:v>1273.1122133480617</c:v>
                </c:pt>
                <c:pt idx="199">
                  <c:v>1275.1662550365736</c:v>
                </c:pt>
                <c:pt idx="200">
                  <c:v>1273.5959115763521</c:v>
                </c:pt>
                <c:pt idx="201">
                  <c:v>1268.133883682634</c:v>
                </c:pt>
                <c:pt idx="202">
                  <c:v>1258.8555005496066</c:v>
                </c:pt>
                <c:pt idx="203">
                  <c:v>1247.0145653295319</c:v>
                </c:pt>
                <c:pt idx="204">
                  <c:v>1238.2266288462715</c:v>
                </c:pt>
                <c:pt idx="205">
                  <c:v>1239.2714938446711</c:v>
                </c:pt>
                <c:pt idx="206">
                  <c:v>1240.6222884988015</c:v>
                </c:pt>
                <c:pt idx="207">
                  <c:v>1238.015882676794</c:v>
                </c:pt>
                <c:pt idx="208">
                  <c:v>1228.4349888081188</c:v>
                </c:pt>
                <c:pt idx="209">
                  <c:v>1204.2555249912707</c:v>
                </c:pt>
                <c:pt idx="210">
                  <c:v>1179.6499015012896</c:v>
                </c:pt>
                <c:pt idx="211">
                  <c:v>1174.6662795943375</c:v>
                </c:pt>
                <c:pt idx="212">
                  <c:v>1168.6679585100308</c:v>
                </c:pt>
                <c:pt idx="213">
                  <c:v>1160.2428327621778</c:v>
                </c:pt>
                <c:pt idx="214">
                  <c:v>1149.6844148269572</c:v>
                </c:pt>
                <c:pt idx="215">
                  <c:v>1137.8086662352343</c:v>
                </c:pt>
                <c:pt idx="216">
                  <c:v>1125.8417517217965</c:v>
                </c:pt>
                <c:pt idx="217">
                  <c:v>1117.3257346503769</c:v>
                </c:pt>
                <c:pt idx="218">
                  <c:v>1111.6521259027052</c:v>
                </c:pt>
                <c:pt idx="219">
                  <c:v>1107.8734780036955</c:v>
                </c:pt>
                <c:pt idx="220">
                  <c:v>1105.3922352106531</c:v>
                </c:pt>
                <c:pt idx="221">
                  <c:v>1104.6414825308727</c:v>
                </c:pt>
                <c:pt idx="222">
                  <c:v>1107.4328312705941</c:v>
                </c:pt>
                <c:pt idx="223">
                  <c:v>1114.5905587829122</c:v>
                </c:pt>
                <c:pt idx="224">
                  <c:v>1127.0888767936647</c:v>
                </c:pt>
                <c:pt idx="225">
                  <c:v>1139.8767636126304</c:v>
                </c:pt>
                <c:pt idx="226">
                  <c:v>1142.6794701857577</c:v>
                </c:pt>
                <c:pt idx="227">
                  <c:v>1142.7754995763621</c:v>
                </c:pt>
                <c:pt idx="228">
                  <c:v>1143.0356502996763</c:v>
                </c:pt>
                <c:pt idx="229">
                  <c:v>1143.9213271130159</c:v>
                </c:pt>
                <c:pt idx="230">
                  <c:v>1145.5449646277546</c:v>
                </c:pt>
                <c:pt idx="231">
                  <c:v>1148.4101911355556</c:v>
                </c:pt>
                <c:pt idx="232">
                  <c:v>1150.2123607473552</c:v>
                </c:pt>
                <c:pt idx="233">
                  <c:v>1143.0028631705184</c:v>
                </c:pt>
                <c:pt idx="234">
                  <c:v>1131.7582162988713</c:v>
                </c:pt>
                <c:pt idx="235">
                  <c:v>1121.0143683646536</c:v>
                </c:pt>
                <c:pt idx="236">
                  <c:v>1108.8289704151866</c:v>
                </c:pt>
                <c:pt idx="237">
                  <c:v>1095.9747480302651</c:v>
                </c:pt>
                <c:pt idx="238">
                  <c:v>1079.5696131181185</c:v>
                </c:pt>
                <c:pt idx="239">
                  <c:v>1054.3695431413046</c:v>
                </c:pt>
                <c:pt idx="240">
                  <c:v>1021.0738979251217</c:v>
                </c:pt>
                <c:pt idx="241">
                  <c:v>982.35105663097931</c:v>
                </c:pt>
                <c:pt idx="242">
                  <c:v>947.25149863381182</c:v>
                </c:pt>
                <c:pt idx="243">
                  <c:v>917.65272190300971</c:v>
                </c:pt>
                <c:pt idx="244">
                  <c:v>892.44986887107643</c:v>
                </c:pt>
                <c:pt idx="245">
                  <c:v>872.78003797520546</c:v>
                </c:pt>
                <c:pt idx="246">
                  <c:v>857.83206106556793</c:v>
                </c:pt>
                <c:pt idx="247">
                  <c:v>844.01122597273593</c:v>
                </c:pt>
                <c:pt idx="248">
                  <c:v>840.71445387836695</c:v>
                </c:pt>
                <c:pt idx="249">
                  <c:v>851.01788890246087</c:v>
                </c:pt>
                <c:pt idx="250">
                  <c:v>864.50594260537116</c:v>
                </c:pt>
                <c:pt idx="251">
                  <c:v>879.69124248909077</c:v>
                </c:pt>
                <c:pt idx="252">
                  <c:v>894.02488573864662</c:v>
                </c:pt>
                <c:pt idx="253">
                  <c:v>907.34985129221252</c:v>
                </c:pt>
                <c:pt idx="254">
                  <c:v>915.70548243417238</c:v>
                </c:pt>
                <c:pt idx="255">
                  <c:v>906.54597172344245</c:v>
                </c:pt>
                <c:pt idx="256">
                  <c:v>890.15499773915701</c:v>
                </c:pt>
                <c:pt idx="257">
                  <c:v>872.7760247119528</c:v>
                </c:pt>
                <c:pt idx="258">
                  <c:v>854.38530290729955</c:v>
                </c:pt>
                <c:pt idx="259">
                  <c:v>845.06618499617991</c:v>
                </c:pt>
                <c:pt idx="260">
                  <c:v>841.7433900280995</c:v>
                </c:pt>
                <c:pt idx="261">
                  <c:v>845.56402402183426</c:v>
                </c:pt>
                <c:pt idx="262">
                  <c:v>854.00139390986715</c:v>
                </c:pt>
                <c:pt idx="263">
                  <c:v>865.64299852537101</c:v>
                </c:pt>
                <c:pt idx="264">
                  <c:v>876.99148343412958</c:v>
                </c:pt>
                <c:pt idx="265">
                  <c:v>886.81324313070286</c:v>
                </c:pt>
                <c:pt idx="266">
                  <c:v>892.89258555774495</c:v>
                </c:pt>
                <c:pt idx="267">
                  <c:v>895.36645523048003</c:v>
                </c:pt>
                <c:pt idx="268">
                  <c:v>898.56066873194186</c:v>
                </c:pt>
                <c:pt idx="269">
                  <c:v>918.94372566767834</c:v>
                </c:pt>
                <c:pt idx="270">
                  <c:v>952.62740908709668</c:v>
                </c:pt>
                <c:pt idx="271">
                  <c:v>983.80570891614377</c:v>
                </c:pt>
                <c:pt idx="272">
                  <c:v>1002.7633475232304</c:v>
                </c:pt>
                <c:pt idx="273">
                  <c:v>1015.1443570251449</c:v>
                </c:pt>
                <c:pt idx="274">
                  <c:v>1019.5433071723809</c:v>
                </c:pt>
                <c:pt idx="275">
                  <c:v>1020.1081457022079</c:v>
                </c:pt>
                <c:pt idx="276">
                  <c:v>1030.2043427281781</c:v>
                </c:pt>
                <c:pt idx="277">
                  <c:v>1039.4569140161595</c:v>
                </c:pt>
                <c:pt idx="278">
                  <c:v>1044.5398289849923</c:v>
                </c:pt>
                <c:pt idx="279">
                  <c:v>1046.0315749574661</c:v>
                </c:pt>
                <c:pt idx="280">
                  <c:v>1045.1983423484737</c:v>
                </c:pt>
                <c:pt idx="281">
                  <c:v>1041.9903541664853</c:v>
                </c:pt>
                <c:pt idx="282">
                  <c:v>1038.2135604893613</c:v>
                </c:pt>
                <c:pt idx="283">
                  <c:v>1034.8441907842923</c:v>
                </c:pt>
                <c:pt idx="284">
                  <c:v>1031.9852322974377</c:v>
                </c:pt>
                <c:pt idx="285">
                  <c:v>1029.8675219813451</c:v>
                </c:pt>
                <c:pt idx="286">
                  <c:v>1030.4836810119789</c:v>
                </c:pt>
                <c:pt idx="287">
                  <c:v>1033.8624431828439</c:v>
                </c:pt>
                <c:pt idx="288">
                  <c:v>1040.1761429604119</c:v>
                </c:pt>
                <c:pt idx="289">
                  <c:v>1050.581417478912</c:v>
                </c:pt>
                <c:pt idx="290">
                  <c:v>1056.8673561275327</c:v>
                </c:pt>
                <c:pt idx="291">
                  <c:v>1053.1152421344975</c:v>
                </c:pt>
                <c:pt idx="292">
                  <c:v>1049.0857648524268</c:v>
                </c:pt>
                <c:pt idx="293">
                  <c:v>1046.467662613614</c:v>
                </c:pt>
                <c:pt idx="294">
                  <c:v>1044.8739107088475</c:v>
                </c:pt>
                <c:pt idx="295">
                  <c:v>1043.0902432138848</c:v>
                </c:pt>
                <c:pt idx="296">
                  <c:v>1041.0831029576848</c:v>
                </c:pt>
                <c:pt idx="297">
                  <c:v>1043.0545832083769</c:v>
                </c:pt>
                <c:pt idx="298">
                  <c:v>1041.209986060449</c:v>
                </c:pt>
                <c:pt idx="299">
                  <c:v>1032.7229439883672</c:v>
                </c:pt>
                <c:pt idx="300">
                  <c:v>1022.2932831629088</c:v>
                </c:pt>
                <c:pt idx="301">
                  <c:v>1009.7487597219416</c:v>
                </c:pt>
                <c:pt idx="302">
                  <c:v>997.8843654051301</c:v>
                </c:pt>
                <c:pt idx="303">
                  <c:v>986.56806558493417</c:v>
                </c:pt>
                <c:pt idx="304">
                  <c:v>970.80297660853853</c:v>
                </c:pt>
                <c:pt idx="305">
                  <c:v>953.7489295113254</c:v>
                </c:pt>
                <c:pt idx="306">
                  <c:v>937.28230423069442</c:v>
                </c:pt>
                <c:pt idx="307">
                  <c:v>921.00032722686888</c:v>
                </c:pt>
                <c:pt idx="308">
                  <c:v>905.12355523431188</c:v>
                </c:pt>
                <c:pt idx="309">
                  <c:v>889.34064690646017</c:v>
                </c:pt>
                <c:pt idx="310">
                  <c:v>874.19350937878824</c:v>
                </c:pt>
                <c:pt idx="311">
                  <c:v>858.60520857493168</c:v>
                </c:pt>
                <c:pt idx="312">
                  <c:v>848.49482351750555</c:v>
                </c:pt>
                <c:pt idx="313">
                  <c:v>862.31250365050528</c:v>
                </c:pt>
                <c:pt idx="314">
                  <c:v>888.9260196889287</c:v>
                </c:pt>
                <c:pt idx="315">
                  <c:v>918.56968624051751</c:v>
                </c:pt>
                <c:pt idx="316">
                  <c:v>950.54753807687143</c:v>
                </c:pt>
                <c:pt idx="317">
                  <c:v>975.40723707792938</c:v>
                </c:pt>
                <c:pt idx="318">
                  <c:v>990.62071017317271</c:v>
                </c:pt>
                <c:pt idx="319">
                  <c:v>985.12918667147517</c:v>
                </c:pt>
                <c:pt idx="320">
                  <c:v>964.61234407196002</c:v>
                </c:pt>
                <c:pt idx="321">
                  <c:v>945.93491070791958</c:v>
                </c:pt>
                <c:pt idx="322">
                  <c:v>935.60514416713261</c:v>
                </c:pt>
                <c:pt idx="323">
                  <c:v>928.0516985254651</c:v>
                </c:pt>
                <c:pt idx="324">
                  <c:v>924.67041908779572</c:v>
                </c:pt>
                <c:pt idx="325">
                  <c:v>925.83715706813064</c:v>
                </c:pt>
                <c:pt idx="326">
                  <c:v>929.07908871527115</c:v>
                </c:pt>
                <c:pt idx="327">
                  <c:v>934.49478858257851</c:v>
                </c:pt>
                <c:pt idx="328">
                  <c:v>942.30158151623584</c:v>
                </c:pt>
                <c:pt idx="329">
                  <c:v>951.37613639191068</c:v>
                </c:pt>
                <c:pt idx="330">
                  <c:v>960.54016922979349</c:v>
                </c:pt>
                <c:pt idx="331">
                  <c:v>966.38757290023113</c:v>
                </c:pt>
                <c:pt idx="332">
                  <c:v>969.21884762524053</c:v>
                </c:pt>
                <c:pt idx="333">
                  <c:v>970.31732937220045</c:v>
                </c:pt>
                <c:pt idx="334">
                  <c:v>978.37318128411425</c:v>
                </c:pt>
                <c:pt idx="335">
                  <c:v>993.06692627637062</c:v>
                </c:pt>
                <c:pt idx="336">
                  <c:v>999.14055269116079</c:v>
                </c:pt>
                <c:pt idx="337">
                  <c:v>997.83672315664808</c:v>
                </c:pt>
                <c:pt idx="338">
                  <c:v>989.1404407140559</c:v>
                </c:pt>
                <c:pt idx="339">
                  <c:v>972.77741727077341</c:v>
                </c:pt>
                <c:pt idx="340">
                  <c:v>960.80146817539548</c:v>
                </c:pt>
                <c:pt idx="341">
                  <c:v>960.149238066664</c:v>
                </c:pt>
                <c:pt idx="342">
                  <c:v>960.64888290363149</c:v>
                </c:pt>
                <c:pt idx="343">
                  <c:v>962.58853026201962</c:v>
                </c:pt>
                <c:pt idx="344">
                  <c:v>967.24409954054283</c:v>
                </c:pt>
                <c:pt idx="345">
                  <c:v>977.1083098694819</c:v>
                </c:pt>
                <c:pt idx="346">
                  <c:v>991.98160357135487</c:v>
                </c:pt>
                <c:pt idx="347">
                  <c:v>1010.1882466629658</c:v>
                </c:pt>
                <c:pt idx="348">
                  <c:v>1030.6204394324786</c:v>
                </c:pt>
                <c:pt idx="349">
                  <c:v>1051.5247166357985</c:v>
                </c:pt>
                <c:pt idx="350">
                  <c:v>1074.5330414724322</c:v>
                </c:pt>
                <c:pt idx="351">
                  <c:v>1098.0593505562426</c:v>
                </c:pt>
                <c:pt idx="352">
                  <c:v>1120.7902498076965</c:v>
                </c:pt>
                <c:pt idx="353">
                  <c:v>1142.6986129894444</c:v>
                </c:pt>
                <c:pt idx="354">
                  <c:v>1163.6825437893272</c:v>
                </c:pt>
                <c:pt idx="355">
                  <c:v>1172.6222260080178</c:v>
                </c:pt>
                <c:pt idx="356">
                  <c:v>1172.6281726242119</c:v>
                </c:pt>
                <c:pt idx="357">
                  <c:v>1174.1260145793544</c:v>
                </c:pt>
                <c:pt idx="358">
                  <c:v>1176.2388055764861</c:v>
                </c:pt>
                <c:pt idx="359">
                  <c:v>1178.0674839753447</c:v>
                </c:pt>
                <c:pt idx="360">
                  <c:v>1178.7752989607473</c:v>
                </c:pt>
                <c:pt idx="361">
                  <c:v>1179.0226496212863</c:v>
                </c:pt>
                <c:pt idx="362">
                  <c:v>1176.0912711792391</c:v>
                </c:pt>
                <c:pt idx="363">
                  <c:v>1156.1076055385156</c:v>
                </c:pt>
                <c:pt idx="364">
                  <c:v>1126.9896342806358</c:v>
                </c:pt>
                <c:pt idx="365">
                  <c:v>1094.9582889151534</c:v>
                </c:pt>
                <c:pt idx="366">
                  <c:v>1061.6359165288266</c:v>
                </c:pt>
                <c:pt idx="367">
                  <c:v>1035.1214070629601</c:v>
                </c:pt>
                <c:pt idx="368">
                  <c:v>1015.8532552608187</c:v>
                </c:pt>
                <c:pt idx="369">
                  <c:v>999.91665543884267</c:v>
                </c:pt>
                <c:pt idx="370">
                  <c:v>984.47887976533082</c:v>
                </c:pt>
                <c:pt idx="371">
                  <c:v>966.72520197210213</c:v>
                </c:pt>
                <c:pt idx="372">
                  <c:v>948.96297595217152</c:v>
                </c:pt>
                <c:pt idx="373">
                  <c:v>931.44723855299594</c:v>
                </c:pt>
                <c:pt idx="374">
                  <c:v>914.07755998274126</c:v>
                </c:pt>
                <c:pt idx="375">
                  <c:v>896.74655516037672</c:v>
                </c:pt>
                <c:pt idx="376">
                  <c:v>878.08631579361384</c:v>
                </c:pt>
                <c:pt idx="377">
                  <c:v>870.98528241067447</c:v>
                </c:pt>
                <c:pt idx="378">
                  <c:v>892.0868082602733</c:v>
                </c:pt>
                <c:pt idx="379">
                  <c:v>927.14232179531155</c:v>
                </c:pt>
                <c:pt idx="380">
                  <c:v>964.10837502015352</c:v>
                </c:pt>
                <c:pt idx="381">
                  <c:v>1003.4404970420518</c:v>
                </c:pt>
                <c:pt idx="382">
                  <c:v>1038.4234843877525</c:v>
                </c:pt>
                <c:pt idx="383">
                  <c:v>1070.3664597734751</c:v>
                </c:pt>
                <c:pt idx="384">
                  <c:v>1093.511519375998</c:v>
                </c:pt>
                <c:pt idx="385">
                  <c:v>1103.8597898211542</c:v>
                </c:pt>
                <c:pt idx="386">
                  <c:v>1113.4699610568764</c:v>
                </c:pt>
                <c:pt idx="387">
                  <c:v>1125.9191997155042</c:v>
                </c:pt>
                <c:pt idx="388">
                  <c:v>1140.6212503158101</c:v>
                </c:pt>
                <c:pt idx="389">
                  <c:v>1155.4505789725504</c:v>
                </c:pt>
                <c:pt idx="390">
                  <c:v>1168.2939848377209</c:v>
                </c:pt>
                <c:pt idx="391">
                  <c:v>1177.964791134269</c:v>
                </c:pt>
                <c:pt idx="392">
                  <c:v>1185.2045103660391</c:v>
                </c:pt>
                <c:pt idx="393">
                  <c:v>1189.8170899966105</c:v>
                </c:pt>
                <c:pt idx="394">
                  <c:v>1189.209882959271</c:v>
                </c:pt>
                <c:pt idx="395">
                  <c:v>1183.3145686249293</c:v>
                </c:pt>
                <c:pt idx="396">
                  <c:v>1172.3155048364758</c:v>
                </c:pt>
                <c:pt idx="397">
                  <c:v>1155.6507129613174</c:v>
                </c:pt>
                <c:pt idx="398">
                  <c:v>1135.686252138328</c:v>
                </c:pt>
                <c:pt idx="399">
                  <c:v>1122.5841580353792</c:v>
                </c:pt>
                <c:pt idx="400">
                  <c:v>1112.1275071069874</c:v>
                </c:pt>
                <c:pt idx="401">
                  <c:v>1097.8192848297031</c:v>
                </c:pt>
                <c:pt idx="402">
                  <c:v>1080.9799743862047</c:v>
                </c:pt>
                <c:pt idx="403">
                  <c:v>1059.9199731300466</c:v>
                </c:pt>
                <c:pt idx="404">
                  <c:v>1036.7726314597619</c:v>
                </c:pt>
                <c:pt idx="405">
                  <c:v>1026.4126158538777</c:v>
                </c:pt>
                <c:pt idx="406">
                  <c:v>1026.854871147817</c:v>
                </c:pt>
                <c:pt idx="407">
                  <c:v>1026.8813003419625</c:v>
                </c:pt>
                <c:pt idx="408">
                  <c:v>1028.2453074787161</c:v>
                </c:pt>
                <c:pt idx="409">
                  <c:v>1033.3530001466095</c:v>
                </c:pt>
                <c:pt idx="410">
                  <c:v>1042.7779423213744</c:v>
                </c:pt>
                <c:pt idx="411">
                  <c:v>1059.593518983577</c:v>
                </c:pt>
                <c:pt idx="412">
                  <c:v>1078.7788991929719</c:v>
                </c:pt>
                <c:pt idx="413">
                  <c:v>1100.7368305421601</c:v>
                </c:pt>
                <c:pt idx="414">
                  <c:v>1127.0546066060865</c:v>
                </c:pt>
                <c:pt idx="415">
                  <c:v>1161.0850067208692</c:v>
                </c:pt>
                <c:pt idx="416">
                  <c:v>1202.4055194018367</c:v>
                </c:pt>
                <c:pt idx="417">
                  <c:v>1249.4368521666079</c:v>
                </c:pt>
                <c:pt idx="418">
                  <c:v>1298.0149798580915</c:v>
                </c:pt>
                <c:pt idx="419">
                  <c:v>1347.741416456437</c:v>
                </c:pt>
                <c:pt idx="420">
                  <c:v>1382.4484073006133</c:v>
                </c:pt>
                <c:pt idx="421">
                  <c:v>1393.1508921118352</c:v>
                </c:pt>
                <c:pt idx="422">
                  <c:v>1396.6384311367067</c:v>
                </c:pt>
                <c:pt idx="423">
                  <c:v>1399.1207354335088</c:v>
                </c:pt>
                <c:pt idx="424">
                  <c:v>1400.5639414350214</c:v>
                </c:pt>
                <c:pt idx="425">
                  <c:v>1401.4853526170018</c:v>
                </c:pt>
                <c:pt idx="426">
                  <c:v>1402.1962269982052</c:v>
                </c:pt>
                <c:pt idx="427">
                  <c:v>1396.0738504019055</c:v>
                </c:pt>
                <c:pt idx="428">
                  <c:v>1373.2208518778041</c:v>
                </c:pt>
                <c:pt idx="429">
                  <c:v>1341.4922316644265</c:v>
                </c:pt>
                <c:pt idx="430">
                  <c:v>1307.7268568382322</c:v>
                </c:pt>
                <c:pt idx="431">
                  <c:v>1273.48361704421</c:v>
                </c:pt>
                <c:pt idx="432">
                  <c:v>1243.2872324093109</c:v>
                </c:pt>
                <c:pt idx="433">
                  <c:v>1214.8701482018571</c:v>
                </c:pt>
                <c:pt idx="434">
                  <c:v>1186.7576150975403</c:v>
                </c:pt>
                <c:pt idx="435">
                  <c:v>1163.3707323944516</c:v>
                </c:pt>
                <c:pt idx="436">
                  <c:v>1145.0970375789141</c:v>
                </c:pt>
                <c:pt idx="437">
                  <c:v>1127.358322820214</c:v>
                </c:pt>
                <c:pt idx="438">
                  <c:v>1110.9736875660035</c:v>
                </c:pt>
                <c:pt idx="439">
                  <c:v>1097.2204185632002</c:v>
                </c:pt>
                <c:pt idx="440">
                  <c:v>1085.8012280118335</c:v>
                </c:pt>
                <c:pt idx="441">
                  <c:v>1076.4735529533482</c:v>
                </c:pt>
                <c:pt idx="442">
                  <c:v>1069.8688775284588</c:v>
                </c:pt>
                <c:pt idx="443">
                  <c:v>1079.1923636497829</c:v>
                </c:pt>
                <c:pt idx="444">
                  <c:v>1097.6403926386845</c:v>
                </c:pt>
                <c:pt idx="445">
                  <c:v>1115.692724952532</c:v>
                </c:pt>
                <c:pt idx="446">
                  <c:v>1138.387534183332</c:v>
                </c:pt>
                <c:pt idx="447">
                  <c:v>1159.4498517210684</c:v>
                </c:pt>
                <c:pt idx="448">
                  <c:v>1178.9970337401223</c:v>
                </c:pt>
                <c:pt idx="449">
                  <c:v>1192.9674525786556</c:v>
                </c:pt>
                <c:pt idx="450">
                  <c:v>1201.8502498398068</c:v>
                </c:pt>
                <c:pt idx="451">
                  <c:v>1212.6648783039802</c:v>
                </c:pt>
                <c:pt idx="452">
                  <c:v>1224.637347684615</c:v>
                </c:pt>
                <c:pt idx="453">
                  <c:v>1237.5347355254353</c:v>
                </c:pt>
                <c:pt idx="454">
                  <c:v>1249.9979458287157</c:v>
                </c:pt>
                <c:pt idx="455">
                  <c:v>1260.1090061292352</c:v>
                </c:pt>
                <c:pt idx="456">
                  <c:v>1268.1089103511611</c:v>
                </c:pt>
                <c:pt idx="457">
                  <c:v>1272.6748285402714</c:v>
                </c:pt>
                <c:pt idx="458">
                  <c:v>1272.9992036698252</c:v>
                </c:pt>
                <c:pt idx="459">
                  <c:v>1269.4177232983668</c:v>
                </c:pt>
                <c:pt idx="460">
                  <c:v>1262.6974628247292</c:v>
                </c:pt>
                <c:pt idx="461">
                  <c:v>1249.4750654831043</c:v>
                </c:pt>
                <c:pt idx="462">
                  <c:v>1233.5538919528437</c:v>
                </c:pt>
                <c:pt idx="463">
                  <c:v>1216.1038987455015</c:v>
                </c:pt>
                <c:pt idx="464">
                  <c:v>1208.9254360596474</c:v>
                </c:pt>
                <c:pt idx="465">
                  <c:v>1206.8712607929679</c:v>
                </c:pt>
                <c:pt idx="466">
                  <c:v>1196.0689541861741</c:v>
                </c:pt>
                <c:pt idx="467">
                  <c:v>1175.3817536783563</c:v>
                </c:pt>
                <c:pt idx="468">
                  <c:v>1147.7688733190184</c:v>
                </c:pt>
                <c:pt idx="469">
                  <c:v>1109.745618966801</c:v>
                </c:pt>
                <c:pt idx="470">
                  <c:v>1084.1949987857388</c:v>
                </c:pt>
                <c:pt idx="471">
                  <c:v>1083.6169162503916</c:v>
                </c:pt>
                <c:pt idx="472">
                  <c:v>1087.8858488058422</c:v>
                </c:pt>
                <c:pt idx="473">
                  <c:v>1090.0033006922538</c:v>
                </c:pt>
                <c:pt idx="474">
                  <c:v>1089.5486234583605</c:v>
                </c:pt>
                <c:pt idx="475">
                  <c:v>1087.8632298446382</c:v>
                </c:pt>
                <c:pt idx="476">
                  <c:v>1087.3104283874077</c:v>
                </c:pt>
                <c:pt idx="477">
                  <c:v>1089.5302667553608</c:v>
                </c:pt>
                <c:pt idx="478">
                  <c:v>1095.9737987817077</c:v>
                </c:pt>
                <c:pt idx="479">
                  <c:v>1107.3028739202327</c:v>
                </c:pt>
                <c:pt idx="480">
                  <c:v>1122.7372134350974</c:v>
                </c:pt>
                <c:pt idx="481">
                  <c:v>1143.7511252086299</c:v>
                </c:pt>
                <c:pt idx="482">
                  <c:v>1168.9236860223198</c:v>
                </c:pt>
                <c:pt idx="483">
                  <c:v>1202.4049163172974</c:v>
                </c:pt>
                <c:pt idx="484">
                  <c:v>1244.0107454455554</c:v>
                </c:pt>
                <c:pt idx="485">
                  <c:v>1277.5091357043229</c:v>
                </c:pt>
                <c:pt idx="486">
                  <c:v>1281.5515223790287</c:v>
                </c:pt>
                <c:pt idx="487">
                  <c:v>1283.6241680242729</c:v>
                </c:pt>
                <c:pt idx="488">
                  <c:v>1286.2746234673243</c:v>
                </c:pt>
                <c:pt idx="489">
                  <c:v>1290.217251213146</c:v>
                </c:pt>
                <c:pt idx="490">
                  <c:v>1297.3663558825649</c:v>
                </c:pt>
                <c:pt idx="491">
                  <c:v>1310.4842842491498</c:v>
                </c:pt>
                <c:pt idx="492">
                  <c:v>1324.7760991805396</c:v>
                </c:pt>
                <c:pt idx="493">
                  <c:v>1329.4879323890102</c:v>
                </c:pt>
                <c:pt idx="494">
                  <c:v>1330.6258167463932</c:v>
                </c:pt>
                <c:pt idx="495">
                  <c:v>1335.3850082249708</c:v>
                </c:pt>
                <c:pt idx="496">
                  <c:v>1339.0072623552139</c:v>
                </c:pt>
                <c:pt idx="497">
                  <c:v>1344.1983935952328</c:v>
                </c:pt>
                <c:pt idx="498">
                  <c:v>1347.914594113442</c:v>
                </c:pt>
                <c:pt idx="499">
                  <c:v>1346.7366648368959</c:v>
                </c:pt>
                <c:pt idx="500">
                  <c:v>1343.3089086997102</c:v>
                </c:pt>
                <c:pt idx="501">
                  <c:v>1339.0421686683378</c:v>
                </c:pt>
                <c:pt idx="502">
                  <c:v>1335.3956751525009</c:v>
                </c:pt>
                <c:pt idx="503">
                  <c:v>1333.8470353560049</c:v>
                </c:pt>
                <c:pt idx="504">
                  <c:v>1333.272759730733</c:v>
                </c:pt>
                <c:pt idx="505">
                  <c:v>1335.2116548322983</c:v>
                </c:pt>
                <c:pt idx="506">
                  <c:v>1339.329759328898</c:v>
                </c:pt>
                <c:pt idx="507">
                  <c:v>1337.9148617696135</c:v>
                </c:pt>
                <c:pt idx="508">
                  <c:v>1334.8120558041139</c:v>
                </c:pt>
                <c:pt idx="509">
                  <c:v>1334.599293798706</c:v>
                </c:pt>
                <c:pt idx="510">
                  <c:v>1334.1865757142082</c:v>
                </c:pt>
                <c:pt idx="511">
                  <c:v>1333.6498317024616</c:v>
                </c:pt>
                <c:pt idx="512">
                  <c:v>1332.8709036362088</c:v>
                </c:pt>
                <c:pt idx="513">
                  <c:v>1330.8174409437245</c:v>
                </c:pt>
                <c:pt idx="514">
                  <c:v>1315.2580695209604</c:v>
                </c:pt>
                <c:pt idx="515">
                  <c:v>1287.2541195832325</c:v>
                </c:pt>
                <c:pt idx="516">
                  <c:v>1258.9345637895569</c:v>
                </c:pt>
                <c:pt idx="517">
                  <c:v>1232.1315001768285</c:v>
                </c:pt>
                <c:pt idx="518">
                  <c:v>1207.5950381083887</c:v>
                </c:pt>
                <c:pt idx="519">
                  <c:v>1188.0293901280393</c:v>
                </c:pt>
                <c:pt idx="520">
                  <c:v>1170.5502951210601</c:v>
                </c:pt>
                <c:pt idx="521">
                  <c:v>1157.1875141808264</c:v>
                </c:pt>
                <c:pt idx="522">
                  <c:v>1147.8748887086956</c:v>
                </c:pt>
                <c:pt idx="523">
                  <c:v>1142.0547494266639</c:v>
                </c:pt>
                <c:pt idx="524">
                  <c:v>1140.1739703045321</c:v>
                </c:pt>
                <c:pt idx="525">
                  <c:v>1140.5767513674825</c:v>
                </c:pt>
                <c:pt idx="526">
                  <c:v>1142.2182308333201</c:v>
                </c:pt>
                <c:pt idx="527">
                  <c:v>1143.9130662353675</c:v>
                </c:pt>
                <c:pt idx="528">
                  <c:v>1143.0647466806076</c:v>
                </c:pt>
                <c:pt idx="529">
                  <c:v>1132.2003378059917</c:v>
                </c:pt>
                <c:pt idx="530">
                  <c:v>1121.5903146514781</c:v>
                </c:pt>
                <c:pt idx="531">
                  <c:v>1108.7527182704005</c:v>
                </c:pt>
                <c:pt idx="532">
                  <c:v>1089.1477592466517</c:v>
                </c:pt>
                <c:pt idx="533">
                  <c:v>1058.5609693465944</c:v>
                </c:pt>
                <c:pt idx="534">
                  <c:v>1012.5313666489558</c:v>
                </c:pt>
                <c:pt idx="535">
                  <c:v>970.21819771018659</c:v>
                </c:pt>
                <c:pt idx="536">
                  <c:v>962.88404389313803</c:v>
                </c:pt>
                <c:pt idx="537">
                  <c:v>957.94582016312506</c:v>
                </c:pt>
                <c:pt idx="538">
                  <c:v>952.84574137055495</c:v>
                </c:pt>
                <c:pt idx="539">
                  <c:v>949.12690108752179</c:v>
                </c:pt>
                <c:pt idx="540">
                  <c:v>946.06198552103444</c:v>
                </c:pt>
                <c:pt idx="541">
                  <c:v>941.54168968134468</c:v>
                </c:pt>
                <c:pt idx="542">
                  <c:v>941.55219603376236</c:v>
                </c:pt>
                <c:pt idx="543">
                  <c:v>945.915541362971</c:v>
                </c:pt>
                <c:pt idx="544">
                  <c:v>955.54825741874561</c:v>
                </c:pt>
                <c:pt idx="545">
                  <c:v>968.69144362898157</c:v>
                </c:pt>
                <c:pt idx="546">
                  <c:v>985.49857676203612</c:v>
                </c:pt>
                <c:pt idx="547">
                  <c:v>1006.7348308189205</c:v>
                </c:pt>
                <c:pt idx="548">
                  <c:v>1031.8705262347603</c:v>
                </c:pt>
                <c:pt idx="549">
                  <c:v>1059.0460870953648</c:v>
                </c:pt>
                <c:pt idx="550">
                  <c:v>1081.8800316190345</c:v>
                </c:pt>
                <c:pt idx="551">
                  <c:v>1077.1788344300144</c:v>
                </c:pt>
                <c:pt idx="552">
                  <c:v>1060.8643015805578</c:v>
                </c:pt>
                <c:pt idx="553">
                  <c:v>1044.857907552986</c:v>
                </c:pt>
                <c:pt idx="554">
                  <c:v>1030.8501015065203</c:v>
                </c:pt>
                <c:pt idx="555">
                  <c:v>1017.3301192120499</c:v>
                </c:pt>
                <c:pt idx="556">
                  <c:v>1002.7269657967736</c:v>
                </c:pt>
                <c:pt idx="557">
                  <c:v>1000.4633586973608</c:v>
                </c:pt>
                <c:pt idx="558">
                  <c:v>1006.5789572209445</c:v>
                </c:pt>
                <c:pt idx="559">
                  <c:v>1010.1493582396639</c:v>
                </c:pt>
                <c:pt idx="560">
                  <c:v>1013.4605427662218</c:v>
                </c:pt>
                <c:pt idx="561">
                  <c:v>1016.8642302293879</c:v>
                </c:pt>
                <c:pt idx="562">
                  <c:v>1020.8030188043163</c:v>
                </c:pt>
                <c:pt idx="563">
                  <c:v>1024.8921807097593</c:v>
                </c:pt>
                <c:pt idx="564">
                  <c:v>1029.7122116941248</c:v>
                </c:pt>
                <c:pt idx="565">
                  <c:v>1034.7511118254502</c:v>
                </c:pt>
                <c:pt idx="566">
                  <c:v>1040.236521658419</c:v>
                </c:pt>
                <c:pt idx="567">
                  <c:v>1046.4160310392831</c:v>
                </c:pt>
                <c:pt idx="568">
                  <c:v>1053.8303149938354</c:v>
                </c:pt>
                <c:pt idx="569">
                  <c:v>1062.0389892353328</c:v>
                </c:pt>
                <c:pt idx="570">
                  <c:v>1070.0066188954193</c:v>
                </c:pt>
                <c:pt idx="571">
                  <c:v>1078.1008148777216</c:v>
                </c:pt>
                <c:pt idx="572">
                  <c:v>1105.0526759860848</c:v>
                </c:pt>
                <c:pt idx="573">
                  <c:v>1175.6595302790718</c:v>
                </c:pt>
                <c:pt idx="574">
                  <c:v>1263.2205424802148</c:v>
                </c:pt>
                <c:pt idx="575">
                  <c:v>1346.7768031028772</c:v>
                </c:pt>
                <c:pt idx="576">
                  <c:v>1427.1159839396389</c:v>
                </c:pt>
                <c:pt idx="577">
                  <c:v>1502.6895970093101</c:v>
                </c:pt>
                <c:pt idx="578">
                  <c:v>1569.1264306995788</c:v>
                </c:pt>
                <c:pt idx="579">
                  <c:v>1641.3239548413342</c:v>
                </c:pt>
                <c:pt idx="580">
                  <c:v>1710.9837735478379</c:v>
                </c:pt>
                <c:pt idx="581">
                  <c:v>1771.9438823258477</c:v>
                </c:pt>
                <c:pt idx="582">
                  <c:v>1825.7719959819729</c:v>
                </c:pt>
                <c:pt idx="583">
                  <c:v>1869.5605958705901</c:v>
                </c:pt>
                <c:pt idx="584">
                  <c:v>1906.9552486914827</c:v>
                </c:pt>
                <c:pt idx="585">
                  <c:v>1936.6874190658632</c:v>
                </c:pt>
                <c:pt idx="586">
                  <c:v>1958.3147545826218</c:v>
                </c:pt>
                <c:pt idx="587">
                  <c:v>1974.6101871589731</c:v>
                </c:pt>
                <c:pt idx="588">
                  <c:v>1986.3283415991409</c:v>
                </c:pt>
                <c:pt idx="589">
                  <c:v>1992.3766198186511</c:v>
                </c:pt>
                <c:pt idx="590">
                  <c:v>1992.3361962721031</c:v>
                </c:pt>
                <c:pt idx="591">
                  <c:v>1987.4542045461055</c:v>
                </c:pt>
                <c:pt idx="592">
                  <c:v>1977.7711818630569</c:v>
                </c:pt>
                <c:pt idx="593">
                  <c:v>1963.7659099760319</c:v>
                </c:pt>
                <c:pt idx="594">
                  <c:v>1951.826838565346</c:v>
                </c:pt>
                <c:pt idx="595">
                  <c:v>1947.3262522751531</c:v>
                </c:pt>
                <c:pt idx="596">
                  <c:v>1940.0474779839781</c:v>
                </c:pt>
                <c:pt idx="597">
                  <c:v>1926.4010733053469</c:v>
                </c:pt>
                <c:pt idx="598">
                  <c:v>1907.3538856038206</c:v>
                </c:pt>
                <c:pt idx="599">
                  <c:v>1882.6270656760435</c:v>
                </c:pt>
                <c:pt idx="600">
                  <c:v>1858.3145869652933</c:v>
                </c:pt>
                <c:pt idx="601">
                  <c:v>1850.8219436261254</c:v>
                </c:pt>
                <c:pt idx="602">
                  <c:v>1851.2867484428198</c:v>
                </c:pt>
                <c:pt idx="603">
                  <c:v>1853.8722250683804</c:v>
                </c:pt>
                <c:pt idx="604">
                  <c:v>1859.9312678225474</c:v>
                </c:pt>
                <c:pt idx="605">
                  <c:v>1870.4969236820436</c:v>
                </c:pt>
                <c:pt idx="606">
                  <c:v>1885.113771488604</c:v>
                </c:pt>
                <c:pt idx="607">
                  <c:v>1901.6536962380897</c:v>
                </c:pt>
                <c:pt idx="608">
                  <c:v>1919.4806725820372</c:v>
                </c:pt>
                <c:pt idx="609">
                  <c:v>1939.5735289428937</c:v>
                </c:pt>
                <c:pt idx="610">
                  <c:v>1962.6984970860883</c:v>
                </c:pt>
                <c:pt idx="611">
                  <c:v>1990.1955255582275</c:v>
                </c:pt>
                <c:pt idx="612">
                  <c:v>2020.6254753773619</c:v>
                </c:pt>
                <c:pt idx="613">
                  <c:v>2053.3480332530062</c:v>
                </c:pt>
                <c:pt idx="614">
                  <c:v>2089.7239472887295</c:v>
                </c:pt>
                <c:pt idx="615">
                  <c:v>2123.0567913270688</c:v>
                </c:pt>
                <c:pt idx="616">
                  <c:v>2135.5658020112583</c:v>
                </c:pt>
                <c:pt idx="617">
                  <c:v>2137.4956686964274</c:v>
                </c:pt>
                <c:pt idx="618">
                  <c:v>2137.4443143754615</c:v>
                </c:pt>
                <c:pt idx="619">
                  <c:v>2137.6281356531558</c:v>
                </c:pt>
                <c:pt idx="620">
                  <c:v>2138.8459047252531</c:v>
                </c:pt>
                <c:pt idx="621">
                  <c:v>2140.8583764537034</c:v>
                </c:pt>
                <c:pt idx="622">
                  <c:v>2132.571932487152</c:v>
                </c:pt>
                <c:pt idx="623">
                  <c:v>2097.9348664665417</c:v>
                </c:pt>
                <c:pt idx="624">
                  <c:v>2048.64493723241</c:v>
                </c:pt>
                <c:pt idx="625">
                  <c:v>1996.5117576893924</c:v>
                </c:pt>
                <c:pt idx="626">
                  <c:v>1940.6082789558511</c:v>
                </c:pt>
                <c:pt idx="627">
                  <c:v>1881.9961197494513</c:v>
                </c:pt>
                <c:pt idx="628">
                  <c:v>1825.7434294752352</c:v>
                </c:pt>
                <c:pt idx="629">
                  <c:v>1763.3308414066814</c:v>
                </c:pt>
                <c:pt idx="630">
                  <c:v>1695.1946793120824</c:v>
                </c:pt>
                <c:pt idx="631">
                  <c:v>1628.1281164331008</c:v>
                </c:pt>
                <c:pt idx="632">
                  <c:v>1565.8114637976048</c:v>
                </c:pt>
                <c:pt idx="633">
                  <c:v>1513.6638895606904</c:v>
                </c:pt>
                <c:pt idx="634">
                  <c:v>1470.8433509629774</c:v>
                </c:pt>
                <c:pt idx="635">
                  <c:v>1440.6010204411214</c:v>
                </c:pt>
                <c:pt idx="636">
                  <c:v>1422.381509418623</c:v>
                </c:pt>
                <c:pt idx="637">
                  <c:v>1400.7136144694252</c:v>
                </c:pt>
                <c:pt idx="638">
                  <c:v>1384.3573537031546</c:v>
                </c:pt>
                <c:pt idx="639">
                  <c:v>1376.3673580087559</c:v>
                </c:pt>
                <c:pt idx="640">
                  <c:v>1372.989523700747</c:v>
                </c:pt>
                <c:pt idx="641">
                  <c:v>1372.1936581692848</c:v>
                </c:pt>
                <c:pt idx="642">
                  <c:v>1371.830895677745</c:v>
                </c:pt>
                <c:pt idx="643">
                  <c:v>1371.1587852849152</c:v>
                </c:pt>
                <c:pt idx="644">
                  <c:v>1361.6948056066028</c:v>
                </c:pt>
                <c:pt idx="645">
                  <c:v>1336.0298832586057</c:v>
                </c:pt>
                <c:pt idx="646">
                  <c:v>1310.106961789</c:v>
                </c:pt>
                <c:pt idx="647">
                  <c:v>1292.4719572663864</c:v>
                </c:pt>
                <c:pt idx="648">
                  <c:v>1284.6373264637782</c:v>
                </c:pt>
                <c:pt idx="649">
                  <c:v>1288.2029960281895</c:v>
                </c:pt>
                <c:pt idx="650">
                  <c:v>1299.5031851657782</c:v>
                </c:pt>
                <c:pt idx="651">
                  <c:v>1312.6507020041556</c:v>
                </c:pt>
                <c:pt idx="652">
                  <c:v>1324.1380244189052</c:v>
                </c:pt>
                <c:pt idx="653">
                  <c:v>1332.1839004101503</c:v>
                </c:pt>
                <c:pt idx="654">
                  <c:v>1334.2337081516125</c:v>
                </c:pt>
                <c:pt idx="655">
                  <c:v>1327.850069946152</c:v>
                </c:pt>
                <c:pt idx="656">
                  <c:v>1312.2944516167099</c:v>
                </c:pt>
                <c:pt idx="657">
                  <c:v>1288.2580887756926</c:v>
                </c:pt>
                <c:pt idx="658">
                  <c:v>1256.5906649342894</c:v>
                </c:pt>
                <c:pt idx="659">
                  <c:v>1231.9194417818067</c:v>
                </c:pt>
                <c:pt idx="660">
                  <c:v>1241.2452366877378</c:v>
                </c:pt>
                <c:pt idx="661">
                  <c:v>1260.7509732853671</c:v>
                </c:pt>
                <c:pt idx="662">
                  <c:v>1279.3097268011379</c:v>
                </c:pt>
                <c:pt idx="663">
                  <c:v>1296.2747136498508</c:v>
                </c:pt>
                <c:pt idx="664">
                  <c:v>1305.0567523475752</c:v>
                </c:pt>
                <c:pt idx="665">
                  <c:v>1323.5204606140405</c:v>
                </c:pt>
                <c:pt idx="666">
                  <c:v>1373.9247685721377</c:v>
                </c:pt>
                <c:pt idx="667">
                  <c:v>1430.4301830148875</c:v>
                </c:pt>
                <c:pt idx="668">
                  <c:v>1481.7056580036417</c:v>
                </c:pt>
                <c:pt idx="669">
                  <c:v>1519.8863082744076</c:v>
                </c:pt>
                <c:pt idx="670">
                  <c:v>1547.209932315588</c:v>
                </c:pt>
                <c:pt idx="671">
                  <c:v>1566.6015904804917</c:v>
                </c:pt>
                <c:pt idx="672">
                  <c:v>1579.7991833900935</c:v>
                </c:pt>
                <c:pt idx="673">
                  <c:v>1591.68900851894</c:v>
                </c:pt>
                <c:pt idx="674">
                  <c:v>1602.0373632596732</c:v>
                </c:pt>
                <c:pt idx="675">
                  <c:v>1609.5140351596835</c:v>
                </c:pt>
                <c:pt idx="676">
                  <c:v>1616.416708589715</c:v>
                </c:pt>
                <c:pt idx="677">
                  <c:v>1621.8316562898895</c:v>
                </c:pt>
                <c:pt idx="678">
                  <c:v>1624.4651111895282</c:v>
                </c:pt>
                <c:pt idx="679">
                  <c:v>1625.1889903245121</c:v>
                </c:pt>
                <c:pt idx="680">
                  <c:v>1630.0341258758992</c:v>
                </c:pt>
                <c:pt idx="681">
                  <c:v>1653.0402212650504</c:v>
                </c:pt>
                <c:pt idx="682">
                  <c:v>1685.4499434869035</c:v>
                </c:pt>
                <c:pt idx="683">
                  <c:v>1713.9452510649237</c:v>
                </c:pt>
                <c:pt idx="684">
                  <c:v>1740.7290518078926</c:v>
                </c:pt>
                <c:pt idx="685">
                  <c:v>1759.5468344230014</c:v>
                </c:pt>
                <c:pt idx="686">
                  <c:v>1767.6844875938707</c:v>
                </c:pt>
                <c:pt idx="687">
                  <c:v>1782.3127196583669</c:v>
                </c:pt>
                <c:pt idx="688">
                  <c:v>1793.7109270782751</c:v>
                </c:pt>
                <c:pt idx="689">
                  <c:v>1796.2446288988601</c:v>
                </c:pt>
                <c:pt idx="690">
                  <c:v>1794.9276561867343</c:v>
                </c:pt>
                <c:pt idx="691">
                  <c:v>1793.0339883895126</c:v>
                </c:pt>
                <c:pt idx="692">
                  <c:v>1793.6203323736054</c:v>
                </c:pt>
                <c:pt idx="693">
                  <c:v>1797.8798407012641</c:v>
                </c:pt>
                <c:pt idx="694">
                  <c:v>1807.8686592294264</c:v>
                </c:pt>
                <c:pt idx="695">
                  <c:v>1824.6979433100712</c:v>
                </c:pt>
                <c:pt idx="696">
                  <c:v>1848.0505861128374</c:v>
                </c:pt>
                <c:pt idx="697">
                  <c:v>1877.0717514256089</c:v>
                </c:pt>
                <c:pt idx="698">
                  <c:v>1909.1055032637676</c:v>
                </c:pt>
                <c:pt idx="699">
                  <c:v>1944.2080761729192</c:v>
                </c:pt>
                <c:pt idx="700">
                  <c:v>1985.7297432389948</c:v>
                </c:pt>
                <c:pt idx="701">
                  <c:v>2033.9606607011854</c:v>
                </c:pt>
                <c:pt idx="702">
                  <c:v>2069.9997681313889</c:v>
                </c:pt>
                <c:pt idx="703">
                  <c:v>2087.5431559074427</c:v>
                </c:pt>
                <c:pt idx="704">
                  <c:v>2100.696892047019</c:v>
                </c:pt>
                <c:pt idx="705">
                  <c:v>2117.2736280717254</c:v>
                </c:pt>
                <c:pt idx="706">
                  <c:v>2138.0696056920142</c:v>
                </c:pt>
                <c:pt idx="707">
                  <c:v>2166.0498675847712</c:v>
                </c:pt>
                <c:pt idx="708">
                  <c:v>2199.0501046624668</c:v>
                </c:pt>
                <c:pt idx="709">
                  <c:v>2226.1781811885603</c:v>
                </c:pt>
                <c:pt idx="710">
                  <c:v>2231.2677235042875</c:v>
                </c:pt>
                <c:pt idx="711">
                  <c:v>2228.9619030499389</c:v>
                </c:pt>
                <c:pt idx="712">
                  <c:v>2224.911416944055</c:v>
                </c:pt>
                <c:pt idx="713">
                  <c:v>2220.1951900929794</c:v>
                </c:pt>
                <c:pt idx="714">
                  <c:v>2215.7382816713716</c:v>
                </c:pt>
                <c:pt idx="715">
                  <c:v>2205.8301015409147</c:v>
                </c:pt>
                <c:pt idx="716">
                  <c:v>2194.587207865753</c:v>
                </c:pt>
                <c:pt idx="717">
                  <c:v>2186.6266193129541</c:v>
                </c:pt>
                <c:pt idx="718">
                  <c:v>2181.7021958755045</c:v>
                </c:pt>
                <c:pt idx="719">
                  <c:v>2183.7947249757694</c:v>
                </c:pt>
                <c:pt idx="720">
                  <c:v>2191.4469508596353</c:v>
                </c:pt>
                <c:pt idx="721">
                  <c:v>2202.9738980278439</c:v>
                </c:pt>
                <c:pt idx="722">
                  <c:v>2218.2590241249991</c:v>
                </c:pt>
                <c:pt idx="723">
                  <c:v>2234.2286158117286</c:v>
                </c:pt>
                <c:pt idx="724">
                  <c:v>2238.5599170752589</c:v>
                </c:pt>
                <c:pt idx="725">
                  <c:v>2236.5136966841924</c:v>
                </c:pt>
                <c:pt idx="726">
                  <c:v>2233.4025167568857</c:v>
                </c:pt>
                <c:pt idx="727">
                  <c:v>2231.4801487658347</c:v>
                </c:pt>
                <c:pt idx="728">
                  <c:v>2230.9841829936831</c:v>
                </c:pt>
                <c:pt idx="729">
                  <c:v>2232.8128399774109</c:v>
                </c:pt>
                <c:pt idx="730">
                  <c:v>2232.037927132958</c:v>
                </c:pt>
                <c:pt idx="731">
                  <c:v>2217.4591626273509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2F-4318-8AA1-389E9E0BC8FC}"/>
            </c:ext>
          </c:extLst>
        </c:ser>
        <c:ser>
          <c:idx val="11"/>
          <c:order val="9"/>
          <c:tx>
            <c:strRef>
              <c:f>ANA!$S$4</c:f>
              <c:strCache>
                <c:ptCount val="1"/>
                <c:pt idx="0">
                  <c:v>ir_ac_vpp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ANA!$S$5:$S$736</c:f>
              <c:numCache>
                <c:formatCode>0</c:formatCode>
                <c:ptCount val="732"/>
                <c:pt idx="0">
                  <c:v>22327.536</c:v>
                </c:pt>
                <c:pt idx="1">
                  <c:v>31260.299970737327</c:v>
                </c:pt>
                <c:pt idx="2">
                  <c:v>37899.757190226752</c:v>
                </c:pt>
                <c:pt idx="3">
                  <c:v>43318.873547427895</c:v>
                </c:pt>
                <c:pt idx="4">
                  <c:v>47937.50163514624</c:v>
                </c:pt>
                <c:pt idx="5">
                  <c:v>51972.277402909647</c:v>
                </c:pt>
                <c:pt idx="6">
                  <c:v>55554.913074512217</c:v>
                </c:pt>
                <c:pt idx="7">
                  <c:v>58773.104806626921</c:v>
                </c:pt>
                <c:pt idx="8">
                  <c:v>61685.886467122196</c:v>
                </c:pt>
                <c:pt idx="9">
                  <c:v>64330.738017592063</c:v>
                </c:pt>
                <c:pt idx="10">
                  <c:v>66742.064165166492</c:v>
                </c:pt>
                <c:pt idx="11">
                  <c:v>68952.034077239528</c:v>
                </c:pt>
                <c:pt idx="12">
                  <c:v>70984.898068048264</c:v>
                </c:pt>
                <c:pt idx="13">
                  <c:v>72857.364627983756</c:v>
                </c:pt>
                <c:pt idx="14">
                  <c:v>74585.205853368665</c:v>
                </c:pt>
                <c:pt idx="15">
                  <c:v>76182.580614127481</c:v>
                </c:pt>
                <c:pt idx="16">
                  <c:v>77658.86407507502</c:v>
                </c:pt>
                <c:pt idx="17">
                  <c:v>79023.794375259124</c:v>
                </c:pt>
                <c:pt idx="18">
                  <c:v>80286.187831537361</c:v>
                </c:pt>
                <c:pt idx="19">
                  <c:v>81452.639677190775</c:v>
                </c:pt>
                <c:pt idx="20">
                  <c:v>82529.024532657219</c:v>
                </c:pt>
                <c:pt idx="21">
                  <c:v>83521.585002641907</c:v>
                </c:pt>
                <c:pt idx="22">
                  <c:v>84435.16032812417</c:v>
                </c:pt>
                <c:pt idx="23">
                  <c:v>85274.489825752898</c:v>
                </c:pt>
                <c:pt idx="24">
                  <c:v>86044.108073016236</c:v>
                </c:pt>
                <c:pt idx="25">
                  <c:v>86747.81620274458</c:v>
                </c:pt>
                <c:pt idx="26">
                  <c:v>87390.287211492425</c:v>
                </c:pt>
                <c:pt idx="27">
                  <c:v>87974.736562670994</c:v>
                </c:pt>
                <c:pt idx="28">
                  <c:v>88504.283827038351</c:v>
                </c:pt>
                <c:pt idx="29">
                  <c:v>88982.452563941042</c:v>
                </c:pt>
                <c:pt idx="30">
                  <c:v>89410.991755489231</c:v>
                </c:pt>
                <c:pt idx="31">
                  <c:v>89790.952447426826</c:v>
                </c:pt>
                <c:pt idx="32">
                  <c:v>90126.976328786986</c:v>
                </c:pt>
                <c:pt idx="33">
                  <c:v>90423.391600183822</c:v>
                </c:pt>
                <c:pt idx="34">
                  <c:v>90682.744532254917</c:v>
                </c:pt>
                <c:pt idx="35">
                  <c:v>90907.76370463171</c:v>
                </c:pt>
                <c:pt idx="36">
                  <c:v>91101.171834623165</c:v>
                </c:pt>
                <c:pt idx="37">
                  <c:v>91265.365317346281</c:v>
                </c:pt>
                <c:pt idx="38">
                  <c:v>91402.638930288056</c:v>
                </c:pt>
                <c:pt idx="39">
                  <c:v>91515.908083340721</c:v>
                </c:pt>
                <c:pt idx="40">
                  <c:v>91607.493231293091</c:v>
                </c:pt>
                <c:pt idx="41">
                  <c:v>91679.950695923224</c:v>
                </c:pt>
                <c:pt idx="42">
                  <c:v>91735.226195029973</c:v>
                </c:pt>
                <c:pt idx="43">
                  <c:v>91775.730087197939</c:v>
                </c:pt>
                <c:pt idx="44">
                  <c:v>91803.706818166698</c:v>
                </c:pt>
                <c:pt idx="45">
                  <c:v>91821.466766961894</c:v>
                </c:pt>
                <c:pt idx="46">
                  <c:v>91831.423102239176</c:v>
                </c:pt>
                <c:pt idx="47">
                  <c:v>91835.788130172441</c:v>
                </c:pt>
                <c:pt idx="48">
                  <c:v>91836.844633905319</c:v>
                </c:pt>
                <c:pt idx="49">
                  <c:v>91836.845584845301</c:v>
                </c:pt>
                <c:pt idx="50">
                  <c:v>89081.353309170619</c:v>
                </c:pt>
                <c:pt idx="51">
                  <c:v>86352.766538300595</c:v>
                </c:pt>
                <c:pt idx="52">
                  <c:v>83651.761693930763</c:v>
                </c:pt>
                <c:pt idx="53">
                  <c:v>80978.343915554738</c:v>
                </c:pt>
                <c:pt idx="54">
                  <c:v>78332.77791357589</c:v>
                </c:pt>
                <c:pt idx="55">
                  <c:v>75716.053370474314</c:v>
                </c:pt>
                <c:pt idx="56">
                  <c:v>73127.955818038521</c:v>
                </c:pt>
                <c:pt idx="57">
                  <c:v>70567.516641955546</c:v>
                </c:pt>
                <c:pt idx="58">
                  <c:v>68036.075226556102</c:v>
                </c:pt>
                <c:pt idx="59">
                  <c:v>65540.946654945175</c:v>
                </c:pt>
                <c:pt idx="60">
                  <c:v>63083.745562971279</c:v>
                </c:pt>
                <c:pt idx="61">
                  <c:v>60660.371132680186</c:v>
                </c:pt>
                <c:pt idx="62">
                  <c:v>58268.420132651634</c:v>
                </c:pt>
                <c:pt idx="63">
                  <c:v>55909.476358602413</c:v>
                </c:pt>
                <c:pt idx="64">
                  <c:v>53582.764623657727</c:v>
                </c:pt>
                <c:pt idx="65">
                  <c:v>51286.259692290143</c:v>
                </c:pt>
                <c:pt idx="66">
                  <c:v>49022.10802717974</c:v>
                </c:pt>
                <c:pt idx="67">
                  <c:v>46790.024955193687</c:v>
                </c:pt>
                <c:pt idx="68">
                  <c:v>44589.177774210642</c:v>
                </c:pt>
                <c:pt idx="69">
                  <c:v>42420.917696028031</c:v>
                </c:pt>
                <c:pt idx="70">
                  <c:v>40286.807784726763</c:v>
                </c:pt>
                <c:pt idx="71">
                  <c:v>38186.537358628375</c:v>
                </c:pt>
                <c:pt idx="72">
                  <c:v>36121.610384779699</c:v>
                </c:pt>
                <c:pt idx="73">
                  <c:v>34092.944285277568</c:v>
                </c:pt>
                <c:pt idx="74">
                  <c:v>32101.076244756663</c:v>
                </c:pt>
                <c:pt idx="75">
                  <c:v>30147.727247794723</c:v>
                </c:pt>
                <c:pt idx="76">
                  <c:v>28231.333153304407</c:v>
                </c:pt>
                <c:pt idx="77">
                  <c:v>26353.683850147714</c:v>
                </c:pt>
                <c:pt idx="78">
                  <c:v>24516.582771469934</c:v>
                </c:pt>
                <c:pt idx="79">
                  <c:v>22719.908061250608</c:v>
                </c:pt>
                <c:pt idx="80">
                  <c:v>20970.113018130167</c:v>
                </c:pt>
                <c:pt idx="81">
                  <c:v>19278.38049902907</c:v>
                </c:pt>
                <c:pt idx="82">
                  <c:v>17640.839944711941</c:v>
                </c:pt>
                <c:pt idx="83">
                  <c:v>16052.457044051056</c:v>
                </c:pt>
                <c:pt idx="84">
                  <c:v>14515.893288650492</c:v>
                </c:pt>
                <c:pt idx="85">
                  <c:v>13032.671963294722</c:v>
                </c:pt>
                <c:pt idx="86">
                  <c:v>11603.886514787371</c:v>
                </c:pt>
                <c:pt idx="87">
                  <c:v>10232.753604704463</c:v>
                </c:pt>
                <c:pt idx="88">
                  <c:v>8923.9808604832961</c:v>
                </c:pt>
                <c:pt idx="89">
                  <c:v>7676.1797574366474</c:v>
                </c:pt>
                <c:pt idx="90">
                  <c:v>6493.0104883968997</c:v>
                </c:pt>
                <c:pt idx="91">
                  <c:v>5374.6139093840129</c:v>
                </c:pt>
                <c:pt idx="92">
                  <c:v>4331.0428786942375</c:v>
                </c:pt>
                <c:pt idx="93">
                  <c:v>3367.0845789578921</c:v>
                </c:pt>
                <c:pt idx="94">
                  <c:v>2493.1808832124525</c:v>
                </c:pt>
                <c:pt idx="95">
                  <c:v>1722.6898716971702</c:v>
                </c:pt>
                <c:pt idx="96">
                  <c:v>1070.0707199657447</c:v>
                </c:pt>
                <c:pt idx="97">
                  <c:v>588.26042825945956</c:v>
                </c:pt>
                <c:pt idx="98">
                  <c:v>392.50377930409849</c:v>
                </c:pt>
                <c:pt idx="99">
                  <c:v>393.86090401561887</c:v>
                </c:pt>
                <c:pt idx="100">
                  <c:v>394.68527354336442</c:v>
                </c:pt>
                <c:pt idx="101">
                  <c:v>394.90803563361487</c:v>
                </c:pt>
                <c:pt idx="102">
                  <c:v>392.16259778821387</c:v>
                </c:pt>
                <c:pt idx="103">
                  <c:v>381.82313400840502</c:v>
                </c:pt>
                <c:pt idx="104">
                  <c:v>367.26308076908612</c:v>
                </c:pt>
                <c:pt idx="105">
                  <c:v>353.30442977126734</c:v>
                </c:pt>
                <c:pt idx="106">
                  <c:v>341.95154875508331</c:v>
                </c:pt>
                <c:pt idx="107">
                  <c:v>333.14681534722797</c:v>
                </c:pt>
                <c:pt idx="108">
                  <c:v>327.7278030561335</c:v>
                </c:pt>
                <c:pt idx="109">
                  <c:v>323.39561031034384</c:v>
                </c:pt>
                <c:pt idx="110">
                  <c:v>321.63971316987562</c:v>
                </c:pt>
                <c:pt idx="111">
                  <c:v>322.93693432619261</c:v>
                </c:pt>
                <c:pt idx="112">
                  <c:v>326.65194021771811</c:v>
                </c:pt>
                <c:pt idx="113">
                  <c:v>332.21831068139443</c:v>
                </c:pt>
                <c:pt idx="114">
                  <c:v>339.83758501966702</c:v>
                </c:pt>
                <c:pt idx="115">
                  <c:v>349.58241548453151</c:v>
                </c:pt>
                <c:pt idx="116">
                  <c:v>360.2911638550126</c:v>
                </c:pt>
                <c:pt idx="117">
                  <c:v>363.82619243809222</c:v>
                </c:pt>
                <c:pt idx="118">
                  <c:v>364.10470819257438</c:v>
                </c:pt>
                <c:pt idx="119">
                  <c:v>364.15258085588204</c:v>
                </c:pt>
                <c:pt idx="120">
                  <c:v>364.22877294359887</c:v>
                </c:pt>
                <c:pt idx="121">
                  <c:v>364.22736011453031</c:v>
                </c:pt>
                <c:pt idx="122">
                  <c:v>364.0019516431193</c:v>
                </c:pt>
                <c:pt idx="123">
                  <c:v>363.50480470002009</c:v>
                </c:pt>
                <c:pt idx="124">
                  <c:v>363.31733699343295</c:v>
                </c:pt>
                <c:pt idx="125">
                  <c:v>361.37299166373748</c:v>
                </c:pt>
                <c:pt idx="126">
                  <c:v>359.55064097286737</c:v>
                </c:pt>
                <c:pt idx="127">
                  <c:v>359.00923807612497</c:v>
                </c:pt>
                <c:pt idx="128">
                  <c:v>359.10033726522704</c:v>
                </c:pt>
                <c:pt idx="129">
                  <c:v>359.56641978916753</c:v>
                </c:pt>
                <c:pt idx="130">
                  <c:v>360.02096934484229</c:v>
                </c:pt>
                <c:pt idx="131">
                  <c:v>360.74239886101526</c:v>
                </c:pt>
                <c:pt idx="132">
                  <c:v>361.41841166160833</c:v>
                </c:pt>
                <c:pt idx="133">
                  <c:v>362.07115552609235</c:v>
                </c:pt>
                <c:pt idx="134">
                  <c:v>362.92089064147262</c:v>
                </c:pt>
                <c:pt idx="135">
                  <c:v>362.96351464024576</c:v>
                </c:pt>
                <c:pt idx="136">
                  <c:v>362.2169595145981</c:v>
                </c:pt>
                <c:pt idx="137">
                  <c:v>360.7320135502257</c:v>
                </c:pt>
                <c:pt idx="138">
                  <c:v>356.48348562030202</c:v>
                </c:pt>
                <c:pt idx="139">
                  <c:v>349.4711570358852</c:v>
                </c:pt>
                <c:pt idx="140">
                  <c:v>342.74848219649368</c:v>
                </c:pt>
                <c:pt idx="141">
                  <c:v>335.23267506613985</c:v>
                </c:pt>
                <c:pt idx="142">
                  <c:v>323.1566553113214</c:v>
                </c:pt>
                <c:pt idx="143">
                  <c:v>306.33194659388744</c:v>
                </c:pt>
                <c:pt idx="144">
                  <c:v>283.17913561560346</c:v>
                </c:pt>
                <c:pt idx="145">
                  <c:v>260.24353062468253</c:v>
                </c:pt>
                <c:pt idx="146">
                  <c:v>248.98212369565823</c:v>
                </c:pt>
                <c:pt idx="147">
                  <c:v>243.53385216844089</c:v>
                </c:pt>
                <c:pt idx="148">
                  <c:v>239.39091899234614</c:v>
                </c:pt>
                <c:pt idx="149">
                  <c:v>238.23860751775734</c:v>
                </c:pt>
                <c:pt idx="150">
                  <c:v>240.07669174661672</c:v>
                </c:pt>
                <c:pt idx="151">
                  <c:v>244.81077937051728</c:v>
                </c:pt>
                <c:pt idx="152">
                  <c:v>252.59143029010335</c:v>
                </c:pt>
                <c:pt idx="153">
                  <c:v>261.26216767071361</c:v>
                </c:pt>
                <c:pt idx="154">
                  <c:v>272.20844307258415</c:v>
                </c:pt>
                <c:pt idx="155">
                  <c:v>284.99289254295468</c:v>
                </c:pt>
                <c:pt idx="156">
                  <c:v>299.98192980244715</c:v>
                </c:pt>
                <c:pt idx="157">
                  <c:v>317.06937436466529</c:v>
                </c:pt>
                <c:pt idx="158">
                  <c:v>336.01931753992989</c:v>
                </c:pt>
                <c:pt idx="159">
                  <c:v>357.15569400472964</c:v>
                </c:pt>
                <c:pt idx="160">
                  <c:v>372.52973894710738</c:v>
                </c:pt>
                <c:pt idx="161">
                  <c:v>375.04633467346395</c:v>
                </c:pt>
                <c:pt idx="162">
                  <c:v>374.82412746246757</c:v>
                </c:pt>
                <c:pt idx="163">
                  <c:v>373.24079185426677</c:v>
                </c:pt>
                <c:pt idx="164">
                  <c:v>370.44528397052125</c:v>
                </c:pt>
                <c:pt idx="165">
                  <c:v>365.43992802100843</c:v>
                </c:pt>
                <c:pt idx="166">
                  <c:v>360.13039531813996</c:v>
                </c:pt>
                <c:pt idx="167">
                  <c:v>360.56690057740974</c:v>
                </c:pt>
                <c:pt idx="168">
                  <c:v>363.35083458277575</c:v>
                </c:pt>
                <c:pt idx="169">
                  <c:v>366.32564826394525</c:v>
                </c:pt>
                <c:pt idx="170">
                  <c:v>369.21740639357665</c:v>
                </c:pt>
                <c:pt idx="171">
                  <c:v>371.67142581586717</c:v>
                </c:pt>
                <c:pt idx="172">
                  <c:v>373.57854430895748</c:v>
                </c:pt>
                <c:pt idx="173">
                  <c:v>374.70722941517931</c:v>
                </c:pt>
                <c:pt idx="174">
                  <c:v>375.05570436403161</c:v>
                </c:pt>
                <c:pt idx="175">
                  <c:v>375.03557906950618</c:v>
                </c:pt>
                <c:pt idx="176">
                  <c:v>374.99199180782489</c:v>
                </c:pt>
                <c:pt idx="177">
                  <c:v>375.14598468329615</c:v>
                </c:pt>
                <c:pt idx="178">
                  <c:v>374.99332107118903</c:v>
                </c:pt>
                <c:pt idx="179">
                  <c:v>374.61476216508049</c:v>
                </c:pt>
                <c:pt idx="180">
                  <c:v>374.18020950338865</c:v>
                </c:pt>
                <c:pt idx="181">
                  <c:v>373.47236654938729</c:v>
                </c:pt>
                <c:pt idx="182">
                  <c:v>374.31270939683566</c:v>
                </c:pt>
                <c:pt idx="183">
                  <c:v>379.66087672026435</c:v>
                </c:pt>
                <c:pt idx="184">
                  <c:v>385.63747303393569</c:v>
                </c:pt>
                <c:pt idx="185">
                  <c:v>391.67899779283488</c:v>
                </c:pt>
                <c:pt idx="186">
                  <c:v>397.42172494215691</c:v>
                </c:pt>
                <c:pt idx="187">
                  <c:v>403.09198727833734</c:v>
                </c:pt>
                <c:pt idx="188">
                  <c:v>410.62951625035362</c:v>
                </c:pt>
                <c:pt idx="189">
                  <c:v>421.26790366226504</c:v>
                </c:pt>
                <c:pt idx="190">
                  <c:v>431.21192369413848</c:v>
                </c:pt>
                <c:pt idx="191">
                  <c:v>442.23096068909433</c:v>
                </c:pt>
                <c:pt idx="192">
                  <c:v>452.20769323840506</c:v>
                </c:pt>
                <c:pt idx="193">
                  <c:v>460.05279196196534</c:v>
                </c:pt>
                <c:pt idx="194">
                  <c:v>467.3065719546421</c:v>
                </c:pt>
                <c:pt idx="195">
                  <c:v>473.5144941730922</c:v>
                </c:pt>
                <c:pt idx="196">
                  <c:v>478.36259091195598</c:v>
                </c:pt>
                <c:pt idx="197">
                  <c:v>481.74583918078554</c:v>
                </c:pt>
                <c:pt idx="198">
                  <c:v>484.42266853647482</c:v>
                </c:pt>
                <c:pt idx="199">
                  <c:v>485.0670887372172</c:v>
                </c:pt>
                <c:pt idx="200">
                  <c:v>484.28905973189137</c:v>
                </c:pt>
                <c:pt idx="201">
                  <c:v>481.91537355016948</c:v>
                </c:pt>
                <c:pt idx="202">
                  <c:v>477.96296867435171</c:v>
                </c:pt>
                <c:pt idx="203">
                  <c:v>473.31374085272375</c:v>
                </c:pt>
                <c:pt idx="204">
                  <c:v>470.16738629556079</c:v>
                </c:pt>
                <c:pt idx="205">
                  <c:v>470.7324207062855</c:v>
                </c:pt>
                <c:pt idx="206">
                  <c:v>471.35119604812638</c:v>
                </c:pt>
                <c:pt idx="207">
                  <c:v>469.64577896112235</c:v>
                </c:pt>
                <c:pt idx="208">
                  <c:v>465.58318230795169</c:v>
                </c:pt>
                <c:pt idx="209">
                  <c:v>456.21056429679436</c:v>
                </c:pt>
                <c:pt idx="210">
                  <c:v>447.65852178641683</c:v>
                </c:pt>
                <c:pt idx="211">
                  <c:v>446.36529664390355</c:v>
                </c:pt>
                <c:pt idx="212">
                  <c:v>444.63796321951611</c:v>
                </c:pt>
                <c:pt idx="213">
                  <c:v>441.77345434057014</c:v>
                </c:pt>
                <c:pt idx="214">
                  <c:v>437.80188330339541</c:v>
                </c:pt>
                <c:pt idx="215">
                  <c:v>433.89110574889634</c:v>
                </c:pt>
                <c:pt idx="216">
                  <c:v>429.54370819277528</c:v>
                </c:pt>
                <c:pt idx="217">
                  <c:v>426.50003321922509</c:v>
                </c:pt>
                <c:pt idx="218">
                  <c:v>424.64588111978668</c:v>
                </c:pt>
                <c:pt idx="219">
                  <c:v>423.2398277667167</c:v>
                </c:pt>
                <c:pt idx="220">
                  <c:v>422.24662419964955</c:v>
                </c:pt>
                <c:pt idx="221">
                  <c:v>422.20615302006212</c:v>
                </c:pt>
                <c:pt idx="222">
                  <c:v>423.23136670147699</c:v>
                </c:pt>
                <c:pt idx="223">
                  <c:v>425.363254755274</c:v>
                </c:pt>
                <c:pt idx="224">
                  <c:v>429.56558849144329</c:v>
                </c:pt>
                <c:pt idx="225">
                  <c:v>433.23459289396538</c:v>
                </c:pt>
                <c:pt idx="226">
                  <c:v>433.57033071925014</c:v>
                </c:pt>
                <c:pt idx="227">
                  <c:v>433.3631212736035</c:v>
                </c:pt>
                <c:pt idx="228">
                  <c:v>433.26374807038724</c:v>
                </c:pt>
                <c:pt idx="229">
                  <c:v>433.39034961106364</c:v>
                </c:pt>
                <c:pt idx="230">
                  <c:v>433.88064157784231</c:v>
                </c:pt>
                <c:pt idx="231">
                  <c:v>434.69656204759661</c:v>
                </c:pt>
                <c:pt idx="232">
                  <c:v>434.45617544696029</c:v>
                </c:pt>
                <c:pt idx="233">
                  <c:v>430.23346503032536</c:v>
                </c:pt>
                <c:pt idx="234">
                  <c:v>425.10014503878995</c:v>
                </c:pt>
                <c:pt idx="235">
                  <c:v>419.96304850784207</c:v>
                </c:pt>
                <c:pt idx="236">
                  <c:v>414.86189802390902</c:v>
                </c:pt>
                <c:pt idx="237">
                  <c:v>409.25078120878447</c:v>
                </c:pt>
                <c:pt idx="238">
                  <c:v>402.41060296170178</c:v>
                </c:pt>
                <c:pt idx="239">
                  <c:v>392.430396947026</c:v>
                </c:pt>
                <c:pt idx="240">
                  <c:v>379.95553979906674</c:v>
                </c:pt>
                <c:pt idx="241">
                  <c:v>364.64343464815107</c:v>
                </c:pt>
                <c:pt idx="242">
                  <c:v>350.97375801618017</c:v>
                </c:pt>
                <c:pt idx="243">
                  <c:v>339.35946572329522</c:v>
                </c:pt>
                <c:pt idx="244">
                  <c:v>328.80725928726173</c:v>
                </c:pt>
                <c:pt idx="245">
                  <c:v>320.37273202318624</c:v>
                </c:pt>
                <c:pt idx="246">
                  <c:v>313.85050923011141</c:v>
                </c:pt>
                <c:pt idx="247">
                  <c:v>308.60565179529738</c:v>
                </c:pt>
                <c:pt idx="248">
                  <c:v>307.90536208387203</c:v>
                </c:pt>
                <c:pt idx="249">
                  <c:v>312.82288090227723</c:v>
                </c:pt>
                <c:pt idx="250">
                  <c:v>317.92047881191962</c:v>
                </c:pt>
                <c:pt idx="251">
                  <c:v>324.31867350493474</c:v>
                </c:pt>
                <c:pt idx="252">
                  <c:v>329.94754608573862</c:v>
                </c:pt>
                <c:pt idx="253">
                  <c:v>335.25668608992811</c:v>
                </c:pt>
                <c:pt idx="254">
                  <c:v>337.50028451543659</c:v>
                </c:pt>
                <c:pt idx="255">
                  <c:v>332.76479333006472</c:v>
                </c:pt>
                <c:pt idx="256">
                  <c:v>324.96692272291403</c:v>
                </c:pt>
                <c:pt idx="257">
                  <c:v>317.16813368306816</c:v>
                </c:pt>
                <c:pt idx="258">
                  <c:v>309.34036058684723</c:v>
                </c:pt>
                <c:pt idx="259">
                  <c:v>304.80157962845385</c:v>
                </c:pt>
                <c:pt idx="260">
                  <c:v>302.94934367316324</c:v>
                </c:pt>
                <c:pt idx="261">
                  <c:v>304.0894619943287</c:v>
                </c:pt>
                <c:pt idx="262">
                  <c:v>306.8842321918811</c:v>
                </c:pt>
                <c:pt idx="263">
                  <c:v>311.36813535106717</c:v>
                </c:pt>
                <c:pt idx="264">
                  <c:v>315.68758095306907</c:v>
                </c:pt>
                <c:pt idx="265">
                  <c:v>319.04215957142793</c:v>
                </c:pt>
                <c:pt idx="266">
                  <c:v>321.18428634041305</c:v>
                </c:pt>
                <c:pt idx="267">
                  <c:v>322.17226318850049</c:v>
                </c:pt>
                <c:pt idx="268">
                  <c:v>323.64805754399413</c:v>
                </c:pt>
                <c:pt idx="269">
                  <c:v>332.54314029912081</c:v>
                </c:pt>
                <c:pt idx="270">
                  <c:v>346.41268503332952</c:v>
                </c:pt>
                <c:pt idx="271">
                  <c:v>358.14457049632972</c:v>
                </c:pt>
                <c:pt idx="272">
                  <c:v>365.22179553799987</c:v>
                </c:pt>
                <c:pt idx="273">
                  <c:v>370.04234006394506</c:v>
                </c:pt>
                <c:pt idx="274">
                  <c:v>371.53388475346435</c:v>
                </c:pt>
                <c:pt idx="275">
                  <c:v>372.49121941866048</c:v>
                </c:pt>
                <c:pt idx="276">
                  <c:v>376.17333715190472</c:v>
                </c:pt>
                <c:pt idx="277">
                  <c:v>378.98728261513037</c:v>
                </c:pt>
                <c:pt idx="278">
                  <c:v>380.50159551833781</c:v>
                </c:pt>
                <c:pt idx="279">
                  <c:v>380.89208617665014</c:v>
                </c:pt>
                <c:pt idx="280">
                  <c:v>380.47949983146344</c:v>
                </c:pt>
                <c:pt idx="281">
                  <c:v>379.5471967489691</c:v>
                </c:pt>
                <c:pt idx="282">
                  <c:v>378.51386405256096</c:v>
                </c:pt>
                <c:pt idx="283">
                  <c:v>377.79699081914441</c:v>
                </c:pt>
                <c:pt idx="284">
                  <c:v>377.33188133525204</c:v>
                </c:pt>
                <c:pt idx="285">
                  <c:v>377.56752928185023</c:v>
                </c:pt>
                <c:pt idx="286">
                  <c:v>378.89637988241685</c:v>
                </c:pt>
                <c:pt idx="287">
                  <c:v>381.37804043756995</c:v>
                </c:pt>
                <c:pt idx="288">
                  <c:v>385.05273679328735</c:v>
                </c:pt>
                <c:pt idx="289">
                  <c:v>390.00242788987958</c:v>
                </c:pt>
                <c:pt idx="290">
                  <c:v>392.94359200272072</c:v>
                </c:pt>
                <c:pt idx="291">
                  <c:v>391.90008579738861</c:v>
                </c:pt>
                <c:pt idx="292">
                  <c:v>390.76874904731142</c:v>
                </c:pt>
                <c:pt idx="293">
                  <c:v>390.18238590689941</c:v>
                </c:pt>
                <c:pt idx="294">
                  <c:v>389.84158152767731</c:v>
                </c:pt>
                <c:pt idx="295">
                  <c:v>389.30005423066751</c:v>
                </c:pt>
                <c:pt idx="296">
                  <c:v>388.77799756673568</c:v>
                </c:pt>
                <c:pt idx="297">
                  <c:v>389.35587579488345</c:v>
                </c:pt>
                <c:pt idx="298">
                  <c:v>387.31834208051737</c:v>
                </c:pt>
                <c:pt idx="299">
                  <c:v>382.80807632023755</c:v>
                </c:pt>
                <c:pt idx="300">
                  <c:v>378.16986574818577</c:v>
                </c:pt>
                <c:pt idx="301">
                  <c:v>372.47971563563124</c:v>
                </c:pt>
                <c:pt idx="302">
                  <c:v>367.58569852484817</c:v>
                </c:pt>
                <c:pt idx="303">
                  <c:v>362.66667018627521</c:v>
                </c:pt>
                <c:pt idx="304">
                  <c:v>356.27186275651991</c:v>
                </c:pt>
                <c:pt idx="305">
                  <c:v>349.73580547607708</c:v>
                </c:pt>
                <c:pt idx="306">
                  <c:v>343.5911437275422</c:v>
                </c:pt>
                <c:pt idx="307">
                  <c:v>337.83618155549948</c:v>
                </c:pt>
                <c:pt idx="308">
                  <c:v>332.08887205686409</c:v>
                </c:pt>
                <c:pt idx="309">
                  <c:v>326.59967382714927</c:v>
                </c:pt>
                <c:pt idx="310">
                  <c:v>321.13424193629749</c:v>
                </c:pt>
                <c:pt idx="311">
                  <c:v>315.21146953751628</c:v>
                </c:pt>
                <c:pt idx="312">
                  <c:v>311.79266475015191</c:v>
                </c:pt>
                <c:pt idx="313">
                  <c:v>316.86523429369862</c:v>
                </c:pt>
                <c:pt idx="314">
                  <c:v>325.75911414417902</c:v>
                </c:pt>
                <c:pt idx="315">
                  <c:v>336.393562744593</c:v>
                </c:pt>
                <c:pt idx="316">
                  <c:v>347.8707053604839</c:v>
                </c:pt>
                <c:pt idx="317">
                  <c:v>356.35563414095299</c:v>
                </c:pt>
                <c:pt idx="318">
                  <c:v>361.06314324228765</c:v>
                </c:pt>
                <c:pt idx="319">
                  <c:v>357.97561892397181</c:v>
                </c:pt>
                <c:pt idx="320">
                  <c:v>349.35222505660488</c:v>
                </c:pt>
                <c:pt idx="321">
                  <c:v>341.76607166891353</c:v>
                </c:pt>
                <c:pt idx="322">
                  <c:v>337.85881093735094</c:v>
                </c:pt>
                <c:pt idx="323">
                  <c:v>335.10706893170868</c:v>
                </c:pt>
                <c:pt idx="324">
                  <c:v>333.79982168958821</c:v>
                </c:pt>
                <c:pt idx="325">
                  <c:v>334.36295804410054</c:v>
                </c:pt>
                <c:pt idx="326">
                  <c:v>336.01835645095514</c:v>
                </c:pt>
                <c:pt idx="327">
                  <c:v>338.68578117187207</c:v>
                </c:pt>
                <c:pt idx="328">
                  <c:v>341.95830201941436</c:v>
                </c:pt>
                <c:pt idx="329">
                  <c:v>345.44981857283011</c:v>
                </c:pt>
                <c:pt idx="330">
                  <c:v>348.66655474823119</c:v>
                </c:pt>
                <c:pt idx="331">
                  <c:v>350.69628834078242</c:v>
                </c:pt>
                <c:pt idx="332">
                  <c:v>351.46070405665728</c:v>
                </c:pt>
                <c:pt idx="333">
                  <c:v>351.77910705441457</c:v>
                </c:pt>
                <c:pt idx="334">
                  <c:v>355.32823378955032</c:v>
                </c:pt>
                <c:pt idx="335">
                  <c:v>360.14378959521338</c:v>
                </c:pt>
                <c:pt idx="336">
                  <c:v>361.34282668955979</c:v>
                </c:pt>
                <c:pt idx="337">
                  <c:v>359.70248105900151</c:v>
                </c:pt>
                <c:pt idx="338">
                  <c:v>355.10554987496511</c:v>
                </c:pt>
                <c:pt idx="339">
                  <c:v>347.84321645247184</c:v>
                </c:pt>
                <c:pt idx="340">
                  <c:v>343.06666715377816</c:v>
                </c:pt>
                <c:pt idx="341">
                  <c:v>343.09563522726614</c:v>
                </c:pt>
                <c:pt idx="342">
                  <c:v>343.94430786393491</c:v>
                </c:pt>
                <c:pt idx="343">
                  <c:v>345.51316742492065</c:v>
                </c:pt>
                <c:pt idx="344">
                  <c:v>348.99456729296122</c:v>
                </c:pt>
                <c:pt idx="345">
                  <c:v>354.66982730421438</c:v>
                </c:pt>
                <c:pt idx="346">
                  <c:v>362.85537994082631</c:v>
                </c:pt>
                <c:pt idx="347">
                  <c:v>372.69134459496297</c:v>
                </c:pt>
                <c:pt idx="348">
                  <c:v>382.98683382069578</c:v>
                </c:pt>
                <c:pt idx="349">
                  <c:v>393.47863502863953</c:v>
                </c:pt>
                <c:pt idx="350">
                  <c:v>404.40427613960924</c:v>
                </c:pt>
                <c:pt idx="351">
                  <c:v>414.80432020894074</c:v>
                </c:pt>
                <c:pt idx="352">
                  <c:v>424.78291340401336</c:v>
                </c:pt>
                <c:pt idx="353">
                  <c:v>434.45442811876342</c:v>
                </c:pt>
                <c:pt idx="354">
                  <c:v>443.56983356400821</c:v>
                </c:pt>
                <c:pt idx="355">
                  <c:v>446.99423445051491</c:v>
                </c:pt>
                <c:pt idx="356">
                  <c:v>447.08737365307235</c:v>
                </c:pt>
                <c:pt idx="357">
                  <c:v>447.36724865372275</c:v>
                </c:pt>
                <c:pt idx="358">
                  <c:v>447.59321131581282</c:v>
                </c:pt>
                <c:pt idx="359">
                  <c:v>447.60391311962616</c:v>
                </c:pt>
                <c:pt idx="360">
                  <c:v>447.42205542418424</c:v>
                </c:pt>
                <c:pt idx="361">
                  <c:v>447.3914931690162</c:v>
                </c:pt>
                <c:pt idx="362">
                  <c:v>446.07061116375047</c:v>
                </c:pt>
                <c:pt idx="363">
                  <c:v>438.75342629773485</c:v>
                </c:pt>
                <c:pt idx="364">
                  <c:v>429.12213772771275</c:v>
                </c:pt>
                <c:pt idx="365">
                  <c:v>418.65535664553715</c:v>
                </c:pt>
                <c:pt idx="366">
                  <c:v>407.92127820941357</c:v>
                </c:pt>
                <c:pt idx="367">
                  <c:v>400.05239168889085</c:v>
                </c:pt>
                <c:pt idx="368">
                  <c:v>394.94658466177617</c:v>
                </c:pt>
                <c:pt idx="369">
                  <c:v>390.72708699551589</c:v>
                </c:pt>
                <c:pt idx="370">
                  <c:v>386.65380757468489</c:v>
                </c:pt>
                <c:pt idx="371">
                  <c:v>382.34082261772846</c:v>
                </c:pt>
                <c:pt idx="372">
                  <c:v>377.53285411471353</c:v>
                </c:pt>
                <c:pt idx="373">
                  <c:v>372.792471769484</c:v>
                </c:pt>
                <c:pt idx="374">
                  <c:v>368.26649324640107</c:v>
                </c:pt>
                <c:pt idx="375">
                  <c:v>363.31454563780062</c:v>
                </c:pt>
                <c:pt idx="376">
                  <c:v>357.62384484259633</c:v>
                </c:pt>
                <c:pt idx="377">
                  <c:v>354.63378176366859</c:v>
                </c:pt>
                <c:pt idx="378">
                  <c:v>360.02169170204371</c:v>
                </c:pt>
                <c:pt idx="379">
                  <c:v>369.01548507346058</c:v>
                </c:pt>
                <c:pt idx="380">
                  <c:v>379.82457079025511</c:v>
                </c:pt>
                <c:pt idx="381">
                  <c:v>391.14326296128576</c:v>
                </c:pt>
                <c:pt idx="382">
                  <c:v>401.15580119450067</c:v>
                </c:pt>
                <c:pt idx="383">
                  <c:v>410.05132666045785</c:v>
                </c:pt>
                <c:pt idx="384">
                  <c:v>415.48693622784498</c:v>
                </c:pt>
                <c:pt idx="385">
                  <c:v>417.1813901889696</c:v>
                </c:pt>
                <c:pt idx="386">
                  <c:v>418.61220041465759</c:v>
                </c:pt>
                <c:pt idx="387">
                  <c:v>421.26378335670103</c:v>
                </c:pt>
                <c:pt idx="388">
                  <c:v>424.81472396328439</c:v>
                </c:pt>
                <c:pt idx="389">
                  <c:v>428.67738336422843</c:v>
                </c:pt>
                <c:pt idx="390">
                  <c:v>431.90562613608256</c:v>
                </c:pt>
                <c:pt idx="391">
                  <c:v>434.09265274593332</c:v>
                </c:pt>
                <c:pt idx="392">
                  <c:v>435.09297073614221</c:v>
                </c:pt>
                <c:pt idx="393">
                  <c:v>434.9030620080772</c:v>
                </c:pt>
                <c:pt idx="394">
                  <c:v>432.69565714483588</c:v>
                </c:pt>
                <c:pt idx="395">
                  <c:v>428.33075586046988</c:v>
                </c:pt>
                <c:pt idx="396">
                  <c:v>421.54539502170013</c:v>
                </c:pt>
                <c:pt idx="397">
                  <c:v>412.34515212380182</c:v>
                </c:pt>
                <c:pt idx="398">
                  <c:v>402.30789944021899</c:v>
                </c:pt>
                <c:pt idx="399">
                  <c:v>394.11208931470401</c:v>
                </c:pt>
                <c:pt idx="400">
                  <c:v>386.78187614209793</c:v>
                </c:pt>
                <c:pt idx="401">
                  <c:v>378.46675707121352</c:v>
                </c:pt>
                <c:pt idx="402">
                  <c:v>368.90101323797001</c:v>
                </c:pt>
                <c:pt idx="403">
                  <c:v>357.8255225329807</c:v>
                </c:pt>
                <c:pt idx="404">
                  <c:v>346.4068714330021</c:v>
                </c:pt>
                <c:pt idx="405">
                  <c:v>342.24144038967654</c:v>
                </c:pt>
                <c:pt idx="406">
                  <c:v>343.02320602548241</c:v>
                </c:pt>
                <c:pt idx="407">
                  <c:v>344.35737836149315</c:v>
                </c:pt>
                <c:pt idx="408">
                  <c:v>346.657437641255</c:v>
                </c:pt>
                <c:pt idx="409">
                  <c:v>351.28925799688307</c:v>
                </c:pt>
                <c:pt idx="410">
                  <c:v>357.26813871936645</c:v>
                </c:pt>
                <c:pt idx="411">
                  <c:v>366.20219105843779</c:v>
                </c:pt>
                <c:pt idx="412">
                  <c:v>376.22843001559613</c:v>
                </c:pt>
                <c:pt idx="413">
                  <c:v>387.184329682905</c:v>
                </c:pt>
                <c:pt idx="414">
                  <c:v>399.58029196645896</c:v>
                </c:pt>
                <c:pt idx="415">
                  <c:v>414.43030360242824</c:v>
                </c:pt>
                <c:pt idx="416">
                  <c:v>432.44361482163299</c:v>
                </c:pt>
                <c:pt idx="417">
                  <c:v>452.54198125698855</c:v>
                </c:pt>
                <c:pt idx="418">
                  <c:v>472.82533691840274</c:v>
                </c:pt>
                <c:pt idx="419">
                  <c:v>493.08422673616406</c:v>
                </c:pt>
                <c:pt idx="420">
                  <c:v>506.14193000778033</c:v>
                </c:pt>
                <c:pt idx="421">
                  <c:v>509.73629844459856</c:v>
                </c:pt>
                <c:pt idx="422">
                  <c:v>510.63501861897475</c:v>
                </c:pt>
                <c:pt idx="423">
                  <c:v>511.49352893658443</c:v>
                </c:pt>
                <c:pt idx="424">
                  <c:v>511.82546887782024</c:v>
                </c:pt>
                <c:pt idx="425">
                  <c:v>512.11973862369393</c:v>
                </c:pt>
                <c:pt idx="426">
                  <c:v>512.51604156748158</c:v>
                </c:pt>
                <c:pt idx="427">
                  <c:v>510.87896435848717</c:v>
                </c:pt>
                <c:pt idx="428">
                  <c:v>503.79773122156928</c:v>
                </c:pt>
                <c:pt idx="429">
                  <c:v>494.41064771705766</c:v>
                </c:pt>
                <c:pt idx="430">
                  <c:v>483.83448713790568</c:v>
                </c:pt>
                <c:pt idx="431">
                  <c:v>473.49212379510624</c:v>
                </c:pt>
                <c:pt idx="432">
                  <c:v>464.71980898601691</c:v>
                </c:pt>
                <c:pt idx="433">
                  <c:v>456.58500341557465</c:v>
                </c:pt>
                <c:pt idx="434">
                  <c:v>448.74901735379933</c:v>
                </c:pt>
                <c:pt idx="435">
                  <c:v>442.82072096052656</c:v>
                </c:pt>
                <c:pt idx="436">
                  <c:v>438.95586256479174</c:v>
                </c:pt>
                <c:pt idx="437">
                  <c:v>435.20738317266654</c:v>
                </c:pt>
                <c:pt idx="438">
                  <c:v>431.91574222757868</c:v>
                </c:pt>
                <c:pt idx="439">
                  <c:v>429.09355377120283</c:v>
                </c:pt>
                <c:pt idx="440">
                  <c:v>427.03632572417109</c:v>
                </c:pt>
                <c:pt idx="441">
                  <c:v>425.20290520174069</c:v>
                </c:pt>
                <c:pt idx="442">
                  <c:v>424.13557975722853</c:v>
                </c:pt>
                <c:pt idx="443">
                  <c:v>428.54456802531098</c:v>
                </c:pt>
                <c:pt idx="444">
                  <c:v>435.14554357823846</c:v>
                </c:pt>
                <c:pt idx="445">
                  <c:v>442.05486016104442</c:v>
                </c:pt>
                <c:pt idx="446">
                  <c:v>449.61763936927645</c:v>
                </c:pt>
                <c:pt idx="447">
                  <c:v>456.48425192551917</c:v>
                </c:pt>
                <c:pt idx="448">
                  <c:v>463.14030081607132</c:v>
                </c:pt>
                <c:pt idx="449">
                  <c:v>468.42044805922063</c:v>
                </c:pt>
                <c:pt idx="450">
                  <c:v>472.0942023283078</c:v>
                </c:pt>
                <c:pt idx="451">
                  <c:v>476.3137466166616</c:v>
                </c:pt>
                <c:pt idx="452">
                  <c:v>481.27929188777824</c:v>
                </c:pt>
                <c:pt idx="453">
                  <c:v>486.22937829794</c:v>
                </c:pt>
                <c:pt idx="454">
                  <c:v>490.59523983014867</c:v>
                </c:pt>
                <c:pt idx="455">
                  <c:v>494.03777675801371</c:v>
                </c:pt>
                <c:pt idx="456">
                  <c:v>496.36280253862805</c:v>
                </c:pt>
                <c:pt idx="457">
                  <c:v>497.270708021296</c:v>
                </c:pt>
                <c:pt idx="458">
                  <c:v>496.43737180836922</c:v>
                </c:pt>
                <c:pt idx="459">
                  <c:v>493.77383182181796</c:v>
                </c:pt>
                <c:pt idx="460">
                  <c:v>490.10986934768124</c:v>
                </c:pt>
                <c:pt idx="461">
                  <c:v>483.76782920735974</c:v>
                </c:pt>
                <c:pt idx="462">
                  <c:v>476.23794113447252</c:v>
                </c:pt>
                <c:pt idx="463">
                  <c:v>468.30266172209747</c:v>
                </c:pt>
                <c:pt idx="464">
                  <c:v>464.42413022581093</c:v>
                </c:pt>
                <c:pt idx="465">
                  <c:v>462.47718525350064</c:v>
                </c:pt>
                <c:pt idx="466">
                  <c:v>456.34328965812648</c:v>
                </c:pt>
                <c:pt idx="467">
                  <c:v>446.40934463337663</c:v>
                </c:pt>
                <c:pt idx="468">
                  <c:v>433.6755200654062</c:v>
                </c:pt>
                <c:pt idx="469">
                  <c:v>416.50436402035524</c:v>
                </c:pt>
                <c:pt idx="470">
                  <c:v>405.81630295492175</c:v>
                </c:pt>
                <c:pt idx="471">
                  <c:v>404.79154259939861</c:v>
                </c:pt>
                <c:pt idx="472">
                  <c:v>405.81989770833155</c:v>
                </c:pt>
                <c:pt idx="473">
                  <c:v>405.83717010643636</c:v>
                </c:pt>
                <c:pt idx="474">
                  <c:v>405.20378462201052</c:v>
                </c:pt>
                <c:pt idx="475">
                  <c:v>404.03568183020741</c:v>
                </c:pt>
                <c:pt idx="476">
                  <c:v>403.63095247019965</c:v>
                </c:pt>
                <c:pt idx="477">
                  <c:v>404.54638877636836</c:v>
                </c:pt>
                <c:pt idx="478">
                  <c:v>407.00275324867323</c:v>
                </c:pt>
                <c:pt idx="479">
                  <c:v>411.21719364832074</c:v>
                </c:pt>
                <c:pt idx="480">
                  <c:v>416.77417555314133</c:v>
                </c:pt>
                <c:pt idx="481">
                  <c:v>424.83338768981042</c:v>
                </c:pt>
                <c:pt idx="482">
                  <c:v>434.55751928599824</c:v>
                </c:pt>
                <c:pt idx="483">
                  <c:v>447.66099609414334</c:v>
                </c:pt>
                <c:pt idx="484">
                  <c:v>463.60906655500219</c:v>
                </c:pt>
                <c:pt idx="485">
                  <c:v>475.24474732078903</c:v>
                </c:pt>
                <c:pt idx="486">
                  <c:v>476.07339145136086</c:v>
                </c:pt>
                <c:pt idx="487">
                  <c:v>476.42917304464129</c:v>
                </c:pt>
                <c:pt idx="488">
                  <c:v>477.01315825876412</c:v>
                </c:pt>
                <c:pt idx="489">
                  <c:v>478.32350104087561</c:v>
                </c:pt>
                <c:pt idx="490">
                  <c:v>480.74471189603383</c:v>
                </c:pt>
                <c:pt idx="491">
                  <c:v>485.52714049783094</c:v>
                </c:pt>
                <c:pt idx="492">
                  <c:v>490.72305835369127</c:v>
                </c:pt>
                <c:pt idx="493">
                  <c:v>492.65865343054759</c:v>
                </c:pt>
                <c:pt idx="494">
                  <c:v>493.54626812893702</c:v>
                </c:pt>
                <c:pt idx="495">
                  <c:v>495.52563380717277</c:v>
                </c:pt>
                <c:pt idx="496">
                  <c:v>497.77159440048388</c:v>
                </c:pt>
                <c:pt idx="497">
                  <c:v>500.75668573070465</c:v>
                </c:pt>
                <c:pt idx="498">
                  <c:v>502.35592418125168</c:v>
                </c:pt>
                <c:pt idx="499">
                  <c:v>501.91757219686912</c:v>
                </c:pt>
                <c:pt idx="500">
                  <c:v>500.73686502992683</c:v>
                </c:pt>
                <c:pt idx="501">
                  <c:v>499.35799474124684</c:v>
                </c:pt>
                <c:pt idx="502">
                  <c:v>498.07459733658288</c:v>
                </c:pt>
                <c:pt idx="503">
                  <c:v>497.40155065299024</c:v>
                </c:pt>
                <c:pt idx="504">
                  <c:v>497.20715959446852</c:v>
                </c:pt>
                <c:pt idx="505">
                  <c:v>497.61844538159886</c:v>
                </c:pt>
                <c:pt idx="506">
                  <c:v>498.85653235374116</c:v>
                </c:pt>
                <c:pt idx="507">
                  <c:v>497.84499846438064</c:v>
                </c:pt>
                <c:pt idx="508">
                  <c:v>497.05291237050324</c:v>
                </c:pt>
                <c:pt idx="509">
                  <c:v>497.53351986775624</c:v>
                </c:pt>
                <c:pt idx="510">
                  <c:v>497.58327354524175</c:v>
                </c:pt>
                <c:pt idx="511">
                  <c:v>497.60787980899062</c:v>
                </c:pt>
                <c:pt idx="512">
                  <c:v>497.4085568061721</c:v>
                </c:pt>
                <c:pt idx="513">
                  <c:v>496.5254511583459</c:v>
                </c:pt>
                <c:pt idx="514">
                  <c:v>490.22368497656151</c:v>
                </c:pt>
                <c:pt idx="515">
                  <c:v>479.25844324748113</c:v>
                </c:pt>
                <c:pt idx="516">
                  <c:v>468.53316679184945</c:v>
                </c:pt>
                <c:pt idx="517">
                  <c:v>458.29376206970045</c:v>
                </c:pt>
                <c:pt idx="518">
                  <c:v>448.99011752153194</c:v>
                </c:pt>
                <c:pt idx="519">
                  <c:v>442.12377134010694</c:v>
                </c:pt>
                <c:pt idx="520">
                  <c:v>435.69149209962649</c:v>
                </c:pt>
                <c:pt idx="521">
                  <c:v>430.75200111432912</c:v>
                </c:pt>
                <c:pt idx="522">
                  <c:v>427.37220798736905</c:v>
                </c:pt>
                <c:pt idx="523">
                  <c:v>425.32790911483721</c:v>
                </c:pt>
                <c:pt idx="524">
                  <c:v>424.64176299558574</c:v>
                </c:pt>
                <c:pt idx="525">
                  <c:v>424.66568121287969</c:v>
                </c:pt>
                <c:pt idx="526">
                  <c:v>424.75543502585015</c:v>
                </c:pt>
                <c:pt idx="527">
                  <c:v>424.4337324200319</c:v>
                </c:pt>
                <c:pt idx="528">
                  <c:v>423.09823063681</c:v>
                </c:pt>
                <c:pt idx="529">
                  <c:v>419.01672993807682</c:v>
                </c:pt>
                <c:pt idx="530">
                  <c:v>416.64315997265453</c:v>
                </c:pt>
                <c:pt idx="531">
                  <c:v>412.79869201343053</c:v>
                </c:pt>
                <c:pt idx="532">
                  <c:v>406.50671779934839</c:v>
                </c:pt>
                <c:pt idx="533">
                  <c:v>395.65848303808571</c:v>
                </c:pt>
                <c:pt idx="534">
                  <c:v>378.71142854685468</c:v>
                </c:pt>
                <c:pt idx="535">
                  <c:v>364.5715560160985</c:v>
                </c:pt>
                <c:pt idx="536">
                  <c:v>362.7495893533158</c:v>
                </c:pt>
                <c:pt idx="537">
                  <c:v>361.14416020198797</c:v>
                </c:pt>
                <c:pt idx="538">
                  <c:v>359.13782490848718</c:v>
                </c:pt>
                <c:pt idx="539">
                  <c:v>357.03395468778507</c:v>
                </c:pt>
                <c:pt idx="540">
                  <c:v>354.70485245059609</c:v>
                </c:pt>
                <c:pt idx="541">
                  <c:v>351.40698966298231</c:v>
                </c:pt>
                <c:pt idx="542">
                  <c:v>349.78082838257376</c:v>
                </c:pt>
                <c:pt idx="543">
                  <c:v>348.8631804246462</c:v>
                </c:pt>
                <c:pt idx="544">
                  <c:v>350.13671423602409</c:v>
                </c:pt>
                <c:pt idx="545">
                  <c:v>353.30637754787193</c:v>
                </c:pt>
                <c:pt idx="546">
                  <c:v>357.30147888862706</c:v>
                </c:pt>
                <c:pt idx="547">
                  <c:v>362.90414337673275</c:v>
                </c:pt>
                <c:pt idx="548">
                  <c:v>371.1506432703577</c:v>
                </c:pt>
                <c:pt idx="549">
                  <c:v>379.45817540277159</c:v>
                </c:pt>
                <c:pt idx="550">
                  <c:v>386.22873943817376</c:v>
                </c:pt>
                <c:pt idx="551">
                  <c:v>382.82959668238914</c:v>
                </c:pt>
                <c:pt idx="552">
                  <c:v>376.43323126419193</c:v>
                </c:pt>
                <c:pt idx="553">
                  <c:v>370.81157090900047</c:v>
                </c:pt>
                <c:pt idx="554">
                  <c:v>365.93642682848713</c:v>
                </c:pt>
                <c:pt idx="555">
                  <c:v>361.45262536603735</c:v>
                </c:pt>
                <c:pt idx="556">
                  <c:v>356.78897974012716</c:v>
                </c:pt>
                <c:pt idx="557">
                  <c:v>357.47568398424107</c:v>
                </c:pt>
                <c:pt idx="558">
                  <c:v>360.54507943390502</c:v>
                </c:pt>
                <c:pt idx="559">
                  <c:v>362.15352200965941</c:v>
                </c:pt>
                <c:pt idx="560">
                  <c:v>363.93273699407831</c:v>
                </c:pt>
                <c:pt idx="561">
                  <c:v>365.73190434524713</c:v>
                </c:pt>
                <c:pt idx="562">
                  <c:v>367.74239148621547</c:v>
                </c:pt>
                <c:pt idx="563">
                  <c:v>370.05959251990873</c:v>
                </c:pt>
                <c:pt idx="564">
                  <c:v>372.58559413911985</c:v>
                </c:pt>
                <c:pt idx="565">
                  <c:v>375.16799957352566</c:v>
                </c:pt>
                <c:pt idx="566">
                  <c:v>377.77559061432345</c:v>
                </c:pt>
                <c:pt idx="567">
                  <c:v>380.68543772516546</c:v>
                </c:pt>
                <c:pt idx="568">
                  <c:v>384.40002971904255</c:v>
                </c:pt>
                <c:pt idx="569">
                  <c:v>388.23853591316856</c:v>
                </c:pt>
                <c:pt idx="570">
                  <c:v>392.13469824538714</c:v>
                </c:pt>
                <c:pt idx="571">
                  <c:v>396.20809796873249</c:v>
                </c:pt>
                <c:pt idx="572">
                  <c:v>409.53750781094584</c:v>
                </c:pt>
                <c:pt idx="573">
                  <c:v>439.45943536121797</c:v>
                </c:pt>
                <c:pt idx="574">
                  <c:v>475.80271723478097</c:v>
                </c:pt>
                <c:pt idx="575">
                  <c:v>508.83251984125491</c:v>
                </c:pt>
                <c:pt idx="576">
                  <c:v>540.37474801104599</c:v>
                </c:pt>
                <c:pt idx="577">
                  <c:v>570.87089359328957</c:v>
                </c:pt>
                <c:pt idx="578">
                  <c:v>597.67621468484208</c:v>
                </c:pt>
                <c:pt idx="579">
                  <c:v>626.43714628045598</c:v>
                </c:pt>
                <c:pt idx="580">
                  <c:v>653.49819172818013</c:v>
                </c:pt>
                <c:pt idx="581">
                  <c:v>676.68325172712889</c:v>
                </c:pt>
                <c:pt idx="582">
                  <c:v>697.22195793305343</c:v>
                </c:pt>
                <c:pt idx="583">
                  <c:v>714.61085528838748</c:v>
                </c:pt>
                <c:pt idx="584">
                  <c:v>729.0730865311109</c:v>
                </c:pt>
                <c:pt idx="585">
                  <c:v>740.82713086387469</c:v>
                </c:pt>
                <c:pt idx="586">
                  <c:v>749.86725767164967</c:v>
                </c:pt>
                <c:pt idx="587">
                  <c:v>756.73108468464568</c:v>
                </c:pt>
                <c:pt idx="588">
                  <c:v>762.21074847315037</c:v>
                </c:pt>
                <c:pt idx="589">
                  <c:v>765.34854257129155</c:v>
                </c:pt>
                <c:pt idx="590">
                  <c:v>766.28085228328666</c:v>
                </c:pt>
                <c:pt idx="591">
                  <c:v>765.62515528161691</c:v>
                </c:pt>
                <c:pt idx="592">
                  <c:v>763.12438178844752</c:v>
                </c:pt>
                <c:pt idx="593">
                  <c:v>759.47213887541682</c:v>
                </c:pt>
                <c:pt idx="594">
                  <c:v>757.47357323143638</c:v>
                </c:pt>
                <c:pt idx="595">
                  <c:v>758.13463745696276</c:v>
                </c:pt>
                <c:pt idx="596">
                  <c:v>757.68149352613875</c:v>
                </c:pt>
                <c:pt idx="597">
                  <c:v>754.7462416044217</c:v>
                </c:pt>
                <c:pt idx="598">
                  <c:v>749.55547470750946</c:v>
                </c:pt>
                <c:pt idx="599">
                  <c:v>742.42516944403189</c:v>
                </c:pt>
                <c:pt idx="600">
                  <c:v>735.26761795689015</c:v>
                </c:pt>
                <c:pt idx="601">
                  <c:v>733.6042404675693</c:v>
                </c:pt>
                <c:pt idx="602">
                  <c:v>733.72145441713735</c:v>
                </c:pt>
                <c:pt idx="603">
                  <c:v>734.27989248787094</c:v>
                </c:pt>
                <c:pt idx="604">
                  <c:v>736.06873752931483</c:v>
                </c:pt>
                <c:pt idx="605">
                  <c:v>739.20636915004957</c:v>
                </c:pt>
                <c:pt idx="606">
                  <c:v>743.79610866419523</c:v>
                </c:pt>
                <c:pt idx="607">
                  <c:v>749.0421734882483</c:v>
                </c:pt>
                <c:pt idx="608">
                  <c:v>754.62938133099419</c:v>
                </c:pt>
                <c:pt idx="609">
                  <c:v>760.83737527542576</c:v>
                </c:pt>
                <c:pt idx="610">
                  <c:v>768.57259046624824</c:v>
                </c:pt>
                <c:pt idx="611">
                  <c:v>778.00558019592575</c:v>
                </c:pt>
                <c:pt idx="612">
                  <c:v>788.72179677247357</c:v>
                </c:pt>
                <c:pt idx="613">
                  <c:v>800.00015275998464</c:v>
                </c:pt>
                <c:pt idx="614">
                  <c:v>812.7304672620553</c:v>
                </c:pt>
                <c:pt idx="615">
                  <c:v>823.97119359356157</c:v>
                </c:pt>
                <c:pt idx="616">
                  <c:v>827.66930315917784</c:v>
                </c:pt>
                <c:pt idx="617">
                  <c:v>827.84654628258193</c:v>
                </c:pt>
                <c:pt idx="618">
                  <c:v>827.31601267713847</c:v>
                </c:pt>
                <c:pt idx="619">
                  <c:v>827.11625761799598</c:v>
                </c:pt>
                <c:pt idx="620">
                  <c:v>827.14513427330223</c:v>
                </c:pt>
                <c:pt idx="621">
                  <c:v>827.47390776507223</c:v>
                </c:pt>
                <c:pt idx="622">
                  <c:v>822.95969837653604</c:v>
                </c:pt>
                <c:pt idx="623">
                  <c:v>808.60235001389844</c:v>
                </c:pt>
                <c:pt idx="624">
                  <c:v>788.57592281783411</c:v>
                </c:pt>
                <c:pt idx="625">
                  <c:v>768.42441052324637</c:v>
                </c:pt>
                <c:pt idx="626">
                  <c:v>747.08665615710106</c:v>
                </c:pt>
                <c:pt idx="627">
                  <c:v>724.2908807047063</c:v>
                </c:pt>
                <c:pt idx="628">
                  <c:v>702.49206585697368</c:v>
                </c:pt>
                <c:pt idx="629">
                  <c:v>677.82124643005898</c:v>
                </c:pt>
                <c:pt idx="630">
                  <c:v>650.64550116941473</c:v>
                </c:pt>
                <c:pt idx="631">
                  <c:v>624.62941615008742</c:v>
                </c:pt>
                <c:pt idx="632">
                  <c:v>600.18525161486548</c:v>
                </c:pt>
                <c:pt idx="633">
                  <c:v>578.981507131272</c:v>
                </c:pt>
                <c:pt idx="634">
                  <c:v>562.38667853355059</c:v>
                </c:pt>
                <c:pt idx="635">
                  <c:v>550.4220583370543</c:v>
                </c:pt>
                <c:pt idx="636">
                  <c:v>542.80307265158319</c:v>
                </c:pt>
                <c:pt idx="637">
                  <c:v>533.54425687847083</c:v>
                </c:pt>
                <c:pt idx="638">
                  <c:v>525.91946437453691</c:v>
                </c:pt>
                <c:pt idx="639">
                  <c:v>521.76670771523936</c:v>
                </c:pt>
                <c:pt idx="640">
                  <c:v>519.57523389784456</c:v>
                </c:pt>
                <c:pt idx="641">
                  <c:v>518.39794876137375</c:v>
                </c:pt>
                <c:pt idx="642">
                  <c:v>517.81013168921265</c:v>
                </c:pt>
                <c:pt idx="643">
                  <c:v>517.1376274842122</c:v>
                </c:pt>
                <c:pt idx="644">
                  <c:v>511.94925686048185</c:v>
                </c:pt>
                <c:pt idx="645">
                  <c:v>500.33805263241709</c:v>
                </c:pt>
                <c:pt idx="646">
                  <c:v>489.52921337954808</c:v>
                </c:pt>
                <c:pt idx="647">
                  <c:v>482.21193986047183</c:v>
                </c:pt>
                <c:pt idx="648">
                  <c:v>479.06388978506772</c:v>
                </c:pt>
                <c:pt idx="649">
                  <c:v>480.90201886039091</c:v>
                </c:pt>
                <c:pt idx="650">
                  <c:v>486.14032252426841</c:v>
                </c:pt>
                <c:pt idx="651">
                  <c:v>492.00438898855333</c:v>
                </c:pt>
                <c:pt idx="652">
                  <c:v>497.53777675268009</c:v>
                </c:pt>
                <c:pt idx="653">
                  <c:v>501.89493236732318</c:v>
                </c:pt>
                <c:pt idx="654">
                  <c:v>503.72383703771629</c:v>
                </c:pt>
                <c:pt idx="655">
                  <c:v>502.57758071764368</c:v>
                </c:pt>
                <c:pt idx="656">
                  <c:v>497.46498888665479</c:v>
                </c:pt>
                <c:pt idx="657">
                  <c:v>489.21916574067262</c:v>
                </c:pt>
                <c:pt idx="658">
                  <c:v>478.00776763563158</c:v>
                </c:pt>
                <c:pt idx="659">
                  <c:v>470.78174102231276</c:v>
                </c:pt>
                <c:pt idx="660">
                  <c:v>476.64678847129517</c:v>
                </c:pt>
                <c:pt idx="661">
                  <c:v>485.35237145809816</c:v>
                </c:pt>
                <c:pt idx="662">
                  <c:v>492.71243397340783</c:v>
                </c:pt>
                <c:pt idx="663">
                  <c:v>498.76433161965434</c:v>
                </c:pt>
                <c:pt idx="664">
                  <c:v>501.70110738566279</c:v>
                </c:pt>
                <c:pt idx="665">
                  <c:v>509.24156248287591</c:v>
                </c:pt>
                <c:pt idx="666">
                  <c:v>528.07861723800227</c:v>
                </c:pt>
                <c:pt idx="667">
                  <c:v>548.09410654740725</c:v>
                </c:pt>
                <c:pt idx="668">
                  <c:v>566.59668364719585</c:v>
                </c:pt>
                <c:pt idx="669">
                  <c:v>579.53862996007456</c:v>
                </c:pt>
                <c:pt idx="670">
                  <c:v>588.90718187503887</c:v>
                </c:pt>
                <c:pt idx="671">
                  <c:v>595.01523449404215</c:v>
                </c:pt>
                <c:pt idx="672">
                  <c:v>599.22803886333611</c:v>
                </c:pt>
                <c:pt idx="673">
                  <c:v>603.05268397379677</c:v>
                </c:pt>
                <c:pt idx="674">
                  <c:v>606.43626936389614</c:v>
                </c:pt>
                <c:pt idx="675">
                  <c:v>608.85495284180752</c:v>
                </c:pt>
                <c:pt idx="676">
                  <c:v>611.08199766643406</c:v>
                </c:pt>
                <c:pt idx="677">
                  <c:v>612.70921343162422</c:v>
                </c:pt>
                <c:pt idx="678">
                  <c:v>613.40671198153666</c:v>
                </c:pt>
                <c:pt idx="679">
                  <c:v>613.47263225672907</c:v>
                </c:pt>
                <c:pt idx="680">
                  <c:v>615.49938691764748</c:v>
                </c:pt>
                <c:pt idx="681">
                  <c:v>624.79180875552436</c:v>
                </c:pt>
                <c:pt idx="682">
                  <c:v>637.7052141044478</c:v>
                </c:pt>
                <c:pt idx="683">
                  <c:v>648.40424072641588</c:v>
                </c:pt>
                <c:pt idx="684">
                  <c:v>657.66580634240029</c:v>
                </c:pt>
                <c:pt idx="685">
                  <c:v>663.93022611717254</c:v>
                </c:pt>
                <c:pt idx="686">
                  <c:v>666.26112814721489</c:v>
                </c:pt>
                <c:pt idx="687">
                  <c:v>671.65332767432892</c:v>
                </c:pt>
                <c:pt idx="688">
                  <c:v>675.75222720757586</c:v>
                </c:pt>
                <c:pt idx="689">
                  <c:v>676.79067350547859</c:v>
                </c:pt>
                <c:pt idx="690">
                  <c:v>676.46054527370563</c:v>
                </c:pt>
                <c:pt idx="691">
                  <c:v>676.06416377145683</c:v>
                </c:pt>
                <c:pt idx="692">
                  <c:v>676.65888098509379</c:v>
                </c:pt>
                <c:pt idx="693">
                  <c:v>678.61203629761781</c:v>
                </c:pt>
                <c:pt idx="694">
                  <c:v>682.49620855210571</c:v>
                </c:pt>
                <c:pt idx="695">
                  <c:v>689.04447749619158</c:v>
                </c:pt>
                <c:pt idx="696">
                  <c:v>698.04091130534721</c:v>
                </c:pt>
                <c:pt idx="697">
                  <c:v>708.57524025610678</c:v>
                </c:pt>
                <c:pt idx="698">
                  <c:v>720.71476752457272</c:v>
                </c:pt>
                <c:pt idx="699">
                  <c:v>734.03547816164769</c:v>
                </c:pt>
                <c:pt idx="700">
                  <c:v>749.32870446019808</c:v>
                </c:pt>
                <c:pt idx="701">
                  <c:v>767.19997714285591</c:v>
                </c:pt>
                <c:pt idx="702">
                  <c:v>779.64528681189267</c:v>
                </c:pt>
                <c:pt idx="703">
                  <c:v>784.99667635474611</c:v>
                </c:pt>
                <c:pt idx="704">
                  <c:v>789.37120523109934</c:v>
                </c:pt>
                <c:pt idx="705">
                  <c:v>795.22995239364491</c:v>
                </c:pt>
                <c:pt idx="706">
                  <c:v>803.04022040243956</c:v>
                </c:pt>
                <c:pt idx="707">
                  <c:v>813.67696811941221</c:v>
                </c:pt>
                <c:pt idx="708">
                  <c:v>826.4514528803245</c:v>
                </c:pt>
                <c:pt idx="709">
                  <c:v>836.24964846629325</c:v>
                </c:pt>
                <c:pt idx="710">
                  <c:v>837.68927489851467</c:v>
                </c:pt>
                <c:pt idx="711">
                  <c:v>836.10501602609656</c:v>
                </c:pt>
                <c:pt idx="712">
                  <c:v>834.60302542466241</c:v>
                </c:pt>
                <c:pt idx="713">
                  <c:v>833.35903046886085</c:v>
                </c:pt>
                <c:pt idx="714">
                  <c:v>832.23661077844918</c:v>
                </c:pt>
                <c:pt idx="715">
                  <c:v>829.09178566428898</c:v>
                </c:pt>
                <c:pt idx="716">
                  <c:v>825.55487396053832</c:v>
                </c:pt>
                <c:pt idx="717">
                  <c:v>823.81271300702792</c:v>
                </c:pt>
                <c:pt idx="718">
                  <c:v>822.37019210572055</c:v>
                </c:pt>
                <c:pt idx="719">
                  <c:v>824.05411049517852</c:v>
                </c:pt>
                <c:pt idx="720">
                  <c:v>827.34178974351357</c:v>
                </c:pt>
                <c:pt idx="721">
                  <c:v>832.26353437838452</c:v>
                </c:pt>
                <c:pt idx="722">
                  <c:v>838.50901268382358</c:v>
                </c:pt>
                <c:pt idx="723">
                  <c:v>844.70593616477004</c:v>
                </c:pt>
                <c:pt idx="724">
                  <c:v>845.70286178539129</c:v>
                </c:pt>
                <c:pt idx="725">
                  <c:v>844.55135583338028</c:v>
                </c:pt>
                <c:pt idx="726">
                  <c:v>843.20881350232617</c:v>
                </c:pt>
                <c:pt idx="727">
                  <c:v>842.54928758856624</c:v>
                </c:pt>
                <c:pt idx="728">
                  <c:v>842.27386801206194</c:v>
                </c:pt>
                <c:pt idx="729">
                  <c:v>842.74781397046672</c:v>
                </c:pt>
                <c:pt idx="730">
                  <c:v>841.92629343904002</c:v>
                </c:pt>
                <c:pt idx="731">
                  <c:v>835.45818924946866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2F-4318-8AA1-389E9E0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48607"/>
        <c:axId val="1863622047"/>
      </c:scatterChart>
      <c:scatterChart>
        <c:scatterStyle val="lineMarker"/>
        <c:varyColors val="0"/>
        <c:ser>
          <c:idx val="8"/>
          <c:order val="10"/>
          <c:tx>
            <c:strRef>
              <c:f>ANA!$U$4</c:f>
              <c:strCache>
                <c:ptCount val="1"/>
                <c:pt idx="0">
                  <c:v>SpO2
MAXIM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ANA!$U$5:$U$736</c:f>
              <c:numCache>
                <c:formatCode>0.0</c:formatCode>
                <c:ptCount val="732"/>
                <c:pt idx="0">
                  <c:v>87</c:v>
                </c:pt>
                <c:pt idx="1">
                  <c:v>86.999999949141909</c:v>
                </c:pt>
                <c:pt idx="2">
                  <c:v>87.000000574166535</c:v>
                </c:pt>
                <c:pt idx="3">
                  <c:v>87.0000022242927</c:v>
                </c:pt>
                <c:pt idx="4">
                  <c:v>87.000004377051596</c:v>
                </c:pt>
                <c:pt idx="5">
                  <c:v>87.000009784559268</c:v>
                </c:pt>
                <c:pt idx="6">
                  <c:v>87.000018814083333</c:v>
                </c:pt>
                <c:pt idx="7">
                  <c:v>87.000031837190505</c:v>
                </c:pt>
                <c:pt idx="8">
                  <c:v>87.000051847412266</c:v>
                </c:pt>
                <c:pt idx="9">
                  <c:v>87.000049305883536</c:v>
                </c:pt>
                <c:pt idx="10">
                  <c:v>87.000003709726954</c:v>
                </c:pt>
                <c:pt idx="11">
                  <c:v>86.999938967401476</c:v>
                </c:pt>
                <c:pt idx="12">
                  <c:v>86.999866888383281</c:v>
                </c:pt>
                <c:pt idx="13">
                  <c:v>86.999794477031003</c:v>
                </c:pt>
                <c:pt idx="14">
                  <c:v>86.999740994888157</c:v>
                </c:pt>
                <c:pt idx="15">
                  <c:v>86.999701828237022</c:v>
                </c:pt>
                <c:pt idx="16">
                  <c:v>86.999673739752524</c:v>
                </c:pt>
                <c:pt idx="17">
                  <c:v>86.999658789315561</c:v>
                </c:pt>
                <c:pt idx="18">
                  <c:v>86.999657923934265</c:v>
                </c:pt>
                <c:pt idx="19">
                  <c:v>86.999691138043431</c:v>
                </c:pt>
                <c:pt idx="20">
                  <c:v>86.999741193428406</c:v>
                </c:pt>
                <c:pt idx="21">
                  <c:v>86.999810645021668</c:v>
                </c:pt>
                <c:pt idx="22">
                  <c:v>86.999886803850856</c:v>
                </c:pt>
                <c:pt idx="23">
                  <c:v>86.999977499039133</c:v>
                </c:pt>
                <c:pt idx="24">
                  <c:v>87.000090851134715</c:v>
                </c:pt>
                <c:pt idx="25">
                  <c:v>87.000223976094233</c:v>
                </c:pt>
                <c:pt idx="26">
                  <c:v>87.000365332391453</c:v>
                </c:pt>
                <c:pt idx="27">
                  <c:v>87.000516963191387</c:v>
                </c:pt>
                <c:pt idx="28">
                  <c:v>87.000684168512407</c:v>
                </c:pt>
                <c:pt idx="29">
                  <c:v>87.000853796641138</c:v>
                </c:pt>
                <c:pt idx="30">
                  <c:v>87.000966599834612</c:v>
                </c:pt>
                <c:pt idx="31">
                  <c:v>87.000843682303966</c:v>
                </c:pt>
                <c:pt idx="32">
                  <c:v>87.000489093698278</c:v>
                </c:pt>
                <c:pt idx="33">
                  <c:v>87.00000566049485</c:v>
                </c:pt>
                <c:pt idx="34">
                  <c:v>86.999465084973352</c:v>
                </c:pt>
                <c:pt idx="35">
                  <c:v>86.9988457193964</c:v>
                </c:pt>
                <c:pt idx="36">
                  <c:v>86.998145176370045</c:v>
                </c:pt>
                <c:pt idx="37">
                  <c:v>86.997368707237825</c:v>
                </c:pt>
                <c:pt idx="38">
                  <c:v>86.996467399372364</c:v>
                </c:pt>
                <c:pt idx="39">
                  <c:v>86.995481957464435</c:v>
                </c:pt>
                <c:pt idx="40">
                  <c:v>86.994502379695547</c:v>
                </c:pt>
                <c:pt idx="41">
                  <c:v>86.993452419817629</c:v>
                </c:pt>
                <c:pt idx="42">
                  <c:v>86.992333333454098</c:v>
                </c:pt>
                <c:pt idx="43">
                  <c:v>86.991153938351047</c:v>
                </c:pt>
                <c:pt idx="44">
                  <c:v>86.989906770644936</c:v>
                </c:pt>
                <c:pt idx="45">
                  <c:v>86.988549951099571</c:v>
                </c:pt>
                <c:pt idx="46">
                  <c:v>86.987112214697632</c:v>
                </c:pt>
                <c:pt idx="47">
                  <c:v>86.985667748262813</c:v>
                </c:pt>
                <c:pt idx="48">
                  <c:v>86.984209561386507</c:v>
                </c:pt>
                <c:pt idx="49">
                  <c:v>86.982757487275165</c:v>
                </c:pt>
                <c:pt idx="50">
                  <c:v>86.982857350362593</c:v>
                </c:pt>
                <c:pt idx="51">
                  <c:v>86.981421450237505</c:v>
                </c:pt>
                <c:pt idx="52">
                  <c:v>86.980133821305927</c:v>
                </c:pt>
                <c:pt idx="53">
                  <c:v>86.97858319061416</c:v>
                </c:pt>
                <c:pt idx="54">
                  <c:v>86.976231642754612</c:v>
                </c:pt>
                <c:pt idx="55">
                  <c:v>86.974010597596234</c:v>
                </c:pt>
                <c:pt idx="56">
                  <c:v>86.972218565153668</c:v>
                </c:pt>
                <c:pt idx="57">
                  <c:v>86.971010934896668</c:v>
                </c:pt>
                <c:pt idx="58">
                  <c:v>86.9708096509288</c:v>
                </c:pt>
                <c:pt idx="59">
                  <c:v>86.969184332833663</c:v>
                </c:pt>
                <c:pt idx="60">
                  <c:v>86.965732234840345</c:v>
                </c:pt>
                <c:pt idx="61">
                  <c:v>86.961777316571045</c:v>
                </c:pt>
                <c:pt idx="62">
                  <c:v>86.957508277355316</c:v>
                </c:pt>
                <c:pt idx="63">
                  <c:v>86.953124958850367</c:v>
                </c:pt>
                <c:pt idx="64">
                  <c:v>86.94944635452751</c:v>
                </c:pt>
                <c:pt idx="65">
                  <c:v>86.946131712950475</c:v>
                </c:pt>
                <c:pt idx="66">
                  <c:v>86.943139153595226</c:v>
                </c:pt>
                <c:pt idx="67">
                  <c:v>86.940726883285038</c:v>
                </c:pt>
                <c:pt idx="68">
                  <c:v>86.93887428355454</c:v>
                </c:pt>
                <c:pt idx="69">
                  <c:v>86.938765224575306</c:v>
                </c:pt>
                <c:pt idx="70">
                  <c:v>86.939811003579408</c:v>
                </c:pt>
                <c:pt idx="71">
                  <c:v>86.942454384083135</c:v>
                </c:pt>
                <c:pt idx="72">
                  <c:v>86.946420033085161</c:v>
                </c:pt>
                <c:pt idx="73">
                  <c:v>86.952475221911527</c:v>
                </c:pt>
                <c:pt idx="74">
                  <c:v>86.96111653313946</c:v>
                </c:pt>
                <c:pt idx="75">
                  <c:v>86.972122637461069</c:v>
                </c:pt>
                <c:pt idx="76">
                  <c:v>86.985682190683065</c:v>
                </c:pt>
                <c:pt idx="77">
                  <c:v>87.003313928973085</c:v>
                </c:pt>
                <c:pt idx="78">
                  <c:v>87.026645859186772</c:v>
                </c:pt>
                <c:pt idx="79">
                  <c:v>87.056527818806288</c:v>
                </c:pt>
                <c:pt idx="80">
                  <c:v>87.091150336694</c:v>
                </c:pt>
                <c:pt idx="81">
                  <c:v>87.120869454835201</c:v>
                </c:pt>
                <c:pt idx="82">
                  <c:v>87.144751286554694</c:v>
                </c:pt>
                <c:pt idx="83">
                  <c:v>87.167458837991205</c:v>
                </c:pt>
                <c:pt idx="84">
                  <c:v>87.193197358960418</c:v>
                </c:pt>
                <c:pt idx="85">
                  <c:v>87.22070030329597</c:v>
                </c:pt>
                <c:pt idx="86">
                  <c:v>87.249781970667698</c:v>
                </c:pt>
                <c:pt idx="87">
                  <c:v>87.280696424698988</c:v>
                </c:pt>
                <c:pt idx="88">
                  <c:v>87.306845264329326</c:v>
                </c:pt>
                <c:pt idx="89">
                  <c:v>87.327845835553646</c:v>
                </c:pt>
                <c:pt idx="90">
                  <c:v>87.350607445590981</c:v>
                </c:pt>
                <c:pt idx="91">
                  <c:v>87.357639520448117</c:v>
                </c:pt>
                <c:pt idx="92">
                  <c:v>87.324161784664682</c:v>
                </c:pt>
                <c:pt idx="93">
                  <c:v>87.189259520995819</c:v>
                </c:pt>
                <c:pt idx="94">
                  <c:v>86.781308519344648</c:v>
                </c:pt>
                <c:pt idx="95">
                  <c:v>85.568291780542509</c:v>
                </c:pt>
                <c:pt idx="96">
                  <c:v>81.906512727747369</c:v>
                </c:pt>
                <c:pt idx="97">
                  <c:v>71.014089559471103</c:v>
                </c:pt>
                <c:pt idx="98">
                  <c:v>56.770742018101217</c:v>
                </c:pt>
                <c:pt idx="99">
                  <c:v>57.116917834888575</c:v>
                </c:pt>
                <c:pt idx="100">
                  <c:v>57.439249657389666</c:v>
                </c:pt>
                <c:pt idx="101">
                  <c:v>57.713694181170922</c:v>
                </c:pt>
                <c:pt idx="102">
                  <c:v>58.005230538423767</c:v>
                </c:pt>
                <c:pt idx="103">
                  <c:v>58.275001681897088</c:v>
                </c:pt>
                <c:pt idx="104">
                  <c:v>58.602200385526501</c:v>
                </c:pt>
                <c:pt idx="105">
                  <c:v>59.076927405721904</c:v>
                </c:pt>
                <c:pt idx="106">
                  <c:v>59.838455434566825</c:v>
                </c:pt>
                <c:pt idx="107">
                  <c:v>60.70092439979495</c:v>
                </c:pt>
                <c:pt idx="108">
                  <c:v>61.667169166477088</c:v>
                </c:pt>
                <c:pt idx="109">
                  <c:v>62.703222519749055</c:v>
                </c:pt>
                <c:pt idx="110">
                  <c:v>63.831459810773033</c:v>
                </c:pt>
                <c:pt idx="111">
                  <c:v>64.92661044961892</c:v>
                </c:pt>
                <c:pt idx="112">
                  <c:v>65.956932504187066</c:v>
                </c:pt>
                <c:pt idx="113">
                  <c:v>66.856972432778207</c:v>
                </c:pt>
                <c:pt idx="114">
                  <c:v>67.666515548031299</c:v>
                </c:pt>
                <c:pt idx="115">
                  <c:v>68.38330823696667</c:v>
                </c:pt>
                <c:pt idx="116">
                  <c:v>68.910296401586095</c:v>
                </c:pt>
                <c:pt idx="117">
                  <c:v>69.346559247460164</c:v>
                </c:pt>
                <c:pt idx="118">
                  <c:v>69.746542212564549</c:v>
                </c:pt>
                <c:pt idx="119">
                  <c:v>70.023688717967175</c:v>
                </c:pt>
                <c:pt idx="120">
                  <c:v>70.228753101336196</c:v>
                </c:pt>
                <c:pt idx="121">
                  <c:v>70.332552767729609</c:v>
                </c:pt>
                <c:pt idx="122">
                  <c:v>70.334211302510028</c:v>
                </c:pt>
                <c:pt idx="123">
                  <c:v>70.297470759970707</c:v>
                </c:pt>
                <c:pt idx="124">
                  <c:v>70.515471787684646</c:v>
                </c:pt>
                <c:pt idx="125">
                  <c:v>71.059163668969376</c:v>
                </c:pt>
                <c:pt idx="126">
                  <c:v>71.673233871161642</c:v>
                </c:pt>
                <c:pt idx="127">
                  <c:v>72.138830817035426</c:v>
                </c:pt>
                <c:pt idx="128">
                  <c:v>72.491113347502704</c:v>
                </c:pt>
                <c:pt idx="129">
                  <c:v>72.737652503563055</c:v>
                </c:pt>
                <c:pt idx="130">
                  <c:v>72.935185374823519</c:v>
                </c:pt>
                <c:pt idx="131">
                  <c:v>73.191525031240971</c:v>
                </c:pt>
                <c:pt idx="132">
                  <c:v>73.424408354485479</c:v>
                </c:pt>
                <c:pt idx="133">
                  <c:v>73.539701227025745</c:v>
                </c:pt>
                <c:pt idx="134">
                  <c:v>73.593288521965434</c:v>
                </c:pt>
                <c:pt idx="135">
                  <c:v>73.539317822735171</c:v>
                </c:pt>
                <c:pt idx="136">
                  <c:v>73.390474315679299</c:v>
                </c:pt>
                <c:pt idx="137">
                  <c:v>73.229250640104496</c:v>
                </c:pt>
                <c:pt idx="138">
                  <c:v>73.038235469871665</c:v>
                </c:pt>
                <c:pt idx="139">
                  <c:v>72.814587621897502</c:v>
                </c:pt>
                <c:pt idx="140">
                  <c:v>72.414126808848408</c:v>
                </c:pt>
                <c:pt idx="141">
                  <c:v>71.974935033519529</c:v>
                </c:pt>
                <c:pt idx="142">
                  <c:v>71.570545033959149</c:v>
                </c:pt>
                <c:pt idx="143">
                  <c:v>71.26643318108863</c:v>
                </c:pt>
                <c:pt idx="144">
                  <c:v>70.991054320829875</c:v>
                </c:pt>
                <c:pt idx="145">
                  <c:v>70.929167124320685</c:v>
                </c:pt>
                <c:pt idx="146">
                  <c:v>70.779979333784382</c:v>
                </c:pt>
                <c:pt idx="147">
                  <c:v>70.520141124958656</c:v>
                </c:pt>
                <c:pt idx="148">
                  <c:v>70.266496333920074</c:v>
                </c:pt>
                <c:pt idx="149">
                  <c:v>70.119031568496979</c:v>
                </c:pt>
                <c:pt idx="150">
                  <c:v>69.95926936063006</c:v>
                </c:pt>
                <c:pt idx="151">
                  <c:v>69.765673268275776</c:v>
                </c:pt>
                <c:pt idx="152">
                  <c:v>69.639128193630455</c:v>
                </c:pt>
                <c:pt idx="153">
                  <c:v>69.567854990263029</c:v>
                </c:pt>
                <c:pt idx="154">
                  <c:v>69.542939040620183</c:v>
                </c:pt>
                <c:pt idx="155">
                  <c:v>69.423500971705124</c:v>
                </c:pt>
                <c:pt idx="156">
                  <c:v>69.211207186948428</c:v>
                </c:pt>
                <c:pt idx="157">
                  <c:v>68.990942972738395</c:v>
                </c:pt>
                <c:pt idx="158">
                  <c:v>68.619514125145429</c:v>
                </c:pt>
                <c:pt idx="159">
                  <c:v>68.221554452698058</c:v>
                </c:pt>
                <c:pt idx="160">
                  <c:v>67.76521924124944</c:v>
                </c:pt>
                <c:pt idx="161">
                  <c:v>67.517250608934745</c:v>
                </c:pt>
                <c:pt idx="162">
                  <c:v>67.262826657433436</c:v>
                </c:pt>
                <c:pt idx="163">
                  <c:v>67.003418260844711</c:v>
                </c:pt>
                <c:pt idx="164">
                  <c:v>66.747037572624208</c:v>
                </c:pt>
                <c:pt idx="165">
                  <c:v>66.400551997519813</c:v>
                </c:pt>
                <c:pt idx="166">
                  <c:v>66.097763293437524</c:v>
                </c:pt>
                <c:pt idx="167">
                  <c:v>65.953088265598055</c:v>
                </c:pt>
                <c:pt idx="168">
                  <c:v>65.845604398428762</c:v>
                </c:pt>
                <c:pt idx="169">
                  <c:v>65.784728176952626</c:v>
                </c:pt>
                <c:pt idx="170">
                  <c:v>65.734781278778897</c:v>
                </c:pt>
                <c:pt idx="171">
                  <c:v>65.681821260293844</c:v>
                </c:pt>
                <c:pt idx="172">
                  <c:v>65.630624013262064</c:v>
                </c:pt>
                <c:pt idx="173">
                  <c:v>65.594444345776665</c:v>
                </c:pt>
                <c:pt idx="174">
                  <c:v>65.584981695750926</c:v>
                </c:pt>
                <c:pt idx="175">
                  <c:v>65.588720154567909</c:v>
                </c:pt>
                <c:pt idx="176">
                  <c:v>65.591663401817001</c:v>
                </c:pt>
                <c:pt idx="177">
                  <c:v>65.603364185390433</c:v>
                </c:pt>
                <c:pt idx="178">
                  <c:v>65.584919382819052</c:v>
                </c:pt>
                <c:pt idx="179">
                  <c:v>65.551998541057245</c:v>
                </c:pt>
                <c:pt idx="180">
                  <c:v>65.516545826439568</c:v>
                </c:pt>
                <c:pt idx="181">
                  <c:v>65.45282774246013</c:v>
                </c:pt>
                <c:pt idx="182">
                  <c:v>65.479087343848505</c:v>
                </c:pt>
                <c:pt idx="183">
                  <c:v>65.567109917055035</c:v>
                </c:pt>
                <c:pt idx="184">
                  <c:v>65.53959249837186</c:v>
                </c:pt>
                <c:pt idx="185">
                  <c:v>65.52735294551519</c:v>
                </c:pt>
                <c:pt idx="186">
                  <c:v>65.465199437841832</c:v>
                </c:pt>
                <c:pt idx="187">
                  <c:v>65.404439397239429</c:v>
                </c:pt>
                <c:pt idx="188">
                  <c:v>65.365979301408274</c:v>
                </c:pt>
                <c:pt idx="189">
                  <c:v>65.352496661525663</c:v>
                </c:pt>
                <c:pt idx="190">
                  <c:v>65.318919130651096</c:v>
                </c:pt>
                <c:pt idx="191">
                  <c:v>65.36014044479704</c:v>
                </c:pt>
                <c:pt idx="192">
                  <c:v>65.400016343323671</c:v>
                </c:pt>
                <c:pt idx="193">
                  <c:v>65.432298377586903</c:v>
                </c:pt>
                <c:pt idx="194">
                  <c:v>65.481381554899258</c:v>
                </c:pt>
                <c:pt idx="195">
                  <c:v>65.522467549964148</c:v>
                </c:pt>
                <c:pt idx="196">
                  <c:v>65.543741932391598</c:v>
                </c:pt>
                <c:pt idx="197">
                  <c:v>65.535606447974743</c:v>
                </c:pt>
                <c:pt idx="198">
                  <c:v>65.555240677871183</c:v>
                </c:pt>
                <c:pt idx="199">
                  <c:v>65.544071932053612</c:v>
                </c:pt>
                <c:pt idx="200">
                  <c:v>65.529282797970993</c:v>
                </c:pt>
                <c:pt idx="201">
                  <c:v>65.504854461119237</c:v>
                </c:pt>
                <c:pt idx="202">
                  <c:v>65.469344605089049</c:v>
                </c:pt>
                <c:pt idx="203">
                  <c:v>65.455565771161616</c:v>
                </c:pt>
                <c:pt idx="204">
                  <c:v>65.469554667233155</c:v>
                </c:pt>
                <c:pt idx="205">
                  <c:v>65.479745545394707</c:v>
                </c:pt>
                <c:pt idx="206">
                  <c:v>65.48262017377732</c:v>
                </c:pt>
                <c:pt idx="207">
                  <c:v>65.417245886110379</c:v>
                </c:pt>
                <c:pt idx="208">
                  <c:v>65.374441182848244</c:v>
                </c:pt>
                <c:pt idx="209">
                  <c:v>65.34858210686626</c:v>
                </c:pt>
                <c:pt idx="210">
                  <c:v>65.406600733795415</c:v>
                </c:pt>
                <c:pt idx="211">
                  <c:v>65.450234633320733</c:v>
                </c:pt>
                <c:pt idx="212">
                  <c:v>65.492394604367263</c:v>
                </c:pt>
                <c:pt idx="213">
                  <c:v>65.517298672627419</c:v>
                </c:pt>
                <c:pt idx="214">
                  <c:v>65.517397613092342</c:v>
                </c:pt>
                <c:pt idx="215">
                  <c:v>65.568020856104127</c:v>
                </c:pt>
                <c:pt idx="216">
                  <c:v>65.58391549431154</c:v>
                </c:pt>
                <c:pt idx="217">
                  <c:v>65.599396642201469</c:v>
                </c:pt>
                <c:pt idx="218">
                  <c:v>65.625122496064378</c:v>
                </c:pt>
                <c:pt idx="219">
                  <c:v>65.626350786569418</c:v>
                </c:pt>
                <c:pt idx="220">
                  <c:v>65.620397975881531</c:v>
                </c:pt>
                <c:pt idx="221">
                  <c:v>65.64105890380327</c:v>
                </c:pt>
                <c:pt idx="222">
                  <c:v>65.635579134359801</c:v>
                </c:pt>
                <c:pt idx="223">
                  <c:v>65.579873183729163</c:v>
                </c:pt>
                <c:pt idx="224">
                  <c:v>65.528519576019335</c:v>
                </c:pt>
                <c:pt idx="225">
                  <c:v>65.42171166837332</c:v>
                </c:pt>
                <c:pt idx="226">
                  <c:v>65.357554751745113</c:v>
                </c:pt>
                <c:pt idx="227">
                  <c:v>65.335496383800987</c:v>
                </c:pt>
                <c:pt idx="228">
                  <c:v>65.316578409323768</c:v>
                </c:pt>
                <c:pt idx="229">
                  <c:v>65.296635557838684</c:v>
                </c:pt>
                <c:pt idx="230">
                  <c:v>65.284207350114144</c:v>
                </c:pt>
                <c:pt idx="231">
                  <c:v>65.258809348091361</c:v>
                </c:pt>
                <c:pt idx="232">
                  <c:v>65.175279043153139</c:v>
                </c:pt>
                <c:pt idx="233">
                  <c:v>65.039907126452164</c:v>
                </c:pt>
                <c:pt idx="234">
                  <c:v>64.958994426706568</c:v>
                </c:pt>
                <c:pt idx="235">
                  <c:v>64.859075230984956</c:v>
                </c:pt>
                <c:pt idx="236">
                  <c:v>64.811244132598603</c:v>
                </c:pt>
                <c:pt idx="237">
                  <c:v>64.737642526635454</c:v>
                </c:pt>
                <c:pt idx="238">
                  <c:v>64.671281236287484</c:v>
                </c:pt>
                <c:pt idx="239">
                  <c:v>64.616233543346439</c:v>
                </c:pt>
                <c:pt idx="240">
                  <c:v>64.612110525607164</c:v>
                </c:pt>
                <c:pt idx="241">
                  <c:v>64.519611824857492</c:v>
                </c:pt>
                <c:pt idx="242">
                  <c:v>64.452762917568407</c:v>
                </c:pt>
                <c:pt idx="243">
                  <c:v>64.382398410916494</c:v>
                </c:pt>
                <c:pt idx="244">
                  <c:v>64.238562257391578</c:v>
                </c:pt>
                <c:pt idx="245">
                  <c:v>64.095428843291984</c:v>
                </c:pt>
                <c:pt idx="246">
                  <c:v>63.967799423428964</c:v>
                </c:pt>
                <c:pt idx="247">
                  <c:v>63.946953153078788</c:v>
                </c:pt>
                <c:pt idx="248">
                  <c:v>64.01494581113522</c:v>
                </c:pt>
                <c:pt idx="249">
                  <c:v>64.160868517196491</c:v>
                </c:pt>
                <c:pt idx="250">
                  <c:v>64.176450079441551</c:v>
                </c:pt>
                <c:pt idx="251">
                  <c:v>64.273770724396798</c:v>
                </c:pt>
                <c:pt idx="252">
                  <c:v>64.312386062054102</c:v>
                </c:pt>
                <c:pt idx="253">
                  <c:v>64.355530533606782</c:v>
                </c:pt>
                <c:pt idx="254">
                  <c:v>64.253095394738025</c:v>
                </c:pt>
                <c:pt idx="255">
                  <c:v>64.088600601838294</c:v>
                </c:pt>
                <c:pt idx="256">
                  <c:v>63.869347970552511</c:v>
                </c:pt>
                <c:pt idx="257">
                  <c:v>63.685429062709687</c:v>
                </c:pt>
                <c:pt idx="258">
                  <c:v>63.536593286421407</c:v>
                </c:pt>
                <c:pt idx="259">
                  <c:v>63.38258491814635</c:v>
                </c:pt>
                <c:pt idx="260">
                  <c:v>63.295088527152629</c:v>
                </c:pt>
                <c:pt idx="261">
                  <c:v>63.263581024073908</c:v>
                </c:pt>
                <c:pt idx="262">
                  <c:v>63.23127464859995</c:v>
                </c:pt>
                <c:pt idx="263">
                  <c:v>63.269582652805951</c:v>
                </c:pt>
                <c:pt idx="264">
                  <c:v>63.298665574950334</c:v>
                </c:pt>
                <c:pt idx="265">
                  <c:v>63.273539205951693</c:v>
                </c:pt>
                <c:pt idx="266">
                  <c:v>63.265285843895818</c:v>
                </c:pt>
                <c:pt idx="267">
                  <c:v>63.274983120130123</c:v>
                </c:pt>
                <c:pt idx="268">
                  <c:v>63.313221202223374</c:v>
                </c:pt>
                <c:pt idx="269">
                  <c:v>63.500134548483295</c:v>
                </c:pt>
                <c:pt idx="270">
                  <c:v>63.691322071974668</c:v>
                </c:pt>
                <c:pt idx="271">
                  <c:v>63.729172189549253</c:v>
                </c:pt>
                <c:pt idx="272">
                  <c:v>63.741738483386847</c:v>
                </c:pt>
                <c:pt idx="273">
                  <c:v>63.768874478203614</c:v>
                </c:pt>
                <c:pt idx="274">
                  <c:v>63.749797846481997</c:v>
                </c:pt>
                <c:pt idx="275">
                  <c:v>63.824006683201077</c:v>
                </c:pt>
                <c:pt idx="276">
                  <c:v>63.816775933919445</c:v>
                </c:pt>
                <c:pt idx="277">
                  <c:v>63.751505422676729</c:v>
                </c:pt>
                <c:pt idx="278">
                  <c:v>63.711639621054935</c:v>
                </c:pt>
                <c:pt idx="279">
                  <c:v>63.691970863652919</c:v>
                </c:pt>
                <c:pt idx="280">
                  <c:v>63.677250882931737</c:v>
                </c:pt>
                <c:pt idx="281">
                  <c:v>63.699300234611485</c:v>
                </c:pt>
                <c:pt idx="282">
                  <c:v>63.732860513238833</c:v>
                </c:pt>
                <c:pt idx="283">
                  <c:v>63.784849837165453</c:v>
                </c:pt>
                <c:pt idx="284">
                  <c:v>63.844333642756311</c:v>
                </c:pt>
                <c:pt idx="285">
                  <c:v>63.949828592763353</c:v>
                </c:pt>
                <c:pt idx="286">
                  <c:v>64.064538873088225</c:v>
                </c:pt>
                <c:pt idx="287">
                  <c:v>64.192902749858746</c:v>
                </c:pt>
                <c:pt idx="288">
                  <c:v>64.330889968002026</c:v>
                </c:pt>
                <c:pt idx="289">
                  <c:v>64.441689524607753</c:v>
                </c:pt>
                <c:pt idx="290">
                  <c:v>64.502447632155366</c:v>
                </c:pt>
                <c:pt idx="291">
                  <c:v>64.537025291333379</c:v>
                </c:pt>
                <c:pt idx="292">
                  <c:v>64.571474891951894</c:v>
                </c:pt>
                <c:pt idx="293">
                  <c:v>64.606663742295439</c:v>
                </c:pt>
                <c:pt idx="294">
                  <c:v>64.627926274360703</c:v>
                </c:pt>
                <c:pt idx="295">
                  <c:v>64.635595706192703</c:v>
                </c:pt>
                <c:pt idx="296">
                  <c:v>64.653392934849819</c:v>
                </c:pt>
                <c:pt idx="297">
                  <c:v>64.632361499190182</c:v>
                </c:pt>
                <c:pt idx="298">
                  <c:v>64.490742751058121</c:v>
                </c:pt>
                <c:pt idx="299">
                  <c:v>64.3480736301793</c:v>
                </c:pt>
                <c:pt idx="300">
                  <c:v>64.265041435958437</c:v>
                </c:pt>
                <c:pt idx="301">
                  <c:v>64.151336881325804</c:v>
                </c:pt>
                <c:pt idx="302">
                  <c:v>64.093863147521816</c:v>
                </c:pt>
                <c:pt idx="303">
                  <c:v>64.01010655357635</c:v>
                </c:pt>
                <c:pt idx="304">
                  <c:v>63.941566846054094</c:v>
                </c:pt>
                <c:pt idx="305">
                  <c:v>63.909192264760861</c:v>
                </c:pt>
                <c:pt idx="306">
                  <c:v>63.89654340206863</c:v>
                </c:pt>
                <c:pt idx="307">
                  <c:v>63.921795282904441</c:v>
                </c:pt>
                <c:pt idx="308">
                  <c:v>63.931121445832801</c:v>
                </c:pt>
                <c:pt idx="309">
                  <c:v>63.968424575087589</c:v>
                </c:pt>
                <c:pt idx="310">
                  <c:v>63.980941116569447</c:v>
                </c:pt>
                <c:pt idx="311">
                  <c:v>63.956524478604059</c:v>
                </c:pt>
                <c:pt idx="312">
                  <c:v>63.994270366026164</c:v>
                </c:pt>
                <c:pt idx="313">
                  <c:v>63.992204900010073</c:v>
                </c:pt>
                <c:pt idx="314">
                  <c:v>63.879538640394408</c:v>
                </c:pt>
                <c:pt idx="315">
                  <c:v>63.847249945215005</c:v>
                </c:pt>
                <c:pt idx="316">
                  <c:v>63.81504586955279</c:v>
                </c:pt>
                <c:pt idx="317">
                  <c:v>63.740228574540033</c:v>
                </c:pt>
                <c:pt idx="318">
                  <c:v>63.639777515659787</c:v>
                </c:pt>
                <c:pt idx="319">
                  <c:v>63.512403355500169</c:v>
                </c:pt>
                <c:pt idx="320">
                  <c:v>63.374205932149408</c:v>
                </c:pt>
                <c:pt idx="321">
                  <c:v>63.274845592068026</c:v>
                </c:pt>
                <c:pt idx="322">
                  <c:v>63.251983141175373</c:v>
                </c:pt>
                <c:pt idx="323">
                  <c:v>63.246944185097433</c:v>
                </c:pt>
                <c:pt idx="324">
                  <c:v>63.234219751485284</c:v>
                </c:pt>
                <c:pt idx="325">
                  <c:v>63.249099783051335</c:v>
                </c:pt>
                <c:pt idx="326">
                  <c:v>63.305182380187709</c:v>
                </c:pt>
                <c:pt idx="327">
                  <c:v>63.387619354859893</c:v>
                </c:pt>
                <c:pt idx="328">
                  <c:v>63.437386865920445</c:v>
                </c:pt>
                <c:pt idx="329">
                  <c:v>63.457425169871257</c:v>
                </c:pt>
                <c:pt idx="330">
                  <c:v>63.440868231630724</c:v>
                </c:pt>
                <c:pt idx="331">
                  <c:v>63.426126347648776</c:v>
                </c:pt>
                <c:pt idx="332">
                  <c:v>63.391801847837172</c:v>
                </c:pt>
                <c:pt idx="333">
                  <c:v>63.378684341952038</c:v>
                </c:pt>
                <c:pt idx="334">
                  <c:v>63.446598522194499</c:v>
                </c:pt>
                <c:pt idx="335">
                  <c:v>63.382163789111473</c:v>
                </c:pt>
                <c:pt idx="336">
                  <c:v>63.262066521647156</c:v>
                </c:pt>
                <c:pt idx="337">
                  <c:v>63.122125579421301</c:v>
                </c:pt>
                <c:pt idx="338">
                  <c:v>62.946230786033354</c:v>
                </c:pt>
                <c:pt idx="339">
                  <c:v>62.774974269124357</c:v>
                </c:pt>
                <c:pt idx="340">
                  <c:v>62.708497504441745</c:v>
                </c:pt>
                <c:pt idx="341">
                  <c:v>62.733701393372804</c:v>
                </c:pt>
                <c:pt idx="342">
                  <c:v>62.809952830970659</c:v>
                </c:pt>
                <c:pt idx="343">
                  <c:v>62.911703036576952</c:v>
                </c:pt>
                <c:pt idx="344">
                  <c:v>63.123267444175667</c:v>
                </c:pt>
                <c:pt idx="345">
                  <c:v>63.366604705443869</c:v>
                </c:pt>
                <c:pt idx="346">
                  <c:v>63.679090422897545</c:v>
                </c:pt>
                <c:pt idx="347">
                  <c:v>64.023336305864973</c:v>
                </c:pt>
                <c:pt idx="348">
                  <c:v>64.312556604312462</c:v>
                </c:pt>
                <c:pt idx="349">
                  <c:v>64.589583178296891</c:v>
                </c:pt>
                <c:pt idx="350">
                  <c:v>64.817822141170382</c:v>
                </c:pt>
                <c:pt idx="351">
                  <c:v>64.966614859531859</c:v>
                </c:pt>
                <c:pt idx="352">
                  <c:v>65.097057249370295</c:v>
                </c:pt>
                <c:pt idx="353">
                  <c:v>65.221862853877354</c:v>
                </c:pt>
                <c:pt idx="354">
                  <c:v>65.32357782425558</c:v>
                </c:pt>
                <c:pt idx="355">
                  <c:v>65.327141858016077</c:v>
                </c:pt>
                <c:pt idx="356">
                  <c:v>65.335869362858205</c:v>
                </c:pt>
                <c:pt idx="357">
                  <c:v>65.309131658621581</c:v>
                </c:pt>
                <c:pt idx="358">
                  <c:v>65.255932169455662</c:v>
                </c:pt>
                <c:pt idx="359">
                  <c:v>65.192750981122344</c:v>
                </c:pt>
                <c:pt idx="360">
                  <c:v>65.14957189546621</c:v>
                </c:pt>
                <c:pt idx="361">
                  <c:v>65.134712252041453</c:v>
                </c:pt>
                <c:pt idx="362">
                  <c:v>65.113151441839932</c:v>
                </c:pt>
                <c:pt idx="363">
                  <c:v>65.134471037430814</c:v>
                </c:pt>
                <c:pt idx="364">
                  <c:v>65.263286205748756</c:v>
                </c:pt>
                <c:pt idx="365">
                  <c:v>65.424758060457606</c:v>
                </c:pt>
                <c:pt idx="366">
                  <c:v>65.616423346030828</c:v>
                </c:pt>
                <c:pt idx="367">
                  <c:v>65.841340824437424</c:v>
                </c:pt>
                <c:pt idx="368">
                  <c:v>66.069832159089302</c:v>
                </c:pt>
                <c:pt idx="369">
                  <c:v>66.263803813871888</c:v>
                </c:pt>
                <c:pt idx="370">
                  <c:v>66.456977012080472</c:v>
                </c:pt>
                <c:pt idx="371">
                  <c:v>66.720189930332594</c:v>
                </c:pt>
                <c:pt idx="372">
                  <c:v>66.941464474272905</c:v>
                </c:pt>
                <c:pt idx="373">
                  <c:v>67.165185851548316</c:v>
                </c:pt>
                <c:pt idx="374">
                  <c:v>67.409828135681721</c:v>
                </c:pt>
                <c:pt idx="375">
                  <c:v>67.616290196736969</c:v>
                </c:pt>
                <c:pt idx="376">
                  <c:v>67.808406087898362</c:v>
                </c:pt>
                <c:pt idx="377">
                  <c:v>67.800066636179707</c:v>
                </c:pt>
                <c:pt idx="378">
                  <c:v>67.477395207853036</c:v>
                </c:pt>
                <c:pt idx="379">
                  <c:v>66.964678217663405</c:v>
                </c:pt>
                <c:pt idx="380">
                  <c:v>66.580371578231762</c:v>
                </c:pt>
                <c:pt idx="381">
                  <c:v>66.176993756553827</c:v>
                </c:pt>
                <c:pt idx="382">
                  <c:v>65.830869362112395</c:v>
                </c:pt>
                <c:pt idx="383">
                  <c:v>65.505546543974191</c:v>
                </c:pt>
                <c:pt idx="384">
                  <c:v>65.182664760597078</c:v>
                </c:pt>
                <c:pt idx="385">
                  <c:v>64.970756818636204</c:v>
                </c:pt>
                <c:pt idx="386">
                  <c:v>64.763224051994655</c:v>
                </c:pt>
                <c:pt idx="387">
                  <c:v>64.571933288460627</c:v>
                </c:pt>
                <c:pt idx="388">
                  <c:v>64.388317245349256</c:v>
                </c:pt>
                <c:pt idx="389">
                  <c:v>64.231809633740923</c:v>
                </c:pt>
                <c:pt idx="390">
                  <c:v>64.086713877781079</c:v>
                </c:pt>
                <c:pt idx="391">
                  <c:v>63.955334165650036</c:v>
                </c:pt>
                <c:pt idx="392">
                  <c:v>63.79818789333428</c:v>
                </c:pt>
                <c:pt idx="393">
                  <c:v>63.620302160138095</c:v>
                </c:pt>
                <c:pt idx="394">
                  <c:v>63.430631492394852</c:v>
                </c:pt>
                <c:pt idx="395">
                  <c:v>63.215896118428162</c:v>
                </c:pt>
                <c:pt idx="396">
                  <c:v>62.939369848926724</c:v>
                </c:pt>
                <c:pt idx="397">
                  <c:v>62.614537748045564</c:v>
                </c:pt>
                <c:pt idx="398">
                  <c:v>62.309336248485295</c:v>
                </c:pt>
                <c:pt idx="399">
                  <c:v>61.927334398647247</c:v>
                </c:pt>
                <c:pt idx="400">
                  <c:v>61.521201632538428</c:v>
                </c:pt>
                <c:pt idx="401">
                  <c:v>61.137161879982877</c:v>
                </c:pt>
                <c:pt idx="402">
                  <c:v>60.691039888328291</c:v>
                </c:pt>
                <c:pt idx="403">
                  <c:v>60.211360945425938</c:v>
                </c:pt>
                <c:pt idx="404">
                  <c:v>59.74728939737151</c:v>
                </c:pt>
                <c:pt idx="405">
                  <c:v>59.648617256248045</c:v>
                </c:pt>
                <c:pt idx="406">
                  <c:v>59.724656985608405</c:v>
                </c:pt>
                <c:pt idx="407">
                  <c:v>59.892147681040989</c:v>
                </c:pt>
                <c:pt idx="408">
                  <c:v>60.125682968278689</c:v>
                </c:pt>
                <c:pt idx="409">
                  <c:v>60.489296202124123</c:v>
                </c:pt>
                <c:pt idx="410">
                  <c:v>60.828107687150101</c:v>
                </c:pt>
                <c:pt idx="411">
                  <c:v>61.203330285166189</c:v>
                </c:pt>
                <c:pt idx="412">
                  <c:v>61.591174115722978</c:v>
                </c:pt>
                <c:pt idx="413">
                  <c:v>61.954252462041389</c:v>
                </c:pt>
                <c:pt idx="414">
                  <c:v>62.286819450539056</c:v>
                </c:pt>
                <c:pt idx="415">
                  <c:v>62.569621449888956</c:v>
                </c:pt>
                <c:pt idx="416">
                  <c:v>62.885327829312665</c:v>
                </c:pt>
                <c:pt idx="417">
                  <c:v>63.177689785149873</c:v>
                </c:pt>
                <c:pt idx="418">
                  <c:v>63.413192036954449</c:v>
                </c:pt>
                <c:pt idx="419">
                  <c:v>63.593194667308467</c:v>
                </c:pt>
                <c:pt idx="420">
                  <c:v>63.625516665126312</c:v>
                </c:pt>
                <c:pt idx="421">
                  <c:v>63.602618601387952</c:v>
                </c:pt>
                <c:pt idx="422">
                  <c:v>63.5732586104061</c:v>
                </c:pt>
                <c:pt idx="423">
                  <c:v>63.568669298717786</c:v>
                </c:pt>
                <c:pt idx="424">
                  <c:v>63.552207960390675</c:v>
                </c:pt>
                <c:pt idx="425">
                  <c:v>63.547568200097224</c:v>
                </c:pt>
                <c:pt idx="426">
                  <c:v>63.556709909277302</c:v>
                </c:pt>
                <c:pt idx="427">
                  <c:v>63.602754959344516</c:v>
                </c:pt>
                <c:pt idx="428">
                  <c:v>63.705811884285247</c:v>
                </c:pt>
                <c:pt idx="429">
                  <c:v>63.891628570847843</c:v>
                </c:pt>
                <c:pt idx="430">
                  <c:v>64.049455833353534</c:v>
                </c:pt>
                <c:pt idx="431">
                  <c:v>64.249056095035925</c:v>
                </c:pt>
                <c:pt idx="432">
                  <c:v>64.462714471062924</c:v>
                </c:pt>
                <c:pt idx="433">
                  <c:v>64.681761757538197</c:v>
                </c:pt>
                <c:pt idx="434">
                  <c:v>64.924584471015834</c:v>
                </c:pt>
                <c:pt idx="435">
                  <c:v>65.185694853974752</c:v>
                </c:pt>
                <c:pt idx="436">
                  <c:v>65.46294381742328</c:v>
                </c:pt>
                <c:pt idx="437">
                  <c:v>65.737066735806422</c:v>
                </c:pt>
                <c:pt idx="438">
                  <c:v>66.009598447556868</c:v>
                </c:pt>
                <c:pt idx="439">
                  <c:v>66.236978308839582</c:v>
                </c:pt>
                <c:pt idx="440">
                  <c:v>66.453683661611336</c:v>
                </c:pt>
                <c:pt idx="441">
                  <c:v>66.619288317786882</c:v>
                </c:pt>
                <c:pt idx="442">
                  <c:v>66.758305685995566</c:v>
                </c:pt>
                <c:pt idx="443">
                  <c:v>66.821450266077903</c:v>
                </c:pt>
                <c:pt idx="444">
                  <c:v>66.758727340231303</c:v>
                </c:pt>
                <c:pt idx="445">
                  <c:v>66.736004374635144</c:v>
                </c:pt>
                <c:pt idx="446">
                  <c:v>66.615743955694086</c:v>
                </c:pt>
                <c:pt idx="447">
                  <c:v>66.494308815712486</c:v>
                </c:pt>
                <c:pt idx="448">
                  <c:v>66.407414234568208</c:v>
                </c:pt>
                <c:pt idx="449">
                  <c:v>66.388140644963215</c:v>
                </c:pt>
                <c:pt idx="450">
                  <c:v>66.401785141448556</c:v>
                </c:pt>
                <c:pt idx="451">
                  <c:v>66.399082580865525</c:v>
                </c:pt>
                <c:pt idx="452">
                  <c:v>66.419042141139329</c:v>
                </c:pt>
                <c:pt idx="453">
                  <c:v>66.409313347375416</c:v>
                </c:pt>
                <c:pt idx="454">
                  <c:v>66.367756309676821</c:v>
                </c:pt>
                <c:pt idx="455">
                  <c:v>66.326380694129995</c:v>
                </c:pt>
                <c:pt idx="456">
                  <c:v>66.263429653859049</c:v>
                </c:pt>
                <c:pt idx="457">
                  <c:v>66.195125595301761</c:v>
                </c:pt>
                <c:pt idx="458">
                  <c:v>66.12041823271052</c:v>
                </c:pt>
                <c:pt idx="459">
                  <c:v>66.021458586805011</c:v>
                </c:pt>
                <c:pt idx="460">
                  <c:v>65.938073839386675</c:v>
                </c:pt>
                <c:pt idx="461">
                  <c:v>65.840443768625732</c:v>
                </c:pt>
                <c:pt idx="462">
                  <c:v>65.728058518574727</c:v>
                </c:pt>
                <c:pt idx="463">
                  <c:v>65.626964477364027</c:v>
                </c:pt>
                <c:pt idx="464">
                  <c:v>65.531005132639109</c:v>
                </c:pt>
                <c:pt idx="465">
                  <c:v>65.42816062065387</c:v>
                </c:pt>
                <c:pt idx="466">
                  <c:v>65.251009934186143</c:v>
                </c:pt>
                <c:pt idx="467">
                  <c:v>65.064410640885313</c:v>
                </c:pt>
                <c:pt idx="468">
                  <c:v>64.852657290696257</c:v>
                </c:pt>
                <c:pt idx="469">
                  <c:v>64.578564136260809</c:v>
                </c:pt>
                <c:pt idx="470">
                  <c:v>64.461154588813642</c:v>
                </c:pt>
                <c:pt idx="471">
                  <c:v>64.372278983439344</c:v>
                </c:pt>
                <c:pt idx="472">
                  <c:v>64.309497154315366</c:v>
                </c:pt>
                <c:pt idx="473">
                  <c:v>64.228046991655646</c:v>
                </c:pt>
                <c:pt idx="474">
                  <c:v>64.177544132690755</c:v>
                </c:pt>
                <c:pt idx="475">
                  <c:v>64.120309341999103</c:v>
                </c:pt>
                <c:pt idx="476">
                  <c:v>64.097816687988569</c:v>
                </c:pt>
                <c:pt idx="477">
                  <c:v>64.105021902096695</c:v>
                </c:pt>
                <c:pt idx="478">
                  <c:v>64.110683280774552</c:v>
                </c:pt>
                <c:pt idx="479">
                  <c:v>64.111941485027188</c:v>
                </c:pt>
                <c:pt idx="480">
                  <c:v>64.096615774397435</c:v>
                </c:pt>
                <c:pt idx="481">
                  <c:v>64.122604675982529</c:v>
                </c:pt>
                <c:pt idx="482">
                  <c:v>64.158826198196522</c:v>
                </c:pt>
                <c:pt idx="483">
                  <c:v>64.219297859989666</c:v>
                </c:pt>
                <c:pt idx="484">
                  <c:v>64.261257232298675</c:v>
                </c:pt>
                <c:pt idx="485">
                  <c:v>64.193519516541414</c:v>
                </c:pt>
                <c:pt idx="486">
                  <c:v>64.139686771906412</c:v>
                </c:pt>
                <c:pt idx="487">
                  <c:v>64.104421339241227</c:v>
                </c:pt>
                <c:pt idx="488">
                  <c:v>64.069834434990923</c:v>
                </c:pt>
                <c:pt idx="489">
                  <c:v>64.05600922359838</c:v>
                </c:pt>
                <c:pt idx="490">
                  <c:v>64.035834680219352</c:v>
                </c:pt>
                <c:pt idx="491">
                  <c:v>64.028713576217655</c:v>
                </c:pt>
                <c:pt idx="492">
                  <c:v>64.020799876509173</c:v>
                </c:pt>
                <c:pt idx="493">
                  <c:v>64.038638500042026</c:v>
                </c:pt>
                <c:pt idx="494">
                  <c:v>64.081189825000138</c:v>
                </c:pt>
                <c:pt idx="495">
                  <c:v>64.104282835282703</c:v>
                </c:pt>
                <c:pt idx="496">
                  <c:v>64.182630909484487</c:v>
                </c:pt>
                <c:pt idx="497">
                  <c:v>64.273351981716957</c:v>
                </c:pt>
                <c:pt idx="498">
                  <c:v>64.296958345465242</c:v>
                </c:pt>
                <c:pt idx="499">
                  <c:v>64.30354902478949</c:v>
                </c:pt>
                <c:pt idx="500">
                  <c:v>64.317930212823299</c:v>
                </c:pt>
                <c:pt idx="501">
                  <c:v>64.341293326304807</c:v>
                </c:pt>
                <c:pt idx="502">
                  <c:v>64.353627409977136</c:v>
                </c:pt>
                <c:pt idx="503">
                  <c:v>64.352038036160465</c:v>
                </c:pt>
                <c:pt idx="504">
                  <c:v>64.359463416302731</c:v>
                </c:pt>
                <c:pt idx="505">
                  <c:v>64.34013550651126</c:v>
                </c:pt>
                <c:pt idx="506">
                  <c:v>64.321819457831992</c:v>
                </c:pt>
                <c:pt idx="507">
                  <c:v>64.288519535841488</c:v>
                </c:pt>
                <c:pt idx="508">
                  <c:v>64.321397778503751</c:v>
                </c:pt>
                <c:pt idx="509">
                  <c:v>64.367443247728716</c:v>
                </c:pt>
                <c:pt idx="510">
                  <c:v>64.383916653390003</c:v>
                </c:pt>
                <c:pt idx="511">
                  <c:v>64.402023083301316</c:v>
                </c:pt>
                <c:pt idx="512">
                  <c:v>64.409786848274621</c:v>
                </c:pt>
                <c:pt idx="513">
                  <c:v>64.401384579980359</c:v>
                </c:pt>
                <c:pt idx="514">
                  <c:v>64.362930126218799</c:v>
                </c:pt>
                <c:pt idx="515">
                  <c:v>64.323298749861266</c:v>
                </c:pt>
                <c:pt idx="516">
                  <c:v>64.313357492588068</c:v>
                </c:pt>
                <c:pt idx="517">
                  <c:v>64.296293917638252</c:v>
                </c:pt>
                <c:pt idx="518">
                  <c:v>64.286789260115953</c:v>
                </c:pt>
                <c:pt idx="519">
                  <c:v>64.330156796499807</c:v>
                </c:pt>
                <c:pt idx="520">
                  <c:v>64.343453306776496</c:v>
                </c:pt>
                <c:pt idx="521">
                  <c:v>64.353189438606805</c:v>
                </c:pt>
                <c:pt idx="522">
                  <c:v>64.367756512489052</c:v>
                </c:pt>
                <c:pt idx="523">
                  <c:v>64.385184251305304</c:v>
                </c:pt>
                <c:pt idx="524">
                  <c:v>64.391909451845123</c:v>
                </c:pt>
                <c:pt idx="525">
                  <c:v>64.385046046841239</c:v>
                </c:pt>
                <c:pt idx="526">
                  <c:v>64.340911130520936</c:v>
                </c:pt>
                <c:pt idx="527">
                  <c:v>64.256500212423674</c:v>
                </c:pt>
                <c:pt idx="528">
                  <c:v>64.165083650420186</c:v>
                </c:pt>
                <c:pt idx="529">
                  <c:v>64.163317167219276</c:v>
                </c:pt>
                <c:pt idx="530">
                  <c:v>64.313582093897935</c:v>
                </c:pt>
                <c:pt idx="531">
                  <c:v>64.401699837775624</c:v>
                </c:pt>
                <c:pt idx="532">
                  <c:v>64.49776204574718</c:v>
                </c:pt>
                <c:pt idx="533">
                  <c:v>64.55222479904802</c:v>
                </c:pt>
                <c:pt idx="534">
                  <c:v>64.576127582767327</c:v>
                </c:pt>
                <c:pt idx="535">
                  <c:v>64.755291769140996</c:v>
                </c:pt>
                <c:pt idx="536">
                  <c:v>64.853814043333344</c:v>
                </c:pt>
                <c:pt idx="537">
                  <c:v>64.882214857993858</c:v>
                </c:pt>
                <c:pt idx="538">
                  <c:v>64.875051128325467</c:v>
                </c:pt>
                <c:pt idx="539">
                  <c:v>64.800511253222822</c:v>
                </c:pt>
                <c:pt idx="540">
                  <c:v>64.673571750489685</c:v>
                </c:pt>
                <c:pt idx="541">
                  <c:v>64.497559192395869</c:v>
                </c:pt>
                <c:pt idx="542">
                  <c:v>64.316923073831504</c:v>
                </c:pt>
                <c:pt idx="543">
                  <c:v>64.032046359953554</c:v>
                </c:pt>
                <c:pt idx="544">
                  <c:v>63.776233200673069</c:v>
                </c:pt>
                <c:pt idx="545">
                  <c:v>63.593409053353696</c:v>
                </c:pt>
                <c:pt idx="546">
                  <c:v>63.356675635600489</c:v>
                </c:pt>
                <c:pt idx="547">
                  <c:v>63.126793005550525</c:v>
                </c:pt>
                <c:pt idx="548">
                  <c:v>63.042318495028887</c:v>
                </c:pt>
                <c:pt idx="549">
                  <c:v>62.889297687442621</c:v>
                </c:pt>
                <c:pt idx="550">
                  <c:v>62.744762554304003</c:v>
                </c:pt>
                <c:pt idx="551">
                  <c:v>62.564839347070766</c:v>
                </c:pt>
                <c:pt idx="552">
                  <c:v>62.502455882285894</c:v>
                </c:pt>
                <c:pt idx="553">
                  <c:v>62.509957487985211</c:v>
                </c:pt>
                <c:pt idx="554">
                  <c:v>62.52075581680409</c:v>
                </c:pt>
                <c:pt idx="555">
                  <c:v>62.556655784660343</c:v>
                </c:pt>
                <c:pt idx="556">
                  <c:v>62.616842620170068</c:v>
                </c:pt>
                <c:pt idx="557">
                  <c:v>62.788628991119957</c:v>
                </c:pt>
                <c:pt idx="558">
                  <c:v>62.889280598712077</c:v>
                </c:pt>
                <c:pt idx="559">
                  <c:v>62.927862194300047</c:v>
                </c:pt>
                <c:pt idx="560">
                  <c:v>62.996756087930954</c:v>
                </c:pt>
                <c:pt idx="561">
                  <c:v>63.06363108292387</c:v>
                </c:pt>
                <c:pt idx="562">
                  <c:v>63.131701617080786</c:v>
                </c:pt>
                <c:pt idx="563">
                  <c:v>63.226405021049608</c:v>
                </c:pt>
                <c:pt idx="564">
                  <c:v>63.313577257797185</c:v>
                </c:pt>
                <c:pt idx="565">
                  <c:v>63.39685408800657</c:v>
                </c:pt>
                <c:pt idx="566">
                  <c:v>63.46414932294703</c:v>
                </c:pt>
                <c:pt idx="567">
                  <c:v>63.535521846289868</c:v>
                </c:pt>
                <c:pt idx="568">
                  <c:v>63.642604632456717</c:v>
                </c:pt>
                <c:pt idx="569">
                  <c:v>63.729631544490388</c:v>
                </c:pt>
                <c:pt idx="570">
                  <c:v>63.829572899037437</c:v>
                </c:pt>
                <c:pt idx="571">
                  <c:v>63.940850257992622</c:v>
                </c:pt>
                <c:pt idx="572">
                  <c:v>64.274650059940001</c:v>
                </c:pt>
                <c:pt idx="573">
                  <c:v>64.611428633367808</c:v>
                </c:pt>
                <c:pt idx="574">
                  <c:v>64.905258823749733</c:v>
                </c:pt>
                <c:pt idx="575">
                  <c:v>65.018297965734945</c:v>
                </c:pt>
                <c:pt idx="576">
                  <c:v>65.096714271130352</c:v>
                </c:pt>
                <c:pt idx="577">
                  <c:v>65.216490129276167</c:v>
                </c:pt>
                <c:pt idx="578">
                  <c:v>65.308989350897292</c:v>
                </c:pt>
                <c:pt idx="579">
                  <c:v>65.377490608213236</c:v>
                </c:pt>
                <c:pt idx="580">
                  <c:v>65.397139625942003</c:v>
                </c:pt>
                <c:pt idx="581">
                  <c:v>65.384741636836509</c:v>
                </c:pt>
                <c:pt idx="582">
                  <c:v>65.377727184550167</c:v>
                </c:pt>
                <c:pt idx="583">
                  <c:v>65.407790008565826</c:v>
                </c:pt>
                <c:pt idx="584">
                  <c:v>65.411312199970453</c:v>
                </c:pt>
                <c:pt idx="585">
                  <c:v>65.425980237461033</c:v>
                </c:pt>
                <c:pt idx="586">
                  <c:v>65.460156628099071</c:v>
                </c:pt>
                <c:pt idx="587">
                  <c:v>65.487036644788049</c:v>
                </c:pt>
                <c:pt idx="588">
                  <c:v>65.531988510813136</c:v>
                </c:pt>
                <c:pt idx="589">
                  <c:v>65.56797113377668</c:v>
                </c:pt>
                <c:pt idx="590">
                  <c:v>65.610130425911564</c:v>
                </c:pt>
                <c:pt idx="591">
                  <c:v>65.665851959817417</c:v>
                </c:pt>
                <c:pt idx="592">
                  <c:v>65.721848875554954</c:v>
                </c:pt>
                <c:pt idx="593">
                  <c:v>65.80404586833393</c:v>
                </c:pt>
                <c:pt idx="594">
                  <c:v>65.929634100041255</c:v>
                </c:pt>
                <c:pt idx="595">
                  <c:v>66.041710581565212</c:v>
                </c:pt>
                <c:pt idx="596">
                  <c:v>66.149813433886962</c:v>
                </c:pt>
                <c:pt idx="597">
                  <c:v>66.257898565629006</c:v>
                </c:pt>
                <c:pt idx="598">
                  <c:v>66.360397550112509</c:v>
                </c:pt>
                <c:pt idx="599">
                  <c:v>66.479977620164107</c:v>
                </c:pt>
                <c:pt idx="600">
                  <c:v>66.59310015530744</c:v>
                </c:pt>
                <c:pt idx="601">
                  <c:v>66.649819949426217</c:v>
                </c:pt>
                <c:pt idx="602">
                  <c:v>66.639481332541067</c:v>
                </c:pt>
                <c:pt idx="603">
                  <c:v>66.611675518279881</c:v>
                </c:pt>
                <c:pt idx="604">
                  <c:v>66.578215139431563</c:v>
                </c:pt>
                <c:pt idx="605">
                  <c:v>66.523999385153815</c:v>
                </c:pt>
                <c:pt idx="606">
                  <c:v>66.463976241996463</c:v>
                </c:pt>
                <c:pt idx="607">
                  <c:v>66.400100468917813</c:v>
                </c:pt>
                <c:pt idx="608">
                  <c:v>66.329715112272481</c:v>
                </c:pt>
                <c:pt idx="609">
                  <c:v>66.248013012855935</c:v>
                </c:pt>
                <c:pt idx="610">
                  <c:v>66.184793158840563</c:v>
                </c:pt>
                <c:pt idx="611">
                  <c:v>66.122407417661975</c:v>
                </c:pt>
                <c:pt idx="612">
                  <c:v>66.068425948511702</c:v>
                </c:pt>
                <c:pt idx="613">
                  <c:v>66.000553081569734</c:v>
                </c:pt>
                <c:pt idx="614">
                  <c:v>65.936431679544029</c:v>
                </c:pt>
                <c:pt idx="615">
                  <c:v>65.860742757053245</c:v>
                </c:pt>
                <c:pt idx="616">
                  <c:v>65.811336666221536</c:v>
                </c:pt>
                <c:pt idx="617">
                  <c:v>65.786983829711062</c:v>
                </c:pt>
                <c:pt idx="618">
                  <c:v>65.763776645524871</c:v>
                </c:pt>
                <c:pt idx="619">
                  <c:v>65.751569767832223</c:v>
                </c:pt>
                <c:pt idx="620">
                  <c:v>65.731681427987979</c:v>
                </c:pt>
                <c:pt idx="621">
                  <c:v>65.711582029162173</c:v>
                </c:pt>
                <c:pt idx="622">
                  <c:v>65.651451526103756</c:v>
                </c:pt>
                <c:pt idx="623">
                  <c:v>65.606772344209304</c:v>
                </c:pt>
                <c:pt idx="624">
                  <c:v>65.561265812496217</c:v>
                </c:pt>
                <c:pt idx="625">
                  <c:v>65.562445591851343</c:v>
                </c:pt>
                <c:pt idx="626">
                  <c:v>65.577370787363577</c:v>
                </c:pt>
                <c:pt idx="627">
                  <c:v>65.571175081366192</c:v>
                </c:pt>
                <c:pt idx="628">
                  <c:v>65.569214842068888</c:v>
                </c:pt>
                <c:pt idx="629">
                  <c:v>65.538434937625311</c:v>
                </c:pt>
                <c:pt idx="630">
                  <c:v>65.487248872588793</c:v>
                </c:pt>
                <c:pt idx="631">
                  <c:v>65.477837349255111</c:v>
                </c:pt>
                <c:pt idx="632">
                  <c:v>65.451051946353942</c:v>
                </c:pt>
                <c:pt idx="633">
                  <c:v>65.377795838249455</c:v>
                </c:pt>
                <c:pt idx="634">
                  <c:v>65.370528995722779</c:v>
                </c:pt>
                <c:pt idx="635">
                  <c:v>65.349986782584324</c:v>
                </c:pt>
                <c:pt idx="636">
                  <c:v>65.310735342931622</c:v>
                </c:pt>
                <c:pt idx="637">
                  <c:v>65.246007401073712</c:v>
                </c:pt>
                <c:pt idx="638">
                  <c:v>65.147959517885255</c:v>
                </c:pt>
                <c:pt idx="639">
                  <c:v>65.067332321370969</c:v>
                </c:pt>
                <c:pt idx="640">
                  <c:v>65.000263800649265</c:v>
                </c:pt>
                <c:pt idx="641">
                  <c:v>64.935034264634439</c:v>
                </c:pt>
                <c:pt idx="642">
                  <c:v>64.901241734251656</c:v>
                </c:pt>
                <c:pt idx="643">
                  <c:v>64.869925099683385</c:v>
                </c:pt>
                <c:pt idx="644">
                  <c:v>64.746877359268325</c:v>
                </c:pt>
                <c:pt idx="645">
                  <c:v>64.595819572854339</c:v>
                </c:pt>
                <c:pt idx="646">
                  <c:v>64.512633101547749</c:v>
                </c:pt>
                <c:pt idx="647">
                  <c:v>64.459404459244098</c:v>
                </c:pt>
                <c:pt idx="648">
                  <c:v>64.447667607661003</c:v>
                </c:pt>
                <c:pt idx="649">
                  <c:v>64.496673425964758</c:v>
                </c:pt>
                <c:pt idx="650">
                  <c:v>64.586475881333143</c:v>
                </c:pt>
                <c:pt idx="651">
                  <c:v>64.668620750939425</c:v>
                </c:pt>
                <c:pt idx="652">
                  <c:v>64.771665707060947</c:v>
                </c:pt>
                <c:pt idx="653">
                  <c:v>64.881282179169347</c:v>
                </c:pt>
                <c:pt idx="654">
                  <c:v>64.967959618952591</c:v>
                </c:pt>
                <c:pt idx="655">
                  <c:v>65.069965246845001</c:v>
                </c:pt>
                <c:pt idx="656">
                  <c:v>65.133480142557517</c:v>
                </c:pt>
                <c:pt idx="657">
                  <c:v>65.204270642679646</c:v>
                </c:pt>
                <c:pt idx="658">
                  <c:v>65.271182782172389</c:v>
                </c:pt>
                <c:pt idx="659">
                  <c:v>65.448319318969951</c:v>
                </c:pt>
                <c:pt idx="660">
                  <c:v>65.630685180546465</c:v>
                </c:pt>
                <c:pt idx="661">
                  <c:v>65.719700634716489</c:v>
                </c:pt>
                <c:pt idx="662">
                  <c:v>65.727801776098147</c:v>
                </c:pt>
                <c:pt idx="663">
                  <c:v>65.68134480354928</c:v>
                </c:pt>
                <c:pt idx="664">
                  <c:v>65.63726054022996</c:v>
                </c:pt>
                <c:pt idx="665">
                  <c:v>65.659663118994644</c:v>
                </c:pt>
                <c:pt idx="666">
                  <c:v>65.607859175268345</c:v>
                </c:pt>
                <c:pt idx="667">
                  <c:v>65.478898548958369</c:v>
                </c:pt>
                <c:pt idx="668">
                  <c:v>65.393256890145011</c:v>
                </c:pt>
                <c:pt idx="669">
                  <c:v>65.275411056583451</c:v>
                </c:pt>
                <c:pt idx="670">
                  <c:v>65.199331735973743</c:v>
                </c:pt>
                <c:pt idx="671">
                  <c:v>65.109607967997064</c:v>
                </c:pt>
                <c:pt idx="672">
                  <c:v>65.051119937004529</c:v>
                </c:pt>
                <c:pt idx="673">
                  <c:v>65.001013715215819</c:v>
                </c:pt>
                <c:pt idx="674">
                  <c:v>64.961513087401912</c:v>
                </c:pt>
                <c:pt idx="675">
                  <c:v>64.930786768167479</c:v>
                </c:pt>
                <c:pt idx="676">
                  <c:v>64.902283605292681</c:v>
                </c:pt>
                <c:pt idx="677">
                  <c:v>64.871570744435132</c:v>
                </c:pt>
                <c:pt idx="678">
                  <c:v>64.848885973745382</c:v>
                </c:pt>
                <c:pt idx="679">
                  <c:v>64.83210228869487</c:v>
                </c:pt>
                <c:pt idx="680">
                  <c:v>64.841366309492741</c:v>
                </c:pt>
                <c:pt idx="681">
                  <c:v>64.874992983389532</c:v>
                </c:pt>
                <c:pt idx="682">
                  <c:v>64.908984614475301</c:v>
                </c:pt>
                <c:pt idx="683">
                  <c:v>64.895927913876065</c:v>
                </c:pt>
                <c:pt idx="684">
                  <c:v>64.835416461049903</c:v>
                </c:pt>
                <c:pt idx="685">
                  <c:v>64.776090775262574</c:v>
                </c:pt>
                <c:pt idx="686">
                  <c:v>64.72273896318498</c:v>
                </c:pt>
                <c:pt idx="687">
                  <c:v>64.706399313505003</c:v>
                </c:pt>
                <c:pt idx="688">
                  <c:v>64.687666935855063</c:v>
                </c:pt>
                <c:pt idx="689">
                  <c:v>64.687112864358653</c:v>
                </c:pt>
                <c:pt idx="690">
                  <c:v>64.693341820123862</c:v>
                </c:pt>
                <c:pt idx="691">
                  <c:v>64.709489824150026</c:v>
                </c:pt>
                <c:pt idx="692">
                  <c:v>64.729866917380903</c:v>
                </c:pt>
                <c:pt idx="693">
                  <c:v>64.749179201186124</c:v>
                </c:pt>
                <c:pt idx="694">
                  <c:v>64.7552557301116</c:v>
                </c:pt>
                <c:pt idx="695">
                  <c:v>64.76681605366619</c:v>
                </c:pt>
                <c:pt idx="696">
                  <c:v>64.77773201922507</c:v>
                </c:pt>
                <c:pt idx="697">
                  <c:v>64.755249543919575</c:v>
                </c:pt>
                <c:pt idx="698">
                  <c:v>64.759055145529572</c:v>
                </c:pt>
                <c:pt idx="699">
                  <c:v>64.76361182705358</c:v>
                </c:pt>
                <c:pt idx="700">
                  <c:v>64.744276426616665</c:v>
                </c:pt>
                <c:pt idx="701">
                  <c:v>64.728466936316778</c:v>
                </c:pt>
                <c:pt idx="702">
                  <c:v>64.671988370223204</c:v>
                </c:pt>
                <c:pt idx="703">
                  <c:v>64.609670790950986</c:v>
                </c:pt>
                <c:pt idx="704">
                  <c:v>64.580029457273753</c:v>
                </c:pt>
                <c:pt idx="705">
                  <c:v>64.559830527617947</c:v>
                </c:pt>
                <c:pt idx="706">
                  <c:v>64.558312825776696</c:v>
                </c:pt>
                <c:pt idx="707">
                  <c:v>64.563563777827042</c:v>
                </c:pt>
                <c:pt idx="708">
                  <c:v>64.582009635266289</c:v>
                </c:pt>
                <c:pt idx="709">
                  <c:v>64.565021878928803</c:v>
                </c:pt>
                <c:pt idx="710">
                  <c:v>64.547762104046939</c:v>
                </c:pt>
                <c:pt idx="711">
                  <c:v>64.521967108636844</c:v>
                </c:pt>
                <c:pt idx="712">
                  <c:v>64.532584006436124</c:v>
                </c:pt>
                <c:pt idx="713">
                  <c:v>64.567952778886777</c:v>
                </c:pt>
                <c:pt idx="714">
                  <c:v>64.605333361622073</c:v>
                </c:pt>
                <c:pt idx="715">
                  <c:v>64.644397914565431</c:v>
                </c:pt>
                <c:pt idx="716">
                  <c:v>64.689385013358844</c:v>
                </c:pt>
                <c:pt idx="717">
                  <c:v>64.761774356521784</c:v>
                </c:pt>
                <c:pt idx="718">
                  <c:v>64.794038222370062</c:v>
                </c:pt>
                <c:pt idx="719">
                  <c:v>64.849341090661284</c:v>
                </c:pt>
                <c:pt idx="720">
                  <c:v>64.880712954627597</c:v>
                </c:pt>
                <c:pt idx="721">
                  <c:v>64.919588542666901</c:v>
                </c:pt>
                <c:pt idx="722">
                  <c:v>64.953455670077176</c:v>
                </c:pt>
                <c:pt idx="723">
                  <c:v>64.97226122790947</c:v>
                </c:pt>
                <c:pt idx="724">
                  <c:v>64.953773627436206</c:v>
                </c:pt>
                <c:pt idx="725">
                  <c:v>64.945803373456329</c:v>
                </c:pt>
                <c:pt idx="726">
                  <c:v>64.945784409283931</c:v>
                </c:pt>
                <c:pt idx="727">
                  <c:v>64.956177597368082</c:v>
                </c:pt>
                <c:pt idx="728">
                  <c:v>64.959164755006228</c:v>
                </c:pt>
                <c:pt idx="729">
                  <c:v>64.955891553200843</c:v>
                </c:pt>
                <c:pt idx="730">
                  <c:v>64.938174997586515</c:v>
                </c:pt>
                <c:pt idx="731">
                  <c:v>64.900756721757602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2F-4318-8AA1-389E9E0BC8FC}"/>
            </c:ext>
          </c:extLst>
        </c:ser>
        <c:ser>
          <c:idx val="9"/>
          <c:order val="11"/>
          <c:tx>
            <c:strRef>
              <c:f>ANA!$V$4</c:f>
              <c:strCache>
                <c:ptCount val="1"/>
                <c:pt idx="0">
                  <c:v>SpO2
TEXAS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ANA!$A$5:$A$736</c:f>
              <c:numCache>
                <c:formatCode>0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xVal>
          <c:yVal>
            <c:numRef>
              <c:f>ANA!$V$5:$V$736</c:f>
              <c:numCache>
                <c:formatCode>0.0</c:formatCode>
                <c:ptCount val="732"/>
                <c:pt idx="0">
                  <c:v>85</c:v>
                </c:pt>
                <c:pt idx="1">
                  <c:v>84.999999925208698</c:v>
                </c:pt>
                <c:pt idx="2">
                  <c:v>85.000000844362546</c:v>
                </c:pt>
                <c:pt idx="3">
                  <c:v>85.00000327101867</c:v>
                </c:pt>
                <c:pt idx="4">
                  <c:v>85.000006436840579</c:v>
                </c:pt>
                <c:pt idx="5">
                  <c:v>85.000014389057753</c:v>
                </c:pt>
                <c:pt idx="6">
                  <c:v>85.000027667769601</c:v>
                </c:pt>
                <c:pt idx="7">
                  <c:v>85.000046819397795</c:v>
                </c:pt>
                <c:pt idx="8">
                  <c:v>85.00007624619451</c:v>
                </c:pt>
                <c:pt idx="9">
                  <c:v>85.000072508652252</c:v>
                </c:pt>
                <c:pt idx="10">
                  <c:v>85.000005455480817</c:v>
                </c:pt>
                <c:pt idx="11">
                  <c:v>84.999910246178658</c:v>
                </c:pt>
                <c:pt idx="12">
                  <c:v>84.999804247622464</c:v>
                </c:pt>
                <c:pt idx="13">
                  <c:v>84.999697760339728</c:v>
                </c:pt>
                <c:pt idx="14">
                  <c:v>84.999619110129657</c:v>
                </c:pt>
                <c:pt idx="15">
                  <c:v>84.999561512113274</c:v>
                </c:pt>
                <c:pt idx="16">
                  <c:v>84.999520205518422</c:v>
                </c:pt>
                <c:pt idx="17">
                  <c:v>84.99949821958171</c:v>
                </c:pt>
                <c:pt idx="18">
                  <c:v>84.999496946962154</c:v>
                </c:pt>
                <c:pt idx="19">
                  <c:v>84.999545791240351</c:v>
                </c:pt>
                <c:pt idx="20">
                  <c:v>84.999619402100592</c:v>
                </c:pt>
                <c:pt idx="21">
                  <c:v>84.999721536796571</c:v>
                </c:pt>
                <c:pt idx="22">
                  <c:v>84.999833535074785</c:v>
                </c:pt>
                <c:pt idx="23">
                  <c:v>84.999966910351674</c:v>
                </c:pt>
                <c:pt idx="24">
                  <c:v>85.000133604609886</c:v>
                </c:pt>
                <c:pt idx="25">
                  <c:v>85.000329376609173</c:v>
                </c:pt>
                <c:pt idx="26">
                  <c:v>85.000537253516839</c:v>
                </c:pt>
                <c:pt idx="27">
                  <c:v>85.000760239987329</c:v>
                </c:pt>
                <c:pt idx="28">
                  <c:v>85.001006130165308</c:v>
                </c:pt>
                <c:pt idx="29">
                  <c:v>85.001255583295787</c:v>
                </c:pt>
                <c:pt idx="30">
                  <c:v>85.001421470345022</c:v>
                </c:pt>
                <c:pt idx="31">
                  <c:v>85.001240709270547</c:v>
                </c:pt>
                <c:pt idx="32">
                  <c:v>85.000719255438639</c:v>
                </c:pt>
                <c:pt idx="33">
                  <c:v>85.000008324257138</c:v>
                </c:pt>
                <c:pt idx="34">
                  <c:v>84.999213360254927</c:v>
                </c:pt>
                <c:pt idx="35">
                  <c:v>84.998302528524107</c:v>
                </c:pt>
                <c:pt idx="36">
                  <c:v>84.99727231819125</c:v>
                </c:pt>
                <c:pt idx="37">
                  <c:v>84.996130451820335</c:v>
                </c:pt>
                <c:pt idx="38">
                  <c:v>84.994804999077019</c:v>
                </c:pt>
                <c:pt idx="39">
                  <c:v>84.993355819800641</c:v>
                </c:pt>
                <c:pt idx="40">
                  <c:v>84.991915264258168</c:v>
                </c:pt>
                <c:pt idx="41">
                  <c:v>84.990371205614167</c:v>
                </c:pt>
                <c:pt idx="42">
                  <c:v>84.988725490373668</c:v>
                </c:pt>
                <c:pt idx="43">
                  <c:v>84.986991085810359</c:v>
                </c:pt>
                <c:pt idx="44">
                  <c:v>84.985157015654309</c:v>
                </c:pt>
                <c:pt idx="45">
                  <c:v>84.983161692793487</c:v>
                </c:pt>
                <c:pt idx="46">
                  <c:v>84.981047374555345</c:v>
                </c:pt>
                <c:pt idx="47">
                  <c:v>84.978923159210026</c:v>
                </c:pt>
                <c:pt idx="48">
                  <c:v>84.976778766744857</c:v>
                </c:pt>
                <c:pt idx="49">
                  <c:v>84.974643363639942</c:v>
                </c:pt>
                <c:pt idx="50">
                  <c:v>84.974790221121467</c:v>
                </c:pt>
                <c:pt idx="51">
                  <c:v>84.972678603290447</c:v>
                </c:pt>
                <c:pt idx="52">
                  <c:v>84.970785031332241</c:v>
                </c:pt>
                <c:pt idx="53">
                  <c:v>84.968504692079648</c:v>
                </c:pt>
                <c:pt idx="54">
                  <c:v>84.965046533462669</c:v>
                </c:pt>
                <c:pt idx="55">
                  <c:v>84.961780290582709</c:v>
                </c:pt>
                <c:pt idx="56">
                  <c:v>84.959144948755409</c:v>
                </c:pt>
                <c:pt idx="57">
                  <c:v>84.957369021906857</c:v>
                </c:pt>
                <c:pt idx="58">
                  <c:v>84.957073016071746</c:v>
                </c:pt>
                <c:pt idx="59">
                  <c:v>84.954682842402448</c:v>
                </c:pt>
                <c:pt idx="60">
                  <c:v>84.949606227706397</c:v>
                </c:pt>
                <c:pt idx="61">
                  <c:v>84.943790171428006</c:v>
                </c:pt>
                <c:pt idx="62">
                  <c:v>84.93751217258135</c:v>
                </c:pt>
                <c:pt idx="63">
                  <c:v>84.931066115956426</c:v>
                </c:pt>
                <c:pt idx="64">
                  <c:v>84.925656403716914</c:v>
                </c:pt>
                <c:pt idx="65">
                  <c:v>84.920781930809525</c:v>
                </c:pt>
                <c:pt idx="66">
                  <c:v>84.916381108228265</c:v>
                </c:pt>
                <c:pt idx="67">
                  <c:v>84.912833651889741</c:v>
                </c:pt>
                <c:pt idx="68">
                  <c:v>84.910109240521379</c:v>
                </c:pt>
                <c:pt idx="69">
                  <c:v>84.909948859669555</c:v>
                </c:pt>
                <c:pt idx="70">
                  <c:v>84.911486769969713</c:v>
                </c:pt>
                <c:pt idx="71">
                  <c:v>84.915374094239894</c:v>
                </c:pt>
                <c:pt idx="72">
                  <c:v>84.921205931007592</c:v>
                </c:pt>
                <c:pt idx="73">
                  <c:v>84.930110620458123</c:v>
                </c:pt>
                <c:pt idx="74">
                  <c:v>84.942818431087431</c:v>
                </c:pt>
                <c:pt idx="75">
                  <c:v>84.959003878619214</c:v>
                </c:pt>
                <c:pt idx="76">
                  <c:v>84.978944398063334</c:v>
                </c:pt>
                <c:pt idx="77">
                  <c:v>85.004873424960422</c:v>
                </c:pt>
                <c:pt idx="78">
                  <c:v>85.039185087039357</c:v>
                </c:pt>
                <c:pt idx="79">
                  <c:v>85.083129145303374</c:v>
                </c:pt>
                <c:pt idx="80">
                  <c:v>85.134044612785303</c:v>
                </c:pt>
                <c:pt idx="81">
                  <c:v>85.177749198287074</c:v>
                </c:pt>
                <c:pt idx="82">
                  <c:v>85.212869539051013</c:v>
                </c:pt>
                <c:pt idx="83">
                  <c:v>85.246262997045903</c:v>
                </c:pt>
                <c:pt idx="84">
                  <c:v>85.284113763177075</c:v>
                </c:pt>
                <c:pt idx="85">
                  <c:v>85.324559269552907</c:v>
                </c:pt>
                <c:pt idx="86">
                  <c:v>85.367326427452497</c:v>
                </c:pt>
                <c:pt idx="87">
                  <c:v>85.41278885985146</c:v>
                </c:pt>
                <c:pt idx="88">
                  <c:v>85.451243035778418</c:v>
                </c:pt>
                <c:pt idx="89">
                  <c:v>85.482126228755362</c:v>
                </c:pt>
                <c:pt idx="90">
                  <c:v>85.515599184692604</c:v>
                </c:pt>
                <c:pt idx="91">
                  <c:v>85.525940471247225</c:v>
                </c:pt>
                <c:pt idx="92">
                  <c:v>85.476708506859836</c:v>
                </c:pt>
                <c:pt idx="93">
                  <c:v>85.278322824993865</c:v>
                </c:pt>
                <c:pt idx="94">
                  <c:v>84.678394881389181</c:v>
                </c:pt>
                <c:pt idx="95">
                  <c:v>82.894546736091911</c:v>
                </c:pt>
                <c:pt idx="96">
                  <c:v>77.509577540804941</c:v>
                </c:pt>
                <c:pt idx="97">
                  <c:v>61.491308175692815</c:v>
                </c:pt>
                <c:pt idx="98">
                  <c:v>40.545208850148853</c:v>
                </c:pt>
                <c:pt idx="99">
                  <c:v>41.054290933659672</c:v>
                </c:pt>
                <c:pt idx="100">
                  <c:v>41.528308319690694</c:v>
                </c:pt>
                <c:pt idx="101">
                  <c:v>41.931903207604293</c:v>
                </c:pt>
                <c:pt idx="102">
                  <c:v>42.360633144740831</c:v>
                </c:pt>
                <c:pt idx="103">
                  <c:v>42.757355414554539</c:v>
                </c:pt>
                <c:pt idx="104">
                  <c:v>43.238529978715448</c:v>
                </c:pt>
                <c:pt idx="105">
                  <c:v>43.936657949591037</c:v>
                </c:pt>
                <c:pt idx="106">
                  <c:v>45.05655210965709</c:v>
                </c:pt>
                <c:pt idx="107">
                  <c:v>46.324888823227866</c:v>
                </c:pt>
                <c:pt idx="108">
                  <c:v>47.745837009525133</c:v>
                </c:pt>
                <c:pt idx="109">
                  <c:v>49.269444881983908</c:v>
                </c:pt>
                <c:pt idx="110">
                  <c:v>50.928617368783868</c:v>
                </c:pt>
                <c:pt idx="111">
                  <c:v>52.539133014145456</c:v>
                </c:pt>
                <c:pt idx="112">
                  <c:v>54.054312506157444</c:v>
                </c:pt>
                <c:pt idx="113">
                  <c:v>55.377900636438525</c:v>
                </c:pt>
                <c:pt idx="114">
                  <c:v>56.56840521769309</c:v>
                </c:pt>
                <c:pt idx="115">
                  <c:v>57.622512113186275</c:v>
                </c:pt>
                <c:pt idx="116">
                  <c:v>58.39749470821485</c:v>
                </c:pt>
                <c:pt idx="117">
                  <c:v>59.039057716853186</c:v>
                </c:pt>
                <c:pt idx="118">
                  <c:v>59.62726795965375</c:v>
                </c:pt>
                <c:pt idx="119">
                  <c:v>60.034836349951732</c:v>
                </c:pt>
                <c:pt idx="120">
                  <c:v>60.336401619612055</c:v>
                </c:pt>
                <c:pt idx="121">
                  <c:v>60.489048187837668</c:v>
                </c:pt>
                <c:pt idx="122">
                  <c:v>60.491487209573556</c:v>
                </c:pt>
                <c:pt idx="123">
                  <c:v>60.437456999956929</c:v>
                </c:pt>
                <c:pt idx="124">
                  <c:v>60.758046746595078</c:v>
                </c:pt>
                <c:pt idx="125">
                  <c:v>61.557593630837324</c:v>
                </c:pt>
                <c:pt idx="126">
                  <c:v>62.460638045825931</c:v>
                </c:pt>
                <c:pt idx="127">
                  <c:v>63.145339436816791</c:v>
                </c:pt>
                <c:pt idx="128">
                  <c:v>63.663401981621625</c:v>
                </c:pt>
                <c:pt idx="129">
                  <c:v>64.025959564063328</c:v>
                </c:pt>
                <c:pt idx="130">
                  <c:v>64.316449080622817</c:v>
                </c:pt>
                <c:pt idx="131">
                  <c:v>64.693419163589667</c:v>
                </c:pt>
                <c:pt idx="132">
                  <c:v>65.03589463894923</c:v>
                </c:pt>
                <c:pt idx="133">
                  <c:v>65.205442980920196</c:v>
                </c:pt>
                <c:pt idx="134">
                  <c:v>65.284247826419744</c:v>
                </c:pt>
                <c:pt idx="135">
                  <c:v>65.20487915108113</c:v>
                </c:pt>
                <c:pt idx="136">
                  <c:v>64.985991640704853</c:v>
                </c:pt>
                <c:pt idx="137">
                  <c:v>64.748898000153673</c:v>
                </c:pt>
                <c:pt idx="138">
                  <c:v>64.467993338046568</c:v>
                </c:pt>
                <c:pt idx="139">
                  <c:v>64.139099443966927</c:v>
                </c:pt>
                <c:pt idx="140">
                  <c:v>63.550186483600612</c:v>
                </c:pt>
                <c:pt idx="141">
                  <c:v>62.904316225764028</c:v>
                </c:pt>
                <c:pt idx="142">
                  <c:v>62.309625049939932</c:v>
                </c:pt>
                <c:pt idx="143">
                  <c:v>61.862401736895045</c:v>
                </c:pt>
                <c:pt idx="144">
                  <c:v>61.457432824749809</c:v>
                </c:pt>
                <c:pt idx="145">
                  <c:v>61.36642224164806</c:v>
                </c:pt>
                <c:pt idx="146">
                  <c:v>61.14702843203586</c:v>
                </c:pt>
                <c:pt idx="147">
                  <c:v>60.76491341905686</c:v>
                </c:pt>
                <c:pt idx="148">
                  <c:v>60.391906373411871</c:v>
                </c:pt>
                <c:pt idx="149">
                  <c:v>60.175046424260259</c:v>
                </c:pt>
                <c:pt idx="150">
                  <c:v>59.940102000926565</c:v>
                </c:pt>
                <c:pt idx="151">
                  <c:v>59.655401865111429</c:v>
                </c:pt>
                <c:pt idx="152">
                  <c:v>59.469306167103596</c:v>
                </c:pt>
                <c:pt idx="153">
                  <c:v>59.364492632739754</c:v>
                </c:pt>
                <c:pt idx="154">
                  <c:v>59.327851530323784</c:v>
                </c:pt>
                <c:pt idx="155">
                  <c:v>59.152207311331075</c:v>
                </c:pt>
                <c:pt idx="156">
                  <c:v>58.840010569041794</c:v>
                </c:pt>
                <c:pt idx="157">
                  <c:v>58.516092606968229</c:v>
                </c:pt>
                <c:pt idx="158">
                  <c:v>57.969873713449161</c:v>
                </c:pt>
                <c:pt idx="159">
                  <c:v>57.384638901026555</c:v>
                </c:pt>
                <c:pt idx="160">
                  <c:v>56.713557707719779</c:v>
                </c:pt>
                <c:pt idx="161">
                  <c:v>56.348897954315802</c:v>
                </c:pt>
                <c:pt idx="162">
                  <c:v>55.974745084460942</c:v>
                </c:pt>
                <c:pt idx="163">
                  <c:v>55.593262148301037</c:v>
                </c:pt>
                <c:pt idx="164">
                  <c:v>55.216231724447375</c:v>
                </c:pt>
                <c:pt idx="165">
                  <c:v>54.706694113999731</c:v>
                </c:pt>
                <c:pt idx="166">
                  <c:v>54.26141660799636</c:v>
                </c:pt>
                <c:pt idx="167">
                  <c:v>54.048659214114785</c:v>
                </c:pt>
                <c:pt idx="168">
                  <c:v>53.890594703571708</c:v>
                </c:pt>
                <c:pt idx="169">
                  <c:v>53.80107084845973</c:v>
                </c:pt>
                <c:pt idx="170">
                  <c:v>53.727619527616021</c:v>
                </c:pt>
                <c:pt idx="171">
                  <c:v>53.649737147490939</c:v>
                </c:pt>
                <c:pt idx="172">
                  <c:v>53.574447078326564</c:v>
                </c:pt>
                <c:pt idx="173">
                  <c:v>53.52124168496568</c:v>
                </c:pt>
                <c:pt idx="174">
                  <c:v>53.507326023163131</c:v>
                </c:pt>
                <c:pt idx="175">
                  <c:v>53.512823756717523</c:v>
                </c:pt>
                <c:pt idx="176">
                  <c:v>53.517152061495587</c:v>
                </c:pt>
                <c:pt idx="177">
                  <c:v>53.534359096162412</c:v>
                </c:pt>
                <c:pt idx="178">
                  <c:v>53.507234386498602</c:v>
                </c:pt>
                <c:pt idx="179">
                  <c:v>53.458821383907711</c:v>
                </c:pt>
                <c:pt idx="180">
                  <c:v>53.406685038881733</c:v>
                </c:pt>
                <c:pt idx="181">
                  <c:v>53.312981974206089</c:v>
                </c:pt>
                <c:pt idx="182">
                  <c:v>53.351599035071345</c:v>
                </c:pt>
                <c:pt idx="183">
                  <c:v>53.481043995669175</c:v>
                </c:pt>
                <c:pt idx="184">
                  <c:v>53.44057720348804</c:v>
                </c:pt>
                <c:pt idx="185">
                  <c:v>53.422577861051749</c:v>
                </c:pt>
                <c:pt idx="186">
                  <c:v>53.331175643885047</c:v>
                </c:pt>
                <c:pt idx="187">
                  <c:v>53.241822642999153</c:v>
                </c:pt>
                <c:pt idx="188">
                  <c:v>53.185263678541574</c:v>
                </c:pt>
                <c:pt idx="189">
                  <c:v>53.165436266949499</c:v>
                </c:pt>
                <c:pt idx="190">
                  <c:v>53.116057545075137</c:v>
                </c:pt>
                <c:pt idx="191">
                  <c:v>53.176677124701527</c:v>
                </c:pt>
                <c:pt idx="192">
                  <c:v>53.235318151946565</c:v>
                </c:pt>
                <c:pt idx="193">
                  <c:v>53.282791731745448</c:v>
                </c:pt>
                <c:pt idx="194">
                  <c:v>53.354972874851839</c:v>
                </c:pt>
                <c:pt idx="195">
                  <c:v>53.415393455829644</c:v>
                </c:pt>
                <c:pt idx="196">
                  <c:v>53.446679312340585</c:v>
                </c:pt>
                <c:pt idx="197">
                  <c:v>53.43471536466874</c:v>
                </c:pt>
                <c:pt idx="198">
                  <c:v>53.4635892321635</c:v>
                </c:pt>
                <c:pt idx="199">
                  <c:v>53.447164605961198</c:v>
                </c:pt>
                <c:pt idx="200">
                  <c:v>53.425415879369112</c:v>
                </c:pt>
                <c:pt idx="201">
                  <c:v>53.389491854587128</c:v>
                </c:pt>
                <c:pt idx="202">
                  <c:v>53.33727147807214</c:v>
                </c:pt>
                <c:pt idx="203">
                  <c:v>53.317008487002362</c:v>
                </c:pt>
                <c:pt idx="204">
                  <c:v>53.337580392989935</c:v>
                </c:pt>
                <c:pt idx="205">
                  <c:v>53.352566978521637</c:v>
                </c:pt>
                <c:pt idx="206">
                  <c:v>53.356794373201957</c:v>
                </c:pt>
                <c:pt idx="207">
                  <c:v>53.2606557148682</c:v>
                </c:pt>
                <c:pt idx="208">
                  <c:v>53.197707621835669</c:v>
                </c:pt>
                <c:pt idx="209">
                  <c:v>53.159679568920971</c:v>
                </c:pt>
                <c:pt idx="210">
                  <c:v>53.245001079110914</c:v>
                </c:pt>
                <c:pt idx="211">
                  <c:v>53.309168578412837</c:v>
                </c:pt>
                <c:pt idx="212">
                  <c:v>53.371168535834215</c:v>
                </c:pt>
                <c:pt idx="213">
                  <c:v>53.407792165628564</c:v>
                </c:pt>
                <c:pt idx="214">
                  <c:v>53.407937666312272</c:v>
                </c:pt>
                <c:pt idx="215">
                  <c:v>53.482383611917832</c:v>
                </c:pt>
                <c:pt idx="216">
                  <c:v>53.505758079869914</c:v>
                </c:pt>
                <c:pt idx="217">
                  <c:v>53.528524473825705</c:v>
                </c:pt>
                <c:pt idx="218">
                  <c:v>53.566356611859383</c:v>
                </c:pt>
                <c:pt idx="219">
                  <c:v>53.568162921425611</c:v>
                </c:pt>
                <c:pt idx="220">
                  <c:v>53.55940878806107</c:v>
                </c:pt>
                <c:pt idx="221">
                  <c:v>53.589792505593039</c:v>
                </c:pt>
                <c:pt idx="222">
                  <c:v>53.58173402111737</c:v>
                </c:pt>
                <c:pt idx="223">
                  <c:v>53.499813505484063</c:v>
                </c:pt>
                <c:pt idx="224">
                  <c:v>53.424293494146092</c:v>
                </c:pt>
                <c:pt idx="225">
                  <c:v>53.267223041725465</c:v>
                </c:pt>
                <c:pt idx="226">
                  <c:v>53.172874634919282</c:v>
                </c:pt>
                <c:pt idx="227">
                  <c:v>53.140435858530864</c:v>
                </c:pt>
                <c:pt idx="228">
                  <c:v>53.11261530782906</c:v>
                </c:pt>
                <c:pt idx="229">
                  <c:v>53.083287585056887</c:v>
                </c:pt>
                <c:pt idx="230">
                  <c:v>53.065010808991389</c:v>
                </c:pt>
                <c:pt idx="231">
                  <c:v>53.027660806016712</c:v>
                </c:pt>
                <c:pt idx="232">
                  <c:v>52.904822122284024</c:v>
                </c:pt>
                <c:pt idx="233">
                  <c:v>52.705745774194348</c:v>
                </c:pt>
                <c:pt idx="234">
                  <c:v>52.58675650986261</c:v>
                </c:pt>
                <c:pt idx="235">
                  <c:v>52.439816516154352</c:v>
                </c:pt>
                <c:pt idx="236">
                  <c:v>52.369476665586184</c:v>
                </c:pt>
                <c:pt idx="237">
                  <c:v>52.261239009758015</c:v>
                </c:pt>
                <c:pt idx="238">
                  <c:v>52.163648876893348</c:v>
                </c:pt>
                <c:pt idx="239">
                  <c:v>52.082696387274176</c:v>
                </c:pt>
                <c:pt idx="240">
                  <c:v>52.07663312589289</c:v>
                </c:pt>
                <c:pt idx="241">
                  <c:v>51.940605624790415</c:v>
                </c:pt>
                <c:pt idx="242">
                  <c:v>51.842298408188825</c:v>
                </c:pt>
                <c:pt idx="243">
                  <c:v>51.738821192524256</c:v>
                </c:pt>
                <c:pt idx="244">
                  <c:v>51.527297437340572</c:v>
                </c:pt>
                <c:pt idx="245">
                  <c:v>51.3168071224882</c:v>
                </c:pt>
                <c:pt idx="246">
                  <c:v>51.129116799160236</c:v>
                </c:pt>
                <c:pt idx="247">
                  <c:v>51.098460519233512</c:v>
                </c:pt>
                <c:pt idx="248">
                  <c:v>51.198449722257678</c:v>
                </c:pt>
                <c:pt idx="249">
                  <c:v>51.413041937053649</c:v>
                </c:pt>
                <c:pt idx="250">
                  <c:v>51.435955999178752</c:v>
                </c:pt>
                <c:pt idx="251">
                  <c:v>51.579074594701169</c:v>
                </c:pt>
                <c:pt idx="252">
                  <c:v>51.63586185596192</c:v>
                </c:pt>
                <c:pt idx="253">
                  <c:v>51.699309608245272</c:v>
                </c:pt>
                <c:pt idx="254">
                  <c:v>51.54866969814416</c:v>
                </c:pt>
                <c:pt idx="255">
                  <c:v>51.306765590938653</c:v>
                </c:pt>
                <c:pt idx="256">
                  <c:v>50.984335250812521</c:v>
                </c:pt>
                <c:pt idx="257">
                  <c:v>50.713866268690715</c:v>
                </c:pt>
                <c:pt idx="258">
                  <c:v>50.494990127090304</c:v>
                </c:pt>
                <c:pt idx="259">
                  <c:v>50.268507232568162</c:v>
                </c:pt>
                <c:pt idx="260">
                  <c:v>50.139836069342103</c:v>
                </c:pt>
                <c:pt idx="261">
                  <c:v>50.093501505991036</c:v>
                </c:pt>
                <c:pt idx="262">
                  <c:v>50.045992130294039</c:v>
                </c:pt>
                <c:pt idx="263">
                  <c:v>50.102327430596986</c:v>
                </c:pt>
                <c:pt idx="264">
                  <c:v>50.145096433750496</c:v>
                </c:pt>
                <c:pt idx="265">
                  <c:v>50.10814589110543</c:v>
                </c:pt>
                <c:pt idx="266">
                  <c:v>50.096008593964442</c:v>
                </c:pt>
                <c:pt idx="267">
                  <c:v>50.110269294309006</c:v>
                </c:pt>
                <c:pt idx="268">
                  <c:v>50.166501767975546</c:v>
                </c:pt>
                <c:pt idx="269">
                  <c:v>50.441374336004841</c:v>
                </c:pt>
                <c:pt idx="270">
                  <c:v>50.722532458786276</c:v>
                </c:pt>
                <c:pt idx="271">
                  <c:v>50.778194396395961</c:v>
                </c:pt>
                <c:pt idx="272">
                  <c:v>50.796674240274776</c:v>
                </c:pt>
                <c:pt idx="273">
                  <c:v>50.836580115005319</c:v>
                </c:pt>
                <c:pt idx="274">
                  <c:v>50.808526244826467</c:v>
                </c:pt>
                <c:pt idx="275">
                  <c:v>50.917656887060403</c:v>
                </c:pt>
                <c:pt idx="276">
                  <c:v>50.907023432234482</c:v>
                </c:pt>
                <c:pt idx="277">
                  <c:v>50.811037386289307</c:v>
                </c:pt>
                <c:pt idx="278">
                  <c:v>50.752411207433724</c:v>
                </c:pt>
                <c:pt idx="279">
                  <c:v>50.723486564195468</c:v>
                </c:pt>
                <c:pt idx="280">
                  <c:v>50.701839533723138</c:v>
                </c:pt>
                <c:pt idx="281">
                  <c:v>50.734265050899246</c:v>
                </c:pt>
                <c:pt idx="282">
                  <c:v>50.783618401821812</c:v>
                </c:pt>
                <c:pt idx="283">
                  <c:v>50.860073289949192</c:v>
                </c:pt>
                <c:pt idx="284">
                  <c:v>50.947549474641633</c:v>
                </c:pt>
                <c:pt idx="285">
                  <c:v>51.102689107004927</c:v>
                </c:pt>
                <c:pt idx="286">
                  <c:v>51.271380695717973</c:v>
                </c:pt>
                <c:pt idx="287">
                  <c:v>51.460151102733455</c:v>
                </c:pt>
                <c:pt idx="288">
                  <c:v>51.663073482355905</c:v>
                </c:pt>
                <c:pt idx="289">
                  <c:v>51.826014006776106</c:v>
                </c:pt>
                <c:pt idx="290">
                  <c:v>51.915364164934367</c:v>
                </c:pt>
                <c:pt idx="291">
                  <c:v>51.966213663725561</c:v>
                </c:pt>
                <c:pt idx="292">
                  <c:v>52.016874841105725</c:v>
                </c:pt>
                <c:pt idx="293">
                  <c:v>52.068623150434483</c:v>
                </c:pt>
                <c:pt idx="294">
                  <c:v>52.099891579942209</c:v>
                </c:pt>
                <c:pt idx="295">
                  <c:v>52.111170156165734</c:v>
                </c:pt>
                <c:pt idx="296">
                  <c:v>52.137342551249738</c:v>
                </c:pt>
                <c:pt idx="297">
                  <c:v>52.10641396939733</c:v>
                </c:pt>
                <c:pt idx="298">
                  <c:v>51.898151104497231</c:v>
                </c:pt>
                <c:pt idx="299">
                  <c:v>51.688343573793077</c:v>
                </c:pt>
                <c:pt idx="300">
                  <c:v>51.566237405821227</c:v>
                </c:pt>
                <c:pt idx="301">
                  <c:v>51.399024825479124</c:v>
                </c:pt>
                <c:pt idx="302">
                  <c:v>51.314504628708548</c:v>
                </c:pt>
                <c:pt idx="303">
                  <c:v>51.191333167024034</c:v>
                </c:pt>
                <c:pt idx="304">
                  <c:v>51.090539479491319</c:v>
                </c:pt>
                <c:pt idx="305">
                  <c:v>51.042929801118909</c:v>
                </c:pt>
                <c:pt idx="306">
                  <c:v>51.024328532453872</c:v>
                </c:pt>
                <c:pt idx="307">
                  <c:v>51.061463651330058</c:v>
                </c:pt>
                <c:pt idx="308">
                  <c:v>51.075178596812947</c:v>
                </c:pt>
                <c:pt idx="309">
                  <c:v>51.130036139834694</c:v>
                </c:pt>
                <c:pt idx="310">
                  <c:v>51.148442818484476</c:v>
                </c:pt>
                <c:pt idx="311">
                  <c:v>51.112535997947141</c:v>
                </c:pt>
                <c:pt idx="312">
                  <c:v>51.168044655920831</c:v>
                </c:pt>
                <c:pt idx="313">
                  <c:v>51.165007205897162</c:v>
                </c:pt>
                <c:pt idx="314">
                  <c:v>50.999321529991775</c:v>
                </c:pt>
                <c:pt idx="315">
                  <c:v>50.951838154727952</c:v>
                </c:pt>
                <c:pt idx="316">
                  <c:v>50.904479219930579</c:v>
                </c:pt>
                <c:pt idx="317">
                  <c:v>50.794453786088283</c:v>
                </c:pt>
                <c:pt idx="318">
                  <c:v>50.646731640676158</c:v>
                </c:pt>
                <c:pt idx="319">
                  <c:v>50.459416699264949</c:v>
                </c:pt>
                <c:pt idx="320">
                  <c:v>50.25618519433737</c:v>
                </c:pt>
                <c:pt idx="321">
                  <c:v>50.110067047158857</c:v>
                </c:pt>
                <c:pt idx="322">
                  <c:v>50.076445795846141</c:v>
                </c:pt>
                <c:pt idx="323">
                  <c:v>50.069035566319755</c:v>
                </c:pt>
                <c:pt idx="324">
                  <c:v>50.050323163948946</c:v>
                </c:pt>
                <c:pt idx="325">
                  <c:v>50.072205563310789</c:v>
                </c:pt>
                <c:pt idx="326">
                  <c:v>50.154679970864279</c:v>
                </c:pt>
                <c:pt idx="327">
                  <c:v>50.275910815970427</c:v>
                </c:pt>
                <c:pt idx="328">
                  <c:v>50.349098332235947</c:v>
                </c:pt>
                <c:pt idx="329">
                  <c:v>50.37856642628126</c:v>
                </c:pt>
                <c:pt idx="330">
                  <c:v>50.354217987692245</c:v>
                </c:pt>
                <c:pt idx="331">
                  <c:v>50.332538746542312</c:v>
                </c:pt>
                <c:pt idx="332">
                  <c:v>50.282061540937022</c:v>
                </c:pt>
                <c:pt idx="333">
                  <c:v>50.26277109110594</c:v>
                </c:pt>
                <c:pt idx="334">
                  <c:v>50.362644885580146</c:v>
                </c:pt>
                <c:pt idx="335">
                  <c:v>50.267887925163933</c:v>
                </c:pt>
                <c:pt idx="336">
                  <c:v>50.091274296539936</c:v>
                </c:pt>
                <c:pt idx="337">
                  <c:v>49.885478793266614</c:v>
                </c:pt>
                <c:pt idx="338">
                  <c:v>49.626809979460816</c:v>
                </c:pt>
                <c:pt idx="339">
                  <c:v>49.374962160476997</c:v>
                </c:pt>
                <c:pt idx="340">
                  <c:v>49.277202212414331</c:v>
                </c:pt>
                <c:pt idx="341">
                  <c:v>49.314266754960002</c:v>
                </c:pt>
                <c:pt idx="342">
                  <c:v>49.42640122201567</c:v>
                </c:pt>
                <c:pt idx="343">
                  <c:v>49.576033877319048</c:v>
                </c:pt>
                <c:pt idx="344">
                  <c:v>49.887158006140687</c:v>
                </c:pt>
                <c:pt idx="345">
                  <c:v>50.245006919770397</c:v>
                </c:pt>
                <c:pt idx="346">
                  <c:v>50.704544739555217</c:v>
                </c:pt>
                <c:pt idx="347">
                  <c:v>51.210788685095544</c:v>
                </c:pt>
                <c:pt idx="348">
                  <c:v>51.63611265340068</c:v>
                </c:pt>
                <c:pt idx="349">
                  <c:v>52.043504673966005</c:v>
                </c:pt>
                <c:pt idx="350">
                  <c:v>52.379150207603487</c:v>
                </c:pt>
                <c:pt idx="351">
                  <c:v>52.597963028723321</c:v>
                </c:pt>
                <c:pt idx="352">
                  <c:v>52.78979007260336</c:v>
                </c:pt>
                <c:pt idx="353">
                  <c:v>52.973327726290236</c:v>
                </c:pt>
                <c:pt idx="354">
                  <c:v>53.12290856508173</c:v>
                </c:pt>
                <c:pt idx="355">
                  <c:v>53.128149791200109</c:v>
                </c:pt>
                <c:pt idx="356">
                  <c:v>53.140984357144433</c:v>
                </c:pt>
                <c:pt idx="357">
                  <c:v>53.101664203855265</c:v>
                </c:pt>
                <c:pt idx="358">
                  <c:v>53.023429660964204</c:v>
                </c:pt>
                <c:pt idx="359">
                  <c:v>52.93051614870933</c:v>
                </c:pt>
                <c:pt idx="360">
                  <c:v>52.867017493332661</c:v>
                </c:pt>
                <c:pt idx="361">
                  <c:v>52.845165076531543</c:v>
                </c:pt>
                <c:pt idx="362">
                  <c:v>52.813458002705772</c:v>
                </c:pt>
                <c:pt idx="363">
                  <c:v>52.844810349162962</c:v>
                </c:pt>
                <c:pt idx="364">
                  <c:v>53.034244420218769</c:v>
                </c:pt>
                <c:pt idx="365">
                  <c:v>53.271703030084716</c:v>
                </c:pt>
                <c:pt idx="366">
                  <c:v>53.553563744162979</c:v>
                </c:pt>
                <c:pt idx="367">
                  <c:v>53.884324741819739</c:v>
                </c:pt>
                <c:pt idx="368">
                  <c:v>54.220341410425448</c:v>
                </c:pt>
                <c:pt idx="369">
                  <c:v>54.505593843929248</c:v>
                </c:pt>
                <c:pt idx="370">
                  <c:v>54.789672076588914</c:v>
                </c:pt>
                <c:pt idx="371">
                  <c:v>55.176749897547928</c:v>
                </c:pt>
                <c:pt idx="372">
                  <c:v>55.502153638636621</c:v>
                </c:pt>
                <c:pt idx="373">
                  <c:v>55.831155664041646</c:v>
                </c:pt>
                <c:pt idx="374">
                  <c:v>56.190923728943709</c:v>
                </c:pt>
                <c:pt idx="375">
                  <c:v>56.494544406966121</c:v>
                </c:pt>
                <c:pt idx="376">
                  <c:v>56.777067776321125</c:v>
                </c:pt>
                <c:pt idx="377">
                  <c:v>56.764803876734852</c:v>
                </c:pt>
                <c:pt idx="378">
                  <c:v>56.290287070372116</c:v>
                </c:pt>
                <c:pt idx="379">
                  <c:v>55.536291496563827</c:v>
                </c:pt>
                <c:pt idx="380">
                  <c:v>54.971134673870239</c:v>
                </c:pt>
                <c:pt idx="381">
                  <c:v>54.377931994932105</c:v>
                </c:pt>
                <c:pt idx="382">
                  <c:v>53.868925532518219</c:v>
                </c:pt>
                <c:pt idx="383">
                  <c:v>53.390509623491468</c:v>
                </c:pt>
                <c:pt idx="384">
                  <c:v>52.915683471466295</c:v>
                </c:pt>
                <c:pt idx="385">
                  <c:v>52.60405414505324</c:v>
                </c:pt>
                <c:pt idx="386">
                  <c:v>52.298858899992133</c:v>
                </c:pt>
                <c:pt idx="387">
                  <c:v>52.017548953618558</c:v>
                </c:pt>
                <c:pt idx="388">
                  <c:v>51.747525360807728</c:v>
                </c:pt>
                <c:pt idx="389">
                  <c:v>51.517367108442535</c:v>
                </c:pt>
                <c:pt idx="390">
                  <c:v>51.303990996736871</c:v>
                </c:pt>
                <c:pt idx="391">
                  <c:v>51.110785537720638</c:v>
                </c:pt>
                <c:pt idx="392">
                  <c:v>50.879688078432764</c:v>
                </c:pt>
                <c:pt idx="393">
                  <c:v>50.618091411967782</c:v>
                </c:pt>
                <c:pt idx="394">
                  <c:v>50.339163959404189</c:v>
                </c:pt>
                <c:pt idx="395">
                  <c:v>50.023376644747302</c:v>
                </c:pt>
                <c:pt idx="396">
                  <c:v>49.616720366068712</c:v>
                </c:pt>
                <c:pt idx="397">
                  <c:v>49.139026100067007</c:v>
                </c:pt>
                <c:pt idx="398">
                  <c:v>48.69020036541955</c:v>
                </c:pt>
                <c:pt idx="399">
                  <c:v>48.128432939187128</c:v>
                </c:pt>
                <c:pt idx="400">
                  <c:v>47.531178871380042</c:v>
                </c:pt>
                <c:pt idx="401">
                  <c:v>46.966414529386583</c:v>
                </c:pt>
                <c:pt idx="402">
                  <c:v>46.310352776953373</c:v>
                </c:pt>
                <c:pt idx="403">
                  <c:v>45.604942566802848</c:v>
                </c:pt>
                <c:pt idx="404">
                  <c:v>44.922484407899276</c:v>
                </c:pt>
                <c:pt idx="405">
                  <c:v>44.777378318011827</c:v>
                </c:pt>
                <c:pt idx="406">
                  <c:v>44.889201449424121</c:v>
                </c:pt>
                <c:pt idx="407">
                  <c:v>45.135511295648513</c:v>
                </c:pt>
                <c:pt idx="408">
                  <c:v>45.478945541586299</c:v>
                </c:pt>
                <c:pt idx="409">
                  <c:v>46.013670885476657</c:v>
                </c:pt>
                <c:pt idx="410">
                  <c:v>46.51192306933838</c:v>
                </c:pt>
                <c:pt idx="411">
                  <c:v>47.063721007597337</c:v>
                </c:pt>
                <c:pt idx="412">
                  <c:v>47.634079581945556</c:v>
                </c:pt>
                <c:pt idx="413">
                  <c:v>48.168018326531453</c:v>
                </c:pt>
                <c:pt idx="414">
                  <c:v>48.657087427263313</c:v>
                </c:pt>
                <c:pt idx="415">
                  <c:v>49.072972720424936</c:v>
                </c:pt>
                <c:pt idx="416">
                  <c:v>49.537246807812743</c:v>
                </c:pt>
                <c:pt idx="417">
                  <c:v>49.967190860514521</c:v>
                </c:pt>
                <c:pt idx="418">
                  <c:v>50.313517701403597</c:v>
                </c:pt>
                <c:pt idx="419">
                  <c:v>50.578227451924221</c:v>
                </c:pt>
                <c:pt idx="420">
                  <c:v>50.625759801656343</c:v>
                </c:pt>
                <c:pt idx="421">
                  <c:v>50.5920861785117</c:v>
                </c:pt>
                <c:pt idx="422">
                  <c:v>50.548909721185446</c:v>
                </c:pt>
                <c:pt idx="423">
                  <c:v>50.542160733408508</c:v>
                </c:pt>
                <c:pt idx="424">
                  <c:v>50.517952882927467</c:v>
                </c:pt>
                <c:pt idx="425">
                  <c:v>50.511129706025329</c:v>
                </c:pt>
                <c:pt idx="426">
                  <c:v>50.524573395996036</c:v>
                </c:pt>
                <c:pt idx="427">
                  <c:v>50.592286704918401</c:v>
                </c:pt>
                <c:pt idx="428">
                  <c:v>50.743841006301828</c:v>
                </c:pt>
                <c:pt idx="429">
                  <c:v>51.017100839482126</c:v>
                </c:pt>
                <c:pt idx="430">
                  <c:v>51.249199754931652</c:v>
                </c:pt>
                <c:pt idx="431">
                  <c:v>51.542729551523415</c:v>
                </c:pt>
                <c:pt idx="432">
                  <c:v>51.856933045680769</c:v>
                </c:pt>
                <c:pt idx="433">
                  <c:v>52.179061408144406</c:v>
                </c:pt>
                <c:pt idx="434">
                  <c:v>52.536153633846808</c:v>
                </c:pt>
                <c:pt idx="435">
                  <c:v>52.920139491139352</c:v>
                </c:pt>
                <c:pt idx="436">
                  <c:v>53.327858555034226</c:v>
                </c:pt>
                <c:pt idx="437">
                  <c:v>53.73098049383298</c:v>
                </c:pt>
                <c:pt idx="438">
                  <c:v>54.131762422877749</c:v>
                </c:pt>
                <c:pt idx="439">
                  <c:v>54.466144571822916</c:v>
                </c:pt>
                <c:pt idx="440">
                  <c:v>54.784828914134323</c:v>
                </c:pt>
                <c:pt idx="441">
                  <c:v>55.028365173216002</c:v>
                </c:pt>
                <c:pt idx="442">
                  <c:v>55.232802479405251</c:v>
                </c:pt>
                <c:pt idx="443">
                  <c:v>55.325662155996902</c:v>
                </c:pt>
                <c:pt idx="444">
                  <c:v>55.233422559163692</c:v>
                </c:pt>
                <c:pt idx="445">
                  <c:v>55.20000643328698</c:v>
                </c:pt>
                <c:pt idx="446">
                  <c:v>55.02315287602071</c:v>
                </c:pt>
                <c:pt idx="447">
                  <c:v>54.844571787812491</c:v>
                </c:pt>
                <c:pt idx="448">
                  <c:v>54.716785639070892</c:v>
                </c:pt>
                <c:pt idx="449">
                  <c:v>54.688442124945894</c:v>
                </c:pt>
                <c:pt idx="450">
                  <c:v>54.70850756095377</c:v>
                </c:pt>
                <c:pt idx="451">
                  <c:v>54.704533207155194</c:v>
                </c:pt>
                <c:pt idx="452">
                  <c:v>54.733885501675495</c:v>
                </c:pt>
                <c:pt idx="453">
                  <c:v>54.719578452022681</c:v>
                </c:pt>
                <c:pt idx="454">
                  <c:v>54.658465161289449</c:v>
                </c:pt>
                <c:pt idx="455">
                  <c:v>54.597618667838233</c:v>
                </c:pt>
                <c:pt idx="456">
                  <c:v>54.505043608616255</c:v>
                </c:pt>
                <c:pt idx="457">
                  <c:v>54.404596463679049</c:v>
                </c:pt>
                <c:pt idx="458">
                  <c:v>54.29473269516253</c:v>
                </c:pt>
                <c:pt idx="459">
                  <c:v>54.149203804125023</c:v>
                </c:pt>
                <c:pt idx="460">
                  <c:v>54.026579175568628</c:v>
                </c:pt>
                <c:pt idx="461">
                  <c:v>53.883005542096676</c:v>
                </c:pt>
                <c:pt idx="462">
                  <c:v>53.71773311555107</c:v>
                </c:pt>
                <c:pt idx="463">
                  <c:v>53.569065407888289</c:v>
                </c:pt>
                <c:pt idx="464">
                  <c:v>53.427948724469289</c:v>
                </c:pt>
                <c:pt idx="465">
                  <c:v>53.276706795079235</c:v>
                </c:pt>
                <c:pt idx="466">
                  <c:v>53.016191079685505</c:v>
                </c:pt>
                <c:pt idx="467">
                  <c:v>52.741780354243097</c:v>
                </c:pt>
                <c:pt idx="468">
                  <c:v>52.430378368670965</c:v>
                </c:pt>
                <c:pt idx="469">
                  <c:v>52.027300200383543</c:v>
                </c:pt>
                <c:pt idx="470">
                  <c:v>51.854639101196533</c:v>
                </c:pt>
                <c:pt idx="471">
                  <c:v>51.723939681528435</c:v>
                </c:pt>
                <c:pt idx="472">
                  <c:v>51.631613462228479</c:v>
                </c:pt>
                <c:pt idx="473">
                  <c:v>51.511833811258306</c:v>
                </c:pt>
                <c:pt idx="474">
                  <c:v>51.437564901015818</c:v>
                </c:pt>
                <c:pt idx="475">
                  <c:v>51.353396091175163</c:v>
                </c:pt>
                <c:pt idx="476">
                  <c:v>51.32031865880672</c:v>
                </c:pt>
                <c:pt idx="477">
                  <c:v>51.330914561906894</c:v>
                </c:pt>
                <c:pt idx="478">
                  <c:v>51.339240118786101</c:v>
                </c:pt>
                <c:pt idx="479">
                  <c:v>51.341090419157645</c:v>
                </c:pt>
                <c:pt idx="480">
                  <c:v>51.318552609407988</c:v>
                </c:pt>
                <c:pt idx="481">
                  <c:v>51.356771582327248</c:v>
                </c:pt>
                <c:pt idx="482">
                  <c:v>51.410038526759593</c:v>
                </c:pt>
                <c:pt idx="483">
                  <c:v>51.498967441161284</c:v>
                </c:pt>
                <c:pt idx="484">
                  <c:v>51.560672400439223</c:v>
                </c:pt>
                <c:pt idx="485">
                  <c:v>51.461058112560899</c:v>
                </c:pt>
                <c:pt idx="486">
                  <c:v>51.38189231162707</c:v>
                </c:pt>
                <c:pt idx="487">
                  <c:v>51.330031381237099</c:v>
                </c:pt>
                <c:pt idx="488">
                  <c:v>51.279168286751357</c:v>
                </c:pt>
                <c:pt idx="489">
                  <c:v>51.258837093527021</c:v>
                </c:pt>
                <c:pt idx="490">
                  <c:v>51.2291686473814</c:v>
                </c:pt>
                <c:pt idx="491">
                  <c:v>51.218696435614191</c:v>
                </c:pt>
                <c:pt idx="492">
                  <c:v>51.207058641925251</c:v>
                </c:pt>
                <c:pt idx="493">
                  <c:v>51.233291911826498</c:v>
                </c:pt>
                <c:pt idx="494">
                  <c:v>51.295867389706096</c:v>
                </c:pt>
                <c:pt idx="495">
                  <c:v>51.329827698945145</c:v>
                </c:pt>
                <c:pt idx="496">
                  <c:v>51.445045455124244</c:v>
                </c:pt>
                <c:pt idx="497">
                  <c:v>51.578458796642593</c:v>
                </c:pt>
                <c:pt idx="498">
                  <c:v>51.6131740374489</c:v>
                </c:pt>
                <c:pt idx="499">
                  <c:v>51.622866212925722</c:v>
                </c:pt>
                <c:pt idx="500">
                  <c:v>51.644015018857793</c:v>
                </c:pt>
                <c:pt idx="501">
                  <c:v>51.67837253868354</c:v>
                </c:pt>
                <c:pt idx="502">
                  <c:v>51.696510897025199</c:v>
                </c:pt>
                <c:pt idx="503">
                  <c:v>51.694173582588924</c:v>
                </c:pt>
                <c:pt idx="504">
                  <c:v>51.705093259268722</c:v>
                </c:pt>
                <c:pt idx="505">
                  <c:v>51.676669862516555</c:v>
                </c:pt>
                <c:pt idx="506">
                  <c:v>51.649734496811739</c:v>
                </c:pt>
                <c:pt idx="507">
                  <c:v>51.600764023296307</c:v>
                </c:pt>
                <c:pt idx="508">
                  <c:v>51.649114380152561</c:v>
                </c:pt>
                <c:pt idx="509">
                  <c:v>51.716828305483403</c:v>
                </c:pt>
                <c:pt idx="510">
                  <c:v>51.741053902044122</c:v>
                </c:pt>
                <c:pt idx="511">
                  <c:v>51.767681004854872</c:v>
                </c:pt>
                <c:pt idx="512">
                  <c:v>51.779098306286222</c:v>
                </c:pt>
                <c:pt idx="513">
                  <c:v>51.766742029382883</c:v>
                </c:pt>
                <c:pt idx="514">
                  <c:v>51.710191362086469</c:v>
                </c:pt>
                <c:pt idx="515">
                  <c:v>51.651909926266569</c:v>
                </c:pt>
                <c:pt idx="516">
                  <c:v>51.637290430276572</c:v>
                </c:pt>
                <c:pt idx="517">
                  <c:v>51.612196937703303</c:v>
                </c:pt>
                <c:pt idx="518">
                  <c:v>51.598219500170522</c:v>
                </c:pt>
                <c:pt idx="519">
                  <c:v>51.66199528897031</c:v>
                </c:pt>
                <c:pt idx="520">
                  <c:v>51.681548980553686</c:v>
                </c:pt>
                <c:pt idx="521">
                  <c:v>51.6958668214806</c:v>
                </c:pt>
                <c:pt idx="522">
                  <c:v>51.717288988954479</c:v>
                </c:pt>
                <c:pt idx="523">
                  <c:v>51.742918016625438</c:v>
                </c:pt>
                <c:pt idx="524">
                  <c:v>51.752808017419284</c:v>
                </c:pt>
                <c:pt idx="525">
                  <c:v>51.74271477476654</c:v>
                </c:pt>
                <c:pt idx="526">
                  <c:v>51.67781048606021</c:v>
                </c:pt>
                <c:pt idx="527">
                  <c:v>51.553676782975991</c:v>
                </c:pt>
                <c:pt idx="528">
                  <c:v>51.419240662382627</c:v>
                </c:pt>
                <c:pt idx="529">
                  <c:v>51.416642892969513</c:v>
                </c:pt>
                <c:pt idx="530">
                  <c:v>51.637620726320478</c:v>
                </c:pt>
                <c:pt idx="531">
                  <c:v>51.767205643787683</c:v>
                </c:pt>
                <c:pt idx="532">
                  <c:v>51.908473596687024</c:v>
                </c:pt>
                <c:pt idx="533">
                  <c:v>51.988565880952969</c:v>
                </c:pt>
                <c:pt idx="534">
                  <c:v>52.023717033481368</c:v>
                </c:pt>
                <c:pt idx="535">
                  <c:v>52.287193778148513</c:v>
                </c:pt>
                <c:pt idx="536">
                  <c:v>52.432079475490212</c:v>
                </c:pt>
                <c:pt idx="537">
                  <c:v>52.473845379402739</c:v>
                </c:pt>
                <c:pt idx="538">
                  <c:v>52.463310482831574</c:v>
                </c:pt>
                <c:pt idx="539">
                  <c:v>52.353693019445323</c:v>
                </c:pt>
                <c:pt idx="540">
                  <c:v>52.167017280131894</c:v>
                </c:pt>
                <c:pt idx="541">
                  <c:v>51.908175282935098</c:v>
                </c:pt>
                <c:pt idx="542">
                  <c:v>51.642533932105152</c:v>
                </c:pt>
                <c:pt idx="543">
                  <c:v>51.223597588166996</c:v>
                </c:pt>
                <c:pt idx="544">
                  <c:v>50.847401765695693</c:v>
                </c:pt>
                <c:pt idx="545">
                  <c:v>50.578542725520137</c:v>
                </c:pt>
                <c:pt idx="546">
                  <c:v>50.230405346471308</c:v>
                </c:pt>
                <c:pt idx="547">
                  <c:v>49.892342655221356</c:v>
                </c:pt>
                <c:pt idx="548">
                  <c:v>49.768115433866015</c:v>
                </c:pt>
                <c:pt idx="549">
                  <c:v>49.543084834474442</c:v>
                </c:pt>
                <c:pt idx="550">
                  <c:v>49.330533168094121</c:v>
                </c:pt>
                <c:pt idx="551">
                  <c:v>49.065940216280538</c:v>
                </c:pt>
                <c:pt idx="552">
                  <c:v>48.974199826891024</c:v>
                </c:pt>
                <c:pt idx="553">
                  <c:v>48.985231599978256</c:v>
                </c:pt>
                <c:pt idx="554">
                  <c:v>49.001111495300137</c:v>
                </c:pt>
                <c:pt idx="555">
                  <c:v>49.05390556567697</c:v>
                </c:pt>
                <c:pt idx="556">
                  <c:v>49.142415617897164</c:v>
                </c:pt>
                <c:pt idx="557">
                  <c:v>49.395042633999935</c:v>
                </c:pt>
                <c:pt idx="558">
                  <c:v>49.543059703988348</c:v>
                </c:pt>
                <c:pt idx="559">
                  <c:v>49.599797344558894</c:v>
                </c:pt>
                <c:pt idx="560">
                  <c:v>49.701111894016108</c:v>
                </c:pt>
                <c:pt idx="561">
                  <c:v>49.799457474888044</c:v>
                </c:pt>
                <c:pt idx="562">
                  <c:v>49.899561201589393</c:v>
                </c:pt>
                <c:pt idx="563">
                  <c:v>50.038830913308246</c:v>
                </c:pt>
                <c:pt idx="564">
                  <c:v>50.167025379113511</c:v>
                </c:pt>
                <c:pt idx="565">
                  <c:v>50.289491305892014</c:v>
                </c:pt>
                <c:pt idx="566">
                  <c:v>50.388454886686809</c:v>
                </c:pt>
                <c:pt idx="567">
                  <c:v>50.493414479838044</c:v>
                </c:pt>
                <c:pt idx="568">
                  <c:v>50.650889165377521</c:v>
                </c:pt>
                <c:pt idx="569">
                  <c:v>50.778869918368223</c:v>
                </c:pt>
                <c:pt idx="570">
                  <c:v>50.925842498584466</c:v>
                </c:pt>
                <c:pt idx="571">
                  <c:v>51.089485673518567</c:v>
                </c:pt>
                <c:pt idx="572">
                  <c:v>51.580367735205868</c:v>
                </c:pt>
                <c:pt idx="573">
                  <c:v>52.075630343187967</c:v>
                </c:pt>
                <c:pt idx="574">
                  <c:v>52.507733564337848</c:v>
                </c:pt>
                <c:pt idx="575">
                  <c:v>52.673967596669037</c:v>
                </c:pt>
                <c:pt idx="576">
                  <c:v>52.789285692838753</c:v>
                </c:pt>
                <c:pt idx="577">
                  <c:v>52.965426660700246</c:v>
                </c:pt>
                <c:pt idx="578">
                  <c:v>53.101454927790151</c:v>
                </c:pt>
                <c:pt idx="579">
                  <c:v>53.202192070901816</c:v>
                </c:pt>
                <c:pt idx="580">
                  <c:v>53.231087685208827</c:v>
                </c:pt>
                <c:pt idx="581">
                  <c:v>53.21285534828899</c:v>
                </c:pt>
                <c:pt idx="582">
                  <c:v>53.202539977279656</c:v>
                </c:pt>
                <c:pt idx="583">
                  <c:v>53.246750012596813</c:v>
                </c:pt>
                <c:pt idx="584">
                  <c:v>53.251929705838897</c:v>
                </c:pt>
                <c:pt idx="585">
                  <c:v>53.273500349207417</c:v>
                </c:pt>
                <c:pt idx="586">
                  <c:v>53.323759747204512</c:v>
                </c:pt>
                <c:pt idx="587">
                  <c:v>53.363289183511824</c:v>
                </c:pt>
                <c:pt idx="588">
                  <c:v>53.429394868842842</c:v>
                </c:pt>
                <c:pt idx="589">
                  <c:v>53.482310490848064</c:v>
                </c:pt>
                <c:pt idx="590">
                  <c:v>53.544309449869957</c:v>
                </c:pt>
                <c:pt idx="591">
                  <c:v>53.626252882084437</c:v>
                </c:pt>
                <c:pt idx="592">
                  <c:v>53.708601287580819</c:v>
                </c:pt>
                <c:pt idx="593">
                  <c:v>53.829479218138125</c:v>
                </c:pt>
                <c:pt idx="594">
                  <c:v>54.014167794178313</c:v>
                </c:pt>
                <c:pt idx="595">
                  <c:v>54.178986149360611</c:v>
                </c:pt>
                <c:pt idx="596">
                  <c:v>54.337960932186704</c:v>
                </c:pt>
                <c:pt idx="597">
                  <c:v>54.496909655336779</c:v>
                </c:pt>
                <c:pt idx="598">
                  <c:v>54.647643456047817</c:v>
                </c:pt>
                <c:pt idx="599">
                  <c:v>54.823496500241333</c:v>
                </c:pt>
                <c:pt idx="600">
                  <c:v>54.98985316956977</c:v>
                </c:pt>
                <c:pt idx="601">
                  <c:v>55.073264631509147</c:v>
                </c:pt>
                <c:pt idx="602">
                  <c:v>55.058060783148626</c:v>
                </c:pt>
                <c:pt idx="603">
                  <c:v>55.017169879823356</c:v>
                </c:pt>
                <c:pt idx="604">
                  <c:v>54.96796344034054</c:v>
                </c:pt>
                <c:pt idx="605">
                  <c:v>54.888234389932066</c:v>
                </c:pt>
                <c:pt idx="606">
                  <c:v>54.799965061759508</c:v>
                </c:pt>
                <c:pt idx="607">
                  <c:v>54.706030101349725</c:v>
                </c:pt>
                <c:pt idx="608">
                  <c:v>54.602522223930116</c:v>
                </c:pt>
                <c:pt idx="609">
                  <c:v>54.482372077729316</c:v>
                </c:pt>
                <c:pt idx="610">
                  <c:v>54.389401704177288</c:v>
                </c:pt>
                <c:pt idx="611">
                  <c:v>54.297657967149974</c:v>
                </c:pt>
                <c:pt idx="612">
                  <c:v>54.218273453693676</c:v>
                </c:pt>
                <c:pt idx="613">
                  <c:v>54.118460414073127</c:v>
                </c:pt>
                <c:pt idx="614">
                  <c:v>54.024164234623562</c:v>
                </c:pt>
                <c:pt idx="615">
                  <c:v>53.912856995666537</c:v>
                </c:pt>
                <c:pt idx="616">
                  <c:v>53.840200979737567</c:v>
                </c:pt>
                <c:pt idx="617">
                  <c:v>53.804387984869223</c:v>
                </c:pt>
                <c:pt idx="618">
                  <c:v>53.770259772830691</c:v>
                </c:pt>
                <c:pt idx="619">
                  <c:v>53.752308482106194</c:v>
                </c:pt>
                <c:pt idx="620">
                  <c:v>53.723060923511738</c:v>
                </c:pt>
                <c:pt idx="621">
                  <c:v>53.693502984062007</c:v>
                </c:pt>
                <c:pt idx="622">
                  <c:v>53.605075773681989</c:v>
                </c:pt>
                <c:pt idx="623">
                  <c:v>53.539371094425441</c:v>
                </c:pt>
                <c:pt idx="624">
                  <c:v>53.472449724259143</c:v>
                </c:pt>
                <c:pt idx="625">
                  <c:v>53.474184693899041</c:v>
                </c:pt>
                <c:pt idx="626">
                  <c:v>53.496133510828791</c:v>
                </c:pt>
                <c:pt idx="627">
                  <c:v>53.487022178479698</c:v>
                </c:pt>
                <c:pt idx="628">
                  <c:v>53.484139473630719</c:v>
                </c:pt>
                <c:pt idx="629">
                  <c:v>53.438874908272517</c:v>
                </c:pt>
                <c:pt idx="630">
                  <c:v>53.363601283218799</c:v>
                </c:pt>
                <c:pt idx="631">
                  <c:v>53.34976080772811</c:v>
                </c:pt>
                <c:pt idx="632">
                  <c:v>53.310370509344033</c:v>
                </c:pt>
                <c:pt idx="633">
                  <c:v>53.20264093860213</c:v>
                </c:pt>
                <c:pt idx="634">
                  <c:v>53.191954405474675</c:v>
                </c:pt>
                <c:pt idx="635">
                  <c:v>53.161745268506358</c:v>
                </c:pt>
                <c:pt idx="636">
                  <c:v>53.104022563134734</c:v>
                </c:pt>
                <c:pt idx="637">
                  <c:v>53.008834413343699</c:v>
                </c:pt>
                <c:pt idx="638">
                  <c:v>52.864646349831268</c:v>
                </c:pt>
                <c:pt idx="639">
                  <c:v>52.746076943192612</c:v>
                </c:pt>
                <c:pt idx="640">
                  <c:v>52.647446765660689</c:v>
                </c:pt>
                <c:pt idx="641">
                  <c:v>52.551520977403591</c:v>
                </c:pt>
                <c:pt idx="642">
                  <c:v>52.501826079781843</c:v>
                </c:pt>
                <c:pt idx="643">
                  <c:v>52.455772205416743</c:v>
                </c:pt>
                <c:pt idx="644">
                  <c:v>52.274819645982831</c:v>
                </c:pt>
                <c:pt idx="645">
                  <c:v>52.052675842432862</c:v>
                </c:pt>
                <c:pt idx="646">
                  <c:v>51.930342796393752</c:v>
                </c:pt>
                <c:pt idx="647">
                  <c:v>51.852065381241331</c:v>
                </c:pt>
                <c:pt idx="648">
                  <c:v>51.834805305383824</c:v>
                </c:pt>
                <c:pt idx="649">
                  <c:v>51.906872685242277</c:v>
                </c:pt>
                <c:pt idx="650">
                  <c:v>52.038935119607558</c:v>
                </c:pt>
                <c:pt idx="651">
                  <c:v>52.159736398440316</c:v>
                </c:pt>
                <c:pt idx="652">
                  <c:v>52.311273098619054</c:v>
                </c:pt>
                <c:pt idx="653">
                  <c:v>52.472473792896096</c:v>
                </c:pt>
                <c:pt idx="654">
                  <c:v>52.59994061610675</c:v>
                </c:pt>
                <c:pt idx="655">
                  <c:v>52.74994889241912</c:v>
                </c:pt>
                <c:pt idx="656">
                  <c:v>52.843353150819887</c:v>
                </c:pt>
                <c:pt idx="657">
                  <c:v>52.947456827470063</c:v>
                </c:pt>
                <c:pt idx="658">
                  <c:v>53.045857032606463</c:v>
                </c:pt>
                <c:pt idx="659">
                  <c:v>53.306351939661688</c:v>
                </c:pt>
                <c:pt idx="660">
                  <c:v>53.574537030215389</c:v>
                </c:pt>
                <c:pt idx="661">
                  <c:v>53.70544210987719</c:v>
                </c:pt>
                <c:pt idx="662">
                  <c:v>53.717355553085504</c:v>
                </c:pt>
                <c:pt idx="663">
                  <c:v>53.649036475807769</c:v>
                </c:pt>
                <c:pt idx="664">
                  <c:v>53.584206676808769</c:v>
                </c:pt>
                <c:pt idx="665">
                  <c:v>53.617151645580343</c:v>
                </c:pt>
                <c:pt idx="666">
                  <c:v>53.540969375394631</c:v>
                </c:pt>
                <c:pt idx="667">
                  <c:v>53.351321395527023</c:v>
                </c:pt>
                <c:pt idx="668">
                  <c:v>53.225377779625028</c:v>
                </c:pt>
                <c:pt idx="669">
                  <c:v>53.052075083210958</c:v>
                </c:pt>
                <c:pt idx="670">
                  <c:v>52.940193729373156</c:v>
                </c:pt>
                <c:pt idx="671">
                  <c:v>52.808247011760393</c:v>
                </c:pt>
                <c:pt idx="672">
                  <c:v>52.722235201477254</c:v>
                </c:pt>
                <c:pt idx="673">
                  <c:v>52.648549581199738</c:v>
                </c:pt>
                <c:pt idx="674">
                  <c:v>52.590460422649869</c:v>
                </c:pt>
                <c:pt idx="675">
                  <c:v>52.545274659069818</c:v>
                </c:pt>
                <c:pt idx="676">
                  <c:v>52.503358243077471</c:v>
                </c:pt>
                <c:pt idx="677">
                  <c:v>52.458192271228121</c:v>
                </c:pt>
                <c:pt idx="678">
                  <c:v>52.424832314331439</c:v>
                </c:pt>
                <c:pt idx="679">
                  <c:v>52.400150424551278</c:v>
                </c:pt>
                <c:pt idx="680">
                  <c:v>52.413773984548143</c:v>
                </c:pt>
                <c:pt idx="681">
                  <c:v>52.463224975572842</c:v>
                </c:pt>
                <c:pt idx="682">
                  <c:v>52.513212668346036</c:v>
                </c:pt>
                <c:pt idx="683">
                  <c:v>52.494011638053038</c:v>
                </c:pt>
                <c:pt idx="684">
                  <c:v>52.405024207426337</c:v>
                </c:pt>
                <c:pt idx="685">
                  <c:v>52.317780551856728</c:v>
                </c:pt>
                <c:pt idx="686">
                  <c:v>52.239322004683785</c:v>
                </c:pt>
                <c:pt idx="687">
                  <c:v>52.215293108095594</c:v>
                </c:pt>
                <c:pt idx="688">
                  <c:v>52.187745493904508</c:v>
                </c:pt>
                <c:pt idx="689">
                  <c:v>52.186930682880387</c:v>
                </c:pt>
                <c:pt idx="690">
                  <c:v>52.196090911946861</c:v>
                </c:pt>
                <c:pt idx="691">
                  <c:v>52.21983797669121</c:v>
                </c:pt>
                <c:pt idx="692">
                  <c:v>52.249804290266034</c:v>
                </c:pt>
                <c:pt idx="693">
                  <c:v>52.278204707626656</c:v>
                </c:pt>
                <c:pt idx="694">
                  <c:v>52.287140779575886</c:v>
                </c:pt>
                <c:pt idx="695">
                  <c:v>52.304141255391471</c:v>
                </c:pt>
                <c:pt idx="696">
                  <c:v>52.320194145919224</c:v>
                </c:pt>
                <c:pt idx="697">
                  <c:v>52.287131682234666</c:v>
                </c:pt>
                <c:pt idx="698">
                  <c:v>52.292728155190538</c:v>
                </c:pt>
                <c:pt idx="699">
                  <c:v>52.299429157431724</c:v>
                </c:pt>
                <c:pt idx="700">
                  <c:v>52.270994745024502</c:v>
                </c:pt>
                <c:pt idx="701">
                  <c:v>52.247745494583491</c:v>
                </c:pt>
                <c:pt idx="702">
                  <c:v>52.164688779740011</c:v>
                </c:pt>
                <c:pt idx="703">
                  <c:v>52.073045280810284</c:v>
                </c:pt>
                <c:pt idx="704">
                  <c:v>52.029455084226107</c:v>
                </c:pt>
                <c:pt idx="705">
                  <c:v>51.999750775908751</c:v>
                </c:pt>
                <c:pt idx="706">
                  <c:v>51.997518861436319</c:v>
                </c:pt>
                <c:pt idx="707">
                  <c:v>52.005240849745654</c:v>
                </c:pt>
                <c:pt idx="708">
                  <c:v>52.032367110685719</c:v>
                </c:pt>
                <c:pt idx="709">
                  <c:v>52.00738511607176</c:v>
                </c:pt>
                <c:pt idx="710">
                  <c:v>51.982003094186673</c:v>
                </c:pt>
                <c:pt idx="711">
                  <c:v>51.944069277407124</c:v>
                </c:pt>
                <c:pt idx="712">
                  <c:v>51.95968236240607</c:v>
                </c:pt>
                <c:pt idx="713">
                  <c:v>52.011695263068795</c:v>
                </c:pt>
                <c:pt idx="714">
                  <c:v>52.066666708267753</c:v>
                </c:pt>
                <c:pt idx="715">
                  <c:v>52.12411458024328</c:v>
                </c:pt>
                <c:pt idx="716">
                  <c:v>52.190272078468894</c:v>
                </c:pt>
                <c:pt idx="717">
                  <c:v>52.29672699488497</c:v>
                </c:pt>
                <c:pt idx="718">
                  <c:v>52.344173856426572</c:v>
                </c:pt>
                <c:pt idx="719">
                  <c:v>52.425501603913659</c:v>
                </c:pt>
                <c:pt idx="720">
                  <c:v>52.471636697981765</c:v>
                </c:pt>
                <c:pt idx="721">
                  <c:v>52.528806680392492</c:v>
                </c:pt>
                <c:pt idx="722">
                  <c:v>52.578611279525255</c:v>
                </c:pt>
                <c:pt idx="723">
                  <c:v>52.606266511631574</c:v>
                </c:pt>
                <c:pt idx="724">
                  <c:v>52.579078863876774</c:v>
                </c:pt>
                <c:pt idx="725">
                  <c:v>52.567357902141666</c:v>
                </c:pt>
                <c:pt idx="726">
                  <c:v>52.567330013652828</c:v>
                </c:pt>
                <c:pt idx="727">
                  <c:v>52.582614113776586</c:v>
                </c:pt>
                <c:pt idx="728">
                  <c:v>52.587006992656221</c:v>
                </c:pt>
                <c:pt idx="729">
                  <c:v>52.58219346058948</c:v>
                </c:pt>
                <c:pt idx="730">
                  <c:v>52.556139702333105</c:v>
                </c:pt>
                <c:pt idx="731">
                  <c:v>52.50111282611411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2F-4318-8AA1-389E9E0BC8FC}"/>
            </c:ext>
          </c:extLst>
        </c:ser>
        <c:ser>
          <c:idx val="12"/>
          <c:order val="12"/>
          <c:tx>
            <c:strRef>
              <c:f>ANA!$X$4</c:f>
              <c:strCache>
                <c:ptCount val="1"/>
                <c:pt idx="0">
                  <c:v>BPM
AVG
4s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ANA!$A$105:$A$736</c:f>
              <c:numCache>
                <c:formatCode>0</c:formatCode>
                <c:ptCount val="63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</c:numCache>
            </c:numRef>
          </c:xVal>
          <c:yVal>
            <c:numRef>
              <c:f>ANA!$X$105:$X$736</c:f>
              <c:numCache>
                <c:formatCode>0.00</c:formatCode>
                <c:ptCount val="632"/>
                <c:pt idx="0">
                  <c:v>97.2</c:v>
                </c:pt>
                <c:pt idx="1">
                  <c:v>97.2</c:v>
                </c:pt>
                <c:pt idx="2">
                  <c:v>97.2</c:v>
                </c:pt>
                <c:pt idx="3">
                  <c:v>97.2</c:v>
                </c:pt>
                <c:pt idx="4">
                  <c:v>96</c:v>
                </c:pt>
                <c:pt idx="5">
                  <c:v>94.8</c:v>
                </c:pt>
                <c:pt idx="6">
                  <c:v>93.6</c:v>
                </c:pt>
                <c:pt idx="7">
                  <c:v>92.4</c:v>
                </c:pt>
                <c:pt idx="8">
                  <c:v>91.2</c:v>
                </c:pt>
                <c:pt idx="9">
                  <c:v>90</c:v>
                </c:pt>
                <c:pt idx="10">
                  <c:v>88.8</c:v>
                </c:pt>
                <c:pt idx="11">
                  <c:v>87.6</c:v>
                </c:pt>
                <c:pt idx="12">
                  <c:v>86.4</c:v>
                </c:pt>
                <c:pt idx="13">
                  <c:v>85.8</c:v>
                </c:pt>
                <c:pt idx="14">
                  <c:v>85.2</c:v>
                </c:pt>
                <c:pt idx="15">
                  <c:v>84.6</c:v>
                </c:pt>
                <c:pt idx="16">
                  <c:v>84</c:v>
                </c:pt>
                <c:pt idx="17">
                  <c:v>83.4</c:v>
                </c:pt>
                <c:pt idx="18">
                  <c:v>82.8</c:v>
                </c:pt>
                <c:pt idx="19">
                  <c:v>82.2</c:v>
                </c:pt>
                <c:pt idx="20">
                  <c:v>81.599999999999994</c:v>
                </c:pt>
                <c:pt idx="21">
                  <c:v>81.599999999999994</c:v>
                </c:pt>
                <c:pt idx="22">
                  <c:v>81.599999999999994</c:v>
                </c:pt>
                <c:pt idx="23">
                  <c:v>81.599999999999994</c:v>
                </c:pt>
                <c:pt idx="24">
                  <c:v>81.599999999999994</c:v>
                </c:pt>
                <c:pt idx="25">
                  <c:v>81.599999999999994</c:v>
                </c:pt>
                <c:pt idx="26">
                  <c:v>81.599999999999994</c:v>
                </c:pt>
                <c:pt idx="27">
                  <c:v>81.599999999999994</c:v>
                </c:pt>
                <c:pt idx="28">
                  <c:v>80.400000000000006</c:v>
                </c:pt>
                <c:pt idx="29">
                  <c:v>79.2</c:v>
                </c:pt>
                <c:pt idx="30">
                  <c:v>78</c:v>
                </c:pt>
                <c:pt idx="31">
                  <c:v>76.8</c:v>
                </c:pt>
                <c:pt idx="32">
                  <c:v>75.599999999999994</c:v>
                </c:pt>
                <c:pt idx="33">
                  <c:v>74.400000000000006</c:v>
                </c:pt>
                <c:pt idx="34">
                  <c:v>73.8</c:v>
                </c:pt>
                <c:pt idx="35">
                  <c:v>73.2</c:v>
                </c:pt>
                <c:pt idx="36">
                  <c:v>72.599999999999994</c:v>
                </c:pt>
                <c:pt idx="37">
                  <c:v>72</c:v>
                </c:pt>
                <c:pt idx="38">
                  <c:v>71.400000000000006</c:v>
                </c:pt>
                <c:pt idx="39">
                  <c:v>70.8</c:v>
                </c:pt>
                <c:pt idx="40">
                  <c:v>70.2</c:v>
                </c:pt>
                <c:pt idx="41">
                  <c:v>69.599999999999994</c:v>
                </c:pt>
                <c:pt idx="42">
                  <c:v>69.599999999999994</c:v>
                </c:pt>
                <c:pt idx="43">
                  <c:v>69.599999999999994</c:v>
                </c:pt>
                <c:pt idx="44">
                  <c:v>69.599999999999994</c:v>
                </c:pt>
                <c:pt idx="45">
                  <c:v>69.599999999999994</c:v>
                </c:pt>
                <c:pt idx="46">
                  <c:v>70.2</c:v>
                </c:pt>
                <c:pt idx="47">
                  <c:v>70.8</c:v>
                </c:pt>
                <c:pt idx="48">
                  <c:v>71.400000000000006</c:v>
                </c:pt>
                <c:pt idx="49">
                  <c:v>70.8</c:v>
                </c:pt>
                <c:pt idx="50">
                  <c:v>70.2</c:v>
                </c:pt>
                <c:pt idx="51">
                  <c:v>69.599999999999994</c:v>
                </c:pt>
                <c:pt idx="52">
                  <c:v>69</c:v>
                </c:pt>
                <c:pt idx="53">
                  <c:v>68.400000000000006</c:v>
                </c:pt>
                <c:pt idx="54">
                  <c:v>68.400000000000006</c:v>
                </c:pt>
                <c:pt idx="55">
                  <c:v>68.400000000000006</c:v>
                </c:pt>
                <c:pt idx="56">
                  <c:v>68.400000000000006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68.400000000000006</c:v>
                </c:pt>
                <c:pt idx="60">
                  <c:v>68.400000000000006</c:v>
                </c:pt>
                <c:pt idx="61">
                  <c:v>68.400000000000006</c:v>
                </c:pt>
                <c:pt idx="62">
                  <c:v>68.400000000000006</c:v>
                </c:pt>
                <c:pt idx="63">
                  <c:v>68.400000000000006</c:v>
                </c:pt>
                <c:pt idx="64">
                  <c:v>69</c:v>
                </c:pt>
                <c:pt idx="65">
                  <c:v>69.599999999999994</c:v>
                </c:pt>
                <c:pt idx="66">
                  <c:v>70.2</c:v>
                </c:pt>
                <c:pt idx="67">
                  <c:v>70.8</c:v>
                </c:pt>
                <c:pt idx="68">
                  <c:v>71.400000000000006</c:v>
                </c:pt>
                <c:pt idx="69">
                  <c:v>72</c:v>
                </c:pt>
                <c:pt idx="70">
                  <c:v>72.599999999999994</c:v>
                </c:pt>
                <c:pt idx="71">
                  <c:v>72.599999999999994</c:v>
                </c:pt>
                <c:pt idx="72">
                  <c:v>72.599999999999994</c:v>
                </c:pt>
                <c:pt idx="73">
                  <c:v>72.599999999999994</c:v>
                </c:pt>
                <c:pt idx="74">
                  <c:v>72.599999999999994</c:v>
                </c:pt>
                <c:pt idx="75">
                  <c:v>73.2</c:v>
                </c:pt>
                <c:pt idx="76">
                  <c:v>73.8</c:v>
                </c:pt>
                <c:pt idx="77">
                  <c:v>74.400000000000006</c:v>
                </c:pt>
                <c:pt idx="78">
                  <c:v>75.599999999999994</c:v>
                </c:pt>
                <c:pt idx="79">
                  <c:v>76.8</c:v>
                </c:pt>
                <c:pt idx="80">
                  <c:v>78</c:v>
                </c:pt>
                <c:pt idx="81">
                  <c:v>79.2</c:v>
                </c:pt>
                <c:pt idx="82">
                  <c:v>80.400000000000006</c:v>
                </c:pt>
                <c:pt idx="83">
                  <c:v>81.599999999999994</c:v>
                </c:pt>
                <c:pt idx="84">
                  <c:v>82.8</c:v>
                </c:pt>
                <c:pt idx="85">
                  <c:v>84</c:v>
                </c:pt>
                <c:pt idx="86">
                  <c:v>85.8</c:v>
                </c:pt>
                <c:pt idx="87">
                  <c:v>87.6</c:v>
                </c:pt>
                <c:pt idx="88">
                  <c:v>89.4</c:v>
                </c:pt>
                <c:pt idx="89">
                  <c:v>91.2</c:v>
                </c:pt>
                <c:pt idx="90">
                  <c:v>93</c:v>
                </c:pt>
                <c:pt idx="91">
                  <c:v>94.8</c:v>
                </c:pt>
                <c:pt idx="92">
                  <c:v>95.4</c:v>
                </c:pt>
                <c:pt idx="93">
                  <c:v>96</c:v>
                </c:pt>
                <c:pt idx="94">
                  <c:v>96.6</c:v>
                </c:pt>
                <c:pt idx="95">
                  <c:v>97.2</c:v>
                </c:pt>
                <c:pt idx="96">
                  <c:v>97.8</c:v>
                </c:pt>
                <c:pt idx="97">
                  <c:v>98.4</c:v>
                </c:pt>
                <c:pt idx="98">
                  <c:v>99</c:v>
                </c:pt>
                <c:pt idx="99">
                  <c:v>100.2</c:v>
                </c:pt>
                <c:pt idx="100">
                  <c:v>101.4</c:v>
                </c:pt>
                <c:pt idx="101">
                  <c:v>102.6</c:v>
                </c:pt>
                <c:pt idx="102">
                  <c:v>103.8</c:v>
                </c:pt>
                <c:pt idx="103">
                  <c:v>105</c:v>
                </c:pt>
                <c:pt idx="104">
                  <c:v>106.2</c:v>
                </c:pt>
                <c:pt idx="105">
                  <c:v>107.4</c:v>
                </c:pt>
                <c:pt idx="106">
                  <c:v>108.6</c:v>
                </c:pt>
                <c:pt idx="107">
                  <c:v>109.8</c:v>
                </c:pt>
                <c:pt idx="108">
                  <c:v>111.6</c:v>
                </c:pt>
                <c:pt idx="109">
                  <c:v>113.4</c:v>
                </c:pt>
                <c:pt idx="110">
                  <c:v>115.2</c:v>
                </c:pt>
                <c:pt idx="111">
                  <c:v>117</c:v>
                </c:pt>
                <c:pt idx="112">
                  <c:v>118.8</c:v>
                </c:pt>
                <c:pt idx="113">
                  <c:v>120.6</c:v>
                </c:pt>
                <c:pt idx="114">
                  <c:v>121.2</c:v>
                </c:pt>
                <c:pt idx="115">
                  <c:v>121.8</c:v>
                </c:pt>
                <c:pt idx="116">
                  <c:v>122.4</c:v>
                </c:pt>
                <c:pt idx="117">
                  <c:v>123</c:v>
                </c:pt>
                <c:pt idx="118">
                  <c:v>123.6</c:v>
                </c:pt>
                <c:pt idx="119">
                  <c:v>124.2</c:v>
                </c:pt>
                <c:pt idx="120">
                  <c:v>124.8</c:v>
                </c:pt>
                <c:pt idx="121">
                  <c:v>124.8</c:v>
                </c:pt>
                <c:pt idx="122">
                  <c:v>124.8</c:v>
                </c:pt>
                <c:pt idx="123">
                  <c:v>124.8</c:v>
                </c:pt>
                <c:pt idx="124">
                  <c:v>124.8</c:v>
                </c:pt>
                <c:pt idx="125">
                  <c:v>123.6</c:v>
                </c:pt>
                <c:pt idx="126">
                  <c:v>122.4</c:v>
                </c:pt>
                <c:pt idx="127">
                  <c:v>121.2</c:v>
                </c:pt>
                <c:pt idx="128">
                  <c:v>120</c:v>
                </c:pt>
                <c:pt idx="129">
                  <c:v>119.4</c:v>
                </c:pt>
                <c:pt idx="130">
                  <c:v>118.8</c:v>
                </c:pt>
                <c:pt idx="131">
                  <c:v>118.2</c:v>
                </c:pt>
                <c:pt idx="132">
                  <c:v>117.6</c:v>
                </c:pt>
                <c:pt idx="133">
                  <c:v>117</c:v>
                </c:pt>
                <c:pt idx="134">
                  <c:v>116.4</c:v>
                </c:pt>
                <c:pt idx="135">
                  <c:v>115.8</c:v>
                </c:pt>
                <c:pt idx="136">
                  <c:v>114</c:v>
                </c:pt>
                <c:pt idx="137">
                  <c:v>112.2</c:v>
                </c:pt>
                <c:pt idx="138">
                  <c:v>110.4</c:v>
                </c:pt>
                <c:pt idx="139">
                  <c:v>108.6</c:v>
                </c:pt>
                <c:pt idx="140">
                  <c:v>106.8</c:v>
                </c:pt>
                <c:pt idx="141">
                  <c:v>105</c:v>
                </c:pt>
                <c:pt idx="142">
                  <c:v>103.8</c:v>
                </c:pt>
                <c:pt idx="143">
                  <c:v>102.6</c:v>
                </c:pt>
                <c:pt idx="144">
                  <c:v>101.4</c:v>
                </c:pt>
                <c:pt idx="145">
                  <c:v>100.2</c:v>
                </c:pt>
                <c:pt idx="146">
                  <c:v>99</c:v>
                </c:pt>
                <c:pt idx="147">
                  <c:v>97.8</c:v>
                </c:pt>
                <c:pt idx="148">
                  <c:v>96.6</c:v>
                </c:pt>
                <c:pt idx="149">
                  <c:v>95.4</c:v>
                </c:pt>
                <c:pt idx="150">
                  <c:v>94.8</c:v>
                </c:pt>
                <c:pt idx="151">
                  <c:v>94.2</c:v>
                </c:pt>
                <c:pt idx="152">
                  <c:v>93.6</c:v>
                </c:pt>
                <c:pt idx="153">
                  <c:v>93</c:v>
                </c:pt>
                <c:pt idx="154">
                  <c:v>92.4</c:v>
                </c:pt>
                <c:pt idx="155">
                  <c:v>91.8</c:v>
                </c:pt>
                <c:pt idx="156">
                  <c:v>91.2</c:v>
                </c:pt>
                <c:pt idx="157">
                  <c:v>90.6</c:v>
                </c:pt>
                <c:pt idx="158">
                  <c:v>88.8</c:v>
                </c:pt>
                <c:pt idx="159">
                  <c:v>87</c:v>
                </c:pt>
                <c:pt idx="160">
                  <c:v>85.2</c:v>
                </c:pt>
                <c:pt idx="161">
                  <c:v>83.4</c:v>
                </c:pt>
                <c:pt idx="162">
                  <c:v>81.599999999999994</c:v>
                </c:pt>
                <c:pt idx="163">
                  <c:v>79.8</c:v>
                </c:pt>
                <c:pt idx="164">
                  <c:v>78.599999999999994</c:v>
                </c:pt>
                <c:pt idx="165">
                  <c:v>77.400000000000006</c:v>
                </c:pt>
                <c:pt idx="166">
                  <c:v>76.2</c:v>
                </c:pt>
                <c:pt idx="167">
                  <c:v>75</c:v>
                </c:pt>
                <c:pt idx="168">
                  <c:v>73.8</c:v>
                </c:pt>
                <c:pt idx="169">
                  <c:v>72.599999999999994</c:v>
                </c:pt>
                <c:pt idx="170">
                  <c:v>71.400000000000006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70.8</c:v>
                </c:pt>
                <c:pt idx="175">
                  <c:v>71.400000000000006</c:v>
                </c:pt>
                <c:pt idx="176">
                  <c:v>72</c:v>
                </c:pt>
                <c:pt idx="177">
                  <c:v>72.599999999999994</c:v>
                </c:pt>
                <c:pt idx="178">
                  <c:v>73.2</c:v>
                </c:pt>
                <c:pt idx="179">
                  <c:v>72.599999999999994</c:v>
                </c:pt>
                <c:pt idx="180">
                  <c:v>72</c:v>
                </c:pt>
                <c:pt idx="181">
                  <c:v>71.400000000000006</c:v>
                </c:pt>
                <c:pt idx="182">
                  <c:v>70.8</c:v>
                </c:pt>
                <c:pt idx="183">
                  <c:v>70.2</c:v>
                </c:pt>
                <c:pt idx="184">
                  <c:v>69.599999999999994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69.599999999999994</c:v>
                </c:pt>
                <c:pt idx="195">
                  <c:v>70.2</c:v>
                </c:pt>
                <c:pt idx="196">
                  <c:v>70.8</c:v>
                </c:pt>
                <c:pt idx="197">
                  <c:v>71.400000000000006</c:v>
                </c:pt>
                <c:pt idx="198">
                  <c:v>72</c:v>
                </c:pt>
                <c:pt idx="199">
                  <c:v>72.599999999999994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72.599999999999994</c:v>
                </c:pt>
                <c:pt idx="209">
                  <c:v>73.2</c:v>
                </c:pt>
                <c:pt idx="210">
                  <c:v>73.8</c:v>
                </c:pt>
                <c:pt idx="211">
                  <c:v>74.400000000000006</c:v>
                </c:pt>
                <c:pt idx="212">
                  <c:v>75</c:v>
                </c:pt>
                <c:pt idx="213">
                  <c:v>75.599999999999994</c:v>
                </c:pt>
                <c:pt idx="214">
                  <c:v>76.2</c:v>
                </c:pt>
                <c:pt idx="215">
                  <c:v>77.400000000000006</c:v>
                </c:pt>
                <c:pt idx="216">
                  <c:v>78.599999999999994</c:v>
                </c:pt>
                <c:pt idx="217">
                  <c:v>79.8</c:v>
                </c:pt>
                <c:pt idx="218">
                  <c:v>81</c:v>
                </c:pt>
                <c:pt idx="219">
                  <c:v>82.2</c:v>
                </c:pt>
                <c:pt idx="220">
                  <c:v>83.4</c:v>
                </c:pt>
                <c:pt idx="221">
                  <c:v>84.6</c:v>
                </c:pt>
                <c:pt idx="222">
                  <c:v>84.6</c:v>
                </c:pt>
                <c:pt idx="223">
                  <c:v>84.6</c:v>
                </c:pt>
                <c:pt idx="224">
                  <c:v>84.6</c:v>
                </c:pt>
                <c:pt idx="225">
                  <c:v>84.6</c:v>
                </c:pt>
                <c:pt idx="226">
                  <c:v>84.6</c:v>
                </c:pt>
                <c:pt idx="227">
                  <c:v>84.6</c:v>
                </c:pt>
                <c:pt idx="228">
                  <c:v>84.6</c:v>
                </c:pt>
                <c:pt idx="229">
                  <c:v>85.2</c:v>
                </c:pt>
                <c:pt idx="230">
                  <c:v>85.8</c:v>
                </c:pt>
                <c:pt idx="231">
                  <c:v>86.4</c:v>
                </c:pt>
                <c:pt idx="232">
                  <c:v>87</c:v>
                </c:pt>
                <c:pt idx="233">
                  <c:v>87.6</c:v>
                </c:pt>
                <c:pt idx="234">
                  <c:v>88.2</c:v>
                </c:pt>
                <c:pt idx="235">
                  <c:v>88.8</c:v>
                </c:pt>
                <c:pt idx="236">
                  <c:v>89.4</c:v>
                </c:pt>
                <c:pt idx="237">
                  <c:v>90</c:v>
                </c:pt>
                <c:pt idx="238">
                  <c:v>90.6</c:v>
                </c:pt>
                <c:pt idx="239">
                  <c:v>91.2</c:v>
                </c:pt>
                <c:pt idx="240">
                  <c:v>91.8</c:v>
                </c:pt>
                <c:pt idx="241">
                  <c:v>92.4</c:v>
                </c:pt>
                <c:pt idx="242">
                  <c:v>93</c:v>
                </c:pt>
                <c:pt idx="243">
                  <c:v>93.6</c:v>
                </c:pt>
                <c:pt idx="244">
                  <c:v>93</c:v>
                </c:pt>
                <c:pt idx="245">
                  <c:v>92.4</c:v>
                </c:pt>
                <c:pt idx="246">
                  <c:v>91.8</c:v>
                </c:pt>
                <c:pt idx="247">
                  <c:v>91.2</c:v>
                </c:pt>
                <c:pt idx="248">
                  <c:v>90.6</c:v>
                </c:pt>
                <c:pt idx="249">
                  <c:v>90</c:v>
                </c:pt>
                <c:pt idx="250">
                  <c:v>90</c:v>
                </c:pt>
                <c:pt idx="251">
                  <c:v>88.8</c:v>
                </c:pt>
                <c:pt idx="252">
                  <c:v>87.6</c:v>
                </c:pt>
                <c:pt idx="253">
                  <c:v>86.4</c:v>
                </c:pt>
                <c:pt idx="254">
                  <c:v>85.2</c:v>
                </c:pt>
                <c:pt idx="255">
                  <c:v>84</c:v>
                </c:pt>
                <c:pt idx="256">
                  <c:v>82.8</c:v>
                </c:pt>
                <c:pt idx="257">
                  <c:v>81.599999999999994</c:v>
                </c:pt>
                <c:pt idx="258">
                  <c:v>81</c:v>
                </c:pt>
                <c:pt idx="259">
                  <c:v>80.400000000000006</c:v>
                </c:pt>
                <c:pt idx="260">
                  <c:v>79.8</c:v>
                </c:pt>
                <c:pt idx="261">
                  <c:v>79.2</c:v>
                </c:pt>
                <c:pt idx="262">
                  <c:v>78.599999999999994</c:v>
                </c:pt>
                <c:pt idx="263">
                  <c:v>78</c:v>
                </c:pt>
                <c:pt idx="264">
                  <c:v>77.400000000000006</c:v>
                </c:pt>
                <c:pt idx="265">
                  <c:v>75.599999999999994</c:v>
                </c:pt>
                <c:pt idx="266">
                  <c:v>73.8</c:v>
                </c:pt>
                <c:pt idx="267">
                  <c:v>72</c:v>
                </c:pt>
                <c:pt idx="268">
                  <c:v>70.2</c:v>
                </c:pt>
                <c:pt idx="269">
                  <c:v>68.400000000000006</c:v>
                </c:pt>
                <c:pt idx="270">
                  <c:v>66.599999999999994</c:v>
                </c:pt>
                <c:pt idx="271">
                  <c:v>64.8</c:v>
                </c:pt>
                <c:pt idx="272">
                  <c:v>63.6</c:v>
                </c:pt>
                <c:pt idx="273">
                  <c:v>62.4</c:v>
                </c:pt>
                <c:pt idx="274">
                  <c:v>61.2</c:v>
                </c:pt>
                <c:pt idx="275">
                  <c:v>60</c:v>
                </c:pt>
                <c:pt idx="276">
                  <c:v>59.4</c:v>
                </c:pt>
                <c:pt idx="277">
                  <c:v>58.8</c:v>
                </c:pt>
                <c:pt idx="278">
                  <c:v>58.2</c:v>
                </c:pt>
                <c:pt idx="279">
                  <c:v>57.6</c:v>
                </c:pt>
                <c:pt idx="280">
                  <c:v>57.6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57.6</c:v>
                </c:pt>
                <c:pt idx="293">
                  <c:v>57.6</c:v>
                </c:pt>
                <c:pt idx="294">
                  <c:v>58.2</c:v>
                </c:pt>
                <c:pt idx="295">
                  <c:v>58.8</c:v>
                </c:pt>
                <c:pt idx="296">
                  <c:v>59.4</c:v>
                </c:pt>
                <c:pt idx="297">
                  <c:v>60</c:v>
                </c:pt>
                <c:pt idx="298">
                  <c:v>60.6</c:v>
                </c:pt>
                <c:pt idx="299">
                  <c:v>61.2</c:v>
                </c:pt>
                <c:pt idx="300">
                  <c:v>61.8</c:v>
                </c:pt>
                <c:pt idx="301">
                  <c:v>63</c:v>
                </c:pt>
                <c:pt idx="302">
                  <c:v>64.8</c:v>
                </c:pt>
                <c:pt idx="303">
                  <c:v>66.599999999999994</c:v>
                </c:pt>
                <c:pt idx="304">
                  <c:v>68.400000000000006</c:v>
                </c:pt>
                <c:pt idx="305">
                  <c:v>70.2</c:v>
                </c:pt>
                <c:pt idx="306">
                  <c:v>72</c:v>
                </c:pt>
                <c:pt idx="307">
                  <c:v>73.8</c:v>
                </c:pt>
                <c:pt idx="308">
                  <c:v>74.400000000000006</c:v>
                </c:pt>
                <c:pt idx="309">
                  <c:v>75</c:v>
                </c:pt>
                <c:pt idx="310">
                  <c:v>75.599999999999994</c:v>
                </c:pt>
                <c:pt idx="311">
                  <c:v>76.2</c:v>
                </c:pt>
                <c:pt idx="312">
                  <c:v>76.8</c:v>
                </c:pt>
                <c:pt idx="313">
                  <c:v>77.400000000000006</c:v>
                </c:pt>
                <c:pt idx="314">
                  <c:v>78</c:v>
                </c:pt>
                <c:pt idx="315">
                  <c:v>79.2</c:v>
                </c:pt>
                <c:pt idx="316">
                  <c:v>80.400000000000006</c:v>
                </c:pt>
                <c:pt idx="317">
                  <c:v>81.599999999999994</c:v>
                </c:pt>
                <c:pt idx="318">
                  <c:v>82.8</c:v>
                </c:pt>
                <c:pt idx="319">
                  <c:v>84</c:v>
                </c:pt>
                <c:pt idx="320">
                  <c:v>85.2</c:v>
                </c:pt>
                <c:pt idx="321">
                  <c:v>86.4</c:v>
                </c:pt>
                <c:pt idx="322">
                  <c:v>87.6</c:v>
                </c:pt>
                <c:pt idx="323">
                  <c:v>88.8</c:v>
                </c:pt>
                <c:pt idx="324">
                  <c:v>90.6</c:v>
                </c:pt>
                <c:pt idx="325">
                  <c:v>92.4</c:v>
                </c:pt>
                <c:pt idx="326">
                  <c:v>93</c:v>
                </c:pt>
                <c:pt idx="327">
                  <c:v>93.6</c:v>
                </c:pt>
                <c:pt idx="328">
                  <c:v>94.2</c:v>
                </c:pt>
                <c:pt idx="329">
                  <c:v>94.8</c:v>
                </c:pt>
                <c:pt idx="330">
                  <c:v>94.2</c:v>
                </c:pt>
                <c:pt idx="331">
                  <c:v>93.6</c:v>
                </c:pt>
                <c:pt idx="332">
                  <c:v>93</c:v>
                </c:pt>
                <c:pt idx="333">
                  <c:v>92.4</c:v>
                </c:pt>
                <c:pt idx="334">
                  <c:v>91.8</c:v>
                </c:pt>
                <c:pt idx="335">
                  <c:v>91.2</c:v>
                </c:pt>
                <c:pt idx="336">
                  <c:v>90.6</c:v>
                </c:pt>
                <c:pt idx="337">
                  <c:v>90</c:v>
                </c:pt>
                <c:pt idx="338">
                  <c:v>89.4</c:v>
                </c:pt>
                <c:pt idx="339">
                  <c:v>88.8</c:v>
                </c:pt>
                <c:pt idx="340">
                  <c:v>88.2</c:v>
                </c:pt>
                <c:pt idx="341">
                  <c:v>87.6</c:v>
                </c:pt>
                <c:pt idx="342">
                  <c:v>87</c:v>
                </c:pt>
                <c:pt idx="343">
                  <c:v>86.4</c:v>
                </c:pt>
                <c:pt idx="344">
                  <c:v>85.8</c:v>
                </c:pt>
                <c:pt idx="345">
                  <c:v>85.8</c:v>
                </c:pt>
                <c:pt idx="346">
                  <c:v>85.8</c:v>
                </c:pt>
                <c:pt idx="347">
                  <c:v>85.8</c:v>
                </c:pt>
                <c:pt idx="348">
                  <c:v>85.8</c:v>
                </c:pt>
                <c:pt idx="349">
                  <c:v>85.8</c:v>
                </c:pt>
                <c:pt idx="350">
                  <c:v>85.8</c:v>
                </c:pt>
                <c:pt idx="351">
                  <c:v>85.8</c:v>
                </c:pt>
                <c:pt idx="352">
                  <c:v>84.6</c:v>
                </c:pt>
                <c:pt idx="353">
                  <c:v>83.4</c:v>
                </c:pt>
                <c:pt idx="354">
                  <c:v>82.2</c:v>
                </c:pt>
                <c:pt idx="355">
                  <c:v>81</c:v>
                </c:pt>
                <c:pt idx="356">
                  <c:v>79.8</c:v>
                </c:pt>
                <c:pt idx="357">
                  <c:v>78.599999999999994</c:v>
                </c:pt>
                <c:pt idx="358">
                  <c:v>78</c:v>
                </c:pt>
                <c:pt idx="359">
                  <c:v>77.400000000000006</c:v>
                </c:pt>
                <c:pt idx="360">
                  <c:v>76.8</c:v>
                </c:pt>
                <c:pt idx="361">
                  <c:v>76.2</c:v>
                </c:pt>
                <c:pt idx="362">
                  <c:v>75.599999999999994</c:v>
                </c:pt>
                <c:pt idx="363">
                  <c:v>75</c:v>
                </c:pt>
                <c:pt idx="364">
                  <c:v>74.400000000000006</c:v>
                </c:pt>
                <c:pt idx="365">
                  <c:v>73.8</c:v>
                </c:pt>
                <c:pt idx="366">
                  <c:v>73.2</c:v>
                </c:pt>
                <c:pt idx="367">
                  <c:v>73.2</c:v>
                </c:pt>
                <c:pt idx="368">
                  <c:v>73.2</c:v>
                </c:pt>
                <c:pt idx="369">
                  <c:v>73.2</c:v>
                </c:pt>
                <c:pt idx="370">
                  <c:v>73.2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72</c:v>
                </c:pt>
                <c:pt idx="375">
                  <c:v>70.8</c:v>
                </c:pt>
                <c:pt idx="376">
                  <c:v>70.2</c:v>
                </c:pt>
                <c:pt idx="377">
                  <c:v>69.599999999999994</c:v>
                </c:pt>
                <c:pt idx="378">
                  <c:v>69</c:v>
                </c:pt>
                <c:pt idx="379">
                  <c:v>68.400000000000006</c:v>
                </c:pt>
                <c:pt idx="380">
                  <c:v>68.400000000000006</c:v>
                </c:pt>
                <c:pt idx="381">
                  <c:v>68.400000000000006</c:v>
                </c:pt>
                <c:pt idx="382">
                  <c:v>68.400000000000006</c:v>
                </c:pt>
                <c:pt idx="383">
                  <c:v>68.400000000000006</c:v>
                </c:pt>
                <c:pt idx="384">
                  <c:v>68.400000000000006</c:v>
                </c:pt>
                <c:pt idx="385">
                  <c:v>68.400000000000006</c:v>
                </c:pt>
                <c:pt idx="386">
                  <c:v>68.400000000000006</c:v>
                </c:pt>
                <c:pt idx="387">
                  <c:v>68.400000000000006</c:v>
                </c:pt>
                <c:pt idx="388">
                  <c:v>68.400000000000006</c:v>
                </c:pt>
                <c:pt idx="389">
                  <c:v>69</c:v>
                </c:pt>
                <c:pt idx="390">
                  <c:v>69.599999999999994</c:v>
                </c:pt>
                <c:pt idx="391">
                  <c:v>70.2</c:v>
                </c:pt>
                <c:pt idx="392">
                  <c:v>70.8</c:v>
                </c:pt>
                <c:pt idx="393">
                  <c:v>71.400000000000006</c:v>
                </c:pt>
                <c:pt idx="394">
                  <c:v>72</c:v>
                </c:pt>
                <c:pt idx="395">
                  <c:v>71.400000000000006</c:v>
                </c:pt>
                <c:pt idx="396">
                  <c:v>70.8</c:v>
                </c:pt>
                <c:pt idx="397">
                  <c:v>70.2</c:v>
                </c:pt>
                <c:pt idx="398">
                  <c:v>69.599999999999994</c:v>
                </c:pt>
                <c:pt idx="399">
                  <c:v>69</c:v>
                </c:pt>
                <c:pt idx="400">
                  <c:v>68.400000000000006</c:v>
                </c:pt>
                <c:pt idx="401">
                  <c:v>67.8</c:v>
                </c:pt>
                <c:pt idx="402">
                  <c:v>68.400000000000006</c:v>
                </c:pt>
                <c:pt idx="403">
                  <c:v>69</c:v>
                </c:pt>
                <c:pt idx="404">
                  <c:v>69.599999999999994</c:v>
                </c:pt>
                <c:pt idx="405">
                  <c:v>70.2</c:v>
                </c:pt>
                <c:pt idx="406">
                  <c:v>70.8</c:v>
                </c:pt>
                <c:pt idx="407">
                  <c:v>71.400000000000006</c:v>
                </c:pt>
                <c:pt idx="408">
                  <c:v>72</c:v>
                </c:pt>
                <c:pt idx="409">
                  <c:v>72.599999999999994</c:v>
                </c:pt>
                <c:pt idx="410">
                  <c:v>73.2</c:v>
                </c:pt>
                <c:pt idx="411">
                  <c:v>74.400000000000006</c:v>
                </c:pt>
                <c:pt idx="412">
                  <c:v>75.599999999999994</c:v>
                </c:pt>
                <c:pt idx="413">
                  <c:v>76.8</c:v>
                </c:pt>
                <c:pt idx="414">
                  <c:v>78</c:v>
                </c:pt>
                <c:pt idx="415">
                  <c:v>79.2</c:v>
                </c:pt>
                <c:pt idx="416">
                  <c:v>80.400000000000006</c:v>
                </c:pt>
                <c:pt idx="417">
                  <c:v>80.400000000000006</c:v>
                </c:pt>
                <c:pt idx="418">
                  <c:v>80.400000000000006</c:v>
                </c:pt>
                <c:pt idx="419">
                  <c:v>80.400000000000006</c:v>
                </c:pt>
                <c:pt idx="420">
                  <c:v>80.400000000000006</c:v>
                </c:pt>
                <c:pt idx="421">
                  <c:v>80.400000000000006</c:v>
                </c:pt>
                <c:pt idx="422">
                  <c:v>80.400000000000006</c:v>
                </c:pt>
                <c:pt idx="423">
                  <c:v>80.400000000000006</c:v>
                </c:pt>
                <c:pt idx="424">
                  <c:v>81</c:v>
                </c:pt>
                <c:pt idx="425">
                  <c:v>81.599999999999994</c:v>
                </c:pt>
                <c:pt idx="426">
                  <c:v>82.2</c:v>
                </c:pt>
                <c:pt idx="427">
                  <c:v>82.8</c:v>
                </c:pt>
                <c:pt idx="428">
                  <c:v>83.4</c:v>
                </c:pt>
                <c:pt idx="429">
                  <c:v>84</c:v>
                </c:pt>
                <c:pt idx="430">
                  <c:v>84.6</c:v>
                </c:pt>
                <c:pt idx="431">
                  <c:v>85.2</c:v>
                </c:pt>
                <c:pt idx="432">
                  <c:v>85.8</c:v>
                </c:pt>
                <c:pt idx="433">
                  <c:v>87</c:v>
                </c:pt>
                <c:pt idx="434">
                  <c:v>88.2</c:v>
                </c:pt>
                <c:pt idx="435">
                  <c:v>89.4</c:v>
                </c:pt>
                <c:pt idx="436">
                  <c:v>90.6</c:v>
                </c:pt>
                <c:pt idx="437">
                  <c:v>91.8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93.6</c:v>
                </c:pt>
                <c:pt idx="446">
                  <c:v>94.2</c:v>
                </c:pt>
                <c:pt idx="447">
                  <c:v>94.8</c:v>
                </c:pt>
                <c:pt idx="448">
                  <c:v>95.4</c:v>
                </c:pt>
                <c:pt idx="449">
                  <c:v>96</c:v>
                </c:pt>
                <c:pt idx="450">
                  <c:v>96.6</c:v>
                </c:pt>
                <c:pt idx="451">
                  <c:v>97.2</c:v>
                </c:pt>
                <c:pt idx="452">
                  <c:v>96.6</c:v>
                </c:pt>
                <c:pt idx="453">
                  <c:v>96</c:v>
                </c:pt>
                <c:pt idx="454">
                  <c:v>96</c:v>
                </c:pt>
                <c:pt idx="455">
                  <c:v>96</c:v>
                </c:pt>
                <c:pt idx="456">
                  <c:v>96</c:v>
                </c:pt>
                <c:pt idx="457">
                  <c:v>96</c:v>
                </c:pt>
                <c:pt idx="458">
                  <c:v>96</c:v>
                </c:pt>
                <c:pt idx="459">
                  <c:v>96</c:v>
                </c:pt>
                <c:pt idx="460">
                  <c:v>96</c:v>
                </c:pt>
                <c:pt idx="461">
                  <c:v>94.8</c:v>
                </c:pt>
                <c:pt idx="462">
                  <c:v>93.6</c:v>
                </c:pt>
                <c:pt idx="463">
                  <c:v>92.4</c:v>
                </c:pt>
                <c:pt idx="464">
                  <c:v>91.2</c:v>
                </c:pt>
                <c:pt idx="465">
                  <c:v>90</c:v>
                </c:pt>
                <c:pt idx="466">
                  <c:v>88.8</c:v>
                </c:pt>
                <c:pt idx="467">
                  <c:v>88.8</c:v>
                </c:pt>
                <c:pt idx="468">
                  <c:v>88.8</c:v>
                </c:pt>
                <c:pt idx="469">
                  <c:v>88.8</c:v>
                </c:pt>
                <c:pt idx="470">
                  <c:v>88.8</c:v>
                </c:pt>
                <c:pt idx="471">
                  <c:v>88.8</c:v>
                </c:pt>
                <c:pt idx="472">
                  <c:v>88.8</c:v>
                </c:pt>
                <c:pt idx="473">
                  <c:v>88.8</c:v>
                </c:pt>
                <c:pt idx="474">
                  <c:v>88.8</c:v>
                </c:pt>
                <c:pt idx="475">
                  <c:v>89.4</c:v>
                </c:pt>
                <c:pt idx="476">
                  <c:v>90</c:v>
                </c:pt>
                <c:pt idx="477">
                  <c:v>90.6</c:v>
                </c:pt>
                <c:pt idx="478">
                  <c:v>91.2</c:v>
                </c:pt>
                <c:pt idx="479">
                  <c:v>91.8</c:v>
                </c:pt>
                <c:pt idx="480">
                  <c:v>92.4</c:v>
                </c:pt>
                <c:pt idx="481">
                  <c:v>93</c:v>
                </c:pt>
                <c:pt idx="482">
                  <c:v>93.6</c:v>
                </c:pt>
                <c:pt idx="483">
                  <c:v>93</c:v>
                </c:pt>
                <c:pt idx="484">
                  <c:v>92.4</c:v>
                </c:pt>
                <c:pt idx="485">
                  <c:v>91.8</c:v>
                </c:pt>
                <c:pt idx="486">
                  <c:v>91.2</c:v>
                </c:pt>
                <c:pt idx="487">
                  <c:v>90.6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90.6</c:v>
                </c:pt>
                <c:pt idx="499">
                  <c:v>91.2</c:v>
                </c:pt>
                <c:pt idx="500">
                  <c:v>91.8</c:v>
                </c:pt>
                <c:pt idx="501">
                  <c:v>92.4</c:v>
                </c:pt>
                <c:pt idx="502">
                  <c:v>93.6</c:v>
                </c:pt>
                <c:pt idx="503">
                  <c:v>94.8</c:v>
                </c:pt>
                <c:pt idx="504">
                  <c:v>94.8</c:v>
                </c:pt>
                <c:pt idx="505">
                  <c:v>94.8</c:v>
                </c:pt>
                <c:pt idx="506">
                  <c:v>94.8</c:v>
                </c:pt>
                <c:pt idx="507">
                  <c:v>94.8</c:v>
                </c:pt>
                <c:pt idx="508">
                  <c:v>94.8</c:v>
                </c:pt>
                <c:pt idx="509">
                  <c:v>94.8</c:v>
                </c:pt>
                <c:pt idx="510">
                  <c:v>94.8</c:v>
                </c:pt>
                <c:pt idx="511">
                  <c:v>95.4</c:v>
                </c:pt>
                <c:pt idx="512">
                  <c:v>96</c:v>
                </c:pt>
                <c:pt idx="513">
                  <c:v>96.6</c:v>
                </c:pt>
                <c:pt idx="514">
                  <c:v>97.2</c:v>
                </c:pt>
                <c:pt idx="515">
                  <c:v>97.8</c:v>
                </c:pt>
                <c:pt idx="516">
                  <c:v>98.4</c:v>
                </c:pt>
                <c:pt idx="517">
                  <c:v>97.8</c:v>
                </c:pt>
                <c:pt idx="518">
                  <c:v>97.2</c:v>
                </c:pt>
                <c:pt idx="519">
                  <c:v>97.2</c:v>
                </c:pt>
                <c:pt idx="520">
                  <c:v>97.2</c:v>
                </c:pt>
                <c:pt idx="521">
                  <c:v>97.2</c:v>
                </c:pt>
                <c:pt idx="522">
                  <c:v>97.2</c:v>
                </c:pt>
                <c:pt idx="523">
                  <c:v>97.2</c:v>
                </c:pt>
                <c:pt idx="524">
                  <c:v>97.2</c:v>
                </c:pt>
                <c:pt idx="525">
                  <c:v>96</c:v>
                </c:pt>
                <c:pt idx="526">
                  <c:v>95.4</c:v>
                </c:pt>
                <c:pt idx="527">
                  <c:v>94.8</c:v>
                </c:pt>
                <c:pt idx="528">
                  <c:v>94.2</c:v>
                </c:pt>
                <c:pt idx="529">
                  <c:v>93.6</c:v>
                </c:pt>
                <c:pt idx="530">
                  <c:v>93</c:v>
                </c:pt>
                <c:pt idx="531">
                  <c:v>92.4</c:v>
                </c:pt>
                <c:pt idx="532">
                  <c:v>91.8</c:v>
                </c:pt>
                <c:pt idx="533">
                  <c:v>91.8</c:v>
                </c:pt>
                <c:pt idx="534">
                  <c:v>91.8</c:v>
                </c:pt>
                <c:pt idx="535">
                  <c:v>91.8</c:v>
                </c:pt>
                <c:pt idx="536">
                  <c:v>91.8</c:v>
                </c:pt>
                <c:pt idx="537">
                  <c:v>91.8</c:v>
                </c:pt>
                <c:pt idx="538">
                  <c:v>91.8</c:v>
                </c:pt>
                <c:pt idx="539">
                  <c:v>91.8</c:v>
                </c:pt>
                <c:pt idx="540">
                  <c:v>91.8</c:v>
                </c:pt>
                <c:pt idx="541">
                  <c:v>92.4</c:v>
                </c:pt>
                <c:pt idx="542">
                  <c:v>93</c:v>
                </c:pt>
                <c:pt idx="543">
                  <c:v>93.6</c:v>
                </c:pt>
                <c:pt idx="544">
                  <c:v>94.2</c:v>
                </c:pt>
                <c:pt idx="545">
                  <c:v>94.8</c:v>
                </c:pt>
                <c:pt idx="546">
                  <c:v>95.4</c:v>
                </c:pt>
                <c:pt idx="547">
                  <c:v>96</c:v>
                </c:pt>
                <c:pt idx="548">
                  <c:v>95.4</c:v>
                </c:pt>
                <c:pt idx="549">
                  <c:v>94.8</c:v>
                </c:pt>
                <c:pt idx="550">
                  <c:v>94.2</c:v>
                </c:pt>
                <c:pt idx="551">
                  <c:v>93.6</c:v>
                </c:pt>
                <c:pt idx="552">
                  <c:v>93</c:v>
                </c:pt>
                <c:pt idx="553">
                  <c:v>92.4</c:v>
                </c:pt>
                <c:pt idx="554">
                  <c:v>92.4</c:v>
                </c:pt>
                <c:pt idx="555">
                  <c:v>92.4</c:v>
                </c:pt>
                <c:pt idx="556">
                  <c:v>92.4</c:v>
                </c:pt>
                <c:pt idx="557">
                  <c:v>92.4</c:v>
                </c:pt>
                <c:pt idx="558">
                  <c:v>92.4</c:v>
                </c:pt>
                <c:pt idx="559">
                  <c:v>93</c:v>
                </c:pt>
                <c:pt idx="560">
                  <c:v>93.6</c:v>
                </c:pt>
                <c:pt idx="561">
                  <c:v>94.2</c:v>
                </c:pt>
                <c:pt idx="562">
                  <c:v>94.8</c:v>
                </c:pt>
                <c:pt idx="563">
                  <c:v>95.4</c:v>
                </c:pt>
                <c:pt idx="564">
                  <c:v>96</c:v>
                </c:pt>
                <c:pt idx="565">
                  <c:v>96.6</c:v>
                </c:pt>
                <c:pt idx="566">
                  <c:v>97.2</c:v>
                </c:pt>
                <c:pt idx="567">
                  <c:v>98.4</c:v>
                </c:pt>
                <c:pt idx="568">
                  <c:v>99.6</c:v>
                </c:pt>
                <c:pt idx="569">
                  <c:v>99.6</c:v>
                </c:pt>
                <c:pt idx="570">
                  <c:v>99.6</c:v>
                </c:pt>
                <c:pt idx="571">
                  <c:v>99.6</c:v>
                </c:pt>
                <c:pt idx="572">
                  <c:v>99.6</c:v>
                </c:pt>
                <c:pt idx="573">
                  <c:v>99.6</c:v>
                </c:pt>
                <c:pt idx="574">
                  <c:v>99.6</c:v>
                </c:pt>
                <c:pt idx="575">
                  <c:v>100.2</c:v>
                </c:pt>
                <c:pt idx="576">
                  <c:v>99.6</c:v>
                </c:pt>
                <c:pt idx="577">
                  <c:v>99</c:v>
                </c:pt>
                <c:pt idx="578">
                  <c:v>98.4</c:v>
                </c:pt>
                <c:pt idx="579">
                  <c:v>97.8</c:v>
                </c:pt>
                <c:pt idx="580">
                  <c:v>97.2</c:v>
                </c:pt>
                <c:pt idx="581">
                  <c:v>96.6</c:v>
                </c:pt>
                <c:pt idx="582">
                  <c:v>96</c:v>
                </c:pt>
                <c:pt idx="583">
                  <c:v>95.4</c:v>
                </c:pt>
                <c:pt idx="584">
                  <c:v>95.4</c:v>
                </c:pt>
                <c:pt idx="585">
                  <c:v>95.4</c:v>
                </c:pt>
                <c:pt idx="586">
                  <c:v>95.4</c:v>
                </c:pt>
                <c:pt idx="587">
                  <c:v>95.4</c:v>
                </c:pt>
                <c:pt idx="588">
                  <c:v>95.4</c:v>
                </c:pt>
                <c:pt idx="589">
                  <c:v>95.4</c:v>
                </c:pt>
                <c:pt idx="590">
                  <c:v>95.4</c:v>
                </c:pt>
                <c:pt idx="591">
                  <c:v>94.2</c:v>
                </c:pt>
                <c:pt idx="592">
                  <c:v>93</c:v>
                </c:pt>
                <c:pt idx="593">
                  <c:v>91.8</c:v>
                </c:pt>
                <c:pt idx="594">
                  <c:v>90.6</c:v>
                </c:pt>
                <c:pt idx="595">
                  <c:v>89.4</c:v>
                </c:pt>
                <c:pt idx="596">
                  <c:v>88.2</c:v>
                </c:pt>
                <c:pt idx="597">
                  <c:v>87</c:v>
                </c:pt>
                <c:pt idx="598">
                  <c:v>86.4</c:v>
                </c:pt>
                <c:pt idx="599">
                  <c:v>85.8</c:v>
                </c:pt>
                <c:pt idx="600">
                  <c:v>85.2</c:v>
                </c:pt>
                <c:pt idx="601">
                  <c:v>84.6</c:v>
                </c:pt>
                <c:pt idx="602">
                  <c:v>84</c:v>
                </c:pt>
                <c:pt idx="603">
                  <c:v>83.4</c:v>
                </c:pt>
                <c:pt idx="604">
                  <c:v>82.8</c:v>
                </c:pt>
                <c:pt idx="605">
                  <c:v>82.2</c:v>
                </c:pt>
                <c:pt idx="606">
                  <c:v>82.2</c:v>
                </c:pt>
                <c:pt idx="607">
                  <c:v>82.2</c:v>
                </c:pt>
                <c:pt idx="608">
                  <c:v>82.2</c:v>
                </c:pt>
                <c:pt idx="609">
                  <c:v>81</c:v>
                </c:pt>
                <c:pt idx="610">
                  <c:v>79.8</c:v>
                </c:pt>
                <c:pt idx="611">
                  <c:v>78.599999999999994</c:v>
                </c:pt>
                <c:pt idx="612">
                  <c:v>77.400000000000006</c:v>
                </c:pt>
                <c:pt idx="613">
                  <c:v>76.2</c:v>
                </c:pt>
                <c:pt idx="614">
                  <c:v>75</c:v>
                </c:pt>
                <c:pt idx="615">
                  <c:v>73.8</c:v>
                </c:pt>
                <c:pt idx="616">
                  <c:v>72.599999999999994</c:v>
                </c:pt>
                <c:pt idx="617">
                  <c:v>71.400000000000006</c:v>
                </c:pt>
                <c:pt idx="618">
                  <c:v>70.2</c:v>
                </c:pt>
                <c:pt idx="619">
                  <c:v>69.599999999999994</c:v>
                </c:pt>
                <c:pt idx="620">
                  <c:v>69</c:v>
                </c:pt>
                <c:pt idx="621">
                  <c:v>68.400000000000006</c:v>
                </c:pt>
                <c:pt idx="622">
                  <c:v>67.8</c:v>
                </c:pt>
                <c:pt idx="623">
                  <c:v>67.2</c:v>
                </c:pt>
                <c:pt idx="624">
                  <c:v>66.599999999999994</c:v>
                </c:pt>
                <c:pt idx="625">
                  <c:v>66</c:v>
                </c:pt>
                <c:pt idx="626">
                  <c:v>66</c:v>
                </c:pt>
                <c:pt idx="627">
                  <c:v>66.599999999999994</c:v>
                </c:pt>
                <c:pt idx="628">
                  <c:v>67.2</c:v>
                </c:pt>
                <c:pt idx="629">
                  <c:v>67.8</c:v>
                </c:pt>
                <c:pt idx="630">
                  <c:v>68.400000000000006</c:v>
                </c:pt>
                <c:pt idx="631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2F-4318-8AA1-389E9E0BC8FC}"/>
            </c:ext>
          </c:extLst>
        </c:ser>
        <c:ser>
          <c:idx val="13"/>
          <c:order val="13"/>
          <c:tx>
            <c:strRef>
              <c:f>ANA!$Y$4</c:f>
              <c:strCache>
                <c:ptCount val="1"/>
                <c:pt idx="0">
                  <c:v>BPM
AVG
8s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ANA!$A$205:$A$736</c:f>
              <c:numCache>
                <c:formatCode>0</c:formatCode>
                <c:ptCount val="53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</c:numCache>
            </c:numRef>
          </c:xVal>
          <c:yVal>
            <c:numRef>
              <c:f>ANA!$Y$205:$Y$736</c:f>
              <c:numCache>
                <c:formatCode>0.00</c:formatCode>
                <c:ptCount val="532"/>
                <c:pt idx="0">
                  <c:v>79.793999999999983</c:v>
                </c:pt>
                <c:pt idx="1">
                  <c:v>80.007920792079176</c:v>
                </c:pt>
                <c:pt idx="2">
                  <c:v>80.229411764705858</c:v>
                </c:pt>
                <c:pt idx="3">
                  <c:v>80.458252427184433</c:v>
                </c:pt>
                <c:pt idx="4">
                  <c:v>80.694230769230742</c:v>
                </c:pt>
                <c:pt idx="5">
                  <c:v>80.937142857142831</c:v>
                </c:pt>
                <c:pt idx="6">
                  <c:v>81.186792452830161</c:v>
                </c:pt>
                <c:pt idx="7">
                  <c:v>81.442990654205587</c:v>
                </c:pt>
                <c:pt idx="8">
                  <c:v>81.705555555555534</c:v>
                </c:pt>
                <c:pt idx="9">
                  <c:v>81.979816513761449</c:v>
                </c:pt>
                <c:pt idx="10">
                  <c:v>82.265454545454517</c:v>
                </c:pt>
                <c:pt idx="11">
                  <c:v>82.562162162162139</c:v>
                </c:pt>
                <c:pt idx="12">
                  <c:v>82.869642857142836</c:v>
                </c:pt>
                <c:pt idx="13">
                  <c:v>83.187610619468998</c:v>
                </c:pt>
                <c:pt idx="14">
                  <c:v>83.515789473684194</c:v>
                </c:pt>
                <c:pt idx="15">
                  <c:v>83.843478260869546</c:v>
                </c:pt>
                <c:pt idx="16">
                  <c:v>84.170689655172396</c:v>
                </c:pt>
                <c:pt idx="17">
                  <c:v>84.497435897435878</c:v>
                </c:pt>
                <c:pt idx="18">
                  <c:v>84.823728813559299</c:v>
                </c:pt>
                <c:pt idx="19">
                  <c:v>85.149579831932755</c:v>
                </c:pt>
                <c:pt idx="20">
                  <c:v>85.47499999999998</c:v>
                </c:pt>
                <c:pt idx="21">
                  <c:v>85.799999999999983</c:v>
                </c:pt>
                <c:pt idx="22">
                  <c:v>86.11967213114751</c:v>
                </c:pt>
                <c:pt idx="23">
                  <c:v>86.434146341463375</c:v>
                </c:pt>
                <c:pt idx="24">
                  <c:v>86.743548387096737</c:v>
                </c:pt>
                <c:pt idx="25">
                  <c:v>87.047999999999959</c:v>
                </c:pt>
                <c:pt idx="26">
                  <c:v>87.338095238095192</c:v>
                </c:pt>
                <c:pt idx="27">
                  <c:v>87.614173228346417</c:v>
                </c:pt>
                <c:pt idx="28">
                  <c:v>87.876562499999963</c:v>
                </c:pt>
                <c:pt idx="29">
                  <c:v>88.125581395348803</c:v>
                </c:pt>
                <c:pt idx="30">
                  <c:v>88.366153846153807</c:v>
                </c:pt>
                <c:pt idx="31">
                  <c:v>88.598473282442697</c:v>
                </c:pt>
                <c:pt idx="32">
                  <c:v>88.822727272727235</c:v>
                </c:pt>
                <c:pt idx="33">
                  <c:v>89.039097744360873</c:v>
                </c:pt>
                <c:pt idx="34">
                  <c:v>89.24776119402982</c:v>
                </c:pt>
                <c:pt idx="35">
                  <c:v>89.448888888888845</c:v>
                </c:pt>
                <c:pt idx="36">
                  <c:v>89.642647058823485</c:v>
                </c:pt>
                <c:pt idx="37">
                  <c:v>89.82043795620433</c:v>
                </c:pt>
                <c:pt idx="38">
                  <c:v>89.982608695652132</c:v>
                </c:pt>
                <c:pt idx="39">
                  <c:v>90.129496402877663</c:v>
                </c:pt>
                <c:pt idx="40">
                  <c:v>90.261428571428539</c:v>
                </c:pt>
                <c:pt idx="41">
                  <c:v>90.378723404255283</c:v>
                </c:pt>
                <c:pt idx="42">
                  <c:v>90.481690140845032</c:v>
                </c:pt>
                <c:pt idx="43">
                  <c:v>90.574825174825122</c:v>
                </c:pt>
                <c:pt idx="44">
                  <c:v>90.658333333333289</c:v>
                </c:pt>
                <c:pt idx="45">
                  <c:v>90.732413793103404</c:v>
                </c:pt>
                <c:pt idx="46">
                  <c:v>90.797260273972569</c:v>
                </c:pt>
                <c:pt idx="47">
                  <c:v>90.85306122448975</c:v>
                </c:pt>
                <c:pt idx="48">
                  <c:v>90.899999999999949</c:v>
                </c:pt>
                <c:pt idx="49">
                  <c:v>90.938255033556999</c:v>
                </c:pt>
                <c:pt idx="50">
                  <c:v>90.967999999999961</c:v>
                </c:pt>
                <c:pt idx="51">
                  <c:v>90.993377483443666</c:v>
                </c:pt>
                <c:pt idx="52">
                  <c:v>91.014473684210486</c:v>
                </c:pt>
                <c:pt idx="53">
                  <c:v>91.031372549019565</c:v>
                </c:pt>
                <c:pt idx="54">
                  <c:v>91.04415584415581</c:v>
                </c:pt>
                <c:pt idx="55">
                  <c:v>91.052903225806403</c:v>
                </c:pt>
                <c:pt idx="56">
                  <c:v>91.057692307692264</c:v>
                </c:pt>
                <c:pt idx="57">
                  <c:v>91.05859872611461</c:v>
                </c:pt>
                <c:pt idx="58">
                  <c:v>91.055696202531607</c:v>
                </c:pt>
                <c:pt idx="59">
                  <c:v>91.041509433962219</c:v>
                </c:pt>
                <c:pt idx="60">
                  <c:v>91.016249999999957</c:v>
                </c:pt>
                <c:pt idx="61">
                  <c:v>90.980124223602445</c:v>
                </c:pt>
                <c:pt idx="62">
                  <c:v>90.933333333333294</c:v>
                </c:pt>
                <c:pt idx="63">
                  <c:v>90.876073619631867</c:v>
                </c:pt>
                <c:pt idx="64">
                  <c:v>90.808536585365815</c:v>
                </c:pt>
                <c:pt idx="65">
                  <c:v>90.734545454545412</c:v>
                </c:pt>
                <c:pt idx="66">
                  <c:v>90.654216867469842</c:v>
                </c:pt>
                <c:pt idx="67">
                  <c:v>90.567664670658644</c:v>
                </c:pt>
                <c:pt idx="68">
                  <c:v>90.474999999999966</c:v>
                </c:pt>
                <c:pt idx="69">
                  <c:v>90.376331360946708</c:v>
                </c:pt>
                <c:pt idx="70">
                  <c:v>90.271764705882319</c:v>
                </c:pt>
                <c:pt idx="71">
                  <c:v>90.161403508771883</c:v>
                </c:pt>
                <c:pt idx="72">
                  <c:v>90.048837209302278</c:v>
                </c:pt>
                <c:pt idx="73">
                  <c:v>89.937572254335208</c:v>
                </c:pt>
                <c:pt idx="74">
                  <c:v>89.827586206896498</c:v>
                </c:pt>
                <c:pt idx="75">
                  <c:v>89.71885714285709</c:v>
                </c:pt>
                <c:pt idx="76">
                  <c:v>89.614772727272666</c:v>
                </c:pt>
                <c:pt idx="77">
                  <c:v>89.515254237288076</c:v>
                </c:pt>
                <c:pt idx="78">
                  <c:v>89.420224719101071</c:v>
                </c:pt>
                <c:pt idx="79">
                  <c:v>89.329608938547437</c:v>
                </c:pt>
                <c:pt idx="80">
                  <c:v>89.236666666666622</c:v>
                </c:pt>
                <c:pt idx="81">
                  <c:v>89.141436464088343</c:v>
                </c:pt>
                <c:pt idx="82">
                  <c:v>89.043956043955987</c:v>
                </c:pt>
                <c:pt idx="83">
                  <c:v>88.944262295081913</c:v>
                </c:pt>
                <c:pt idx="84">
                  <c:v>88.842391304347771</c:v>
                </c:pt>
                <c:pt idx="85">
                  <c:v>88.738378378378329</c:v>
                </c:pt>
                <c:pt idx="86">
                  <c:v>88.63225806451608</c:v>
                </c:pt>
                <c:pt idx="87">
                  <c:v>88.527272727272674</c:v>
                </c:pt>
                <c:pt idx="88">
                  <c:v>88.423404255319099</c:v>
                </c:pt>
                <c:pt idx="89">
                  <c:v>88.320634920634873</c:v>
                </c:pt>
                <c:pt idx="90">
                  <c:v>88.218947368421013</c:v>
                </c:pt>
                <c:pt idx="91">
                  <c:v>88.118324607329797</c:v>
                </c:pt>
                <c:pt idx="92">
                  <c:v>88.018749999999955</c:v>
                </c:pt>
                <c:pt idx="93">
                  <c:v>87.920207253885962</c:v>
                </c:pt>
                <c:pt idx="94">
                  <c:v>87.822680412371085</c:v>
                </c:pt>
                <c:pt idx="95">
                  <c:v>87.729230769230711</c:v>
                </c:pt>
                <c:pt idx="96">
                  <c:v>87.639795918367298</c:v>
                </c:pt>
                <c:pt idx="97">
                  <c:v>87.55431472081213</c:v>
                </c:pt>
                <c:pt idx="98">
                  <c:v>87.472727272727226</c:v>
                </c:pt>
                <c:pt idx="99">
                  <c:v>87.394974874371812</c:v>
                </c:pt>
                <c:pt idx="100">
                  <c:v>87.320999999999955</c:v>
                </c:pt>
                <c:pt idx="101">
                  <c:v>87.194999999999951</c:v>
                </c:pt>
                <c:pt idx="102">
                  <c:v>87.068999999999946</c:v>
                </c:pt>
                <c:pt idx="103">
                  <c:v>86.942999999999955</c:v>
                </c:pt>
                <c:pt idx="104">
                  <c:v>86.81699999999995</c:v>
                </c:pt>
                <c:pt idx="105">
                  <c:v>86.696999999999946</c:v>
                </c:pt>
                <c:pt idx="106">
                  <c:v>86.582999999999956</c:v>
                </c:pt>
                <c:pt idx="107">
                  <c:v>86.474999999999966</c:v>
                </c:pt>
                <c:pt idx="108">
                  <c:v>86.372999999999976</c:v>
                </c:pt>
                <c:pt idx="109">
                  <c:v>86.279999999999987</c:v>
                </c:pt>
                <c:pt idx="110">
                  <c:v>86.19599999999997</c:v>
                </c:pt>
                <c:pt idx="111">
                  <c:v>86.120999999999967</c:v>
                </c:pt>
                <c:pt idx="112">
                  <c:v>86.054999999999978</c:v>
                </c:pt>
                <c:pt idx="113">
                  <c:v>85.99799999999999</c:v>
                </c:pt>
                <c:pt idx="114">
                  <c:v>85.946999999999974</c:v>
                </c:pt>
                <c:pt idx="115">
                  <c:v>85.901999999999987</c:v>
                </c:pt>
                <c:pt idx="116">
                  <c:v>85.865999999999985</c:v>
                </c:pt>
                <c:pt idx="117">
                  <c:v>85.838999999999984</c:v>
                </c:pt>
                <c:pt idx="118">
                  <c:v>85.82099999999997</c:v>
                </c:pt>
                <c:pt idx="119">
                  <c:v>85.811999999999969</c:v>
                </c:pt>
                <c:pt idx="120">
                  <c:v>85.811999999999969</c:v>
                </c:pt>
                <c:pt idx="121">
                  <c:v>85.820999999999984</c:v>
                </c:pt>
                <c:pt idx="122">
                  <c:v>85.83599999999997</c:v>
                </c:pt>
                <c:pt idx="123">
                  <c:v>85.850999999999971</c:v>
                </c:pt>
                <c:pt idx="124">
                  <c:v>85.865999999999943</c:v>
                </c:pt>
                <c:pt idx="125">
                  <c:v>85.880999999999943</c:v>
                </c:pt>
                <c:pt idx="126">
                  <c:v>85.895999999999944</c:v>
                </c:pt>
                <c:pt idx="127">
                  <c:v>85.910999999999945</c:v>
                </c:pt>
                <c:pt idx="128">
                  <c:v>85.925999999999945</c:v>
                </c:pt>
                <c:pt idx="129">
                  <c:v>85.946999999999932</c:v>
                </c:pt>
                <c:pt idx="130">
                  <c:v>85.976999999999933</c:v>
                </c:pt>
                <c:pt idx="131">
                  <c:v>86.015999999999934</c:v>
                </c:pt>
                <c:pt idx="132">
                  <c:v>86.063999999999965</c:v>
                </c:pt>
                <c:pt idx="133">
                  <c:v>86.120999999999967</c:v>
                </c:pt>
                <c:pt idx="134">
                  <c:v>86.186999999999969</c:v>
                </c:pt>
                <c:pt idx="135">
                  <c:v>86.258999999999972</c:v>
                </c:pt>
                <c:pt idx="136">
                  <c:v>86.336999999999975</c:v>
                </c:pt>
                <c:pt idx="137">
                  <c:v>86.421000000000006</c:v>
                </c:pt>
                <c:pt idx="138">
                  <c:v>86.51100000000001</c:v>
                </c:pt>
                <c:pt idx="139">
                  <c:v>86.607000000000014</c:v>
                </c:pt>
                <c:pt idx="140">
                  <c:v>86.709000000000017</c:v>
                </c:pt>
                <c:pt idx="141">
                  <c:v>86.817000000000007</c:v>
                </c:pt>
                <c:pt idx="142">
                  <c:v>86.931000000000026</c:v>
                </c:pt>
                <c:pt idx="143">
                  <c:v>87.048000000000016</c:v>
                </c:pt>
                <c:pt idx="144">
                  <c:v>87.167999999999992</c:v>
                </c:pt>
                <c:pt idx="145">
                  <c:v>87.284999999999997</c:v>
                </c:pt>
                <c:pt idx="146">
                  <c:v>87.399000000000015</c:v>
                </c:pt>
                <c:pt idx="147">
                  <c:v>87.507000000000005</c:v>
                </c:pt>
                <c:pt idx="148">
                  <c:v>87.609000000000009</c:v>
                </c:pt>
                <c:pt idx="149">
                  <c:v>87.704999999999998</c:v>
                </c:pt>
                <c:pt idx="150">
                  <c:v>87.801000000000002</c:v>
                </c:pt>
                <c:pt idx="151">
                  <c:v>87.9</c:v>
                </c:pt>
                <c:pt idx="152">
                  <c:v>87.996000000000009</c:v>
                </c:pt>
                <c:pt idx="153">
                  <c:v>88.088999999999999</c:v>
                </c:pt>
                <c:pt idx="154">
                  <c:v>88.179000000000016</c:v>
                </c:pt>
                <c:pt idx="155">
                  <c:v>88.263000000000005</c:v>
                </c:pt>
                <c:pt idx="156">
                  <c:v>88.341000000000008</c:v>
                </c:pt>
                <c:pt idx="157">
                  <c:v>88.412999999999997</c:v>
                </c:pt>
                <c:pt idx="158">
                  <c:v>88.478999999999999</c:v>
                </c:pt>
                <c:pt idx="159">
                  <c:v>88.541999999999987</c:v>
                </c:pt>
                <c:pt idx="160">
                  <c:v>88.602000000000004</c:v>
                </c:pt>
                <c:pt idx="161">
                  <c:v>88.658999999999992</c:v>
                </c:pt>
                <c:pt idx="162">
                  <c:v>88.713000000000008</c:v>
                </c:pt>
                <c:pt idx="163">
                  <c:v>88.763999999999996</c:v>
                </c:pt>
                <c:pt idx="164">
                  <c:v>88.811999999999983</c:v>
                </c:pt>
                <c:pt idx="165">
                  <c:v>88.853999999999999</c:v>
                </c:pt>
                <c:pt idx="166">
                  <c:v>88.884</c:v>
                </c:pt>
                <c:pt idx="167">
                  <c:v>88.902000000000001</c:v>
                </c:pt>
                <c:pt idx="168">
                  <c:v>88.907999999999987</c:v>
                </c:pt>
                <c:pt idx="169">
                  <c:v>88.902000000000001</c:v>
                </c:pt>
                <c:pt idx="170">
                  <c:v>88.884000000000015</c:v>
                </c:pt>
                <c:pt idx="171">
                  <c:v>88.854000000000013</c:v>
                </c:pt>
                <c:pt idx="172">
                  <c:v>88.814999999999998</c:v>
                </c:pt>
                <c:pt idx="173">
                  <c:v>88.769999999999982</c:v>
                </c:pt>
                <c:pt idx="174">
                  <c:v>88.718999999999994</c:v>
                </c:pt>
                <c:pt idx="175">
                  <c:v>88.662000000000006</c:v>
                </c:pt>
                <c:pt idx="176">
                  <c:v>88.596000000000004</c:v>
                </c:pt>
                <c:pt idx="177">
                  <c:v>88.524000000000015</c:v>
                </c:pt>
                <c:pt idx="178">
                  <c:v>88.446000000000026</c:v>
                </c:pt>
                <c:pt idx="179">
                  <c:v>88.359000000000009</c:v>
                </c:pt>
                <c:pt idx="180">
                  <c:v>88.262999999999991</c:v>
                </c:pt>
                <c:pt idx="181">
                  <c:v>88.161000000000001</c:v>
                </c:pt>
                <c:pt idx="182">
                  <c:v>88.052999999999997</c:v>
                </c:pt>
                <c:pt idx="183">
                  <c:v>87.938999999999979</c:v>
                </c:pt>
                <c:pt idx="184">
                  <c:v>87.818999999999974</c:v>
                </c:pt>
                <c:pt idx="185">
                  <c:v>87.692999999999969</c:v>
                </c:pt>
                <c:pt idx="186">
                  <c:v>87.560999999999964</c:v>
                </c:pt>
                <c:pt idx="187">
                  <c:v>87.419999999999959</c:v>
                </c:pt>
                <c:pt idx="188">
                  <c:v>87.269999999999939</c:v>
                </c:pt>
                <c:pt idx="189">
                  <c:v>87.110999999999947</c:v>
                </c:pt>
                <c:pt idx="190">
                  <c:v>86.942999999999941</c:v>
                </c:pt>
                <c:pt idx="191">
                  <c:v>86.765999999999934</c:v>
                </c:pt>
                <c:pt idx="192">
                  <c:v>86.579999999999927</c:v>
                </c:pt>
                <c:pt idx="193">
                  <c:v>86.390999999999906</c:v>
                </c:pt>
                <c:pt idx="194">
                  <c:v>86.198999999999927</c:v>
                </c:pt>
                <c:pt idx="195">
                  <c:v>86.006999999999934</c:v>
                </c:pt>
                <c:pt idx="196">
                  <c:v>85.814999999999941</c:v>
                </c:pt>
                <c:pt idx="197">
                  <c:v>85.622999999999976</c:v>
                </c:pt>
                <c:pt idx="198">
                  <c:v>85.430999999999983</c:v>
                </c:pt>
                <c:pt idx="199">
                  <c:v>85.23899999999999</c:v>
                </c:pt>
                <c:pt idx="200">
                  <c:v>85.044000000000011</c:v>
                </c:pt>
                <c:pt idx="201">
                  <c:v>84.846000000000046</c:v>
                </c:pt>
                <c:pt idx="202">
                  <c:v>84.648000000000053</c:v>
                </c:pt>
                <c:pt idx="203">
                  <c:v>84.453000000000046</c:v>
                </c:pt>
                <c:pt idx="204">
                  <c:v>84.261000000000038</c:v>
                </c:pt>
                <c:pt idx="205">
                  <c:v>84.072000000000045</c:v>
                </c:pt>
                <c:pt idx="206">
                  <c:v>83.886000000000053</c:v>
                </c:pt>
                <c:pt idx="207">
                  <c:v>83.703000000000046</c:v>
                </c:pt>
                <c:pt idx="208">
                  <c:v>83.523000000000053</c:v>
                </c:pt>
                <c:pt idx="209">
                  <c:v>83.337000000000046</c:v>
                </c:pt>
                <c:pt idx="210">
                  <c:v>83.145000000000053</c:v>
                </c:pt>
                <c:pt idx="211">
                  <c:v>82.947000000000045</c:v>
                </c:pt>
                <c:pt idx="212">
                  <c:v>82.743000000000052</c:v>
                </c:pt>
                <c:pt idx="213">
                  <c:v>82.533000000000044</c:v>
                </c:pt>
                <c:pt idx="214">
                  <c:v>82.317000000000064</c:v>
                </c:pt>
                <c:pt idx="215">
                  <c:v>82.101000000000042</c:v>
                </c:pt>
                <c:pt idx="216">
                  <c:v>81.888000000000048</c:v>
                </c:pt>
                <c:pt idx="217">
                  <c:v>81.678000000000054</c:v>
                </c:pt>
                <c:pt idx="218">
                  <c:v>81.471000000000046</c:v>
                </c:pt>
                <c:pt idx="219">
                  <c:v>81.267000000000053</c:v>
                </c:pt>
                <c:pt idx="220">
                  <c:v>81.066000000000045</c:v>
                </c:pt>
                <c:pt idx="221">
                  <c:v>80.868000000000052</c:v>
                </c:pt>
                <c:pt idx="222">
                  <c:v>80.676000000000045</c:v>
                </c:pt>
                <c:pt idx="223">
                  <c:v>80.490000000000052</c:v>
                </c:pt>
                <c:pt idx="224">
                  <c:v>80.310000000000031</c:v>
                </c:pt>
                <c:pt idx="225">
                  <c:v>80.139000000000038</c:v>
                </c:pt>
                <c:pt idx="226">
                  <c:v>79.983000000000033</c:v>
                </c:pt>
                <c:pt idx="227">
                  <c:v>79.836000000000041</c:v>
                </c:pt>
                <c:pt idx="228">
                  <c:v>79.698000000000036</c:v>
                </c:pt>
                <c:pt idx="229">
                  <c:v>79.569000000000045</c:v>
                </c:pt>
                <c:pt idx="230">
                  <c:v>79.446000000000041</c:v>
                </c:pt>
                <c:pt idx="231">
                  <c:v>79.323000000000036</c:v>
                </c:pt>
                <c:pt idx="232">
                  <c:v>79.200000000000045</c:v>
                </c:pt>
                <c:pt idx="233">
                  <c:v>79.077000000000055</c:v>
                </c:pt>
                <c:pt idx="234">
                  <c:v>78.954000000000036</c:v>
                </c:pt>
                <c:pt idx="235">
                  <c:v>78.831000000000046</c:v>
                </c:pt>
                <c:pt idx="236">
                  <c:v>78.708000000000041</c:v>
                </c:pt>
                <c:pt idx="237">
                  <c:v>78.591000000000051</c:v>
                </c:pt>
                <c:pt idx="238">
                  <c:v>78.480000000000032</c:v>
                </c:pt>
                <c:pt idx="239">
                  <c:v>78.375000000000043</c:v>
                </c:pt>
                <c:pt idx="240">
                  <c:v>78.276000000000039</c:v>
                </c:pt>
                <c:pt idx="241">
                  <c:v>78.18300000000005</c:v>
                </c:pt>
                <c:pt idx="242">
                  <c:v>78.096000000000046</c:v>
                </c:pt>
                <c:pt idx="243">
                  <c:v>78.012000000000043</c:v>
                </c:pt>
                <c:pt idx="244">
                  <c:v>77.93100000000004</c:v>
                </c:pt>
                <c:pt idx="245">
                  <c:v>77.853000000000037</c:v>
                </c:pt>
                <c:pt idx="246">
                  <c:v>77.781000000000034</c:v>
                </c:pt>
                <c:pt idx="247">
                  <c:v>77.715000000000032</c:v>
                </c:pt>
                <c:pt idx="248">
                  <c:v>77.65500000000003</c:v>
                </c:pt>
                <c:pt idx="249">
                  <c:v>77.601000000000028</c:v>
                </c:pt>
                <c:pt idx="250">
                  <c:v>77.553000000000026</c:v>
                </c:pt>
                <c:pt idx="251">
                  <c:v>77.50800000000001</c:v>
                </c:pt>
                <c:pt idx="252">
                  <c:v>77.466000000000008</c:v>
                </c:pt>
                <c:pt idx="253">
                  <c:v>77.421000000000006</c:v>
                </c:pt>
                <c:pt idx="254">
                  <c:v>77.373000000000005</c:v>
                </c:pt>
                <c:pt idx="255">
                  <c:v>77.322000000000003</c:v>
                </c:pt>
                <c:pt idx="256">
                  <c:v>77.268000000000015</c:v>
                </c:pt>
                <c:pt idx="257">
                  <c:v>77.211000000000013</c:v>
                </c:pt>
                <c:pt idx="258">
                  <c:v>77.15100000000001</c:v>
                </c:pt>
                <c:pt idx="259">
                  <c:v>77.097000000000008</c:v>
                </c:pt>
                <c:pt idx="260">
                  <c:v>77.049000000000021</c:v>
                </c:pt>
                <c:pt idx="261">
                  <c:v>77.007000000000005</c:v>
                </c:pt>
                <c:pt idx="262">
                  <c:v>76.971000000000004</c:v>
                </c:pt>
                <c:pt idx="263">
                  <c:v>76.941000000000017</c:v>
                </c:pt>
                <c:pt idx="264">
                  <c:v>76.917000000000016</c:v>
                </c:pt>
                <c:pt idx="265">
                  <c:v>76.896000000000015</c:v>
                </c:pt>
                <c:pt idx="266">
                  <c:v>76.878</c:v>
                </c:pt>
                <c:pt idx="267">
                  <c:v>76.863000000000014</c:v>
                </c:pt>
                <c:pt idx="268">
                  <c:v>76.854000000000013</c:v>
                </c:pt>
                <c:pt idx="269">
                  <c:v>76.851000000000028</c:v>
                </c:pt>
                <c:pt idx="270">
                  <c:v>76.854000000000013</c:v>
                </c:pt>
                <c:pt idx="271">
                  <c:v>76.863000000000014</c:v>
                </c:pt>
                <c:pt idx="272">
                  <c:v>76.875000000000014</c:v>
                </c:pt>
                <c:pt idx="273">
                  <c:v>76.887000000000015</c:v>
                </c:pt>
                <c:pt idx="274">
                  <c:v>76.899000000000015</c:v>
                </c:pt>
                <c:pt idx="275">
                  <c:v>76.905000000000015</c:v>
                </c:pt>
                <c:pt idx="276">
                  <c:v>76.902000000000015</c:v>
                </c:pt>
                <c:pt idx="277">
                  <c:v>76.893000000000015</c:v>
                </c:pt>
                <c:pt idx="278">
                  <c:v>76.878000000000014</c:v>
                </c:pt>
                <c:pt idx="279">
                  <c:v>76.857000000000014</c:v>
                </c:pt>
                <c:pt idx="280">
                  <c:v>76.836000000000027</c:v>
                </c:pt>
                <c:pt idx="281">
                  <c:v>76.818000000000026</c:v>
                </c:pt>
                <c:pt idx="282">
                  <c:v>76.803000000000011</c:v>
                </c:pt>
                <c:pt idx="283">
                  <c:v>76.791000000000011</c:v>
                </c:pt>
                <c:pt idx="284">
                  <c:v>76.782000000000011</c:v>
                </c:pt>
                <c:pt idx="285">
                  <c:v>76.77600000000001</c:v>
                </c:pt>
                <c:pt idx="286">
                  <c:v>76.77300000000001</c:v>
                </c:pt>
                <c:pt idx="287">
                  <c:v>76.77000000000001</c:v>
                </c:pt>
                <c:pt idx="288">
                  <c:v>76.76700000000001</c:v>
                </c:pt>
                <c:pt idx="289">
                  <c:v>76.76400000000001</c:v>
                </c:pt>
                <c:pt idx="290">
                  <c:v>76.76400000000001</c:v>
                </c:pt>
                <c:pt idx="291">
                  <c:v>76.76700000000001</c:v>
                </c:pt>
                <c:pt idx="292">
                  <c:v>76.77300000000001</c:v>
                </c:pt>
                <c:pt idx="293">
                  <c:v>76.782000000000011</c:v>
                </c:pt>
                <c:pt idx="294">
                  <c:v>76.794000000000011</c:v>
                </c:pt>
                <c:pt idx="295">
                  <c:v>76.806000000000012</c:v>
                </c:pt>
                <c:pt idx="296">
                  <c:v>76.812000000000012</c:v>
                </c:pt>
                <c:pt idx="297">
                  <c:v>76.812000000000012</c:v>
                </c:pt>
                <c:pt idx="298">
                  <c:v>76.806000000000012</c:v>
                </c:pt>
                <c:pt idx="299">
                  <c:v>76.794000000000011</c:v>
                </c:pt>
                <c:pt idx="300">
                  <c:v>76.77600000000001</c:v>
                </c:pt>
                <c:pt idx="301">
                  <c:v>76.75800000000001</c:v>
                </c:pt>
                <c:pt idx="302">
                  <c:v>76.736999999999995</c:v>
                </c:pt>
                <c:pt idx="303">
                  <c:v>76.718999999999994</c:v>
                </c:pt>
                <c:pt idx="304">
                  <c:v>76.704000000000008</c:v>
                </c:pt>
                <c:pt idx="305">
                  <c:v>76.691999999999993</c:v>
                </c:pt>
                <c:pt idx="306">
                  <c:v>76.683000000000007</c:v>
                </c:pt>
                <c:pt idx="307">
                  <c:v>76.677000000000007</c:v>
                </c:pt>
                <c:pt idx="308">
                  <c:v>76.673999999999992</c:v>
                </c:pt>
                <c:pt idx="309">
                  <c:v>76.671000000000006</c:v>
                </c:pt>
                <c:pt idx="310">
                  <c:v>76.668000000000006</c:v>
                </c:pt>
                <c:pt idx="311">
                  <c:v>76.665000000000006</c:v>
                </c:pt>
                <c:pt idx="312">
                  <c:v>76.665000000000006</c:v>
                </c:pt>
                <c:pt idx="313">
                  <c:v>76.668000000000006</c:v>
                </c:pt>
                <c:pt idx="314">
                  <c:v>76.674000000000007</c:v>
                </c:pt>
                <c:pt idx="315">
                  <c:v>76.683000000000007</c:v>
                </c:pt>
                <c:pt idx="316">
                  <c:v>76.692000000000007</c:v>
                </c:pt>
                <c:pt idx="317">
                  <c:v>76.701000000000008</c:v>
                </c:pt>
                <c:pt idx="318">
                  <c:v>76.704000000000008</c:v>
                </c:pt>
                <c:pt idx="319">
                  <c:v>76.701000000000008</c:v>
                </c:pt>
                <c:pt idx="320">
                  <c:v>76.691999999999993</c:v>
                </c:pt>
                <c:pt idx="321">
                  <c:v>76.676999999999992</c:v>
                </c:pt>
                <c:pt idx="322">
                  <c:v>76.655999999999992</c:v>
                </c:pt>
                <c:pt idx="323">
                  <c:v>76.634999999999991</c:v>
                </c:pt>
                <c:pt idx="324">
                  <c:v>76.61399999999999</c:v>
                </c:pt>
                <c:pt idx="325">
                  <c:v>76.595999999999989</c:v>
                </c:pt>
                <c:pt idx="326">
                  <c:v>76.580999999999989</c:v>
                </c:pt>
                <c:pt idx="327">
                  <c:v>76.569000000000003</c:v>
                </c:pt>
                <c:pt idx="328">
                  <c:v>76.56</c:v>
                </c:pt>
                <c:pt idx="329">
                  <c:v>76.554000000000002</c:v>
                </c:pt>
                <c:pt idx="330">
                  <c:v>76.547999999999988</c:v>
                </c:pt>
                <c:pt idx="331">
                  <c:v>76.541999999999987</c:v>
                </c:pt>
                <c:pt idx="332">
                  <c:v>76.535999999999987</c:v>
                </c:pt>
                <c:pt idx="333">
                  <c:v>76.529999999999987</c:v>
                </c:pt>
                <c:pt idx="334">
                  <c:v>76.526999999999987</c:v>
                </c:pt>
                <c:pt idx="335">
                  <c:v>76.526999999999973</c:v>
                </c:pt>
                <c:pt idx="336">
                  <c:v>76.529999999999973</c:v>
                </c:pt>
                <c:pt idx="337">
                  <c:v>76.535999999999973</c:v>
                </c:pt>
                <c:pt idx="338">
                  <c:v>76.544999999999959</c:v>
                </c:pt>
                <c:pt idx="339">
                  <c:v>76.55699999999996</c:v>
                </c:pt>
                <c:pt idx="340">
                  <c:v>76.565999999999974</c:v>
                </c:pt>
                <c:pt idx="341">
                  <c:v>76.571999999999974</c:v>
                </c:pt>
                <c:pt idx="342">
                  <c:v>76.574999999999989</c:v>
                </c:pt>
                <c:pt idx="343">
                  <c:v>76.574999999999989</c:v>
                </c:pt>
                <c:pt idx="344">
                  <c:v>76.571999999999989</c:v>
                </c:pt>
                <c:pt idx="345">
                  <c:v>76.571999999999989</c:v>
                </c:pt>
                <c:pt idx="346">
                  <c:v>76.578000000000003</c:v>
                </c:pt>
                <c:pt idx="347">
                  <c:v>76.59</c:v>
                </c:pt>
                <c:pt idx="348">
                  <c:v>76.60799999999999</c:v>
                </c:pt>
                <c:pt idx="349">
                  <c:v>76.631999999999991</c:v>
                </c:pt>
                <c:pt idx="350">
                  <c:v>76.661999999999992</c:v>
                </c:pt>
                <c:pt idx="351">
                  <c:v>76.694999999999993</c:v>
                </c:pt>
                <c:pt idx="352">
                  <c:v>76.736999999999995</c:v>
                </c:pt>
                <c:pt idx="353">
                  <c:v>76.782000000000011</c:v>
                </c:pt>
                <c:pt idx="354">
                  <c:v>76.83</c:v>
                </c:pt>
                <c:pt idx="355">
                  <c:v>76.884</c:v>
                </c:pt>
                <c:pt idx="356">
                  <c:v>76.944000000000003</c:v>
                </c:pt>
                <c:pt idx="357">
                  <c:v>77.010000000000005</c:v>
                </c:pt>
                <c:pt idx="358">
                  <c:v>77.082000000000008</c:v>
                </c:pt>
                <c:pt idx="359">
                  <c:v>77.157000000000011</c:v>
                </c:pt>
                <c:pt idx="360">
                  <c:v>77.234999999999985</c:v>
                </c:pt>
                <c:pt idx="361">
                  <c:v>77.315999999999988</c:v>
                </c:pt>
                <c:pt idx="362">
                  <c:v>77.393999999999977</c:v>
                </c:pt>
                <c:pt idx="363">
                  <c:v>77.46899999999998</c:v>
                </c:pt>
                <c:pt idx="364">
                  <c:v>77.540999999999968</c:v>
                </c:pt>
                <c:pt idx="365">
                  <c:v>77.609999999999971</c:v>
                </c:pt>
                <c:pt idx="366">
                  <c:v>77.681999999999974</c:v>
                </c:pt>
                <c:pt idx="367">
                  <c:v>77.756999999999977</c:v>
                </c:pt>
                <c:pt idx="368">
                  <c:v>77.840999999999966</c:v>
                </c:pt>
                <c:pt idx="369">
                  <c:v>77.933999999999955</c:v>
                </c:pt>
                <c:pt idx="370">
                  <c:v>78.035999999999959</c:v>
                </c:pt>
                <c:pt idx="371">
                  <c:v>78.146999999999963</c:v>
                </c:pt>
                <c:pt idx="372">
                  <c:v>78.266999999999953</c:v>
                </c:pt>
                <c:pt idx="373">
                  <c:v>78.392999999999958</c:v>
                </c:pt>
                <c:pt idx="374">
                  <c:v>78.524999999999949</c:v>
                </c:pt>
                <c:pt idx="375">
                  <c:v>78.662999999999954</c:v>
                </c:pt>
                <c:pt idx="376">
                  <c:v>78.809999999999945</c:v>
                </c:pt>
                <c:pt idx="377">
                  <c:v>78.962999999999951</c:v>
                </c:pt>
                <c:pt idx="378">
                  <c:v>79.121999999999943</c:v>
                </c:pt>
                <c:pt idx="379">
                  <c:v>79.286999999999949</c:v>
                </c:pt>
                <c:pt idx="380">
                  <c:v>79.457999999999942</c:v>
                </c:pt>
                <c:pt idx="381">
                  <c:v>79.631999999999948</c:v>
                </c:pt>
                <c:pt idx="382">
                  <c:v>79.808999999999926</c:v>
                </c:pt>
                <c:pt idx="383">
                  <c:v>79.988999999999947</c:v>
                </c:pt>
                <c:pt idx="384">
                  <c:v>80.16599999999994</c:v>
                </c:pt>
                <c:pt idx="385">
                  <c:v>80.339999999999932</c:v>
                </c:pt>
                <c:pt idx="386">
                  <c:v>80.510999999999939</c:v>
                </c:pt>
                <c:pt idx="387">
                  <c:v>80.678999999999945</c:v>
                </c:pt>
                <c:pt idx="388">
                  <c:v>80.843999999999937</c:v>
                </c:pt>
                <c:pt idx="389">
                  <c:v>81.005999999999943</c:v>
                </c:pt>
                <c:pt idx="390">
                  <c:v>81.16799999999995</c:v>
                </c:pt>
                <c:pt idx="391">
                  <c:v>81.329999999999941</c:v>
                </c:pt>
                <c:pt idx="392">
                  <c:v>81.491999999999948</c:v>
                </c:pt>
                <c:pt idx="393">
                  <c:v>81.65399999999994</c:v>
                </c:pt>
                <c:pt idx="394">
                  <c:v>81.815999999999946</c:v>
                </c:pt>
                <c:pt idx="395">
                  <c:v>81.974999999999952</c:v>
                </c:pt>
                <c:pt idx="396">
                  <c:v>82.130999999999943</c:v>
                </c:pt>
                <c:pt idx="397">
                  <c:v>82.283999999999935</c:v>
                </c:pt>
                <c:pt idx="398">
                  <c:v>82.433999999999941</c:v>
                </c:pt>
                <c:pt idx="399">
                  <c:v>82.583999999999946</c:v>
                </c:pt>
                <c:pt idx="400">
                  <c:v>82.733999999999938</c:v>
                </c:pt>
                <c:pt idx="401">
                  <c:v>82.883999999999943</c:v>
                </c:pt>
                <c:pt idx="402">
                  <c:v>83.030999999999949</c:v>
                </c:pt>
                <c:pt idx="403">
                  <c:v>83.174999999999969</c:v>
                </c:pt>
                <c:pt idx="404">
                  <c:v>83.315999999999931</c:v>
                </c:pt>
                <c:pt idx="405">
                  <c:v>83.447999999999936</c:v>
                </c:pt>
                <c:pt idx="406">
                  <c:v>83.570999999999927</c:v>
                </c:pt>
                <c:pt idx="407">
                  <c:v>83.684999999999945</c:v>
                </c:pt>
                <c:pt idx="408">
                  <c:v>83.789999999999921</c:v>
                </c:pt>
                <c:pt idx="409">
                  <c:v>83.891999999999939</c:v>
                </c:pt>
                <c:pt idx="410">
                  <c:v>83.990999999999929</c:v>
                </c:pt>
                <c:pt idx="411">
                  <c:v>84.086999999999918</c:v>
                </c:pt>
                <c:pt idx="412">
                  <c:v>84.182999999999936</c:v>
                </c:pt>
                <c:pt idx="413">
                  <c:v>84.278999999999925</c:v>
                </c:pt>
                <c:pt idx="414">
                  <c:v>84.374999999999929</c:v>
                </c:pt>
                <c:pt idx="415">
                  <c:v>84.470999999999933</c:v>
                </c:pt>
                <c:pt idx="416">
                  <c:v>84.563999999999922</c:v>
                </c:pt>
                <c:pt idx="417">
                  <c:v>84.653999999999925</c:v>
                </c:pt>
                <c:pt idx="418">
                  <c:v>84.734999999999914</c:v>
                </c:pt>
                <c:pt idx="419">
                  <c:v>84.806999999999917</c:v>
                </c:pt>
                <c:pt idx="420">
                  <c:v>84.872999999999919</c:v>
                </c:pt>
                <c:pt idx="421">
                  <c:v>84.932999999999922</c:v>
                </c:pt>
                <c:pt idx="422">
                  <c:v>84.986999999999938</c:v>
                </c:pt>
                <c:pt idx="423">
                  <c:v>85.034999999999926</c:v>
                </c:pt>
                <c:pt idx="424">
                  <c:v>85.076999999999941</c:v>
                </c:pt>
                <c:pt idx="425">
                  <c:v>85.109999999999928</c:v>
                </c:pt>
                <c:pt idx="426">
                  <c:v>85.127999999999915</c:v>
                </c:pt>
                <c:pt idx="427">
                  <c:v>85.13999999999993</c:v>
                </c:pt>
                <c:pt idx="428">
                  <c:v>85.14599999999993</c:v>
                </c:pt>
                <c:pt idx="429">
                  <c:v>85.14599999999993</c:v>
                </c:pt>
                <c:pt idx="430">
                  <c:v>85.13999999999993</c:v>
                </c:pt>
                <c:pt idx="431">
                  <c:v>85.133999999999929</c:v>
                </c:pt>
                <c:pt idx="432">
                  <c:v>85.127999999999957</c:v>
                </c:pt>
                <c:pt idx="433">
                  <c:v>85.121999999999929</c:v>
                </c:pt>
                <c:pt idx="434">
                  <c:v>85.118999999999943</c:v>
                </c:pt>
                <c:pt idx="435">
                  <c:v>85.118999999999929</c:v>
                </c:pt>
                <c:pt idx="436">
                  <c:v>85.121999999999929</c:v>
                </c:pt>
                <c:pt idx="437">
                  <c:v>85.127999999999943</c:v>
                </c:pt>
                <c:pt idx="438">
                  <c:v>85.136999999999929</c:v>
                </c:pt>
                <c:pt idx="439">
                  <c:v>85.14899999999993</c:v>
                </c:pt>
                <c:pt idx="440">
                  <c:v>85.16399999999993</c:v>
                </c:pt>
                <c:pt idx="441">
                  <c:v>85.181999999999917</c:v>
                </c:pt>
                <c:pt idx="442">
                  <c:v>85.205999999999932</c:v>
                </c:pt>
                <c:pt idx="443">
                  <c:v>85.235999999999933</c:v>
                </c:pt>
                <c:pt idx="444">
                  <c:v>85.271999999999935</c:v>
                </c:pt>
                <c:pt idx="445">
                  <c:v>85.313999999999922</c:v>
                </c:pt>
                <c:pt idx="446">
                  <c:v>85.358999999999924</c:v>
                </c:pt>
                <c:pt idx="447">
                  <c:v>85.40699999999994</c:v>
                </c:pt>
                <c:pt idx="448">
                  <c:v>85.457999999999942</c:v>
                </c:pt>
                <c:pt idx="449">
                  <c:v>85.505999999999929</c:v>
                </c:pt>
                <c:pt idx="450">
                  <c:v>85.550999999999931</c:v>
                </c:pt>
                <c:pt idx="451">
                  <c:v>85.592999999999932</c:v>
                </c:pt>
                <c:pt idx="452">
                  <c:v>85.63199999999992</c:v>
                </c:pt>
                <c:pt idx="453">
                  <c:v>85.673999999999936</c:v>
                </c:pt>
                <c:pt idx="454">
                  <c:v>85.718999999999937</c:v>
                </c:pt>
                <c:pt idx="455">
                  <c:v>85.769999999999939</c:v>
                </c:pt>
                <c:pt idx="456">
                  <c:v>85.826999999999941</c:v>
                </c:pt>
                <c:pt idx="457">
                  <c:v>85.889999999999944</c:v>
                </c:pt>
                <c:pt idx="458">
                  <c:v>85.958999999999961</c:v>
                </c:pt>
                <c:pt idx="459">
                  <c:v>86.030999999999949</c:v>
                </c:pt>
                <c:pt idx="460">
                  <c:v>86.108999999999966</c:v>
                </c:pt>
                <c:pt idx="461">
                  <c:v>86.192999999999955</c:v>
                </c:pt>
                <c:pt idx="462">
                  <c:v>86.282999999999973</c:v>
                </c:pt>
                <c:pt idx="463">
                  <c:v>86.378999999999962</c:v>
                </c:pt>
                <c:pt idx="464">
                  <c:v>86.480999999999966</c:v>
                </c:pt>
                <c:pt idx="465">
                  <c:v>86.588999999999956</c:v>
                </c:pt>
                <c:pt idx="466">
                  <c:v>86.70299999999996</c:v>
                </c:pt>
                <c:pt idx="467">
                  <c:v>86.822999999999951</c:v>
                </c:pt>
                <c:pt idx="468">
                  <c:v>86.948999999999955</c:v>
                </c:pt>
                <c:pt idx="469">
                  <c:v>87.080999999999946</c:v>
                </c:pt>
                <c:pt idx="470">
                  <c:v>87.212999999999937</c:v>
                </c:pt>
                <c:pt idx="471">
                  <c:v>87.344999999999928</c:v>
                </c:pt>
                <c:pt idx="472">
                  <c:v>87.476999999999933</c:v>
                </c:pt>
                <c:pt idx="473">
                  <c:v>87.608999999999924</c:v>
                </c:pt>
                <c:pt idx="474">
                  <c:v>87.740999999999929</c:v>
                </c:pt>
                <c:pt idx="475">
                  <c:v>87.87899999999992</c:v>
                </c:pt>
                <c:pt idx="476">
                  <c:v>88.025999999999925</c:v>
                </c:pt>
                <c:pt idx="477">
                  <c:v>88.172999999999917</c:v>
                </c:pt>
                <c:pt idx="478">
                  <c:v>88.319999999999908</c:v>
                </c:pt>
                <c:pt idx="479">
                  <c:v>88.466999999999913</c:v>
                </c:pt>
                <c:pt idx="480">
                  <c:v>88.613999999999919</c:v>
                </c:pt>
                <c:pt idx="481">
                  <c:v>88.757999999999925</c:v>
                </c:pt>
                <c:pt idx="482">
                  <c:v>88.89899999999993</c:v>
                </c:pt>
                <c:pt idx="483">
                  <c:v>89.036999999999921</c:v>
                </c:pt>
                <c:pt idx="484">
                  <c:v>89.17199999999994</c:v>
                </c:pt>
                <c:pt idx="485">
                  <c:v>89.306999999999931</c:v>
                </c:pt>
                <c:pt idx="486">
                  <c:v>89.44199999999995</c:v>
                </c:pt>
                <c:pt idx="487">
                  <c:v>89.57699999999997</c:v>
                </c:pt>
                <c:pt idx="488">
                  <c:v>89.711999999999989</c:v>
                </c:pt>
                <c:pt idx="489">
                  <c:v>89.846999999999994</c:v>
                </c:pt>
                <c:pt idx="490">
                  <c:v>89.979000000000013</c:v>
                </c:pt>
                <c:pt idx="491">
                  <c:v>90.108000000000033</c:v>
                </c:pt>
                <c:pt idx="492">
                  <c:v>90.228000000000023</c:v>
                </c:pt>
                <c:pt idx="493">
                  <c:v>90.339000000000027</c:v>
                </c:pt>
                <c:pt idx="494">
                  <c:v>90.441000000000045</c:v>
                </c:pt>
                <c:pt idx="495">
                  <c:v>90.534000000000034</c:v>
                </c:pt>
                <c:pt idx="496">
                  <c:v>90.624000000000038</c:v>
                </c:pt>
                <c:pt idx="497">
                  <c:v>90.711000000000041</c:v>
                </c:pt>
                <c:pt idx="498">
                  <c:v>90.79500000000003</c:v>
                </c:pt>
                <c:pt idx="499">
                  <c:v>90.879000000000048</c:v>
                </c:pt>
                <c:pt idx="500">
                  <c:v>90.963000000000022</c:v>
                </c:pt>
                <c:pt idx="501">
                  <c:v>91.04700000000004</c:v>
                </c:pt>
                <c:pt idx="502">
                  <c:v>91.131000000000043</c:v>
                </c:pt>
                <c:pt idx="503">
                  <c:v>91.209000000000032</c:v>
                </c:pt>
                <c:pt idx="504">
                  <c:v>91.281000000000034</c:v>
                </c:pt>
                <c:pt idx="505">
                  <c:v>91.347000000000023</c:v>
                </c:pt>
                <c:pt idx="506">
                  <c:v>91.407000000000025</c:v>
                </c:pt>
                <c:pt idx="507">
                  <c:v>91.464000000000013</c:v>
                </c:pt>
                <c:pt idx="508">
                  <c:v>91.518000000000015</c:v>
                </c:pt>
                <c:pt idx="509">
                  <c:v>91.569000000000017</c:v>
                </c:pt>
                <c:pt idx="510">
                  <c:v>91.611000000000018</c:v>
                </c:pt>
                <c:pt idx="511">
                  <c:v>91.643999999999991</c:v>
                </c:pt>
                <c:pt idx="512">
                  <c:v>91.664999999999978</c:v>
                </c:pt>
                <c:pt idx="513">
                  <c:v>91.673999999999978</c:v>
                </c:pt>
                <c:pt idx="514">
                  <c:v>91.671000000000006</c:v>
                </c:pt>
                <c:pt idx="515">
                  <c:v>91.655999999999992</c:v>
                </c:pt>
                <c:pt idx="516">
                  <c:v>91.628999999999991</c:v>
                </c:pt>
                <c:pt idx="517">
                  <c:v>91.59</c:v>
                </c:pt>
                <c:pt idx="518">
                  <c:v>91.545000000000002</c:v>
                </c:pt>
                <c:pt idx="519">
                  <c:v>91.494000000000014</c:v>
                </c:pt>
                <c:pt idx="520">
                  <c:v>91.44</c:v>
                </c:pt>
                <c:pt idx="521">
                  <c:v>91.38300000000001</c:v>
                </c:pt>
                <c:pt idx="522">
                  <c:v>91.323000000000008</c:v>
                </c:pt>
                <c:pt idx="523">
                  <c:v>91.260000000000019</c:v>
                </c:pt>
                <c:pt idx="524">
                  <c:v>91.194000000000017</c:v>
                </c:pt>
                <c:pt idx="525">
                  <c:v>91.121999999999986</c:v>
                </c:pt>
                <c:pt idx="526">
                  <c:v>91.043999999999997</c:v>
                </c:pt>
                <c:pt idx="527">
                  <c:v>90.963000000000008</c:v>
                </c:pt>
                <c:pt idx="528">
                  <c:v>90.882000000000005</c:v>
                </c:pt>
                <c:pt idx="529">
                  <c:v>90.801000000000002</c:v>
                </c:pt>
                <c:pt idx="530">
                  <c:v>90.72</c:v>
                </c:pt>
                <c:pt idx="531">
                  <c:v>90.638999999999996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2F-4318-8AA1-389E9E0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80175"/>
        <c:axId val="144996255"/>
      </c:scatterChart>
      <c:valAx>
        <c:axId val="17613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2047"/>
        <c:crosses val="autoZero"/>
        <c:crossBetween val="midCat"/>
      </c:valAx>
      <c:valAx>
        <c:axId val="1863622047"/>
        <c:scaling>
          <c:orientation val="minMax"/>
          <c:max val="7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48607"/>
        <c:crosses val="autoZero"/>
        <c:crossBetween val="midCat"/>
      </c:valAx>
      <c:valAx>
        <c:axId val="144996255"/>
        <c:scaling>
          <c:orientation val="minMax"/>
          <c:max val="100"/>
          <c:min val="2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175"/>
        <c:crosses val="max"/>
        <c:crossBetween val="midCat"/>
      </c:valAx>
      <c:valAx>
        <c:axId val="13768017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499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1</xdr:rowOff>
    </xdr:from>
    <xdr:to>
      <xdr:col>57</xdr:col>
      <xdr:colOff>0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C205B-9F53-36F9-350E-B943E6D0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57</xdr:col>
      <xdr:colOff>0</xdr:colOff>
      <xdr:row>106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879DD-742B-4E65-B4E5-1C74D708C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36"/>
  <sheetViews>
    <sheetView tabSelected="1" workbookViewId="0"/>
  </sheetViews>
  <sheetFormatPr defaultRowHeight="12.75" x14ac:dyDescent="0.2"/>
  <cols>
    <col min="1" max="1" width="7" style="5" bestFit="1" customWidth="1"/>
    <col min="2" max="2" width="6" style="5" bestFit="1" customWidth="1"/>
    <col min="3" max="3" width="9" style="5" bestFit="1" customWidth="1"/>
    <col min="4" max="4" width="8" style="5" bestFit="1" customWidth="1"/>
    <col min="5" max="5" width="13.140625" style="5" bestFit="1" customWidth="1"/>
    <col min="6" max="7" width="7" style="5" bestFit="1" customWidth="1"/>
    <col min="8" max="8" width="10" style="5" bestFit="1" customWidth="1"/>
    <col min="9" max="9" width="9" style="5" bestFit="1" customWidth="1"/>
    <col min="10" max="10" width="7" style="5" bestFit="1" customWidth="1"/>
    <col min="11" max="11" width="12" style="5" bestFit="1" customWidth="1"/>
    <col min="12" max="14" width="11" style="5" bestFit="1" customWidth="1"/>
    <col min="15" max="15" width="12" style="5" bestFit="1" customWidth="1"/>
    <col min="16" max="16" width="11" style="5" bestFit="1" customWidth="1"/>
    <col min="17" max="17" width="10" style="5" bestFit="1" customWidth="1"/>
    <col min="18" max="18" width="11" style="5" bestFit="1" customWidth="1"/>
    <col min="19" max="19" width="10" style="5" customWidth="1"/>
    <col min="20" max="20" width="6" style="7" bestFit="1" customWidth="1"/>
    <col min="21" max="22" width="6" style="3" bestFit="1" customWidth="1"/>
    <col min="23" max="16384" width="9.140625" style="1"/>
  </cols>
  <sheetData>
    <row r="2" spans="1:25" x14ac:dyDescent="0.2">
      <c r="D2" s="5" t="s">
        <v>12</v>
      </c>
      <c r="E2" s="5" t="s">
        <v>13</v>
      </c>
    </row>
    <row r="3" spans="1:25" x14ac:dyDescent="0.2">
      <c r="C3" s="8" t="s">
        <v>11</v>
      </c>
      <c r="D3" s="9">
        <v>50</v>
      </c>
      <c r="E3" s="9" t="s">
        <v>8</v>
      </c>
      <c r="F3" s="10">
        <v>0.04</v>
      </c>
      <c r="G3" s="10" t="s">
        <v>7</v>
      </c>
      <c r="H3" s="11">
        <v>-1000</v>
      </c>
      <c r="I3" s="12">
        <v>-5000</v>
      </c>
    </row>
    <row r="4" spans="1:25" ht="38.25" x14ac:dyDescent="0.2">
      <c r="A4" s="5" t="s">
        <v>2</v>
      </c>
      <c r="B4" s="5" t="s">
        <v>0</v>
      </c>
      <c r="C4" s="5" t="s">
        <v>1</v>
      </c>
      <c r="D4" s="9" t="s">
        <v>3</v>
      </c>
      <c r="E4" s="9" t="s">
        <v>4</v>
      </c>
      <c r="F4" s="10" t="s">
        <v>5</v>
      </c>
      <c r="G4" s="10" t="s">
        <v>6</v>
      </c>
      <c r="H4" s="11" t="s">
        <v>9</v>
      </c>
      <c r="I4" s="12" t="s">
        <v>10</v>
      </c>
      <c r="J4" s="5" t="s">
        <v>14</v>
      </c>
      <c r="K4" s="5" t="s">
        <v>15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16</v>
      </c>
      <c r="Q4" s="5" t="s">
        <v>17</v>
      </c>
      <c r="R4" s="15" t="s">
        <v>23</v>
      </c>
      <c r="S4" s="15" t="s">
        <v>24</v>
      </c>
      <c r="T4" s="7" t="s">
        <v>22</v>
      </c>
      <c r="U4" s="14" t="s">
        <v>25</v>
      </c>
      <c r="V4" s="14" t="s">
        <v>26</v>
      </c>
      <c r="W4" s="1" t="s">
        <v>27</v>
      </c>
      <c r="X4" s="13" t="s">
        <v>28</v>
      </c>
      <c r="Y4" s="13" t="s">
        <v>29</v>
      </c>
    </row>
    <row r="5" spans="1:25" x14ac:dyDescent="0.2">
      <c r="A5" s="5">
        <v>0</v>
      </c>
      <c r="B5" s="5">
        <v>60903</v>
      </c>
      <c r="C5" s="5">
        <v>55366</v>
      </c>
      <c r="D5" s="5">
        <f>B5/$D$3</f>
        <v>1218.06</v>
      </c>
      <c r="E5" s="5">
        <f>C5/$D$3</f>
        <v>1107.32</v>
      </c>
      <c r="F5" s="5">
        <v>0</v>
      </c>
      <c r="G5" s="5">
        <v>0</v>
      </c>
      <c r="H5" s="5">
        <f>IF(F5&lt;$H$3, 1, 0)</f>
        <v>0</v>
      </c>
      <c r="I5" s="5">
        <f>IF(G5&lt;$I$3, 1, 0)</f>
        <v>0</v>
      </c>
      <c r="J5" s="5">
        <f>B5-D5</f>
        <v>59684.94</v>
      </c>
      <c r="K5" s="5">
        <f>C5-E5</f>
        <v>54258.68</v>
      </c>
      <c r="L5" s="5">
        <f>J5*J5</f>
        <v>3562292062.8036003</v>
      </c>
      <c r="M5" s="5">
        <f>K5*K5</f>
        <v>2944004355.3424001</v>
      </c>
      <c r="N5" s="5">
        <f>L5/$D$3</f>
        <v>71245841.256072</v>
      </c>
      <c r="O5" s="5">
        <f>M5/$D$3</f>
        <v>58880087.106848001</v>
      </c>
      <c r="P5" s="5">
        <f>SQRT(N5)</f>
        <v>8440.7251617424427</v>
      </c>
      <c r="Q5" s="5">
        <f>SQRT(O5)</f>
        <v>7673.3361132461805</v>
      </c>
      <c r="R5" s="5">
        <f>P5*2*SQRT(2)</f>
        <v>23873.975999999999</v>
      </c>
      <c r="S5" s="5">
        <f>Q5*2*SQRT(2)</f>
        <v>21703.472000000002</v>
      </c>
      <c r="T5" s="7">
        <f>(P5/D5)/(Q5/E5)</f>
        <v>0.99999999999999989</v>
      </c>
      <c r="U5" s="3">
        <f>104-17*T5</f>
        <v>87</v>
      </c>
      <c r="V5" s="3">
        <f>110-25*T5</f>
        <v>85</v>
      </c>
    </row>
    <row r="6" spans="1:25" x14ac:dyDescent="0.2">
      <c r="A6" s="5">
        <v>1</v>
      </c>
      <c r="B6" s="5">
        <v>60911</v>
      </c>
      <c r="C6" s="5">
        <v>55371</v>
      </c>
      <c r="D6" s="5">
        <f>D5+B6/$D$3</f>
        <v>2436.2799999999997</v>
      </c>
      <c r="E6" s="5">
        <f>E5+C6/$D$3</f>
        <v>2214.7399999999998</v>
      </c>
      <c r="F6" s="5">
        <f>(B6-B5)/$F$3</f>
        <v>200</v>
      </c>
      <c r="G6" s="5">
        <f>(C6-C5)/$F$3</f>
        <v>125</v>
      </c>
      <c r="H6" s="5">
        <f>IF(OR(AND(F6&lt;$H$3,F5&gt;0), AND(F6&lt;$H$3, F5&lt;$H$3)), 1, 0)</f>
        <v>0</v>
      </c>
      <c r="I6" s="5">
        <f>IF(OR(AND(G6&lt;$I$3,G5&gt;0), AND(G6&lt;$I$3, G5&lt;$I$3)), 1, 0)</f>
        <v>0</v>
      </c>
      <c r="J6" s="5">
        <f t="shared" ref="J6:J69" si="0">B6-D6</f>
        <v>58474.720000000001</v>
      </c>
      <c r="K6" s="5">
        <f t="shared" ref="K6:K69" si="1">C6-E6</f>
        <v>53156.26</v>
      </c>
      <c r="L6" s="5">
        <f t="shared" ref="L6:L69" si="2">J6*J6</f>
        <v>3419292879.0784001</v>
      </c>
      <c r="M6" s="5">
        <f t="shared" ref="M6:M69" si="3">K6*K6</f>
        <v>2825587977.1876001</v>
      </c>
      <c r="N6" s="5">
        <f>N5+L6/$D$3</f>
        <v>139631698.83763999</v>
      </c>
      <c r="O6" s="5">
        <f>O5+M6/$D$3</f>
        <v>115391846.6506</v>
      </c>
      <c r="P6" s="5">
        <f t="shared" ref="P6:P59" si="4">SQRT(N6)</f>
        <v>11816.58575213839</v>
      </c>
      <c r="Q6" s="5">
        <f t="shared" ref="Q6:Q59" si="5">SQRT(O6)</f>
        <v>10742.059702431374</v>
      </c>
      <c r="R6" s="5">
        <f t="shared" ref="R6:R58" si="6">P6*2*SQRT(2)</f>
        <v>33422.351663237583</v>
      </c>
      <c r="S6" s="5">
        <f t="shared" ref="S6:S58" si="7">Q6*2*SQRT(2)</f>
        <v>30383.133037999887</v>
      </c>
      <c r="T6" s="7">
        <f t="shared" ref="T6:T69" si="8">(P6/D6)/(Q6/E6)</f>
        <v>0.99999999682283469</v>
      </c>
      <c r="U6" s="3">
        <f t="shared" ref="U6:U69" si="9">104-17*T6</f>
        <v>87.000000054011807</v>
      </c>
      <c r="V6" s="3">
        <f t="shared" ref="V6:V69" si="10">110-25*T6</f>
        <v>85.000000079429128</v>
      </c>
    </row>
    <row r="7" spans="1:25" x14ac:dyDescent="0.2">
      <c r="A7" s="5">
        <v>2</v>
      </c>
      <c r="B7" s="5">
        <v>60913</v>
      </c>
      <c r="C7" s="5">
        <v>55374</v>
      </c>
      <c r="D7" s="5">
        <f>D6+B7/$D$3</f>
        <v>3654.54</v>
      </c>
      <c r="E7" s="5">
        <f t="shared" ref="E7:E54" si="11">E6+C7/$D$3</f>
        <v>3322.22</v>
      </c>
      <c r="F7" s="5">
        <f t="shared" ref="F7:F70" si="12">(B7-B6)/$F$3</f>
        <v>50</v>
      </c>
      <c r="G7" s="5">
        <f t="shared" ref="G7:G70" si="13">(C7-C6)/$F$3</f>
        <v>75</v>
      </c>
      <c r="H7" s="5">
        <f t="shared" ref="H7" si="14">IF(OR(AND(F7&lt;$H$3,F6&gt;0), AND(F7&lt;$H$3, F6&lt;$H$3)), 1, 0)</f>
        <v>0</v>
      </c>
      <c r="I7" s="5">
        <f t="shared" ref="I7" si="15">IF(OR(AND(G7&lt;$I$3,G6&gt;0), AND(G7&lt;$I$3, G6&lt;$I$3)), 1, 0)</f>
        <v>0</v>
      </c>
      <c r="J7" s="5">
        <f t="shared" si="0"/>
        <v>57258.46</v>
      </c>
      <c r="K7" s="5">
        <f t="shared" si="1"/>
        <v>52051.78</v>
      </c>
      <c r="L7" s="5">
        <f t="shared" si="2"/>
        <v>3278531241.5716</v>
      </c>
      <c r="M7" s="5">
        <f t="shared" si="3"/>
        <v>2709387801.1683998</v>
      </c>
      <c r="N7" s="5">
        <f t="shared" ref="N7:N54" si="16">N6+L7/$D$3</f>
        <v>205202323.66907197</v>
      </c>
      <c r="O7" s="5">
        <f t="shared" ref="O7:O54" si="17">O6+M7/$D$3</f>
        <v>169579602.67396799</v>
      </c>
      <c r="P7" s="5">
        <f t="shared" si="4"/>
        <v>14324.88476983574</v>
      </c>
      <c r="Q7" s="5">
        <f t="shared" si="5"/>
        <v>13022.273329721196</v>
      </c>
      <c r="R7" s="5">
        <f t="shared" si="6"/>
        <v>40516.892641866994</v>
      </c>
      <c r="S7" s="5">
        <f t="shared" si="7"/>
        <v>36832.551111642322</v>
      </c>
      <c r="T7" s="7">
        <f t="shared" si="8"/>
        <v>0.9999999980173403</v>
      </c>
      <c r="U7" s="3">
        <f t="shared" si="9"/>
        <v>87.00000003370522</v>
      </c>
      <c r="V7" s="3">
        <f t="shared" si="10"/>
        <v>85.000000049566495</v>
      </c>
    </row>
    <row r="8" spans="1:25" x14ac:dyDescent="0.2">
      <c r="A8" s="5">
        <v>3</v>
      </c>
      <c r="B8" s="5">
        <v>60973</v>
      </c>
      <c r="C8" s="5">
        <v>55397</v>
      </c>
      <c r="D8" s="5">
        <f>D7+B8/$D$3</f>
        <v>4874</v>
      </c>
      <c r="E8" s="5">
        <f t="shared" si="11"/>
        <v>4430.16</v>
      </c>
      <c r="F8" s="5">
        <f t="shared" si="12"/>
        <v>1500</v>
      </c>
      <c r="G8" s="5">
        <f t="shared" si="13"/>
        <v>575</v>
      </c>
      <c r="H8" s="5">
        <f>IF(AND(F8&lt;0, F7&lt;0, F6&lt;0, F5&gt;=0), 1, 0)</f>
        <v>0</v>
      </c>
      <c r="I8" s="5">
        <f>IF(AND(G8&lt;0, G7&lt;0, G6&lt;0, G5&gt;=0), 1, 0)</f>
        <v>0</v>
      </c>
      <c r="J8" s="5">
        <f t="shared" si="0"/>
        <v>56099</v>
      </c>
      <c r="K8" s="5">
        <f t="shared" si="1"/>
        <v>50966.84</v>
      </c>
      <c r="L8" s="5">
        <f t="shared" si="2"/>
        <v>3147097801</v>
      </c>
      <c r="M8" s="5">
        <f t="shared" si="3"/>
        <v>2597618779.5855994</v>
      </c>
      <c r="N8" s="5">
        <f t="shared" si="16"/>
        <v>268144279.68907198</v>
      </c>
      <c r="O8" s="5">
        <f t="shared" si="17"/>
        <v>221531978.26567999</v>
      </c>
      <c r="P8" s="5">
        <f t="shared" si="4"/>
        <v>16375.111593179205</v>
      </c>
      <c r="Q8" s="5">
        <f t="shared" si="5"/>
        <v>14883.950358210684</v>
      </c>
      <c r="R8" s="5">
        <f t="shared" si="6"/>
        <v>46315.809800893869</v>
      </c>
      <c r="S8" s="5">
        <f t="shared" si="7"/>
        <v>42098.168916538874</v>
      </c>
      <c r="T8" s="7">
        <f t="shared" si="8"/>
        <v>0.99999986669841434</v>
      </c>
      <c r="U8" s="3">
        <f t="shared" si="9"/>
        <v>87.000002266126955</v>
      </c>
      <c r="V8" s="3">
        <f t="shared" si="10"/>
        <v>85.000003332539649</v>
      </c>
    </row>
    <row r="9" spans="1:25" x14ac:dyDescent="0.2">
      <c r="A9" s="5">
        <v>4</v>
      </c>
      <c r="B9" s="5">
        <v>60907</v>
      </c>
      <c r="C9" s="5">
        <v>55365</v>
      </c>
      <c r="D9" s="5">
        <f>D8+B9/$D$3</f>
        <v>6092.14</v>
      </c>
      <c r="E9" s="5">
        <f t="shared" si="11"/>
        <v>5537.46</v>
      </c>
      <c r="F9" s="5">
        <f t="shared" si="12"/>
        <v>-1650</v>
      </c>
      <c r="G9" s="5">
        <f t="shared" si="13"/>
        <v>-800</v>
      </c>
      <c r="H9" s="5">
        <f t="shared" ref="H9:I9" si="18">IF(AND(F9&lt;0, F8&lt;0, F7&lt;0, F6&gt;=0), 1, 0)</f>
        <v>0</v>
      </c>
      <c r="I9" s="5">
        <f t="shared" si="18"/>
        <v>0</v>
      </c>
      <c r="J9" s="5">
        <f t="shared" si="0"/>
        <v>54814.86</v>
      </c>
      <c r="K9" s="5">
        <f t="shared" si="1"/>
        <v>49827.54</v>
      </c>
      <c r="L9" s="5">
        <f t="shared" si="2"/>
        <v>3004668876.8196001</v>
      </c>
      <c r="M9" s="5">
        <f t="shared" si="3"/>
        <v>2482783742.4516001</v>
      </c>
      <c r="N9" s="5">
        <f t="shared" si="16"/>
        <v>328237657.22546399</v>
      </c>
      <c r="O9" s="5">
        <f t="shared" si="17"/>
        <v>271187653.114712</v>
      </c>
      <c r="P9" s="5">
        <f t="shared" si="4"/>
        <v>18117.330300722122</v>
      </c>
      <c r="Q9" s="5">
        <f t="shared" si="5"/>
        <v>16467.776204294008</v>
      </c>
      <c r="R9" s="5">
        <f t="shared" si="6"/>
        <v>51243.5484505485</v>
      </c>
      <c r="S9" s="5">
        <f t="shared" si="7"/>
        <v>46577.904900475034</v>
      </c>
      <c r="T9" s="7">
        <f t="shared" si="8"/>
        <v>0.99999993742084547</v>
      </c>
      <c r="U9" s="3">
        <f t="shared" si="9"/>
        <v>87.00000106384563</v>
      </c>
      <c r="V9" s="3">
        <f t="shared" si="10"/>
        <v>85.000001564478865</v>
      </c>
    </row>
    <row r="10" spans="1:25" x14ac:dyDescent="0.2">
      <c r="A10" s="5">
        <v>5</v>
      </c>
      <c r="B10" s="5">
        <v>60408</v>
      </c>
      <c r="C10" s="5">
        <v>55141</v>
      </c>
      <c r="D10" s="5">
        <f>D9+B10/$D$3</f>
        <v>7300.3</v>
      </c>
      <c r="E10" s="5">
        <f t="shared" si="11"/>
        <v>6640.28</v>
      </c>
      <c r="F10" s="5">
        <f t="shared" si="12"/>
        <v>-12475</v>
      </c>
      <c r="G10" s="5">
        <f t="shared" si="13"/>
        <v>-5600</v>
      </c>
      <c r="H10" s="5">
        <f t="shared" ref="H10:I10" si="19">IF(AND(F10&lt;0, F9&lt;0, F8&lt;0, F7&gt;=0), 1, 0)</f>
        <v>0</v>
      </c>
      <c r="I10" s="5">
        <f t="shared" si="19"/>
        <v>0</v>
      </c>
      <c r="J10" s="5">
        <f t="shared" si="0"/>
        <v>53107.7</v>
      </c>
      <c r="K10" s="5">
        <f t="shared" si="1"/>
        <v>48500.72</v>
      </c>
      <c r="L10" s="5">
        <f t="shared" si="2"/>
        <v>2820427799.2899995</v>
      </c>
      <c r="M10" s="5">
        <f t="shared" si="3"/>
        <v>2352319840.5184002</v>
      </c>
      <c r="N10" s="5">
        <f t="shared" si="16"/>
        <v>384646213.21126395</v>
      </c>
      <c r="O10" s="5">
        <f t="shared" si="17"/>
        <v>318234049.92508</v>
      </c>
      <c r="P10" s="5">
        <f t="shared" si="4"/>
        <v>19612.399476128972</v>
      </c>
      <c r="Q10" s="5">
        <f t="shared" si="5"/>
        <v>17839.115727105982</v>
      </c>
      <c r="R10" s="5">
        <f t="shared" si="6"/>
        <v>55472.242659641161</v>
      </c>
      <c r="S10" s="5">
        <f t="shared" si="7"/>
        <v>50456.638804032918</v>
      </c>
      <c r="T10" s="7">
        <f t="shared" si="8"/>
        <v>1.0000071215877531</v>
      </c>
      <c r="U10" s="3">
        <f t="shared" si="9"/>
        <v>86.999878933008205</v>
      </c>
      <c r="V10" s="3">
        <f t="shared" si="10"/>
        <v>84.999821960306178</v>
      </c>
    </row>
    <row r="11" spans="1:25" x14ac:dyDescent="0.2">
      <c r="A11" s="5">
        <v>6</v>
      </c>
      <c r="B11" s="5">
        <v>59988</v>
      </c>
      <c r="C11" s="5">
        <v>54942</v>
      </c>
      <c r="D11" s="5">
        <f>D10+B11/$D$3</f>
        <v>8500.06</v>
      </c>
      <c r="E11" s="5">
        <f t="shared" si="11"/>
        <v>7739.12</v>
      </c>
      <c r="F11" s="5">
        <f t="shared" si="12"/>
        <v>-10500</v>
      </c>
      <c r="G11" s="5">
        <f t="shared" si="13"/>
        <v>-4975</v>
      </c>
      <c r="H11" s="5">
        <f t="shared" ref="H11:I11" si="20">IF(AND(F11&lt;0, F10&lt;0, F9&lt;0, F8&gt;=0), 1, 0)</f>
        <v>1</v>
      </c>
      <c r="I11" s="5">
        <f t="shared" si="20"/>
        <v>1</v>
      </c>
      <c r="J11" s="5">
        <f t="shared" si="0"/>
        <v>51487.94</v>
      </c>
      <c r="K11" s="5">
        <f t="shared" si="1"/>
        <v>47202.879999999997</v>
      </c>
      <c r="L11" s="5">
        <f t="shared" si="2"/>
        <v>2651007965.4436002</v>
      </c>
      <c r="M11" s="5">
        <f t="shared" si="3"/>
        <v>2228111880.2943997</v>
      </c>
      <c r="N11" s="5">
        <f t="shared" si="16"/>
        <v>437666372.52013594</v>
      </c>
      <c r="O11" s="5">
        <f t="shared" si="17"/>
        <v>362796287.53096801</v>
      </c>
      <c r="P11" s="5">
        <f t="shared" si="4"/>
        <v>20920.477349241723</v>
      </c>
      <c r="Q11" s="5">
        <f t="shared" si="5"/>
        <v>19047.212067149565</v>
      </c>
      <c r="R11" s="5">
        <f t="shared" si="6"/>
        <v>59172.045597233569</v>
      </c>
      <c r="S11" s="5">
        <f t="shared" si="7"/>
        <v>53873.651261518782</v>
      </c>
      <c r="T11" s="7">
        <f t="shared" si="8"/>
        <v>1.0000224781012987</v>
      </c>
      <c r="U11" s="3">
        <f t="shared" si="9"/>
        <v>86.999617872277923</v>
      </c>
      <c r="V11" s="3">
        <f t="shared" si="10"/>
        <v>84.999438047467535</v>
      </c>
    </row>
    <row r="12" spans="1:25" x14ac:dyDescent="0.2">
      <c r="A12" s="5">
        <v>7</v>
      </c>
      <c r="B12" s="5">
        <v>59945</v>
      </c>
      <c r="C12" s="5">
        <v>54921</v>
      </c>
      <c r="D12" s="5">
        <f>D11+B12/$D$3</f>
        <v>9698.9599999999991</v>
      </c>
      <c r="E12" s="5">
        <f t="shared" si="11"/>
        <v>8837.5400000000009</v>
      </c>
      <c r="F12" s="5">
        <f t="shared" si="12"/>
        <v>-1075</v>
      </c>
      <c r="G12" s="5">
        <f t="shared" si="13"/>
        <v>-525</v>
      </c>
      <c r="H12" s="5">
        <f t="shared" ref="H12:I12" si="21">IF(AND(F12&lt;0, F11&lt;0, F10&lt;0, F9&gt;=0), 1, 0)</f>
        <v>0</v>
      </c>
      <c r="I12" s="5">
        <f t="shared" si="21"/>
        <v>0</v>
      </c>
      <c r="J12" s="5">
        <f t="shared" si="0"/>
        <v>50246.04</v>
      </c>
      <c r="K12" s="5">
        <f t="shared" si="1"/>
        <v>46083.46</v>
      </c>
      <c r="L12" s="5">
        <f t="shared" si="2"/>
        <v>2524664535.6816001</v>
      </c>
      <c r="M12" s="5">
        <f t="shared" si="3"/>
        <v>2123685285.5716</v>
      </c>
      <c r="N12" s="5">
        <f t="shared" si="16"/>
        <v>488159663.23376793</v>
      </c>
      <c r="O12" s="5">
        <f t="shared" si="17"/>
        <v>405269993.24239999</v>
      </c>
      <c r="P12" s="5">
        <f t="shared" si="4"/>
        <v>22094.335546328792</v>
      </c>
      <c r="Q12" s="5">
        <f t="shared" si="5"/>
        <v>20131.318715931153</v>
      </c>
      <c r="R12" s="5">
        <f t="shared" si="6"/>
        <v>62492.217962480288</v>
      </c>
      <c r="S12" s="5">
        <f t="shared" si="7"/>
        <v>56939.967913050321</v>
      </c>
      <c r="T12" s="7">
        <f t="shared" si="8"/>
        <v>1.0000344127671572</v>
      </c>
      <c r="U12" s="3">
        <f t="shared" si="9"/>
        <v>86.999414982958328</v>
      </c>
      <c r="V12" s="3">
        <f t="shared" si="10"/>
        <v>84.999139680821074</v>
      </c>
    </row>
    <row r="13" spans="1:25" x14ac:dyDescent="0.2">
      <c r="A13" s="5">
        <v>8</v>
      </c>
      <c r="B13" s="5">
        <v>60052</v>
      </c>
      <c r="C13" s="5">
        <v>54968</v>
      </c>
      <c r="D13" s="5">
        <f>D12+B13/$D$3</f>
        <v>10900</v>
      </c>
      <c r="E13" s="5">
        <f t="shared" si="11"/>
        <v>9936.9000000000015</v>
      </c>
      <c r="F13" s="5">
        <f t="shared" si="12"/>
        <v>2675</v>
      </c>
      <c r="G13" s="5">
        <f t="shared" si="13"/>
        <v>1175</v>
      </c>
      <c r="H13" s="5">
        <f t="shared" ref="H13:I13" si="22">IF(AND(F13&lt;0, F12&lt;0, F11&lt;0, F10&gt;=0), 1, 0)</f>
        <v>0</v>
      </c>
      <c r="I13" s="5">
        <f t="shared" si="22"/>
        <v>0</v>
      </c>
      <c r="J13" s="5">
        <f t="shared" si="0"/>
        <v>49152</v>
      </c>
      <c r="K13" s="5">
        <f t="shared" si="1"/>
        <v>45031.1</v>
      </c>
      <c r="L13" s="5">
        <f t="shared" si="2"/>
        <v>2415919104</v>
      </c>
      <c r="M13" s="5">
        <f t="shared" si="3"/>
        <v>2027799967.2099998</v>
      </c>
      <c r="N13" s="5">
        <f t="shared" si="16"/>
        <v>536478045.31376791</v>
      </c>
      <c r="O13" s="5">
        <f t="shared" si="17"/>
        <v>445825992.58660001</v>
      </c>
      <c r="P13" s="5">
        <f t="shared" si="4"/>
        <v>23161.99571094356</v>
      </c>
      <c r="Q13" s="5">
        <f t="shared" si="5"/>
        <v>21114.591935119181</v>
      </c>
      <c r="R13" s="5">
        <f t="shared" si="6"/>
        <v>65512.016932087688</v>
      </c>
      <c r="S13" s="5">
        <f t="shared" si="7"/>
        <v>59721.084557238239</v>
      </c>
      <c r="T13" s="7">
        <f t="shared" si="8"/>
        <v>1.0000407696107834</v>
      </c>
      <c r="U13" s="3">
        <f t="shared" si="9"/>
        <v>86.999306916616689</v>
      </c>
      <c r="V13" s="3">
        <f t="shared" si="10"/>
        <v>84.998980759730415</v>
      </c>
    </row>
    <row r="14" spans="1:25" x14ac:dyDescent="0.2">
      <c r="A14" s="5">
        <v>9</v>
      </c>
      <c r="B14" s="5">
        <v>60174</v>
      </c>
      <c r="C14" s="5">
        <v>55034</v>
      </c>
      <c r="D14" s="5">
        <f>D13+B14/$D$3</f>
        <v>12103.48</v>
      </c>
      <c r="E14" s="5">
        <f t="shared" si="11"/>
        <v>11037.580000000002</v>
      </c>
      <c r="F14" s="5">
        <f t="shared" si="12"/>
        <v>3050</v>
      </c>
      <c r="G14" s="5">
        <f t="shared" si="13"/>
        <v>1650</v>
      </c>
      <c r="H14" s="5">
        <f t="shared" ref="H14:I14" si="23">IF(AND(F14&lt;0, F13&lt;0, F12&lt;0, F11&gt;=0), 1, 0)</f>
        <v>0</v>
      </c>
      <c r="I14" s="5">
        <f t="shared" si="23"/>
        <v>0</v>
      </c>
      <c r="J14" s="5">
        <f t="shared" si="0"/>
        <v>48070.520000000004</v>
      </c>
      <c r="K14" s="5">
        <f t="shared" si="1"/>
        <v>43996.42</v>
      </c>
      <c r="L14" s="5">
        <f t="shared" si="2"/>
        <v>2310774893.0704002</v>
      </c>
      <c r="M14" s="5">
        <f t="shared" si="3"/>
        <v>1935684972.8163998</v>
      </c>
      <c r="N14" s="5">
        <f t="shared" si="16"/>
        <v>582693543.17517591</v>
      </c>
      <c r="O14" s="5">
        <f t="shared" si="17"/>
        <v>484539692.04292798</v>
      </c>
      <c r="P14" s="5">
        <f t="shared" si="4"/>
        <v>24139.046028689201</v>
      </c>
      <c r="Q14" s="5">
        <f t="shared" si="5"/>
        <v>22012.262310878636</v>
      </c>
      <c r="R14" s="5">
        <f t="shared" si="6"/>
        <v>68275.532553041339</v>
      </c>
      <c r="S14" s="5">
        <f t="shared" si="7"/>
        <v>62260.079797117389</v>
      </c>
      <c r="T14" s="7">
        <f t="shared" si="8"/>
        <v>1.0000438210824434</v>
      </c>
      <c r="U14" s="3">
        <f t="shared" si="9"/>
        <v>86.99925504159846</v>
      </c>
      <c r="V14" s="3">
        <f t="shared" si="10"/>
        <v>84.998904472938918</v>
      </c>
    </row>
    <row r="15" spans="1:25" x14ac:dyDescent="0.2">
      <c r="A15" s="5">
        <v>10</v>
      </c>
      <c r="B15" s="5">
        <v>60322</v>
      </c>
      <c r="C15" s="5">
        <v>55112</v>
      </c>
      <c r="D15" s="5">
        <f>D14+B15/$D$3</f>
        <v>13309.92</v>
      </c>
      <c r="E15" s="5">
        <f t="shared" si="11"/>
        <v>12139.820000000002</v>
      </c>
      <c r="F15" s="5">
        <f t="shared" si="12"/>
        <v>3700</v>
      </c>
      <c r="G15" s="5">
        <f t="shared" si="13"/>
        <v>1950</v>
      </c>
      <c r="H15" s="5">
        <f t="shared" ref="H15:I15" si="24">IF(AND(F15&lt;0, F14&lt;0, F13&lt;0, F12&gt;=0), 1, 0)</f>
        <v>0</v>
      </c>
      <c r="I15" s="5">
        <f t="shared" si="24"/>
        <v>0</v>
      </c>
      <c r="J15" s="5">
        <f t="shared" si="0"/>
        <v>47012.08</v>
      </c>
      <c r="K15" s="5">
        <f t="shared" si="1"/>
        <v>42972.18</v>
      </c>
      <c r="L15" s="5">
        <f t="shared" si="2"/>
        <v>2210135665.9264002</v>
      </c>
      <c r="M15" s="5">
        <f t="shared" si="3"/>
        <v>1846608253.9524</v>
      </c>
      <c r="N15" s="5">
        <f t="shared" si="16"/>
        <v>626896256.49370396</v>
      </c>
      <c r="O15" s="5">
        <f t="shared" si="17"/>
        <v>521471857.12197596</v>
      </c>
      <c r="P15" s="5">
        <f t="shared" si="4"/>
        <v>25037.896407120625</v>
      </c>
      <c r="Q15" s="5">
        <f t="shared" si="5"/>
        <v>22835.758299692523</v>
      </c>
      <c r="R15" s="5">
        <f t="shared" si="6"/>
        <v>70817.865344485152</v>
      </c>
      <c r="S15" s="5">
        <f t="shared" si="7"/>
        <v>64589.278188998273</v>
      </c>
      <c r="T15" s="7">
        <f t="shared" si="8"/>
        <v>1.0000442171457502</v>
      </c>
      <c r="U15" s="3">
        <f t="shared" si="9"/>
        <v>86.999248308522255</v>
      </c>
      <c r="V15" s="3">
        <f t="shared" si="10"/>
        <v>84.998894571356246</v>
      </c>
    </row>
    <row r="16" spans="1:25" x14ac:dyDescent="0.2">
      <c r="A16" s="5">
        <v>11</v>
      </c>
      <c r="B16" s="5">
        <v>60417</v>
      </c>
      <c r="C16" s="5">
        <v>55156</v>
      </c>
      <c r="D16" s="5">
        <f>D15+B16/$D$3</f>
        <v>14518.26</v>
      </c>
      <c r="E16" s="5">
        <f t="shared" si="11"/>
        <v>13242.940000000002</v>
      </c>
      <c r="F16" s="5">
        <f t="shared" si="12"/>
        <v>2375</v>
      </c>
      <c r="G16" s="5">
        <f t="shared" si="13"/>
        <v>1100</v>
      </c>
      <c r="H16" s="5">
        <f t="shared" ref="H16:I16" si="25">IF(AND(F16&lt;0, F15&lt;0, F14&lt;0, F13&gt;=0), 1, 0)</f>
        <v>0</v>
      </c>
      <c r="I16" s="5">
        <f t="shared" si="25"/>
        <v>0</v>
      </c>
      <c r="J16" s="5">
        <f t="shared" si="0"/>
        <v>45898.74</v>
      </c>
      <c r="K16" s="5">
        <f t="shared" si="1"/>
        <v>41913.06</v>
      </c>
      <c r="L16" s="5">
        <f t="shared" si="2"/>
        <v>2106694333.5875998</v>
      </c>
      <c r="M16" s="5">
        <f t="shared" si="3"/>
        <v>1756704598.5635998</v>
      </c>
      <c r="N16" s="5">
        <f t="shared" si="16"/>
        <v>669030143.16545594</v>
      </c>
      <c r="O16" s="5">
        <f t="shared" si="17"/>
        <v>556605949.09324801</v>
      </c>
      <c r="P16" s="5">
        <f t="shared" si="4"/>
        <v>25865.617007244502</v>
      </c>
      <c r="Q16" s="5">
        <f t="shared" si="5"/>
        <v>23592.49772900801</v>
      </c>
      <c r="R16" s="5">
        <f t="shared" si="6"/>
        <v>73159.012741586732</v>
      </c>
      <c r="S16" s="5">
        <f t="shared" si="7"/>
        <v>66729.660517239143</v>
      </c>
      <c r="T16" s="7">
        <f t="shared" si="8"/>
        <v>1.0000432030937461</v>
      </c>
      <c r="U16" s="3">
        <f t="shared" si="9"/>
        <v>86.99926554740631</v>
      </c>
      <c r="V16" s="3">
        <f t="shared" si="10"/>
        <v>84.998919922656341</v>
      </c>
    </row>
    <row r="17" spans="1:22" x14ac:dyDescent="0.2">
      <c r="A17" s="5">
        <v>12</v>
      </c>
      <c r="B17" s="5">
        <v>60428</v>
      </c>
      <c r="C17" s="5">
        <v>55167</v>
      </c>
      <c r="D17" s="5">
        <f>D16+B17/$D$3</f>
        <v>15726.82</v>
      </c>
      <c r="E17" s="5">
        <f t="shared" si="11"/>
        <v>14346.280000000002</v>
      </c>
      <c r="F17" s="5">
        <f t="shared" si="12"/>
        <v>275</v>
      </c>
      <c r="G17" s="5">
        <f t="shared" si="13"/>
        <v>275</v>
      </c>
      <c r="H17" s="5">
        <f t="shared" ref="H17:I17" si="26">IF(AND(F17&lt;0, F16&lt;0, F15&lt;0, F14&gt;=0), 1, 0)</f>
        <v>0</v>
      </c>
      <c r="I17" s="5">
        <f t="shared" si="26"/>
        <v>0</v>
      </c>
      <c r="J17" s="5">
        <f t="shared" si="0"/>
        <v>44701.18</v>
      </c>
      <c r="K17" s="5">
        <f t="shared" si="1"/>
        <v>40820.720000000001</v>
      </c>
      <c r="L17" s="5">
        <f t="shared" si="2"/>
        <v>1998195493.3924</v>
      </c>
      <c r="M17" s="5">
        <f t="shared" si="3"/>
        <v>1666331181.3184001</v>
      </c>
      <c r="N17" s="5">
        <f t="shared" si="16"/>
        <v>708994053.03330398</v>
      </c>
      <c r="O17" s="5">
        <f t="shared" si="17"/>
        <v>589932572.71961606</v>
      </c>
      <c r="P17" s="5">
        <f t="shared" si="4"/>
        <v>26626.942239643366</v>
      </c>
      <c r="Q17" s="5">
        <f t="shared" si="5"/>
        <v>24288.527594722906</v>
      </c>
      <c r="R17" s="5">
        <f t="shared" si="6"/>
        <v>75312.365679657363</v>
      </c>
      <c r="S17" s="5">
        <f t="shared" si="7"/>
        <v>68698.330269060607</v>
      </c>
      <c r="T17" s="7">
        <f t="shared" si="8"/>
        <v>1.0000425868136604</v>
      </c>
      <c r="U17" s="3">
        <f t="shared" si="9"/>
        <v>86.99927602416777</v>
      </c>
      <c r="V17" s="3">
        <f t="shared" si="10"/>
        <v>84.998935329658494</v>
      </c>
    </row>
    <row r="18" spans="1:22" x14ac:dyDescent="0.2">
      <c r="A18" s="5">
        <v>13</v>
      </c>
      <c r="B18" s="5">
        <v>60460</v>
      </c>
      <c r="C18" s="5">
        <v>55179</v>
      </c>
      <c r="D18" s="5">
        <f>D17+B18/$D$3</f>
        <v>16936.02</v>
      </c>
      <c r="E18" s="5">
        <f t="shared" si="11"/>
        <v>15449.860000000002</v>
      </c>
      <c r="F18" s="5">
        <f t="shared" si="12"/>
        <v>800</v>
      </c>
      <c r="G18" s="5">
        <f t="shared" si="13"/>
        <v>300</v>
      </c>
      <c r="H18" s="5">
        <f t="shared" ref="H18:I18" si="27">IF(AND(F18&lt;0, F17&lt;0, F16&lt;0, F15&gt;=0), 1, 0)</f>
        <v>0</v>
      </c>
      <c r="I18" s="5">
        <f t="shared" si="27"/>
        <v>0</v>
      </c>
      <c r="J18" s="5">
        <f t="shared" si="0"/>
        <v>43523.979999999996</v>
      </c>
      <c r="K18" s="5">
        <f t="shared" si="1"/>
        <v>39729.14</v>
      </c>
      <c r="L18" s="5">
        <f t="shared" si="2"/>
        <v>1894336835.0403996</v>
      </c>
      <c r="M18" s="5">
        <f t="shared" si="3"/>
        <v>1578404565.1396</v>
      </c>
      <c r="N18" s="5">
        <f t="shared" si="16"/>
        <v>746880789.73411202</v>
      </c>
      <c r="O18" s="5">
        <f t="shared" si="17"/>
        <v>621500664.02240801</v>
      </c>
      <c r="P18" s="5">
        <f t="shared" si="4"/>
        <v>27329.11981264878</v>
      </c>
      <c r="Q18" s="5">
        <f t="shared" si="5"/>
        <v>24929.915042422588</v>
      </c>
      <c r="R18" s="5">
        <f t="shared" si="6"/>
        <v>77298.423773534334</v>
      </c>
      <c r="S18" s="5">
        <f t="shared" si="7"/>
        <v>70512.447923606116</v>
      </c>
      <c r="T18" s="7">
        <f t="shared" si="8"/>
        <v>1.0000415317611326</v>
      </c>
      <c r="U18" s="3">
        <f t="shared" si="9"/>
        <v>86.99929396006074</v>
      </c>
      <c r="V18" s="3">
        <f t="shared" si="10"/>
        <v>84.998961705971681</v>
      </c>
    </row>
    <row r="19" spans="1:22" x14ac:dyDescent="0.2">
      <c r="A19" s="5">
        <v>14</v>
      </c>
      <c r="B19" s="5">
        <v>60545</v>
      </c>
      <c r="C19" s="5">
        <v>55218</v>
      </c>
      <c r="D19" s="5">
        <f>D18+B19/$D$3</f>
        <v>18146.920000000002</v>
      </c>
      <c r="E19" s="5">
        <f t="shared" si="11"/>
        <v>16554.22</v>
      </c>
      <c r="F19" s="5">
        <f t="shared" si="12"/>
        <v>2125</v>
      </c>
      <c r="G19" s="5">
        <f t="shared" si="13"/>
        <v>975</v>
      </c>
      <c r="H19" s="5">
        <f t="shared" ref="H19:I19" si="28">IF(AND(F19&lt;0, F18&lt;0, F17&lt;0, F16&gt;=0), 1, 0)</f>
        <v>0</v>
      </c>
      <c r="I19" s="5">
        <f t="shared" si="28"/>
        <v>0</v>
      </c>
      <c r="J19" s="5">
        <f t="shared" si="0"/>
        <v>42398.080000000002</v>
      </c>
      <c r="K19" s="5">
        <f t="shared" si="1"/>
        <v>38663.78</v>
      </c>
      <c r="L19" s="5">
        <f t="shared" si="2"/>
        <v>1797597187.6864002</v>
      </c>
      <c r="M19" s="5">
        <f t="shared" si="3"/>
        <v>1494887883.8883998</v>
      </c>
      <c r="N19" s="5">
        <f t="shared" si="16"/>
        <v>782832733.48784006</v>
      </c>
      <c r="O19" s="5">
        <f t="shared" si="17"/>
        <v>651398421.700176</v>
      </c>
      <c r="P19" s="5">
        <f t="shared" si="4"/>
        <v>27979.148190891017</v>
      </c>
      <c r="Q19" s="5">
        <f t="shared" si="5"/>
        <v>25522.5081388992</v>
      </c>
      <c r="R19" s="5">
        <f t="shared" si="6"/>
        <v>79136.981670409456</v>
      </c>
      <c r="S19" s="5">
        <f t="shared" si="7"/>
        <v>72188.554311617903</v>
      </c>
      <c r="T19" s="7">
        <f t="shared" si="8"/>
        <v>1.000038995956076</v>
      </c>
      <c r="U19" s="3">
        <f t="shared" si="9"/>
        <v>86.999337068746712</v>
      </c>
      <c r="V19" s="3">
        <f t="shared" si="10"/>
        <v>84.999025101098098</v>
      </c>
    </row>
    <row r="20" spans="1:22" x14ac:dyDescent="0.2">
      <c r="A20" s="5">
        <v>15</v>
      </c>
      <c r="B20" s="5">
        <v>60654</v>
      </c>
      <c r="C20" s="5">
        <v>55277</v>
      </c>
      <c r="D20" s="5">
        <f>D19+B20/$D$3</f>
        <v>19360</v>
      </c>
      <c r="E20" s="5">
        <f t="shared" si="11"/>
        <v>17659.760000000002</v>
      </c>
      <c r="F20" s="5">
        <f t="shared" si="12"/>
        <v>2725</v>
      </c>
      <c r="G20" s="5">
        <f t="shared" si="13"/>
        <v>1475</v>
      </c>
      <c r="H20" s="5">
        <f t="shared" ref="H20:I20" si="29">IF(AND(F20&lt;0, F19&lt;0, F18&lt;0, F17&gt;=0), 1, 0)</f>
        <v>0</v>
      </c>
      <c r="I20" s="5">
        <f t="shared" si="29"/>
        <v>0</v>
      </c>
      <c r="J20" s="5">
        <f t="shared" si="0"/>
        <v>41294</v>
      </c>
      <c r="K20" s="5">
        <f t="shared" si="1"/>
        <v>37617.24</v>
      </c>
      <c r="L20" s="5">
        <f t="shared" si="2"/>
        <v>1705194436</v>
      </c>
      <c r="M20" s="5">
        <f t="shared" si="3"/>
        <v>1415056745.2175999</v>
      </c>
      <c r="N20" s="5">
        <f t="shared" si="16"/>
        <v>816936622.20784009</v>
      </c>
      <c r="O20" s="5">
        <f t="shared" si="17"/>
        <v>679699556.60452795</v>
      </c>
      <c r="P20" s="5">
        <f t="shared" si="4"/>
        <v>28582.103180274193</v>
      </c>
      <c r="Q20" s="5">
        <f t="shared" si="5"/>
        <v>26071.048245218833</v>
      </c>
      <c r="R20" s="5">
        <f t="shared" si="6"/>
        <v>80842.395917381873</v>
      </c>
      <c r="S20" s="5">
        <f t="shared" si="7"/>
        <v>73740.060027343512</v>
      </c>
      <c r="T20" s="7">
        <f t="shared" si="8"/>
        <v>1.0000348468289837</v>
      </c>
      <c r="U20" s="3">
        <f t="shared" si="9"/>
        <v>86.999407603907272</v>
      </c>
      <c r="V20" s="3">
        <f t="shared" si="10"/>
        <v>84.999128829275406</v>
      </c>
    </row>
    <row r="21" spans="1:22" x14ac:dyDescent="0.2">
      <c r="A21" s="5">
        <v>16</v>
      </c>
      <c r="B21" s="5">
        <v>60766</v>
      </c>
      <c r="C21" s="5">
        <v>55327</v>
      </c>
      <c r="D21" s="5">
        <f>D20+B21/$D$3</f>
        <v>20575.32</v>
      </c>
      <c r="E21" s="5">
        <f t="shared" si="11"/>
        <v>18766.300000000003</v>
      </c>
      <c r="F21" s="5">
        <f t="shared" si="12"/>
        <v>2800</v>
      </c>
      <c r="G21" s="5">
        <f t="shared" si="13"/>
        <v>1250</v>
      </c>
      <c r="H21" s="5">
        <f t="shared" ref="H21:I21" si="30">IF(AND(F21&lt;0, F20&lt;0, F19&lt;0, F18&gt;=0), 1, 0)</f>
        <v>0</v>
      </c>
      <c r="I21" s="5">
        <f t="shared" si="30"/>
        <v>0</v>
      </c>
      <c r="J21" s="5">
        <f t="shared" si="0"/>
        <v>40190.68</v>
      </c>
      <c r="K21" s="5">
        <f t="shared" si="1"/>
        <v>36560.699999999997</v>
      </c>
      <c r="L21" s="5">
        <f t="shared" si="2"/>
        <v>1615290758.8624001</v>
      </c>
      <c r="M21" s="5">
        <f t="shared" si="3"/>
        <v>1336684784.4899998</v>
      </c>
      <c r="N21" s="5">
        <f t="shared" si="16"/>
        <v>849242437.38508809</v>
      </c>
      <c r="O21" s="5">
        <f t="shared" si="17"/>
        <v>706433252.29432797</v>
      </c>
      <c r="P21" s="5">
        <f t="shared" si="4"/>
        <v>29141.764486473501</v>
      </c>
      <c r="Q21" s="5">
        <f t="shared" si="5"/>
        <v>26578.81209336354</v>
      </c>
      <c r="R21" s="5">
        <f t="shared" si="6"/>
        <v>82425.357136506878</v>
      </c>
      <c r="S21" s="5">
        <f t="shared" si="7"/>
        <v>75176.233068401503</v>
      </c>
      <c r="T21" s="7">
        <f t="shared" si="8"/>
        <v>1.0000283996395183</v>
      </c>
      <c r="U21" s="3">
        <f t="shared" si="9"/>
        <v>86.999517206128189</v>
      </c>
      <c r="V21" s="3">
        <f t="shared" si="10"/>
        <v>84.999290009012043</v>
      </c>
    </row>
    <row r="22" spans="1:22" x14ac:dyDescent="0.2">
      <c r="A22" s="5">
        <v>17</v>
      </c>
      <c r="B22" s="5">
        <v>60864</v>
      </c>
      <c r="C22" s="5">
        <v>55378</v>
      </c>
      <c r="D22" s="5">
        <f>D21+B22/$D$3</f>
        <v>21792.6</v>
      </c>
      <c r="E22" s="5">
        <f t="shared" si="11"/>
        <v>19873.860000000004</v>
      </c>
      <c r="F22" s="5">
        <f t="shared" si="12"/>
        <v>2450</v>
      </c>
      <c r="G22" s="5">
        <f t="shared" si="13"/>
        <v>1275</v>
      </c>
      <c r="H22" s="5">
        <f t="shared" ref="H22:I22" si="31">IF(AND(F22&lt;0, F21&lt;0, F20&lt;0, F19&gt;=0), 1, 0)</f>
        <v>0</v>
      </c>
      <c r="I22" s="5">
        <f t="shared" si="31"/>
        <v>0</v>
      </c>
      <c r="J22" s="5">
        <f t="shared" si="0"/>
        <v>39071.4</v>
      </c>
      <c r="K22" s="5">
        <f t="shared" si="1"/>
        <v>35504.14</v>
      </c>
      <c r="L22" s="5">
        <f t="shared" si="2"/>
        <v>1526574297.96</v>
      </c>
      <c r="M22" s="5">
        <f t="shared" si="3"/>
        <v>1260543957.1396</v>
      </c>
      <c r="N22" s="5">
        <f t="shared" si="16"/>
        <v>879773923.34428811</v>
      </c>
      <c r="O22" s="5">
        <f t="shared" si="17"/>
        <v>731644131.43711996</v>
      </c>
      <c r="P22" s="5">
        <f t="shared" si="4"/>
        <v>29660.983182360764</v>
      </c>
      <c r="Q22" s="5">
        <f t="shared" si="5"/>
        <v>27048.921077135776</v>
      </c>
      <c r="R22" s="5">
        <f t="shared" si="6"/>
        <v>83893.929379629757</v>
      </c>
      <c r="S22" s="5">
        <f t="shared" si="7"/>
        <v>76505.902069689764</v>
      </c>
      <c r="T22" s="7">
        <f t="shared" si="8"/>
        <v>1.0000202043147342</v>
      </c>
      <c r="U22" s="3">
        <f t="shared" si="9"/>
        <v>86.999656526649517</v>
      </c>
      <c r="V22" s="3">
        <f t="shared" si="10"/>
        <v>84.999494892131651</v>
      </c>
    </row>
    <row r="23" spans="1:22" x14ac:dyDescent="0.2">
      <c r="A23" s="5">
        <v>18</v>
      </c>
      <c r="B23" s="5">
        <v>60941</v>
      </c>
      <c r="C23" s="5">
        <v>55407</v>
      </c>
      <c r="D23" s="5">
        <f>D22+B23/$D$3</f>
        <v>23011.42</v>
      </c>
      <c r="E23" s="5">
        <f t="shared" si="11"/>
        <v>20982.000000000004</v>
      </c>
      <c r="F23" s="5">
        <f t="shared" si="12"/>
        <v>1925</v>
      </c>
      <c r="G23" s="5">
        <f t="shared" si="13"/>
        <v>725</v>
      </c>
      <c r="H23" s="5">
        <f t="shared" ref="H23:I23" si="32">IF(AND(F23&lt;0, F22&lt;0, F21&lt;0, F20&gt;=0), 1, 0)</f>
        <v>0</v>
      </c>
      <c r="I23" s="5">
        <f t="shared" si="32"/>
        <v>0</v>
      </c>
      <c r="J23" s="5">
        <f t="shared" si="0"/>
        <v>37929.58</v>
      </c>
      <c r="K23" s="5">
        <f t="shared" si="1"/>
        <v>34425</v>
      </c>
      <c r="L23" s="5">
        <f t="shared" si="2"/>
        <v>1438653038.9764001</v>
      </c>
      <c r="M23" s="5">
        <f t="shared" si="3"/>
        <v>1185080625</v>
      </c>
      <c r="N23" s="5">
        <f t="shared" si="16"/>
        <v>908546984.12381613</v>
      </c>
      <c r="O23" s="5">
        <f t="shared" si="17"/>
        <v>755345743.93711996</v>
      </c>
      <c r="P23" s="5">
        <f t="shared" si="4"/>
        <v>30142.113133020652</v>
      </c>
      <c r="Q23" s="5">
        <f t="shared" si="5"/>
        <v>27483.554063059601</v>
      </c>
      <c r="R23" s="5">
        <f t="shared" si="6"/>
        <v>85254.77038260398</v>
      </c>
      <c r="S23" s="5">
        <f t="shared" si="7"/>
        <v>77735.229796386135</v>
      </c>
      <c r="T23" s="7">
        <f t="shared" si="8"/>
        <v>1.0000098225324652</v>
      </c>
      <c r="U23" s="3">
        <f t="shared" si="9"/>
        <v>86.999833016948088</v>
      </c>
      <c r="V23" s="3">
        <f t="shared" si="10"/>
        <v>84.999754436688363</v>
      </c>
    </row>
    <row r="24" spans="1:22" x14ac:dyDescent="0.2">
      <c r="A24" s="5">
        <v>19</v>
      </c>
      <c r="B24" s="5">
        <v>60987</v>
      </c>
      <c r="C24" s="5">
        <v>55434</v>
      </c>
      <c r="D24" s="5">
        <f>D23+B24/$D$3</f>
        <v>24231.16</v>
      </c>
      <c r="E24" s="5">
        <f t="shared" si="11"/>
        <v>22090.680000000004</v>
      </c>
      <c r="F24" s="5">
        <f t="shared" si="12"/>
        <v>1150</v>
      </c>
      <c r="G24" s="5">
        <f t="shared" si="13"/>
        <v>675</v>
      </c>
      <c r="H24" s="5">
        <f t="shared" ref="H24:I24" si="33">IF(AND(F24&lt;0, F23&lt;0, F22&lt;0, F21&gt;=0), 1, 0)</f>
        <v>0</v>
      </c>
      <c r="I24" s="5">
        <f t="shared" si="33"/>
        <v>0</v>
      </c>
      <c r="J24" s="5">
        <f t="shared" si="0"/>
        <v>36755.839999999997</v>
      </c>
      <c r="K24" s="5">
        <f t="shared" si="1"/>
        <v>33343.319999999992</v>
      </c>
      <c r="L24" s="5">
        <f t="shared" si="2"/>
        <v>1350991774.1055996</v>
      </c>
      <c r="M24" s="5">
        <f t="shared" si="3"/>
        <v>1111776988.6223996</v>
      </c>
      <c r="N24" s="5">
        <f t="shared" si="16"/>
        <v>935566819.60592818</v>
      </c>
      <c r="O24" s="5">
        <f t="shared" si="17"/>
        <v>777581283.7095679</v>
      </c>
      <c r="P24" s="5">
        <f t="shared" si="4"/>
        <v>30587.036790214384</v>
      </c>
      <c r="Q24" s="5">
        <f t="shared" si="5"/>
        <v>27885.144498631667</v>
      </c>
      <c r="R24" s="5">
        <f t="shared" si="6"/>
        <v>86513.204523052016</v>
      </c>
      <c r="S24" s="5">
        <f t="shared" si="7"/>
        <v>78871.099077396808</v>
      </c>
      <c r="T24" s="7">
        <f t="shared" si="8"/>
        <v>0.99999858501759342</v>
      </c>
      <c r="U24" s="3">
        <f t="shared" si="9"/>
        <v>87.000024054700916</v>
      </c>
      <c r="V24" s="3">
        <f t="shared" si="10"/>
        <v>85.000035374560156</v>
      </c>
    </row>
    <row r="25" spans="1:22" x14ac:dyDescent="0.2">
      <c r="A25" s="5">
        <v>20</v>
      </c>
      <c r="B25" s="5">
        <v>61018</v>
      </c>
      <c r="C25" s="5">
        <v>55443</v>
      </c>
      <c r="D25" s="5">
        <f>D24+B25/$D$3</f>
        <v>25451.52</v>
      </c>
      <c r="E25" s="5">
        <f t="shared" si="11"/>
        <v>23199.540000000005</v>
      </c>
      <c r="F25" s="5">
        <f t="shared" si="12"/>
        <v>775</v>
      </c>
      <c r="G25" s="5">
        <f t="shared" si="13"/>
        <v>225</v>
      </c>
      <c r="H25" s="5">
        <f t="shared" ref="H25:I25" si="34">IF(AND(F25&lt;0, F24&lt;0, F23&lt;0, F22&gt;=0), 1, 0)</f>
        <v>0</v>
      </c>
      <c r="I25" s="5">
        <f t="shared" si="34"/>
        <v>0</v>
      </c>
      <c r="J25" s="5">
        <f t="shared" si="0"/>
        <v>35566.479999999996</v>
      </c>
      <c r="K25" s="5">
        <f t="shared" si="1"/>
        <v>32243.459999999995</v>
      </c>
      <c r="L25" s="5">
        <f t="shared" si="2"/>
        <v>1264974499.5903997</v>
      </c>
      <c r="M25" s="5">
        <f t="shared" si="3"/>
        <v>1039640712.7715997</v>
      </c>
      <c r="N25" s="5">
        <f t="shared" si="16"/>
        <v>960866309.59773612</v>
      </c>
      <c r="O25" s="5">
        <f t="shared" si="17"/>
        <v>798374097.96499991</v>
      </c>
      <c r="P25" s="5">
        <f t="shared" si="4"/>
        <v>30997.843628190269</v>
      </c>
      <c r="Q25" s="5">
        <f t="shared" si="5"/>
        <v>28255.514470010981</v>
      </c>
      <c r="R25" s="5">
        <f t="shared" si="6"/>
        <v>87675.141726614223</v>
      </c>
      <c r="S25" s="5">
        <f t="shared" si="7"/>
        <v>79918.663550637531</v>
      </c>
      <c r="T25" s="7">
        <f t="shared" si="8"/>
        <v>0.99998598548730244</v>
      </c>
      <c r="U25" s="3">
        <f t="shared" si="9"/>
        <v>87.000238246715867</v>
      </c>
      <c r="V25" s="3">
        <f t="shared" si="10"/>
        <v>85.000350362817443</v>
      </c>
    </row>
    <row r="26" spans="1:22" x14ac:dyDescent="0.2">
      <c r="A26" s="5">
        <v>21</v>
      </c>
      <c r="B26" s="5">
        <v>61068</v>
      </c>
      <c r="C26" s="5">
        <v>55470</v>
      </c>
      <c r="D26" s="5">
        <f>D25+B26/$D$3</f>
        <v>26672.880000000001</v>
      </c>
      <c r="E26" s="5">
        <f t="shared" si="11"/>
        <v>24308.940000000006</v>
      </c>
      <c r="F26" s="5">
        <f t="shared" si="12"/>
        <v>1250</v>
      </c>
      <c r="G26" s="5">
        <f t="shared" si="13"/>
        <v>675</v>
      </c>
      <c r="H26" s="5">
        <f t="shared" ref="H26:I26" si="35">IF(AND(F26&lt;0, F25&lt;0, F24&lt;0, F23&gt;=0), 1, 0)</f>
        <v>0</v>
      </c>
      <c r="I26" s="5">
        <f t="shared" si="35"/>
        <v>0</v>
      </c>
      <c r="J26" s="5">
        <f t="shared" si="0"/>
        <v>34395.119999999995</v>
      </c>
      <c r="K26" s="5">
        <f t="shared" si="1"/>
        <v>31161.059999999994</v>
      </c>
      <c r="L26" s="5">
        <f t="shared" si="2"/>
        <v>1183024279.8143997</v>
      </c>
      <c r="M26" s="5">
        <f t="shared" si="3"/>
        <v>971011660.32359958</v>
      </c>
      <c r="N26" s="5">
        <f t="shared" si="16"/>
        <v>984526795.19402409</v>
      </c>
      <c r="O26" s="5">
        <f t="shared" si="17"/>
        <v>817794331.17147195</v>
      </c>
      <c r="P26" s="5">
        <f t="shared" si="4"/>
        <v>31377.169967892645</v>
      </c>
      <c r="Q26" s="5">
        <f t="shared" si="5"/>
        <v>28597.103545140231</v>
      </c>
      <c r="R26" s="5">
        <f t="shared" si="6"/>
        <v>88748.038634959114</v>
      </c>
      <c r="S26" s="5">
        <f t="shared" si="7"/>
        <v>80884.823356250068</v>
      </c>
      <c r="T26" s="7">
        <f t="shared" si="8"/>
        <v>0.99997198478083071</v>
      </c>
      <c r="U26" s="3">
        <f t="shared" si="9"/>
        <v>87.000476258725882</v>
      </c>
      <c r="V26" s="3">
        <f t="shared" si="10"/>
        <v>85.00070038047923</v>
      </c>
    </row>
    <row r="27" spans="1:22" x14ac:dyDescent="0.2">
      <c r="A27" s="5">
        <v>22</v>
      </c>
      <c r="B27" s="5">
        <v>61140</v>
      </c>
      <c r="C27" s="5">
        <v>55505</v>
      </c>
      <c r="D27" s="5">
        <f>D26+B27/$D$3</f>
        <v>27895.68</v>
      </c>
      <c r="E27" s="5">
        <f t="shared" si="11"/>
        <v>25419.040000000005</v>
      </c>
      <c r="F27" s="5">
        <f t="shared" si="12"/>
        <v>1800</v>
      </c>
      <c r="G27" s="5">
        <f t="shared" si="13"/>
        <v>875</v>
      </c>
      <c r="H27" s="5">
        <f t="shared" ref="H27:I27" si="36">IF(AND(F27&lt;0, F26&lt;0, F25&lt;0, F24&gt;=0), 1, 0)</f>
        <v>0</v>
      </c>
      <c r="I27" s="5">
        <f t="shared" si="36"/>
        <v>0</v>
      </c>
      <c r="J27" s="5">
        <f t="shared" si="0"/>
        <v>33244.32</v>
      </c>
      <c r="K27" s="5">
        <f t="shared" si="1"/>
        <v>30085.959999999995</v>
      </c>
      <c r="L27" s="5">
        <f t="shared" si="2"/>
        <v>1105184812.2623999</v>
      </c>
      <c r="M27" s="5">
        <f t="shared" si="3"/>
        <v>905164989.12159967</v>
      </c>
      <c r="N27" s="5">
        <f t="shared" si="16"/>
        <v>1006630491.439272</v>
      </c>
      <c r="O27" s="5">
        <f t="shared" si="17"/>
        <v>835897630.95390391</v>
      </c>
      <c r="P27" s="5">
        <f t="shared" si="4"/>
        <v>31727.440669541436</v>
      </c>
      <c r="Q27" s="5">
        <f t="shared" si="5"/>
        <v>28911.894281660341</v>
      </c>
      <c r="R27" s="5">
        <f t="shared" si="6"/>
        <v>89738.753788506423</v>
      </c>
      <c r="S27" s="5">
        <f t="shared" si="7"/>
        <v>81775.186014042381</v>
      </c>
      <c r="T27" s="7">
        <f t="shared" si="8"/>
        <v>0.99995552778118535</v>
      </c>
      <c r="U27" s="3">
        <f t="shared" si="9"/>
        <v>87.000756027719845</v>
      </c>
      <c r="V27" s="3">
        <f t="shared" si="10"/>
        <v>85.001111805470373</v>
      </c>
    </row>
    <row r="28" spans="1:22" x14ac:dyDescent="0.2">
      <c r="A28" s="5">
        <v>23</v>
      </c>
      <c r="B28" s="5">
        <v>60850</v>
      </c>
      <c r="C28" s="5">
        <v>55366</v>
      </c>
      <c r="D28" s="5">
        <f>D27+B28/$D$3</f>
        <v>29112.68</v>
      </c>
      <c r="E28" s="5">
        <f t="shared" si="11"/>
        <v>26526.360000000004</v>
      </c>
      <c r="F28" s="5">
        <f t="shared" si="12"/>
        <v>-7250</v>
      </c>
      <c r="G28" s="5">
        <f t="shared" si="13"/>
        <v>-3475</v>
      </c>
      <c r="H28" s="5">
        <f t="shared" ref="H28:I28" si="37">IF(AND(F28&lt;0, F27&lt;0, F26&lt;0, F25&gt;=0), 1, 0)</f>
        <v>0</v>
      </c>
      <c r="I28" s="5">
        <f t="shared" si="37"/>
        <v>0</v>
      </c>
      <c r="J28" s="5">
        <f t="shared" si="0"/>
        <v>31737.32</v>
      </c>
      <c r="K28" s="5">
        <f t="shared" si="1"/>
        <v>28839.639999999996</v>
      </c>
      <c r="L28" s="5">
        <f t="shared" si="2"/>
        <v>1007257480.7824</v>
      </c>
      <c r="M28" s="5">
        <f t="shared" si="3"/>
        <v>831724835.32959974</v>
      </c>
      <c r="N28" s="5">
        <f t="shared" si="16"/>
        <v>1026775641.0549201</v>
      </c>
      <c r="O28" s="5">
        <f t="shared" si="17"/>
        <v>852532127.66049588</v>
      </c>
      <c r="P28" s="5">
        <f t="shared" si="4"/>
        <v>32043.340042119831</v>
      </c>
      <c r="Q28" s="5">
        <f t="shared" si="5"/>
        <v>29198.152812472501</v>
      </c>
      <c r="R28" s="5">
        <f t="shared" si="6"/>
        <v>90632.252142597456</v>
      </c>
      <c r="S28" s="5">
        <f t="shared" si="7"/>
        <v>82584.847407281486</v>
      </c>
      <c r="T28" s="7">
        <f t="shared" si="8"/>
        <v>0.9999490541147652</v>
      </c>
      <c r="U28" s="3">
        <f t="shared" si="9"/>
        <v>87.000866080048993</v>
      </c>
      <c r="V28" s="3">
        <f t="shared" si="10"/>
        <v>85.001273647130873</v>
      </c>
    </row>
    <row r="29" spans="1:22" x14ac:dyDescent="0.2">
      <c r="A29" s="5">
        <v>24</v>
      </c>
      <c r="B29" s="5">
        <v>60372</v>
      </c>
      <c r="C29" s="5">
        <v>55149</v>
      </c>
      <c r="D29" s="5">
        <f>D28+B29/$D$3</f>
        <v>30320.12</v>
      </c>
      <c r="E29" s="5">
        <f t="shared" si="11"/>
        <v>27629.340000000004</v>
      </c>
      <c r="F29" s="5">
        <f t="shared" si="12"/>
        <v>-11950</v>
      </c>
      <c r="G29" s="5">
        <f t="shared" si="13"/>
        <v>-5425</v>
      </c>
      <c r="H29" s="5">
        <f t="shared" ref="H29:I29" si="38">IF(AND(F29&lt;0, F28&lt;0, F27&lt;0, F26&gt;=0), 1, 0)</f>
        <v>0</v>
      </c>
      <c r="I29" s="5">
        <f t="shared" si="38"/>
        <v>0</v>
      </c>
      <c r="J29" s="5">
        <f t="shared" si="0"/>
        <v>30051.88</v>
      </c>
      <c r="K29" s="5">
        <f t="shared" si="1"/>
        <v>27519.659999999996</v>
      </c>
      <c r="L29" s="5">
        <f t="shared" si="2"/>
        <v>903115491.53440011</v>
      </c>
      <c r="M29" s="5">
        <f t="shared" si="3"/>
        <v>757331686.51559985</v>
      </c>
      <c r="N29" s="5">
        <f t="shared" si="16"/>
        <v>1044837950.8856081</v>
      </c>
      <c r="O29" s="5">
        <f t="shared" si="17"/>
        <v>867678761.39080787</v>
      </c>
      <c r="P29" s="5">
        <f t="shared" si="4"/>
        <v>32323.953206339229</v>
      </c>
      <c r="Q29" s="5">
        <f t="shared" si="5"/>
        <v>29456.387446372439</v>
      </c>
      <c r="R29" s="5">
        <f t="shared" si="6"/>
        <v>91425.946027836457</v>
      </c>
      <c r="S29" s="5">
        <f t="shared" si="7"/>
        <v>83315.245250352978</v>
      </c>
      <c r="T29" s="7">
        <f t="shared" si="8"/>
        <v>0.99996449657852382</v>
      </c>
      <c r="U29" s="3">
        <f t="shared" si="9"/>
        <v>87.000603558165096</v>
      </c>
      <c r="V29" s="3">
        <f t="shared" si="10"/>
        <v>85.000887585536901</v>
      </c>
    </row>
    <row r="30" spans="1:22" x14ac:dyDescent="0.2">
      <c r="A30" s="5">
        <v>25</v>
      </c>
      <c r="B30" s="5">
        <v>60070</v>
      </c>
      <c r="C30" s="5">
        <v>55012</v>
      </c>
      <c r="D30" s="5">
        <f>D29+B30/$D$3</f>
        <v>31521.52</v>
      </c>
      <c r="E30" s="5">
        <f t="shared" si="11"/>
        <v>28729.580000000005</v>
      </c>
      <c r="F30" s="5">
        <f t="shared" si="12"/>
        <v>-7550</v>
      </c>
      <c r="G30" s="5">
        <f t="shared" si="13"/>
        <v>-3425</v>
      </c>
      <c r="H30" s="5">
        <f t="shared" ref="H30:I30" si="39">IF(AND(F30&lt;0, F29&lt;0, F28&lt;0, F27&gt;=0), 1, 0)</f>
        <v>1</v>
      </c>
      <c r="I30" s="5">
        <f t="shared" si="39"/>
        <v>1</v>
      </c>
      <c r="J30" s="5">
        <f t="shared" si="0"/>
        <v>28548.48</v>
      </c>
      <c r="K30" s="5">
        <f t="shared" si="1"/>
        <v>26282.419999999995</v>
      </c>
      <c r="L30" s="5">
        <f t="shared" si="2"/>
        <v>815015710.31040001</v>
      </c>
      <c r="M30" s="5">
        <f t="shared" si="3"/>
        <v>690765601.0563997</v>
      </c>
      <c r="N30" s="5">
        <f t="shared" si="16"/>
        <v>1061138265.0918161</v>
      </c>
      <c r="O30" s="5">
        <f t="shared" si="17"/>
        <v>881494073.41193581</v>
      </c>
      <c r="P30" s="5">
        <f t="shared" si="4"/>
        <v>32575.117269041657</v>
      </c>
      <c r="Q30" s="5">
        <f t="shared" si="5"/>
        <v>29689.965870844913</v>
      </c>
      <c r="R30" s="5">
        <f t="shared" si="6"/>
        <v>92136.345275545464</v>
      </c>
      <c r="S30" s="5">
        <f t="shared" si="7"/>
        <v>83975.904801886398</v>
      </c>
      <c r="T30" s="7">
        <f t="shared" si="8"/>
        <v>0.99999635056532465</v>
      </c>
      <c r="U30" s="3">
        <f t="shared" si="9"/>
        <v>87.00006204038948</v>
      </c>
      <c r="V30" s="3">
        <f t="shared" si="10"/>
        <v>85.000091235866876</v>
      </c>
    </row>
    <row r="31" spans="1:22" x14ac:dyDescent="0.2">
      <c r="A31" s="5">
        <v>26</v>
      </c>
      <c r="B31" s="5">
        <v>59999</v>
      </c>
      <c r="C31" s="5">
        <v>54967</v>
      </c>
      <c r="D31" s="5">
        <f>D30+B31/$D$3</f>
        <v>32721.5</v>
      </c>
      <c r="E31" s="5">
        <f t="shared" si="11"/>
        <v>29828.920000000006</v>
      </c>
      <c r="F31" s="5">
        <f t="shared" si="12"/>
        <v>-1775</v>
      </c>
      <c r="G31" s="5">
        <f t="shared" si="13"/>
        <v>-1125</v>
      </c>
      <c r="H31" s="5">
        <f t="shared" ref="H31:I31" si="40">IF(AND(F31&lt;0, F30&lt;0, F29&lt;0, F28&gt;=0), 1, 0)</f>
        <v>0</v>
      </c>
      <c r="I31" s="5">
        <f t="shared" si="40"/>
        <v>0</v>
      </c>
      <c r="J31" s="5">
        <f t="shared" si="0"/>
        <v>27277.5</v>
      </c>
      <c r="K31" s="5">
        <f t="shared" si="1"/>
        <v>25138.079999999994</v>
      </c>
      <c r="L31" s="5">
        <f t="shared" si="2"/>
        <v>744062006.25</v>
      </c>
      <c r="M31" s="5">
        <f t="shared" si="3"/>
        <v>631923066.08639967</v>
      </c>
      <c r="N31" s="5">
        <f t="shared" si="16"/>
        <v>1076019505.2168159</v>
      </c>
      <c r="O31" s="5">
        <f t="shared" si="17"/>
        <v>894132534.7336638</v>
      </c>
      <c r="P31" s="5">
        <f t="shared" si="4"/>
        <v>32802.736245880711</v>
      </c>
      <c r="Q31" s="5">
        <f t="shared" si="5"/>
        <v>29902.049005606019</v>
      </c>
      <c r="R31" s="5">
        <f t="shared" si="6"/>
        <v>92780.148963744025</v>
      </c>
      <c r="S31" s="5">
        <f t="shared" si="7"/>
        <v>84575.766492945913</v>
      </c>
      <c r="T31" s="7">
        <f t="shared" si="8"/>
        <v>1.0000309663604747</v>
      </c>
      <c r="U31" s="3">
        <f t="shared" si="9"/>
        <v>86.999473571871931</v>
      </c>
      <c r="V31" s="3">
        <f t="shared" si="10"/>
        <v>84.999225840988132</v>
      </c>
    </row>
    <row r="32" spans="1:22" x14ac:dyDescent="0.2">
      <c r="A32" s="5">
        <v>27</v>
      </c>
      <c r="B32" s="5">
        <v>60047</v>
      </c>
      <c r="C32" s="5">
        <v>54993</v>
      </c>
      <c r="D32" s="5">
        <f>D31+B32/$D$3</f>
        <v>33922.44</v>
      </c>
      <c r="E32" s="5">
        <f t="shared" si="11"/>
        <v>30928.780000000006</v>
      </c>
      <c r="F32" s="5">
        <f t="shared" si="12"/>
        <v>1200</v>
      </c>
      <c r="G32" s="5">
        <f t="shared" si="13"/>
        <v>650</v>
      </c>
      <c r="H32" s="5">
        <f t="shared" ref="H32:I32" si="41">IF(AND(F32&lt;0, F31&lt;0, F30&lt;0, F29&gt;=0), 1, 0)</f>
        <v>0</v>
      </c>
      <c r="I32" s="5">
        <f t="shared" si="41"/>
        <v>0</v>
      </c>
      <c r="J32" s="5">
        <f t="shared" si="0"/>
        <v>26124.559999999998</v>
      </c>
      <c r="K32" s="5">
        <f t="shared" si="1"/>
        <v>24064.219999999994</v>
      </c>
      <c r="L32" s="5">
        <f t="shared" si="2"/>
        <v>682492635.19359982</v>
      </c>
      <c r="M32" s="5">
        <f t="shared" si="3"/>
        <v>579086684.20839965</v>
      </c>
      <c r="N32" s="5">
        <f t="shared" si="16"/>
        <v>1089669357.9206879</v>
      </c>
      <c r="O32" s="5">
        <f t="shared" si="17"/>
        <v>905714268.41783178</v>
      </c>
      <c r="P32" s="5">
        <f t="shared" si="4"/>
        <v>33010.140228734075</v>
      </c>
      <c r="Q32" s="5">
        <f t="shared" si="5"/>
        <v>30095.087114308735</v>
      </c>
      <c r="R32" s="5">
        <f t="shared" si="6"/>
        <v>93366.77601462687</v>
      </c>
      <c r="S32" s="5">
        <f t="shared" si="7"/>
        <v>85121.760715710378</v>
      </c>
      <c r="T32" s="7">
        <f t="shared" si="8"/>
        <v>1.0000632560000871</v>
      </c>
      <c r="U32" s="3">
        <f t="shared" si="9"/>
        <v>86.998924647998521</v>
      </c>
      <c r="V32" s="3">
        <f t="shared" si="10"/>
        <v>84.998418599997819</v>
      </c>
    </row>
    <row r="33" spans="1:22" x14ac:dyDescent="0.2">
      <c r="A33" s="5">
        <v>28</v>
      </c>
      <c r="B33" s="5">
        <v>60120</v>
      </c>
      <c r="C33" s="5">
        <v>55030</v>
      </c>
      <c r="D33" s="5">
        <f>D32+B33/$D$3</f>
        <v>35124.840000000004</v>
      </c>
      <c r="E33" s="5">
        <f t="shared" si="11"/>
        <v>32029.380000000005</v>
      </c>
      <c r="F33" s="5">
        <f t="shared" si="12"/>
        <v>1825</v>
      </c>
      <c r="G33" s="5">
        <f t="shared" si="13"/>
        <v>925</v>
      </c>
      <c r="H33" s="5">
        <f t="shared" ref="H33:I33" si="42">IF(AND(F33&lt;0, F32&lt;0, F31&lt;0, F30&gt;=0), 1, 0)</f>
        <v>0</v>
      </c>
      <c r="I33" s="5">
        <f t="shared" si="42"/>
        <v>0</v>
      </c>
      <c r="J33" s="5">
        <f t="shared" si="0"/>
        <v>24995.159999999996</v>
      </c>
      <c r="K33" s="5">
        <f t="shared" si="1"/>
        <v>23000.619999999995</v>
      </c>
      <c r="L33" s="5">
        <f t="shared" si="2"/>
        <v>624758023.42559981</v>
      </c>
      <c r="M33" s="5">
        <f t="shared" si="3"/>
        <v>529028520.38439977</v>
      </c>
      <c r="N33" s="5">
        <f t="shared" si="16"/>
        <v>1102164518.3892</v>
      </c>
      <c r="O33" s="5">
        <f t="shared" si="17"/>
        <v>916294838.8255198</v>
      </c>
      <c r="P33" s="5">
        <f t="shared" si="4"/>
        <v>33198.863209290765</v>
      </c>
      <c r="Q33" s="5">
        <f t="shared" si="5"/>
        <v>30270.36238345223</v>
      </c>
      <c r="R33" s="5">
        <f t="shared" si="6"/>
        <v>93900.565211896363</v>
      </c>
      <c r="S33" s="5">
        <f t="shared" si="7"/>
        <v>85617.514041253031</v>
      </c>
      <c r="T33" s="7">
        <f t="shared" si="8"/>
        <v>1.0000915782775692</v>
      </c>
      <c r="U33" s="3">
        <f t="shared" si="9"/>
        <v>86.99844316928133</v>
      </c>
      <c r="V33" s="3">
        <f t="shared" si="10"/>
        <v>84.997710543060776</v>
      </c>
    </row>
    <row r="34" spans="1:22" x14ac:dyDescent="0.2">
      <c r="A34" s="5">
        <v>29</v>
      </c>
      <c r="B34" s="5">
        <v>60250</v>
      </c>
      <c r="C34" s="5">
        <v>55095</v>
      </c>
      <c r="D34" s="5">
        <f>D33+B34/$D$3</f>
        <v>36329.840000000004</v>
      </c>
      <c r="E34" s="5">
        <f t="shared" si="11"/>
        <v>33131.280000000006</v>
      </c>
      <c r="F34" s="5">
        <f t="shared" si="12"/>
        <v>3250</v>
      </c>
      <c r="G34" s="5">
        <f t="shared" si="13"/>
        <v>1625</v>
      </c>
      <c r="H34" s="5">
        <f t="shared" ref="H34:I34" si="43">IF(AND(F34&lt;0, F33&lt;0, F32&lt;0, F31&gt;=0), 1, 0)</f>
        <v>0</v>
      </c>
      <c r="I34" s="5">
        <f t="shared" si="43"/>
        <v>0</v>
      </c>
      <c r="J34" s="5">
        <f t="shared" si="0"/>
        <v>23920.159999999996</v>
      </c>
      <c r="K34" s="5">
        <f t="shared" si="1"/>
        <v>21963.719999999994</v>
      </c>
      <c r="L34" s="5">
        <f t="shared" si="2"/>
        <v>572174054.42559981</v>
      </c>
      <c r="M34" s="5">
        <f t="shared" si="3"/>
        <v>482404996.23839974</v>
      </c>
      <c r="N34" s="5">
        <f t="shared" si="16"/>
        <v>1113607999.4777119</v>
      </c>
      <c r="O34" s="5">
        <f t="shared" si="17"/>
        <v>925942938.75028777</v>
      </c>
      <c r="P34" s="5">
        <f t="shared" si="4"/>
        <v>33370.765641167302</v>
      </c>
      <c r="Q34" s="5">
        <f t="shared" si="5"/>
        <v>30429.310520455238</v>
      </c>
      <c r="R34" s="5">
        <f t="shared" si="6"/>
        <v>94386.778713025793</v>
      </c>
      <c r="S34" s="5">
        <f t="shared" si="7"/>
        <v>86067.087263380206</v>
      </c>
      <c r="T34" s="7">
        <f t="shared" si="8"/>
        <v>1.0001123461367445</v>
      </c>
      <c r="U34" s="3">
        <f t="shared" si="9"/>
        <v>86.998090115675339</v>
      </c>
      <c r="V34" s="3">
        <f t="shared" si="10"/>
        <v>84.997191346581388</v>
      </c>
    </row>
    <row r="35" spans="1:22" x14ac:dyDescent="0.2">
      <c r="A35" s="5">
        <v>30</v>
      </c>
      <c r="B35" s="5">
        <v>60375</v>
      </c>
      <c r="C35" s="5">
        <v>55155</v>
      </c>
      <c r="D35" s="5">
        <f>D34+B35/$D$3</f>
        <v>37537.340000000004</v>
      </c>
      <c r="E35" s="5">
        <f t="shared" si="11"/>
        <v>34234.380000000005</v>
      </c>
      <c r="F35" s="5">
        <f t="shared" si="12"/>
        <v>3125</v>
      </c>
      <c r="G35" s="5">
        <f t="shared" si="13"/>
        <v>1500</v>
      </c>
      <c r="H35" s="5">
        <f t="shared" ref="H35:I35" si="44">IF(AND(F35&lt;0, F34&lt;0, F33&lt;0, F32&gt;=0), 1, 0)</f>
        <v>0</v>
      </c>
      <c r="I35" s="5">
        <f t="shared" si="44"/>
        <v>0</v>
      </c>
      <c r="J35" s="5">
        <f t="shared" si="0"/>
        <v>22837.659999999996</v>
      </c>
      <c r="K35" s="5">
        <f t="shared" si="1"/>
        <v>20920.619999999995</v>
      </c>
      <c r="L35" s="5">
        <f t="shared" si="2"/>
        <v>521558714.27559984</v>
      </c>
      <c r="M35" s="5">
        <f t="shared" si="3"/>
        <v>437672341.18439978</v>
      </c>
      <c r="N35" s="5">
        <f t="shared" si="16"/>
        <v>1124039173.7632239</v>
      </c>
      <c r="O35" s="5">
        <f t="shared" si="17"/>
        <v>934696385.5739758</v>
      </c>
      <c r="P35" s="5">
        <f t="shared" si="4"/>
        <v>33526.693451087951</v>
      </c>
      <c r="Q35" s="5">
        <f t="shared" si="5"/>
        <v>30572.804673009243</v>
      </c>
      <c r="R35" s="5">
        <f t="shared" si="6"/>
        <v>94827.809160107616</v>
      </c>
      <c r="S35" s="5">
        <f t="shared" si="7"/>
        <v>86472.950016706425</v>
      </c>
      <c r="T35" s="7">
        <f t="shared" si="8"/>
        <v>1.0001253025938162</v>
      </c>
      <c r="U35" s="3">
        <f t="shared" si="9"/>
        <v>86.997869855905122</v>
      </c>
      <c r="V35" s="3">
        <f t="shared" si="10"/>
        <v>84.996867435154599</v>
      </c>
    </row>
    <row r="36" spans="1:22" x14ac:dyDescent="0.2">
      <c r="A36" s="5">
        <v>31</v>
      </c>
      <c r="B36" s="5">
        <v>60443</v>
      </c>
      <c r="C36" s="5">
        <v>55186</v>
      </c>
      <c r="D36" s="5">
        <f>D35+B36/$D$3</f>
        <v>38746.200000000004</v>
      </c>
      <c r="E36" s="5">
        <f t="shared" si="11"/>
        <v>35338.100000000006</v>
      </c>
      <c r="F36" s="5">
        <f t="shared" si="12"/>
        <v>1700</v>
      </c>
      <c r="G36" s="5">
        <f t="shared" si="13"/>
        <v>775</v>
      </c>
      <c r="H36" s="5">
        <f t="shared" ref="H36:I36" si="45">IF(AND(F36&lt;0, F35&lt;0, F34&lt;0, F33&gt;=0), 1, 0)</f>
        <v>0</v>
      </c>
      <c r="I36" s="5">
        <f t="shared" si="45"/>
        <v>0</v>
      </c>
      <c r="J36" s="5">
        <f t="shared" si="0"/>
        <v>21696.799999999996</v>
      </c>
      <c r="K36" s="5">
        <f t="shared" si="1"/>
        <v>19847.899999999994</v>
      </c>
      <c r="L36" s="5">
        <f t="shared" si="2"/>
        <v>470751130.23999983</v>
      </c>
      <c r="M36" s="5">
        <f t="shared" si="3"/>
        <v>393939134.40999979</v>
      </c>
      <c r="N36" s="5">
        <f t="shared" si="16"/>
        <v>1133454196.3680239</v>
      </c>
      <c r="O36" s="5">
        <f t="shared" si="17"/>
        <v>942575168.2621758</v>
      </c>
      <c r="P36" s="5">
        <f t="shared" si="4"/>
        <v>33666.811496903356</v>
      </c>
      <c r="Q36" s="5">
        <f t="shared" si="5"/>
        <v>30701.387073912079</v>
      </c>
      <c r="R36" s="5">
        <f t="shared" si="6"/>
        <v>95224.122841558346</v>
      </c>
      <c r="S36" s="5">
        <f t="shared" si="7"/>
        <v>86836.635967184993</v>
      </c>
      <c r="T36" s="7">
        <f t="shared" si="8"/>
        <v>1.0001337193894029</v>
      </c>
      <c r="U36" s="3">
        <f t="shared" si="9"/>
        <v>86.997726770380154</v>
      </c>
      <c r="V36" s="3">
        <f t="shared" si="10"/>
        <v>84.99665701526493</v>
      </c>
    </row>
    <row r="37" spans="1:22" x14ac:dyDescent="0.2">
      <c r="A37" s="5">
        <v>32</v>
      </c>
      <c r="B37" s="5">
        <v>60482</v>
      </c>
      <c r="C37" s="5">
        <v>55202</v>
      </c>
      <c r="D37" s="5">
        <f>D36+B37/$D$3</f>
        <v>39955.840000000004</v>
      </c>
      <c r="E37" s="5">
        <f t="shared" si="11"/>
        <v>36442.140000000007</v>
      </c>
      <c r="F37" s="5">
        <f t="shared" si="12"/>
        <v>975</v>
      </c>
      <c r="G37" s="5">
        <f t="shared" si="13"/>
        <v>400</v>
      </c>
      <c r="H37" s="5">
        <f t="shared" ref="H37:I37" si="46">IF(AND(F37&lt;0, F36&lt;0, F35&lt;0, F34&gt;=0), 1, 0)</f>
        <v>0</v>
      </c>
      <c r="I37" s="5">
        <f t="shared" si="46"/>
        <v>0</v>
      </c>
      <c r="J37" s="5">
        <f t="shared" si="0"/>
        <v>20526.159999999996</v>
      </c>
      <c r="K37" s="5">
        <f t="shared" si="1"/>
        <v>18759.859999999993</v>
      </c>
      <c r="L37" s="5">
        <f t="shared" si="2"/>
        <v>421323244.34559983</v>
      </c>
      <c r="M37" s="5">
        <f t="shared" si="3"/>
        <v>351932347.21959972</v>
      </c>
      <c r="N37" s="5">
        <f t="shared" si="16"/>
        <v>1141880661.254936</v>
      </c>
      <c r="O37" s="5">
        <f t="shared" si="17"/>
        <v>949613815.20656776</v>
      </c>
      <c r="P37" s="5">
        <f t="shared" si="4"/>
        <v>33791.724745193693</v>
      </c>
      <c r="Q37" s="5">
        <f t="shared" si="5"/>
        <v>30815.804633443659</v>
      </c>
      <c r="R37" s="5">
        <f t="shared" si="6"/>
        <v>95577.430861262881</v>
      </c>
      <c r="S37" s="5">
        <f t="shared" si="7"/>
        <v>87160.257696111381</v>
      </c>
      <c r="T37" s="7">
        <f t="shared" si="8"/>
        <v>1.0001392094434507</v>
      </c>
      <c r="U37" s="3">
        <f t="shared" si="9"/>
        <v>86.997633439461339</v>
      </c>
      <c r="V37" s="3">
        <f t="shared" si="10"/>
        <v>84.996519763913739</v>
      </c>
    </row>
    <row r="38" spans="1:22" x14ac:dyDescent="0.2">
      <c r="A38" s="5">
        <v>33</v>
      </c>
      <c r="B38" s="5">
        <v>60536</v>
      </c>
      <c r="C38" s="5">
        <v>55228</v>
      </c>
      <c r="D38" s="5">
        <f>D37+B38/$D$3</f>
        <v>41166.560000000005</v>
      </c>
      <c r="E38" s="5">
        <f t="shared" si="11"/>
        <v>37546.700000000004</v>
      </c>
      <c r="F38" s="5">
        <f t="shared" si="12"/>
        <v>1350</v>
      </c>
      <c r="G38" s="5">
        <f t="shared" si="13"/>
        <v>650</v>
      </c>
      <c r="H38" s="5">
        <f t="shared" ref="H38:I38" si="47">IF(AND(F38&lt;0, F37&lt;0, F36&lt;0, F35&gt;=0), 1, 0)</f>
        <v>0</v>
      </c>
      <c r="I38" s="5">
        <f t="shared" si="47"/>
        <v>0</v>
      </c>
      <c r="J38" s="5">
        <f t="shared" si="0"/>
        <v>19369.439999999995</v>
      </c>
      <c r="K38" s="5">
        <f t="shared" si="1"/>
        <v>17681.299999999996</v>
      </c>
      <c r="L38" s="5">
        <f t="shared" si="2"/>
        <v>375175205.91359979</v>
      </c>
      <c r="M38" s="5">
        <f t="shared" si="3"/>
        <v>312628369.68999982</v>
      </c>
      <c r="N38" s="5">
        <f t="shared" si="16"/>
        <v>1149384165.373208</v>
      </c>
      <c r="O38" s="5">
        <f t="shared" si="17"/>
        <v>955866382.60036778</v>
      </c>
      <c r="P38" s="5">
        <f t="shared" si="4"/>
        <v>33902.56871349438</v>
      </c>
      <c r="Q38" s="5">
        <f t="shared" si="5"/>
        <v>30917.088844203423</v>
      </c>
      <c r="R38" s="5">
        <f t="shared" si="6"/>
        <v>95890.944947819051</v>
      </c>
      <c r="S38" s="5">
        <f t="shared" si="7"/>
        <v>87446.732705132803</v>
      </c>
      <c r="T38" s="7">
        <f t="shared" si="8"/>
        <v>1.0001409418641025</v>
      </c>
      <c r="U38" s="3">
        <f t="shared" si="9"/>
        <v>86.99760398831026</v>
      </c>
      <c r="V38" s="3">
        <f t="shared" si="10"/>
        <v>84.996476453397435</v>
      </c>
    </row>
    <row r="39" spans="1:22" x14ac:dyDescent="0.2">
      <c r="A39" s="5">
        <v>34</v>
      </c>
      <c r="B39" s="5">
        <v>60616</v>
      </c>
      <c r="C39" s="5">
        <v>55266</v>
      </c>
      <c r="D39" s="5">
        <f>D38+B39/$D$3</f>
        <v>42378.880000000005</v>
      </c>
      <c r="E39" s="5">
        <f t="shared" si="11"/>
        <v>38652.020000000004</v>
      </c>
      <c r="F39" s="5">
        <f t="shared" si="12"/>
        <v>2000</v>
      </c>
      <c r="G39" s="5">
        <f t="shared" si="13"/>
        <v>950</v>
      </c>
      <c r="H39" s="5">
        <f t="shared" ref="H39:I39" si="48">IF(AND(F39&lt;0, F38&lt;0, F37&lt;0, F36&gt;=0), 1, 0)</f>
        <v>0</v>
      </c>
      <c r="I39" s="5">
        <f t="shared" si="48"/>
        <v>0</v>
      </c>
      <c r="J39" s="5">
        <f t="shared" si="0"/>
        <v>18237.119999999995</v>
      </c>
      <c r="K39" s="5">
        <f t="shared" si="1"/>
        <v>16613.979999999996</v>
      </c>
      <c r="L39" s="5">
        <f t="shared" si="2"/>
        <v>332592545.89439982</v>
      </c>
      <c r="M39" s="5">
        <f t="shared" si="3"/>
        <v>276024331.44039989</v>
      </c>
      <c r="N39" s="5">
        <f t="shared" si="16"/>
        <v>1156036016.291096</v>
      </c>
      <c r="O39" s="5">
        <f t="shared" si="17"/>
        <v>961386869.22917581</v>
      </c>
      <c r="P39" s="5">
        <f t="shared" si="4"/>
        <v>34000.529647214258</v>
      </c>
      <c r="Q39" s="5">
        <f t="shared" si="5"/>
        <v>31006.239198412564</v>
      </c>
      <c r="R39" s="5">
        <f t="shared" si="6"/>
        <v>96168.020309917818</v>
      </c>
      <c r="S39" s="5">
        <f t="shared" si="7"/>
        <v>87698.887985158668</v>
      </c>
      <c r="T39" s="7">
        <f t="shared" si="8"/>
        <v>1.0001365756243876</v>
      </c>
      <c r="U39" s="3">
        <f t="shared" si="9"/>
        <v>86.997678214385417</v>
      </c>
      <c r="V39" s="3">
        <f t="shared" si="10"/>
        <v>84.996585609390308</v>
      </c>
    </row>
    <row r="40" spans="1:22" x14ac:dyDescent="0.2">
      <c r="A40" s="5">
        <v>35</v>
      </c>
      <c r="B40" s="5">
        <v>60708</v>
      </c>
      <c r="C40" s="5">
        <v>55310</v>
      </c>
      <c r="D40" s="5">
        <f>D39+B40/$D$3</f>
        <v>43593.040000000008</v>
      </c>
      <c r="E40" s="5">
        <f t="shared" si="11"/>
        <v>39758.22</v>
      </c>
      <c r="F40" s="5">
        <f t="shared" si="12"/>
        <v>2300</v>
      </c>
      <c r="G40" s="5">
        <f t="shared" si="13"/>
        <v>1100</v>
      </c>
      <c r="H40" s="5">
        <f t="shared" ref="H40:I40" si="49">IF(AND(F40&lt;0, F39&lt;0, F38&lt;0, F37&gt;=0), 1, 0)</f>
        <v>0</v>
      </c>
      <c r="I40" s="5">
        <f t="shared" si="49"/>
        <v>0</v>
      </c>
      <c r="J40" s="5">
        <f t="shared" si="0"/>
        <v>17114.959999999992</v>
      </c>
      <c r="K40" s="5">
        <f t="shared" si="1"/>
        <v>15551.779999999999</v>
      </c>
      <c r="L40" s="5">
        <f t="shared" si="2"/>
        <v>292921855.80159974</v>
      </c>
      <c r="M40" s="5">
        <f t="shared" si="3"/>
        <v>241857861.16839996</v>
      </c>
      <c r="N40" s="5">
        <f t="shared" si="16"/>
        <v>1161894453.4071279</v>
      </c>
      <c r="O40" s="5">
        <f t="shared" si="17"/>
        <v>966224026.45254385</v>
      </c>
      <c r="P40" s="5">
        <f t="shared" si="4"/>
        <v>34086.572919657498</v>
      </c>
      <c r="Q40" s="5">
        <f t="shared" si="5"/>
        <v>31084.144293394082</v>
      </c>
      <c r="R40" s="5">
        <f t="shared" si="6"/>
        <v>96411.387435598212</v>
      </c>
      <c r="S40" s="5">
        <f t="shared" si="7"/>
        <v>87919.236868960317</v>
      </c>
      <c r="T40" s="7">
        <f t="shared" si="8"/>
        <v>1.0001248067195638</v>
      </c>
      <c r="U40" s="3">
        <f t="shared" si="9"/>
        <v>86.997878285767413</v>
      </c>
      <c r="V40" s="3">
        <f t="shared" si="10"/>
        <v>84.996879832010904</v>
      </c>
    </row>
    <row r="41" spans="1:22" x14ac:dyDescent="0.2">
      <c r="A41" s="5">
        <v>36</v>
      </c>
      <c r="B41" s="5">
        <v>60795</v>
      </c>
      <c r="C41" s="5">
        <v>55345</v>
      </c>
      <c r="D41" s="5">
        <f>D40+B41/$D$3</f>
        <v>44808.94000000001</v>
      </c>
      <c r="E41" s="5">
        <f t="shared" si="11"/>
        <v>40865.120000000003</v>
      </c>
      <c r="F41" s="5">
        <f t="shared" si="12"/>
        <v>2175</v>
      </c>
      <c r="G41" s="5">
        <f t="shared" si="13"/>
        <v>875</v>
      </c>
      <c r="H41" s="5">
        <f t="shared" ref="H41:I41" si="50">IF(AND(F41&lt;0, F40&lt;0, F39&lt;0, F38&gt;=0), 1, 0)</f>
        <v>0</v>
      </c>
      <c r="I41" s="5">
        <f t="shared" si="50"/>
        <v>0</v>
      </c>
      <c r="J41" s="5">
        <f t="shared" si="0"/>
        <v>15986.05999999999</v>
      </c>
      <c r="K41" s="5">
        <f t="shared" si="1"/>
        <v>14479.879999999997</v>
      </c>
      <c r="L41" s="5">
        <f t="shared" si="2"/>
        <v>255554114.3235997</v>
      </c>
      <c r="M41" s="5">
        <f t="shared" si="3"/>
        <v>209666924.81439993</v>
      </c>
      <c r="N41" s="5">
        <f t="shared" si="16"/>
        <v>1167005535.6935999</v>
      </c>
      <c r="O41" s="5">
        <f t="shared" si="17"/>
        <v>970417364.9488318</v>
      </c>
      <c r="P41" s="5">
        <f t="shared" si="4"/>
        <v>34161.462727664337</v>
      </c>
      <c r="Q41" s="5">
        <f t="shared" si="5"/>
        <v>31151.522674643558</v>
      </c>
      <c r="R41" s="5">
        <f t="shared" si="6"/>
        <v>96623.207799931784</v>
      </c>
      <c r="S41" s="5">
        <f t="shared" si="7"/>
        <v>88109.811710107824</v>
      </c>
      <c r="T41" s="7">
        <f t="shared" si="8"/>
        <v>1.0001042816650751</v>
      </c>
      <c r="U41" s="3">
        <f t="shared" si="9"/>
        <v>86.998227211693717</v>
      </c>
      <c r="V41" s="3">
        <f t="shared" si="10"/>
        <v>84.997392958373126</v>
      </c>
    </row>
    <row r="42" spans="1:22" x14ac:dyDescent="0.2">
      <c r="A42" s="5">
        <v>37</v>
      </c>
      <c r="B42" s="5">
        <v>60864</v>
      </c>
      <c r="C42" s="5">
        <v>55380</v>
      </c>
      <c r="D42" s="5">
        <f>D41+B42/$D$3</f>
        <v>46026.220000000008</v>
      </c>
      <c r="E42" s="5">
        <f t="shared" si="11"/>
        <v>41972.72</v>
      </c>
      <c r="F42" s="5">
        <f t="shared" si="12"/>
        <v>1725</v>
      </c>
      <c r="G42" s="5">
        <f t="shared" si="13"/>
        <v>875</v>
      </c>
      <c r="H42" s="5">
        <f t="shared" ref="H42:I42" si="51">IF(AND(F42&lt;0, F41&lt;0, F40&lt;0, F39&gt;=0), 1, 0)</f>
        <v>0</v>
      </c>
      <c r="I42" s="5">
        <f t="shared" si="51"/>
        <v>0</v>
      </c>
      <c r="J42" s="5">
        <f t="shared" si="0"/>
        <v>14837.779999999992</v>
      </c>
      <c r="K42" s="5">
        <f t="shared" si="1"/>
        <v>13407.279999999999</v>
      </c>
      <c r="L42" s="5">
        <f t="shared" si="2"/>
        <v>220159715.32839975</v>
      </c>
      <c r="M42" s="5">
        <f t="shared" si="3"/>
        <v>179755156.99839997</v>
      </c>
      <c r="N42" s="5">
        <f t="shared" si="16"/>
        <v>1171408730.0001678</v>
      </c>
      <c r="O42" s="5">
        <f t="shared" si="17"/>
        <v>974012468.08879983</v>
      </c>
      <c r="P42" s="5">
        <f t="shared" si="4"/>
        <v>34225.848857262368</v>
      </c>
      <c r="Q42" s="5">
        <f t="shared" si="5"/>
        <v>31209.172819682353</v>
      </c>
      <c r="R42" s="5">
        <f t="shared" si="6"/>
        <v>96805.319275344285</v>
      </c>
      <c r="S42" s="5">
        <f t="shared" si="7"/>
        <v>88272.870944081107</v>
      </c>
      <c r="T42" s="7">
        <f t="shared" si="8"/>
        <v>1.000077773253113</v>
      </c>
      <c r="U42" s="3">
        <f t="shared" si="9"/>
        <v>86.998677854697078</v>
      </c>
      <c r="V42" s="3">
        <f t="shared" si="10"/>
        <v>84.99805566867218</v>
      </c>
    </row>
    <row r="43" spans="1:22" x14ac:dyDescent="0.2">
      <c r="A43" s="5">
        <v>38</v>
      </c>
      <c r="B43" s="5">
        <v>60910</v>
      </c>
      <c r="C43" s="5">
        <v>55400</v>
      </c>
      <c r="D43" s="5">
        <f>D42+B43/$D$3</f>
        <v>47244.420000000006</v>
      </c>
      <c r="E43" s="5">
        <f t="shared" si="11"/>
        <v>43080.72</v>
      </c>
      <c r="F43" s="5">
        <f t="shared" si="12"/>
        <v>1150</v>
      </c>
      <c r="G43" s="5">
        <f t="shared" si="13"/>
        <v>500</v>
      </c>
      <c r="H43" s="5">
        <f t="shared" ref="H43:I43" si="52">IF(AND(F43&lt;0, F42&lt;0, F41&lt;0, F40&gt;=0), 1, 0)</f>
        <v>0</v>
      </c>
      <c r="I43" s="5">
        <f t="shared" si="52"/>
        <v>0</v>
      </c>
      <c r="J43" s="5">
        <f t="shared" si="0"/>
        <v>13665.579999999994</v>
      </c>
      <c r="K43" s="5">
        <f t="shared" si="1"/>
        <v>12319.279999999999</v>
      </c>
      <c r="L43" s="5">
        <f t="shared" si="2"/>
        <v>186748076.73639986</v>
      </c>
      <c r="M43" s="5">
        <f t="shared" si="3"/>
        <v>151764659.71839997</v>
      </c>
      <c r="N43" s="5">
        <f t="shared" si="16"/>
        <v>1175143691.5348959</v>
      </c>
      <c r="O43" s="5">
        <f t="shared" si="17"/>
        <v>977047761.28316784</v>
      </c>
      <c r="P43" s="5">
        <f t="shared" si="4"/>
        <v>34280.368894381754</v>
      </c>
      <c r="Q43" s="5">
        <f t="shared" si="5"/>
        <v>31257.76321625026</v>
      </c>
      <c r="R43" s="5">
        <f t="shared" si="6"/>
        <v>96959.52522717492</v>
      </c>
      <c r="S43" s="5">
        <f t="shared" si="7"/>
        <v>88410.305339735947</v>
      </c>
      <c r="T43" s="7">
        <f t="shared" si="8"/>
        <v>1.0000461012093371</v>
      </c>
      <c r="U43" s="3">
        <f t="shared" si="9"/>
        <v>86.999216279441271</v>
      </c>
      <c r="V43" s="3">
        <f t="shared" si="10"/>
        <v>84.998847469766574</v>
      </c>
    </row>
    <row r="44" spans="1:22" x14ac:dyDescent="0.2">
      <c r="A44" s="5">
        <v>39</v>
      </c>
      <c r="B44" s="5">
        <v>60952</v>
      </c>
      <c r="C44" s="5">
        <v>55417</v>
      </c>
      <c r="D44" s="5">
        <f>D43+B44/$D$3</f>
        <v>48463.460000000006</v>
      </c>
      <c r="E44" s="5">
        <f t="shared" si="11"/>
        <v>44189.06</v>
      </c>
      <c r="F44" s="5">
        <f t="shared" si="12"/>
        <v>1050</v>
      </c>
      <c r="G44" s="5">
        <f t="shared" si="13"/>
        <v>425</v>
      </c>
      <c r="H44" s="5">
        <f t="shared" ref="H44:I44" si="53">IF(AND(F44&lt;0, F43&lt;0, F42&lt;0, F41&gt;=0), 1, 0)</f>
        <v>0</v>
      </c>
      <c r="I44" s="5">
        <f t="shared" si="53"/>
        <v>0</v>
      </c>
      <c r="J44" s="5">
        <f t="shared" si="0"/>
        <v>12488.539999999994</v>
      </c>
      <c r="K44" s="5">
        <f t="shared" si="1"/>
        <v>11227.940000000002</v>
      </c>
      <c r="L44" s="5">
        <f t="shared" si="2"/>
        <v>155963631.33159983</v>
      </c>
      <c r="M44" s="5">
        <f t="shared" si="3"/>
        <v>126066636.64360005</v>
      </c>
      <c r="N44" s="5">
        <f t="shared" si="16"/>
        <v>1178262964.1615279</v>
      </c>
      <c r="O44" s="5">
        <f t="shared" si="17"/>
        <v>979569094.01603985</v>
      </c>
      <c r="P44" s="5">
        <f t="shared" si="4"/>
        <v>34325.835228899065</v>
      </c>
      <c r="Q44" s="5">
        <f t="shared" si="5"/>
        <v>31298.068534911861</v>
      </c>
      <c r="R44" s="5">
        <f t="shared" si="6"/>
        <v>97088.12344098647</v>
      </c>
      <c r="S44" s="5">
        <f t="shared" si="7"/>
        <v>88524.305996309966</v>
      </c>
      <c r="T44" s="7">
        <f t="shared" si="8"/>
        <v>1.000009032071687</v>
      </c>
      <c r="U44" s="3">
        <f t="shared" si="9"/>
        <v>86.99984645478132</v>
      </c>
      <c r="V44" s="3">
        <f t="shared" si="10"/>
        <v>84.999774198207831</v>
      </c>
    </row>
    <row r="45" spans="1:22" x14ac:dyDescent="0.2">
      <c r="A45" s="5">
        <v>40</v>
      </c>
      <c r="B45" s="5">
        <v>61000</v>
      </c>
      <c r="C45" s="5">
        <v>55446</v>
      </c>
      <c r="D45" s="5">
        <f>D44+B45/$D$3</f>
        <v>49683.460000000006</v>
      </c>
      <c r="E45" s="5">
        <f t="shared" si="11"/>
        <v>45297.979999999996</v>
      </c>
      <c r="F45" s="5">
        <f t="shared" si="12"/>
        <v>1200</v>
      </c>
      <c r="G45" s="5">
        <f t="shared" si="13"/>
        <v>725</v>
      </c>
      <c r="H45" s="5">
        <f t="shared" ref="H45:I45" si="54">IF(AND(F45&lt;0, F44&lt;0, F43&lt;0, F42&gt;=0), 1, 0)</f>
        <v>0</v>
      </c>
      <c r="I45" s="5">
        <f t="shared" si="54"/>
        <v>0</v>
      </c>
      <c r="J45" s="5">
        <f t="shared" si="0"/>
        <v>11316.539999999994</v>
      </c>
      <c r="K45" s="5">
        <f t="shared" si="1"/>
        <v>10148.020000000004</v>
      </c>
      <c r="L45" s="5">
        <f t="shared" si="2"/>
        <v>128064077.57159986</v>
      </c>
      <c r="M45" s="5">
        <f t="shared" si="3"/>
        <v>102982309.92040008</v>
      </c>
      <c r="N45" s="5">
        <f t="shared" si="16"/>
        <v>1180824245.7129598</v>
      </c>
      <c r="O45" s="5">
        <f t="shared" si="17"/>
        <v>981628740.21444786</v>
      </c>
      <c r="P45" s="5">
        <f t="shared" si="4"/>
        <v>34363.123340478814</v>
      </c>
      <c r="Q45" s="5">
        <f t="shared" si="5"/>
        <v>31330.954984080006</v>
      </c>
      <c r="R45" s="5">
        <f t="shared" si="6"/>
        <v>97193.590147209194</v>
      </c>
      <c r="S45" s="5">
        <f t="shared" si="7"/>
        <v>88617.322921173734</v>
      </c>
      <c r="T45" s="7">
        <f t="shared" si="8"/>
        <v>0.99996776697687917</v>
      </c>
      <c r="U45" s="3">
        <f t="shared" si="9"/>
        <v>87.000547961393053</v>
      </c>
      <c r="V45" s="3">
        <f t="shared" si="10"/>
        <v>85.000805825578027</v>
      </c>
    </row>
    <row r="46" spans="1:22" x14ac:dyDescent="0.2">
      <c r="A46" s="5">
        <v>41</v>
      </c>
      <c r="B46" s="5">
        <v>61050</v>
      </c>
      <c r="C46" s="5">
        <v>55464</v>
      </c>
      <c r="D46" s="5">
        <f>D45+B46/$D$3</f>
        <v>50904.460000000006</v>
      </c>
      <c r="E46" s="5">
        <f t="shared" si="11"/>
        <v>46407.259999999995</v>
      </c>
      <c r="F46" s="5">
        <f t="shared" si="12"/>
        <v>1250</v>
      </c>
      <c r="G46" s="5">
        <f t="shared" si="13"/>
        <v>450</v>
      </c>
      <c r="H46" s="5">
        <f t="shared" ref="H46:I46" si="55">IF(AND(F46&lt;0, F45&lt;0, F44&lt;0, F43&gt;=0), 1, 0)</f>
        <v>0</v>
      </c>
      <c r="I46" s="5">
        <f t="shared" si="55"/>
        <v>0</v>
      </c>
      <c r="J46" s="5">
        <f t="shared" si="0"/>
        <v>10145.539999999994</v>
      </c>
      <c r="K46" s="5">
        <f t="shared" si="1"/>
        <v>9056.7400000000052</v>
      </c>
      <c r="L46" s="5">
        <f t="shared" si="2"/>
        <v>102931981.89159986</v>
      </c>
      <c r="M46" s="5">
        <f t="shared" si="3"/>
        <v>82024539.427600101</v>
      </c>
      <c r="N46" s="5">
        <f t="shared" si="16"/>
        <v>1182882885.3507917</v>
      </c>
      <c r="O46" s="5">
        <f t="shared" si="17"/>
        <v>983269231.0029999</v>
      </c>
      <c r="P46" s="5">
        <f t="shared" si="4"/>
        <v>34393.064494906408</v>
      </c>
      <c r="Q46" s="5">
        <f t="shared" si="5"/>
        <v>31357.124086927997</v>
      </c>
      <c r="R46" s="5">
        <f t="shared" si="6"/>
        <v>97278.27652053842</v>
      </c>
      <c r="S46" s="5">
        <f t="shared" si="7"/>
        <v>88691.340321499258</v>
      </c>
      <c r="T46" s="7">
        <f t="shared" si="8"/>
        <v>0.99991881896501844</v>
      </c>
      <c r="U46" s="3">
        <f t="shared" si="9"/>
        <v>87.001380077594689</v>
      </c>
      <c r="V46" s="3">
        <f t="shared" si="10"/>
        <v>85.002029525874548</v>
      </c>
    </row>
    <row r="47" spans="1:22" x14ac:dyDescent="0.2">
      <c r="A47" s="5">
        <v>42</v>
      </c>
      <c r="B47" s="5">
        <v>60973</v>
      </c>
      <c r="C47" s="5">
        <v>55427</v>
      </c>
      <c r="D47" s="5">
        <f>D46+B47/$D$3</f>
        <v>52123.920000000006</v>
      </c>
      <c r="E47" s="5">
        <f t="shared" si="11"/>
        <v>47515.799999999996</v>
      </c>
      <c r="F47" s="5">
        <f t="shared" si="12"/>
        <v>-1925</v>
      </c>
      <c r="G47" s="5">
        <f t="shared" si="13"/>
        <v>-925</v>
      </c>
      <c r="H47" s="5">
        <f t="shared" ref="H47:I47" si="56">IF(AND(F47&lt;0, F46&lt;0, F45&lt;0, F44&gt;=0), 1, 0)</f>
        <v>0</v>
      </c>
      <c r="I47" s="5">
        <f t="shared" si="56"/>
        <v>0</v>
      </c>
      <c r="J47" s="5">
        <f t="shared" si="0"/>
        <v>8849.0799999999945</v>
      </c>
      <c r="K47" s="5">
        <f t="shared" si="1"/>
        <v>7911.2000000000044</v>
      </c>
      <c r="L47" s="5">
        <f t="shared" si="2"/>
        <v>78306216.846399903</v>
      </c>
      <c r="M47" s="5">
        <f t="shared" si="3"/>
        <v>62587085.440000072</v>
      </c>
      <c r="N47" s="5">
        <f t="shared" si="16"/>
        <v>1184449009.6877196</v>
      </c>
      <c r="O47" s="5">
        <f t="shared" si="17"/>
        <v>984520972.71179986</v>
      </c>
      <c r="P47" s="5">
        <f t="shared" si="4"/>
        <v>34415.824989206922</v>
      </c>
      <c r="Q47" s="5">
        <f t="shared" si="5"/>
        <v>31377.077185611153</v>
      </c>
      <c r="R47" s="5">
        <f t="shared" si="6"/>
        <v>97342.652919990622</v>
      </c>
      <c r="S47" s="5">
        <f t="shared" si="7"/>
        <v>88747.776207037445</v>
      </c>
      <c r="T47" s="7">
        <f t="shared" si="8"/>
        <v>0.99987722134299895</v>
      </c>
      <c r="U47" s="3">
        <f t="shared" si="9"/>
        <v>87.002087237169022</v>
      </c>
      <c r="V47" s="3">
        <f t="shared" si="10"/>
        <v>85.003069466425018</v>
      </c>
    </row>
    <row r="48" spans="1:22" x14ac:dyDescent="0.2">
      <c r="A48" s="5">
        <v>43</v>
      </c>
      <c r="B48" s="5">
        <v>60578</v>
      </c>
      <c r="C48" s="5">
        <v>55240</v>
      </c>
      <c r="D48" s="5">
        <f>D47+B48/$D$3</f>
        <v>53335.48</v>
      </c>
      <c r="E48" s="5">
        <f t="shared" si="11"/>
        <v>48620.6</v>
      </c>
      <c r="F48" s="5">
        <f t="shared" si="12"/>
        <v>-9875</v>
      </c>
      <c r="G48" s="5">
        <f t="shared" si="13"/>
        <v>-4675</v>
      </c>
      <c r="H48" s="5">
        <f t="shared" ref="H48:I48" si="57">IF(AND(F48&lt;0, F47&lt;0, F46&lt;0, F45&gt;=0), 1, 0)</f>
        <v>0</v>
      </c>
      <c r="I48" s="5">
        <f t="shared" si="57"/>
        <v>0</v>
      </c>
      <c r="J48" s="5">
        <f t="shared" si="0"/>
        <v>7242.5199999999968</v>
      </c>
      <c r="K48" s="5">
        <f t="shared" si="1"/>
        <v>6619.4000000000015</v>
      </c>
      <c r="L48" s="5">
        <f t="shared" si="2"/>
        <v>52454095.95039995</v>
      </c>
      <c r="M48" s="5">
        <f t="shared" si="3"/>
        <v>43816456.360000022</v>
      </c>
      <c r="N48" s="5">
        <f t="shared" si="16"/>
        <v>1185498091.6067276</v>
      </c>
      <c r="O48" s="5">
        <f t="shared" si="17"/>
        <v>985397301.83899987</v>
      </c>
      <c r="P48" s="5">
        <f t="shared" si="4"/>
        <v>34431.062888135297</v>
      </c>
      <c r="Q48" s="5">
        <f t="shared" si="5"/>
        <v>31391.038559420103</v>
      </c>
      <c r="R48" s="5">
        <f t="shared" si="6"/>
        <v>97385.752206643781</v>
      </c>
      <c r="S48" s="5">
        <f t="shared" si="7"/>
        <v>88787.264935417392</v>
      </c>
      <c r="T48" s="7">
        <f t="shared" si="8"/>
        <v>0.99988223247015928</v>
      </c>
      <c r="U48" s="3">
        <f t="shared" si="9"/>
        <v>87.002002048007284</v>
      </c>
      <c r="V48" s="3">
        <f t="shared" si="10"/>
        <v>85.002944188246019</v>
      </c>
    </row>
    <row r="49" spans="1:23" x14ac:dyDescent="0.2">
      <c r="A49" s="5">
        <v>44</v>
      </c>
      <c r="B49" s="5">
        <v>60013</v>
      </c>
      <c r="C49" s="5">
        <v>54984</v>
      </c>
      <c r="D49" s="5">
        <f>D48+B49/$D$3</f>
        <v>54535.740000000005</v>
      </c>
      <c r="E49" s="5">
        <f t="shared" si="11"/>
        <v>49720.28</v>
      </c>
      <c r="F49" s="5">
        <f t="shared" si="12"/>
        <v>-14125</v>
      </c>
      <c r="G49" s="5">
        <f t="shared" si="13"/>
        <v>-6400</v>
      </c>
      <c r="H49" s="5">
        <f t="shared" ref="H49:I49" si="58">IF(AND(F49&lt;0, F48&lt;0, F47&lt;0, F46&gt;=0), 1, 0)</f>
        <v>1</v>
      </c>
      <c r="I49" s="5">
        <f t="shared" si="58"/>
        <v>1</v>
      </c>
      <c r="J49" s="5">
        <f t="shared" si="0"/>
        <v>5477.2599999999948</v>
      </c>
      <c r="K49" s="5">
        <f t="shared" si="1"/>
        <v>5263.7200000000012</v>
      </c>
      <c r="L49" s="5">
        <f t="shared" si="2"/>
        <v>30000377.107599944</v>
      </c>
      <c r="M49" s="5">
        <f t="shared" si="3"/>
        <v>27706748.238400012</v>
      </c>
      <c r="N49" s="5">
        <f t="shared" si="16"/>
        <v>1186098099.1488795</v>
      </c>
      <c r="O49" s="5">
        <f t="shared" si="17"/>
        <v>985951436.80376792</v>
      </c>
      <c r="P49" s="5">
        <f t="shared" si="4"/>
        <v>34439.774957872178</v>
      </c>
      <c r="Q49" s="5">
        <f t="shared" si="5"/>
        <v>31399.863643076031</v>
      </c>
      <c r="R49" s="5">
        <f t="shared" si="6"/>
        <v>97410.393661000257</v>
      </c>
      <c r="S49" s="5">
        <f t="shared" si="7"/>
        <v>88812.226041407979</v>
      </c>
      <c r="T49" s="7">
        <f t="shared" si="8"/>
        <v>0.9999652270980921</v>
      </c>
      <c r="U49" s="3">
        <f t="shared" si="9"/>
        <v>87.000591139332442</v>
      </c>
      <c r="V49" s="3">
        <f t="shared" si="10"/>
        <v>85.0008693225477</v>
      </c>
    </row>
    <row r="50" spans="1:23" x14ac:dyDescent="0.2">
      <c r="A50" s="5">
        <v>45</v>
      </c>
      <c r="B50" s="5">
        <v>59861</v>
      </c>
      <c r="C50" s="5">
        <v>54910</v>
      </c>
      <c r="D50" s="5">
        <f>D49+B50/$D$3</f>
        <v>55732.960000000006</v>
      </c>
      <c r="E50" s="5">
        <f t="shared" si="11"/>
        <v>50818.479999999996</v>
      </c>
      <c r="F50" s="5">
        <f t="shared" si="12"/>
        <v>-3800</v>
      </c>
      <c r="G50" s="5">
        <f t="shared" si="13"/>
        <v>-1850</v>
      </c>
      <c r="H50" s="5">
        <f t="shared" ref="H50:I50" si="59">IF(AND(F50&lt;0, F49&lt;0, F48&lt;0, F47&gt;=0), 1, 0)</f>
        <v>0</v>
      </c>
      <c r="I50" s="5">
        <f t="shared" si="59"/>
        <v>0</v>
      </c>
      <c r="J50" s="5">
        <f t="shared" si="0"/>
        <v>4128.0399999999936</v>
      </c>
      <c r="K50" s="5">
        <f t="shared" si="1"/>
        <v>4091.5200000000041</v>
      </c>
      <c r="L50" s="5">
        <f t="shared" si="2"/>
        <v>17040714.241599947</v>
      </c>
      <c r="M50" s="5">
        <f t="shared" si="3"/>
        <v>16740535.910400033</v>
      </c>
      <c r="N50" s="5">
        <f t="shared" si="16"/>
        <v>1186438913.4337115</v>
      </c>
      <c r="O50" s="5">
        <f t="shared" si="17"/>
        <v>986286247.52197587</v>
      </c>
      <c r="P50" s="5">
        <f t="shared" si="4"/>
        <v>34444.7225773951</v>
      </c>
      <c r="Q50" s="5">
        <f t="shared" si="5"/>
        <v>31405.194594556739</v>
      </c>
      <c r="R50" s="5">
        <f t="shared" si="6"/>
        <v>97424.387642261805</v>
      </c>
      <c r="S50" s="5">
        <f t="shared" si="7"/>
        <v>88827.304249176712</v>
      </c>
      <c r="T50" s="7">
        <f t="shared" si="8"/>
        <v>1.0000708398324425</v>
      </c>
      <c r="U50" s="3">
        <f t="shared" si="9"/>
        <v>86.998795722848485</v>
      </c>
      <c r="V50" s="3">
        <f t="shared" si="10"/>
        <v>84.998229004188943</v>
      </c>
    </row>
    <row r="51" spans="1:23" x14ac:dyDescent="0.2">
      <c r="A51" s="5">
        <v>46</v>
      </c>
      <c r="B51" s="5">
        <v>59882</v>
      </c>
      <c r="C51" s="5">
        <v>54909</v>
      </c>
      <c r="D51" s="5">
        <f>D50+B51/$D$3</f>
        <v>56930.600000000006</v>
      </c>
      <c r="E51" s="5">
        <f t="shared" si="11"/>
        <v>51916.659999999996</v>
      </c>
      <c r="F51" s="5">
        <f t="shared" si="12"/>
        <v>525</v>
      </c>
      <c r="G51" s="5">
        <f t="shared" si="13"/>
        <v>-25</v>
      </c>
      <c r="H51" s="5">
        <f t="shared" ref="H51:I51" si="60">IF(AND(F51&lt;0, F50&lt;0, F49&lt;0, F48&gt;=0), 1, 0)</f>
        <v>0</v>
      </c>
      <c r="I51" s="5">
        <f t="shared" si="60"/>
        <v>0</v>
      </c>
      <c r="J51" s="5">
        <f t="shared" si="0"/>
        <v>2951.3999999999942</v>
      </c>
      <c r="K51" s="5">
        <f t="shared" si="1"/>
        <v>2992.3400000000038</v>
      </c>
      <c r="L51" s="5">
        <f t="shared" si="2"/>
        <v>8710761.9599999655</v>
      </c>
      <c r="M51" s="5">
        <f t="shared" si="3"/>
        <v>8954098.6756000221</v>
      </c>
      <c r="N51" s="5">
        <f t="shared" si="16"/>
        <v>1186613128.6729116</v>
      </c>
      <c r="O51" s="5">
        <f t="shared" si="17"/>
        <v>986465329.49548793</v>
      </c>
      <c r="P51" s="5">
        <f t="shared" si="4"/>
        <v>34447.251395037478</v>
      </c>
      <c r="Q51" s="5">
        <f t="shared" si="5"/>
        <v>31408.045617253676</v>
      </c>
      <c r="R51" s="5">
        <f t="shared" si="6"/>
        <v>97431.540218675043</v>
      </c>
      <c r="S51" s="5">
        <f t="shared" si="7"/>
        <v>88835.368159106001</v>
      </c>
      <c r="T51" s="7">
        <f t="shared" si="8"/>
        <v>1.0001718921889797</v>
      </c>
      <c r="U51" s="3">
        <f t="shared" si="9"/>
        <v>86.99707783278734</v>
      </c>
      <c r="V51" s="3">
        <f t="shared" si="10"/>
        <v>84.995702695275511</v>
      </c>
    </row>
    <row r="52" spans="1:23" x14ac:dyDescent="0.2">
      <c r="A52" s="5">
        <v>47</v>
      </c>
      <c r="B52" s="5">
        <v>59902</v>
      </c>
      <c r="C52" s="5">
        <v>54927</v>
      </c>
      <c r="D52" s="5">
        <f>D51+B52/$D$3</f>
        <v>58128.640000000007</v>
      </c>
      <c r="E52" s="5">
        <f t="shared" si="11"/>
        <v>53015.199999999997</v>
      </c>
      <c r="F52" s="5">
        <f t="shared" si="12"/>
        <v>500</v>
      </c>
      <c r="G52" s="5">
        <f t="shared" si="13"/>
        <v>450</v>
      </c>
      <c r="H52" s="5">
        <f t="shared" ref="H52:I52" si="61">IF(AND(F52&lt;0, F51&lt;0, F50&lt;0, F49&gt;=0), 1, 0)</f>
        <v>0</v>
      </c>
      <c r="I52" s="5">
        <f t="shared" si="61"/>
        <v>0</v>
      </c>
      <c r="J52" s="5">
        <f t="shared" si="0"/>
        <v>1773.3599999999933</v>
      </c>
      <c r="K52" s="5">
        <f t="shared" si="1"/>
        <v>1911.8000000000029</v>
      </c>
      <c r="L52" s="5">
        <f t="shared" si="2"/>
        <v>3144805.6895999764</v>
      </c>
      <c r="M52" s="5">
        <f t="shared" si="3"/>
        <v>3654979.2400000109</v>
      </c>
      <c r="N52" s="5">
        <f t="shared" si="16"/>
        <v>1186676024.7867036</v>
      </c>
      <c r="O52" s="5">
        <f t="shared" si="17"/>
        <v>986538429.08028793</v>
      </c>
      <c r="P52" s="5">
        <f t="shared" si="4"/>
        <v>34448.164316646886</v>
      </c>
      <c r="Q52" s="5">
        <f t="shared" si="5"/>
        <v>31409.209303646723</v>
      </c>
      <c r="R52" s="5">
        <f t="shared" si="6"/>
        <v>97434.122350917867</v>
      </c>
      <c r="S52" s="5">
        <f t="shared" si="7"/>
        <v>88838.659561264794</v>
      </c>
      <c r="T52" s="7">
        <f t="shared" si="8"/>
        <v>1.0002747877958151</v>
      </c>
      <c r="U52" s="3">
        <f t="shared" si="9"/>
        <v>86.995328607471151</v>
      </c>
      <c r="V52" s="3">
        <f t="shared" si="10"/>
        <v>84.993130305104614</v>
      </c>
    </row>
    <row r="53" spans="1:23" x14ac:dyDescent="0.2">
      <c r="A53" s="5">
        <v>48</v>
      </c>
      <c r="B53" s="5">
        <v>60050</v>
      </c>
      <c r="C53" s="5">
        <v>55001</v>
      </c>
      <c r="D53" s="5">
        <f>D52+B53/$D$3</f>
        <v>59329.640000000007</v>
      </c>
      <c r="E53" s="5">
        <f t="shared" si="11"/>
        <v>54115.219999999994</v>
      </c>
      <c r="F53" s="5">
        <f t="shared" si="12"/>
        <v>3700</v>
      </c>
      <c r="G53" s="5">
        <f t="shared" si="13"/>
        <v>1850</v>
      </c>
      <c r="H53" s="5">
        <f t="shared" ref="H53:I53" si="62">IF(AND(F53&lt;0, F52&lt;0, F51&lt;0, F50&gt;=0), 1, 0)</f>
        <v>0</v>
      </c>
      <c r="I53" s="5">
        <f t="shared" si="62"/>
        <v>0</v>
      </c>
      <c r="J53" s="5">
        <f t="shared" si="0"/>
        <v>720.35999999999331</v>
      </c>
      <c r="K53" s="5">
        <f t="shared" si="1"/>
        <v>885.78000000000611</v>
      </c>
      <c r="L53" s="5">
        <f t="shared" si="2"/>
        <v>518918.52959999035</v>
      </c>
      <c r="M53" s="5">
        <f t="shared" si="3"/>
        <v>784606.20840001083</v>
      </c>
      <c r="N53" s="5">
        <f t="shared" si="16"/>
        <v>1186686403.1572957</v>
      </c>
      <c r="O53" s="5">
        <f t="shared" si="17"/>
        <v>986554121.20445597</v>
      </c>
      <c r="P53" s="5">
        <f t="shared" si="4"/>
        <v>34448.31495381589</v>
      </c>
      <c r="Q53" s="5">
        <f t="shared" si="5"/>
        <v>31409.459103977832</v>
      </c>
      <c r="R53" s="5">
        <f t="shared" si="6"/>
        <v>97434.548417172671</v>
      </c>
      <c r="S53" s="5">
        <f t="shared" si="7"/>
        <v>88839.36610329707</v>
      </c>
      <c r="T53" s="7">
        <f t="shared" si="8"/>
        <v>1.0003575191126326</v>
      </c>
      <c r="U53" s="3">
        <f t="shared" si="9"/>
        <v>86.993922175085245</v>
      </c>
      <c r="V53" s="3">
        <f t="shared" si="10"/>
        <v>84.991062022184181</v>
      </c>
    </row>
    <row r="54" spans="1:23" x14ac:dyDescent="0.2">
      <c r="A54" s="5">
        <v>49</v>
      </c>
      <c r="B54" s="5">
        <v>60130</v>
      </c>
      <c r="C54" s="5">
        <v>55043</v>
      </c>
      <c r="D54" s="5">
        <f>D53+B54/$D$3</f>
        <v>60532.240000000005</v>
      </c>
      <c r="E54" s="5">
        <f t="shared" si="11"/>
        <v>55216.079999999994</v>
      </c>
      <c r="F54" s="5">
        <f t="shared" si="12"/>
        <v>2000</v>
      </c>
      <c r="G54" s="5">
        <f t="shared" si="13"/>
        <v>1050</v>
      </c>
      <c r="H54" s="5">
        <f t="shared" ref="H54:I54" si="63">IF(AND(F54&lt;0, F53&lt;0, F52&lt;0, F51&gt;=0), 1, 0)</f>
        <v>0</v>
      </c>
      <c r="I54" s="5">
        <f t="shared" si="63"/>
        <v>0</v>
      </c>
      <c r="J54" s="5">
        <f t="shared" si="0"/>
        <v>-402.24000000000524</v>
      </c>
      <c r="K54" s="5">
        <f t="shared" si="1"/>
        <v>-173.07999999999447</v>
      </c>
      <c r="L54" s="5">
        <f t="shared" si="2"/>
        <v>161797.01760000421</v>
      </c>
      <c r="M54" s="5">
        <f t="shared" si="3"/>
        <v>29956.686399998085</v>
      </c>
      <c r="N54" s="5">
        <f t="shared" si="16"/>
        <v>1186689639.0976477</v>
      </c>
      <c r="O54" s="5">
        <f t="shared" si="17"/>
        <v>986554720.338184</v>
      </c>
      <c r="P54" s="5">
        <f t="shared" si="4"/>
        <v>34448.361921833784</v>
      </c>
      <c r="Q54" s="5">
        <f t="shared" si="5"/>
        <v>31409.468641449253</v>
      </c>
      <c r="R54" s="5">
        <f t="shared" si="6"/>
        <v>97434.681262788479</v>
      </c>
      <c r="S54" s="5">
        <f t="shared" si="7"/>
        <v>88839.393079339934</v>
      </c>
      <c r="T54" s="7">
        <f t="shared" si="8"/>
        <v>1.000430242417983</v>
      </c>
      <c r="U54" s="3">
        <f t="shared" si="9"/>
        <v>86.992685878894292</v>
      </c>
      <c r="V54" s="3">
        <f t="shared" si="10"/>
        <v>84.98924393955042</v>
      </c>
    </row>
    <row r="55" spans="1:23" x14ac:dyDescent="0.2">
      <c r="A55" s="6">
        <v>50</v>
      </c>
      <c r="B55" s="6">
        <v>60184</v>
      </c>
      <c r="C55" s="6">
        <v>55067</v>
      </c>
      <c r="D55" s="6">
        <f>AVERAGE(B5:B54)</f>
        <v>60532.24</v>
      </c>
      <c r="E55" s="6">
        <f>AVERAGE(C5:C54)</f>
        <v>55216.08</v>
      </c>
      <c r="F55" s="6">
        <f t="shared" si="12"/>
        <v>1350</v>
      </c>
      <c r="G55" s="6">
        <f t="shared" si="13"/>
        <v>600</v>
      </c>
      <c r="H55" s="5">
        <f t="shared" ref="H55:I55" si="64">IF(AND(F55&lt;0, F54&lt;0, F53&lt;0, F52&gt;=0), 1, 0)</f>
        <v>0</v>
      </c>
      <c r="I55" s="5">
        <f t="shared" si="64"/>
        <v>0</v>
      </c>
      <c r="J55" s="6">
        <f t="shared" si="0"/>
        <v>-348.23999999999796</v>
      </c>
      <c r="K55" s="6">
        <f t="shared" si="1"/>
        <v>-149.08000000000175</v>
      </c>
      <c r="L55" s="6">
        <f t="shared" si="2"/>
        <v>121271.09759999858</v>
      </c>
      <c r="M55" s="6">
        <f t="shared" si="3"/>
        <v>22224.846400000522</v>
      </c>
      <c r="N55" s="6">
        <f>AVERAGE(L6:L55)</f>
        <v>1115446223.2635279</v>
      </c>
      <c r="O55" s="6">
        <f>AVERAGE(M6:M55)</f>
        <v>927675077.72826374</v>
      </c>
      <c r="P55" s="6">
        <f t="shared" si="4"/>
        <v>33398.296712011048</v>
      </c>
      <c r="Q55" s="6">
        <f t="shared" si="5"/>
        <v>30457.758908499221</v>
      </c>
      <c r="R55" s="6">
        <f t="shared" si="6"/>
        <v>94464.648340573549</v>
      </c>
      <c r="S55" s="6">
        <f t="shared" si="7"/>
        <v>86147.551455779118</v>
      </c>
      <c r="T55" s="16">
        <f t="shared" si="8"/>
        <v>1.0002422610657069</v>
      </c>
      <c r="U55" s="4">
        <f t="shared" si="9"/>
        <v>86.995881561882982</v>
      </c>
      <c r="V55" s="4">
        <f t="shared" si="10"/>
        <v>84.993943473357319</v>
      </c>
      <c r="W55" s="1">
        <f>SUM(H5:H54)*60/2</f>
        <v>90</v>
      </c>
    </row>
    <row r="56" spans="1:23" x14ac:dyDescent="0.2">
      <c r="A56" s="5">
        <v>51</v>
      </c>
      <c r="B56" s="5">
        <v>60235</v>
      </c>
      <c r="C56" s="5">
        <v>55094</v>
      </c>
      <c r="D56" s="5">
        <f>AVERAGE(B6:B55)</f>
        <v>60517.86</v>
      </c>
      <c r="E56" s="5">
        <f t="shared" ref="E56:E119" si="65">AVERAGE(C6:C55)</f>
        <v>55210.1</v>
      </c>
      <c r="F56" s="5">
        <f t="shared" si="12"/>
        <v>1275</v>
      </c>
      <c r="G56" s="5">
        <f t="shared" si="13"/>
        <v>675</v>
      </c>
      <c r="H56" s="5">
        <f t="shared" ref="H56:I56" si="66">IF(AND(F56&lt;0, F55&lt;0, F54&lt;0, F53&gt;=0), 1, 0)</f>
        <v>0</v>
      </c>
      <c r="I56" s="5">
        <f t="shared" si="66"/>
        <v>0</v>
      </c>
      <c r="J56" s="5">
        <f t="shared" si="0"/>
        <v>-282.86000000000058</v>
      </c>
      <c r="K56" s="5">
        <f t="shared" si="1"/>
        <v>-116.09999999999854</v>
      </c>
      <c r="L56" s="5">
        <f t="shared" si="2"/>
        <v>80009.779600000329</v>
      </c>
      <c r="M56" s="5">
        <f t="shared" si="3"/>
        <v>13479.209999999663</v>
      </c>
      <c r="N56" s="5">
        <f t="shared" ref="N56:O56" si="67">AVERAGE(L7:L56)</f>
        <v>1047061965.8775519</v>
      </c>
      <c r="O56" s="5">
        <f t="shared" si="67"/>
        <v>871163587.76871157</v>
      </c>
      <c r="P56" s="5">
        <f t="shared" si="4"/>
        <v>32358.336883677319</v>
      </c>
      <c r="Q56" s="5">
        <f t="shared" si="5"/>
        <v>29515.4804766704</v>
      </c>
      <c r="R56" s="5">
        <f t="shared" si="6"/>
        <v>91523.197753468034</v>
      </c>
      <c r="S56" s="5">
        <f t="shared" si="7"/>
        <v>83482.385580131173</v>
      </c>
      <c r="T56" s="7">
        <f t="shared" si="8"/>
        <v>1.0001642019984085</v>
      </c>
      <c r="U56" s="3">
        <f t="shared" si="9"/>
        <v>86.997208566027055</v>
      </c>
      <c r="V56" s="3">
        <f t="shared" si="10"/>
        <v>84.995894950039784</v>
      </c>
      <c r="W56" s="1">
        <f t="shared" ref="W56:W119" si="68">SUM(H6:H55)*60/2</f>
        <v>90</v>
      </c>
    </row>
    <row r="57" spans="1:23" x14ac:dyDescent="0.2">
      <c r="A57" s="5">
        <v>52</v>
      </c>
      <c r="B57" s="5">
        <v>60319</v>
      </c>
      <c r="C57" s="5">
        <v>55131</v>
      </c>
      <c r="D57" s="5">
        <f t="shared" ref="D57:D120" si="69">AVERAGE(B7:B56)</f>
        <v>60504.34</v>
      </c>
      <c r="E57" s="5">
        <f t="shared" si="65"/>
        <v>55204.56</v>
      </c>
      <c r="F57" s="5">
        <f t="shared" si="12"/>
        <v>2100</v>
      </c>
      <c r="G57" s="5">
        <f t="shared" si="13"/>
        <v>925</v>
      </c>
      <c r="H57" s="5">
        <f t="shared" ref="H57:I57" si="70">IF(AND(F57&lt;0, F56&lt;0, F55&lt;0, F54&gt;=0), 1, 0)</f>
        <v>0</v>
      </c>
      <c r="I57" s="5">
        <f t="shared" si="70"/>
        <v>0</v>
      </c>
      <c r="J57" s="5">
        <f t="shared" si="0"/>
        <v>-185.33999999999651</v>
      </c>
      <c r="K57" s="5">
        <f t="shared" si="1"/>
        <v>-73.559999999997672</v>
      </c>
      <c r="L57" s="5">
        <f t="shared" si="2"/>
        <v>34350.915599998705</v>
      </c>
      <c r="M57" s="5">
        <f t="shared" si="3"/>
        <v>5411.0735999996577</v>
      </c>
      <c r="N57" s="5">
        <f t="shared" ref="N57:O58" si="71">AVERAGE(L8:L57)</f>
        <v>981492028.06443179</v>
      </c>
      <c r="O57" s="5">
        <f t="shared" si="71"/>
        <v>816975939.96681583</v>
      </c>
      <c r="P57" s="5">
        <f t="shared" si="4"/>
        <v>31328.773165644896</v>
      </c>
      <c r="Q57" s="5">
        <f t="shared" si="5"/>
        <v>28582.790975809479</v>
      </c>
      <c r="R57" s="5">
        <f t="shared" si="6"/>
        <v>88611.151806730588</v>
      </c>
      <c r="S57" s="5">
        <f t="shared" si="7"/>
        <v>80844.341296930157</v>
      </c>
      <c r="T57" s="7">
        <f t="shared" si="8"/>
        <v>1.0000625856770735</v>
      </c>
      <c r="U57" s="3">
        <f t="shared" si="9"/>
        <v>86.998936043489749</v>
      </c>
      <c r="V57" s="3">
        <f t="shared" si="10"/>
        <v>84.998435358073166</v>
      </c>
      <c r="W57" s="1">
        <f t="shared" si="68"/>
        <v>90</v>
      </c>
    </row>
    <row r="58" spans="1:23" x14ac:dyDescent="0.2">
      <c r="A58" s="5">
        <v>53</v>
      </c>
      <c r="B58" s="5">
        <v>60449</v>
      </c>
      <c r="C58" s="5">
        <v>55194</v>
      </c>
      <c r="D58" s="5">
        <f t="shared" si="69"/>
        <v>60492.46</v>
      </c>
      <c r="E58" s="5">
        <f t="shared" si="65"/>
        <v>55199.7</v>
      </c>
      <c r="F58" s="5">
        <f t="shared" si="12"/>
        <v>3250</v>
      </c>
      <c r="G58" s="5">
        <f t="shared" si="13"/>
        <v>1575</v>
      </c>
      <c r="H58" s="5">
        <f t="shared" ref="H58:I58" si="72">IF(AND(F58&lt;0, F57&lt;0, F56&lt;0, F55&gt;=0), 1, 0)</f>
        <v>0</v>
      </c>
      <c r="I58" s="5">
        <f t="shared" si="72"/>
        <v>0</v>
      </c>
      <c r="J58" s="5">
        <f t="shared" si="0"/>
        <v>-43.459999999999127</v>
      </c>
      <c r="K58" s="5">
        <f t="shared" si="1"/>
        <v>-5.6999999999970896</v>
      </c>
      <c r="L58" s="5">
        <f t="shared" si="2"/>
        <v>1888.7715999999241</v>
      </c>
      <c r="M58" s="5">
        <f t="shared" si="3"/>
        <v>32.48999999996682</v>
      </c>
      <c r="N58" s="5">
        <f t="shared" si="71"/>
        <v>918550109.8198638</v>
      </c>
      <c r="O58" s="5">
        <f t="shared" si="71"/>
        <v>765023565.02490389</v>
      </c>
      <c r="P58" s="5">
        <f t="shared" si="4"/>
        <v>30307.591620250259</v>
      </c>
      <c r="Q58" s="5">
        <f t="shared" si="5"/>
        <v>27659.059366234851</v>
      </c>
      <c r="R58" s="5">
        <f t="shared" si="6"/>
        <v>85722.814224446178</v>
      </c>
      <c r="S58" s="5">
        <f t="shared" si="7"/>
        <v>78231.63375642382</v>
      </c>
      <c r="T58" s="7">
        <f t="shared" si="8"/>
        <v>0.99988370708060437</v>
      </c>
      <c r="U58" s="3">
        <f t="shared" si="9"/>
        <v>87.001976979629717</v>
      </c>
      <c r="V58" s="3">
        <f t="shared" si="10"/>
        <v>85.002907322984896</v>
      </c>
      <c r="W58" s="1">
        <f t="shared" si="68"/>
        <v>90</v>
      </c>
    </row>
    <row r="59" spans="1:23" x14ac:dyDescent="0.2">
      <c r="A59" s="5">
        <v>54</v>
      </c>
      <c r="B59" s="5">
        <v>60596</v>
      </c>
      <c r="C59" s="5">
        <v>55266</v>
      </c>
      <c r="D59" s="5">
        <f t="shared" si="69"/>
        <v>60481.98</v>
      </c>
      <c r="E59" s="5">
        <f t="shared" si="65"/>
        <v>55195.64</v>
      </c>
      <c r="F59" s="5">
        <f t="shared" si="12"/>
        <v>3675</v>
      </c>
      <c r="G59" s="5">
        <f t="shared" si="13"/>
        <v>1800</v>
      </c>
      <c r="H59" s="5">
        <f t="shared" ref="H59:I59" si="73">IF(AND(F59&lt;0, F58&lt;0, F57&lt;0, F56&gt;=0), 1, 0)</f>
        <v>0</v>
      </c>
      <c r="I59" s="5">
        <f t="shared" si="73"/>
        <v>0</v>
      </c>
      <c r="J59" s="5">
        <f t="shared" si="0"/>
        <v>114.0199999999968</v>
      </c>
      <c r="K59" s="5">
        <f t="shared" si="1"/>
        <v>70.360000000000582</v>
      </c>
      <c r="L59" s="5">
        <f t="shared" si="2"/>
        <v>13000.560399999269</v>
      </c>
      <c r="M59" s="5">
        <f t="shared" si="3"/>
        <v>4950.5296000000817</v>
      </c>
      <c r="N59" s="5">
        <f t="shared" ref="N59:N122" si="74">AVERAGE(L10:L59)</f>
        <v>858456992.29467976</v>
      </c>
      <c r="O59" s="5">
        <f t="shared" ref="O59:O122" si="75">AVERAGE(M10:M59)</f>
        <v>715367989.18646383</v>
      </c>
      <c r="P59" s="5">
        <f t="shared" si="4"/>
        <v>29299.436723163806</v>
      </c>
      <c r="Q59" s="5">
        <f t="shared" si="5"/>
        <v>26746.364036752057</v>
      </c>
      <c r="R59" s="5">
        <f t="shared" ref="R59:R122" si="76">P59*2*SQRT(2)</f>
        <v>82871.321567581137</v>
      </c>
      <c r="S59" s="5">
        <f t="shared" ref="S59:S122" si="77">Q59*2*SQRT(2)</f>
        <v>75650.141529885528</v>
      </c>
      <c r="T59" s="7">
        <f t="shared" si="8"/>
        <v>0.99970828891063968</v>
      </c>
      <c r="U59" s="3">
        <f t="shared" si="9"/>
        <v>87.004959088519129</v>
      </c>
      <c r="V59" s="3">
        <f t="shared" si="10"/>
        <v>85.007292777233999</v>
      </c>
      <c r="W59" s="1">
        <f t="shared" si="68"/>
        <v>90</v>
      </c>
    </row>
    <row r="60" spans="1:23" x14ac:dyDescent="0.2">
      <c r="A60" s="5">
        <v>55</v>
      </c>
      <c r="B60" s="5">
        <v>60747</v>
      </c>
      <c r="C60" s="5">
        <v>55333</v>
      </c>
      <c r="D60" s="5">
        <f t="shared" si="69"/>
        <v>60475.76</v>
      </c>
      <c r="E60" s="5">
        <f t="shared" si="65"/>
        <v>55193.66</v>
      </c>
      <c r="F60" s="5">
        <f t="shared" si="12"/>
        <v>3775</v>
      </c>
      <c r="G60" s="5">
        <f t="shared" si="13"/>
        <v>1675</v>
      </c>
      <c r="H60" s="5">
        <f t="shared" ref="H60:I60" si="78">IF(AND(F60&lt;0, F59&lt;0, F58&lt;0, F57&gt;=0), 1, 0)</f>
        <v>0</v>
      </c>
      <c r="I60" s="5">
        <f t="shared" si="78"/>
        <v>0</v>
      </c>
      <c r="J60" s="5">
        <f t="shared" si="0"/>
        <v>271.23999999999796</v>
      </c>
      <c r="K60" s="5">
        <f t="shared" si="1"/>
        <v>139.33999999999651</v>
      </c>
      <c r="L60" s="5">
        <f t="shared" si="2"/>
        <v>73571.137599998896</v>
      </c>
      <c r="M60" s="5">
        <f t="shared" si="3"/>
        <v>19415.635599999026</v>
      </c>
      <c r="N60" s="5">
        <f t="shared" si="74"/>
        <v>802049907.73163188</v>
      </c>
      <c r="O60" s="5">
        <f t="shared" si="75"/>
        <v>668321980.68880785</v>
      </c>
      <c r="P60" s="5">
        <f t="shared" ref="P60:P123" si="79">SQRT(N60)</f>
        <v>28320.485654939461</v>
      </c>
      <c r="Q60" s="5">
        <f t="shared" ref="Q60:Q123" si="80">SQRT(O60)</f>
        <v>25851.92411966289</v>
      </c>
      <c r="R60" s="5">
        <f t="shared" si="76"/>
        <v>80102.429812416143</v>
      </c>
      <c r="S60" s="5">
        <f t="shared" si="77"/>
        <v>73120.283406934788</v>
      </c>
      <c r="T60" s="7">
        <f t="shared" si="8"/>
        <v>0.99980587216305272</v>
      </c>
      <c r="U60" s="3">
        <f t="shared" si="9"/>
        <v>87.003300173228098</v>
      </c>
      <c r="V60" s="3">
        <f t="shared" si="10"/>
        <v>85.004853195923687</v>
      </c>
      <c r="W60" s="1">
        <f t="shared" si="68"/>
        <v>90</v>
      </c>
    </row>
    <row r="61" spans="1:23" x14ac:dyDescent="0.2">
      <c r="A61" s="5">
        <v>56</v>
      </c>
      <c r="B61" s="5">
        <v>60880</v>
      </c>
      <c r="C61" s="5">
        <v>55396</v>
      </c>
      <c r="D61" s="5">
        <f t="shared" si="69"/>
        <v>60482.54</v>
      </c>
      <c r="E61" s="5">
        <f t="shared" si="65"/>
        <v>55197.5</v>
      </c>
      <c r="F61" s="5">
        <f t="shared" si="12"/>
        <v>3325</v>
      </c>
      <c r="G61" s="5">
        <f t="shared" si="13"/>
        <v>1575</v>
      </c>
      <c r="H61" s="5">
        <f t="shared" ref="H61:I61" si="81">IF(AND(F61&lt;0, F60&lt;0, F59&lt;0, F58&gt;=0), 1, 0)</f>
        <v>0</v>
      </c>
      <c r="I61" s="5">
        <f t="shared" si="81"/>
        <v>0</v>
      </c>
      <c r="J61" s="5">
        <f t="shared" si="0"/>
        <v>397.45999999999913</v>
      </c>
      <c r="K61" s="5">
        <f t="shared" si="1"/>
        <v>198.5</v>
      </c>
      <c r="L61" s="5">
        <f t="shared" si="2"/>
        <v>157974.4515999993</v>
      </c>
      <c r="M61" s="5">
        <f t="shared" si="3"/>
        <v>39402.25</v>
      </c>
      <c r="N61" s="5">
        <f t="shared" si="74"/>
        <v>749032907.9117918</v>
      </c>
      <c r="O61" s="5">
        <f t="shared" si="75"/>
        <v>623760531.12791991</v>
      </c>
      <c r="P61" s="5">
        <f t="shared" si="79"/>
        <v>27368.46557466808</v>
      </c>
      <c r="Q61" s="5">
        <f t="shared" si="80"/>
        <v>24975.198320091873</v>
      </c>
      <c r="R61" s="5">
        <f t="shared" si="76"/>
        <v>77409.710394073525</v>
      </c>
      <c r="S61" s="5">
        <f t="shared" si="77"/>
        <v>70640.528374463334</v>
      </c>
      <c r="T61" s="7">
        <f t="shared" si="8"/>
        <v>1.0000711305150238</v>
      </c>
      <c r="U61" s="3">
        <f t="shared" si="9"/>
        <v>86.998790781244594</v>
      </c>
      <c r="V61" s="3">
        <f t="shared" si="10"/>
        <v>84.998221737124396</v>
      </c>
      <c r="W61" s="1">
        <f t="shared" si="68"/>
        <v>90</v>
      </c>
    </row>
    <row r="62" spans="1:23" x14ac:dyDescent="0.2">
      <c r="A62" s="5">
        <v>57</v>
      </c>
      <c r="B62" s="5">
        <v>61002</v>
      </c>
      <c r="C62" s="5">
        <v>55459</v>
      </c>
      <c r="D62" s="5">
        <f t="shared" si="69"/>
        <v>60500.38</v>
      </c>
      <c r="E62" s="5">
        <f t="shared" si="65"/>
        <v>55206.58</v>
      </c>
      <c r="F62" s="5">
        <f t="shared" si="12"/>
        <v>3050</v>
      </c>
      <c r="G62" s="5">
        <f t="shared" si="13"/>
        <v>1575</v>
      </c>
      <c r="H62" s="5">
        <f t="shared" ref="H62:I62" si="82">IF(AND(F62&lt;0, F61&lt;0, F60&lt;0, F59&gt;=0), 1, 0)</f>
        <v>0</v>
      </c>
      <c r="I62" s="5">
        <f t="shared" si="82"/>
        <v>0</v>
      </c>
      <c r="J62" s="5">
        <f t="shared" si="0"/>
        <v>501.62000000000262</v>
      </c>
      <c r="K62" s="5">
        <f t="shared" si="1"/>
        <v>252.41999999999825</v>
      </c>
      <c r="L62" s="5">
        <f t="shared" si="2"/>
        <v>251622.62440000262</v>
      </c>
      <c r="M62" s="5">
        <f t="shared" si="3"/>
        <v>63715.856399999117</v>
      </c>
      <c r="N62" s="5">
        <f t="shared" si="74"/>
        <v>698544649.65064824</v>
      </c>
      <c r="O62" s="5">
        <f t="shared" si="75"/>
        <v>581288099.73361599</v>
      </c>
      <c r="P62" s="5">
        <f t="shared" si="79"/>
        <v>26429.995263916491</v>
      </c>
      <c r="Q62" s="5">
        <f t="shared" si="80"/>
        <v>24109.917041201446</v>
      </c>
      <c r="R62" s="5">
        <f t="shared" si="76"/>
        <v>74755.315511374749</v>
      </c>
      <c r="S62" s="5">
        <f t="shared" si="77"/>
        <v>68193.143334714579</v>
      </c>
      <c r="T62" s="7">
        <f t="shared" si="8"/>
        <v>1.0003088488342871</v>
      </c>
      <c r="U62" s="3">
        <f t="shared" si="9"/>
        <v>86.994749569817117</v>
      </c>
      <c r="V62" s="3">
        <f t="shared" si="10"/>
        <v>84.992278779142822</v>
      </c>
      <c r="W62" s="1">
        <f t="shared" si="68"/>
        <v>60</v>
      </c>
    </row>
    <row r="63" spans="1:23" x14ac:dyDescent="0.2">
      <c r="A63" s="5">
        <v>58</v>
      </c>
      <c r="B63" s="5">
        <v>61143</v>
      </c>
      <c r="C63" s="5">
        <v>55520</v>
      </c>
      <c r="D63" s="5">
        <f t="shared" si="69"/>
        <v>60521.52</v>
      </c>
      <c r="E63" s="5">
        <f t="shared" si="65"/>
        <v>55217.34</v>
      </c>
      <c r="F63" s="5">
        <f t="shared" si="12"/>
        <v>3525</v>
      </c>
      <c r="G63" s="5">
        <f t="shared" si="13"/>
        <v>1525</v>
      </c>
      <c r="H63" s="5">
        <f t="shared" ref="H63:I63" si="83">IF(AND(F63&lt;0, F62&lt;0, F61&lt;0, F60&gt;=0), 1, 0)</f>
        <v>0</v>
      </c>
      <c r="I63" s="5">
        <f t="shared" si="83"/>
        <v>0</v>
      </c>
      <c r="J63" s="5">
        <f t="shared" si="0"/>
        <v>621.4800000000032</v>
      </c>
      <c r="K63" s="5">
        <f t="shared" si="1"/>
        <v>302.66000000000349</v>
      </c>
      <c r="L63" s="5">
        <f t="shared" si="2"/>
        <v>386237.39040000399</v>
      </c>
      <c r="M63" s="5">
        <f t="shared" si="3"/>
        <v>91603.075600002121</v>
      </c>
      <c r="N63" s="5">
        <f t="shared" si="74"/>
        <v>650233992.31845593</v>
      </c>
      <c r="O63" s="5">
        <f t="shared" si="75"/>
        <v>540733932.45092797</v>
      </c>
      <c r="P63" s="5">
        <f t="shared" si="79"/>
        <v>25499.686121959541</v>
      </c>
      <c r="Q63" s="5">
        <f t="shared" si="80"/>
        <v>23253.686427122215</v>
      </c>
      <c r="R63" s="5">
        <f t="shared" si="76"/>
        <v>72124.003899864358</v>
      </c>
      <c r="S63" s="5">
        <f t="shared" si="77"/>
        <v>65771.357440814798</v>
      </c>
      <c r="T63" s="7">
        <f t="shared" si="8"/>
        <v>1.0004806132536643</v>
      </c>
      <c r="U63" s="3">
        <f t="shared" si="9"/>
        <v>86.991829574687699</v>
      </c>
      <c r="V63" s="3">
        <f t="shared" si="10"/>
        <v>84.987984668658385</v>
      </c>
      <c r="W63" s="1">
        <f t="shared" si="68"/>
        <v>60</v>
      </c>
    </row>
    <row r="64" spans="1:23" x14ac:dyDescent="0.2">
      <c r="A64" s="5">
        <v>59</v>
      </c>
      <c r="B64" s="5">
        <v>61278</v>
      </c>
      <c r="C64" s="5">
        <v>55586</v>
      </c>
      <c r="D64" s="5">
        <f t="shared" si="69"/>
        <v>60543.34</v>
      </c>
      <c r="E64" s="5">
        <f t="shared" si="65"/>
        <v>55228.38</v>
      </c>
      <c r="F64" s="5">
        <f t="shared" si="12"/>
        <v>3375</v>
      </c>
      <c r="G64" s="5">
        <f t="shared" si="13"/>
        <v>1650</v>
      </c>
      <c r="H64" s="5">
        <f t="shared" ref="H64:I64" si="84">IF(AND(F64&lt;0, F63&lt;0, F62&lt;0, F61&gt;=0), 1, 0)</f>
        <v>0</v>
      </c>
      <c r="I64" s="5">
        <f t="shared" si="84"/>
        <v>0</v>
      </c>
      <c r="J64" s="5">
        <f t="shared" si="0"/>
        <v>734.66000000000349</v>
      </c>
      <c r="K64" s="5">
        <f t="shared" si="1"/>
        <v>357.62000000000262</v>
      </c>
      <c r="L64" s="5">
        <f t="shared" si="2"/>
        <v>539725.31560000509</v>
      </c>
      <c r="M64" s="5">
        <f t="shared" si="3"/>
        <v>127892.06440000188</v>
      </c>
      <c r="N64" s="5">
        <f t="shared" si="74"/>
        <v>604029288.96335995</v>
      </c>
      <c r="O64" s="5">
        <f t="shared" si="75"/>
        <v>502022790.83588791</v>
      </c>
      <c r="P64" s="5">
        <f t="shared" si="79"/>
        <v>24577.007323174235</v>
      </c>
      <c r="Q64" s="5">
        <f t="shared" si="80"/>
        <v>22405.865099029048</v>
      </c>
      <c r="R64" s="5">
        <f t="shared" si="76"/>
        <v>69514.274157951761</v>
      </c>
      <c r="S64" s="5">
        <f t="shared" si="77"/>
        <v>63373.356599497747</v>
      </c>
      <c r="T64" s="7">
        <f t="shared" si="8"/>
        <v>1.0006062479287237</v>
      </c>
      <c r="U64" s="3">
        <f t="shared" si="9"/>
        <v>86.989693785211699</v>
      </c>
      <c r="V64" s="3">
        <f t="shared" si="10"/>
        <v>84.984843801781906</v>
      </c>
      <c r="W64" s="1">
        <f t="shared" si="68"/>
        <v>60</v>
      </c>
    </row>
    <row r="65" spans="1:23" x14ac:dyDescent="0.2">
      <c r="A65" s="5">
        <v>60</v>
      </c>
      <c r="B65" s="5">
        <v>61425</v>
      </c>
      <c r="C65" s="5">
        <v>55654</v>
      </c>
      <c r="D65" s="5">
        <f t="shared" si="69"/>
        <v>60565.42</v>
      </c>
      <c r="E65" s="5">
        <f t="shared" si="65"/>
        <v>55239.42</v>
      </c>
      <c r="F65" s="5">
        <f t="shared" si="12"/>
        <v>3675</v>
      </c>
      <c r="G65" s="5">
        <f t="shared" si="13"/>
        <v>1700</v>
      </c>
      <c r="H65" s="5">
        <f t="shared" ref="H65:I65" si="85">IF(AND(F65&lt;0, F64&lt;0, F63&lt;0, F62&gt;=0), 1, 0)</f>
        <v>0</v>
      </c>
      <c r="I65" s="5">
        <f t="shared" si="85"/>
        <v>0</v>
      </c>
      <c r="J65" s="5">
        <f t="shared" si="0"/>
        <v>859.58000000000175</v>
      </c>
      <c r="K65" s="5">
        <f t="shared" si="1"/>
        <v>414.58000000000175</v>
      </c>
      <c r="L65" s="5">
        <f t="shared" si="2"/>
        <v>738877.776400003</v>
      </c>
      <c r="M65" s="5">
        <f t="shared" si="3"/>
        <v>171876.57640000145</v>
      </c>
      <c r="N65" s="5">
        <f t="shared" si="74"/>
        <v>559841353.20036006</v>
      </c>
      <c r="O65" s="5">
        <f t="shared" si="75"/>
        <v>465094063.28836793</v>
      </c>
      <c r="P65" s="5">
        <f t="shared" si="79"/>
        <v>23660.966869516556</v>
      </c>
      <c r="Q65" s="5">
        <f t="shared" si="80"/>
        <v>21566.039582834117</v>
      </c>
      <c r="R65" s="5">
        <f t="shared" si="76"/>
        <v>66923.320491461578</v>
      </c>
      <c r="S65" s="5">
        <f t="shared" si="77"/>
        <v>60997.971329438027</v>
      </c>
      <c r="T65" s="7">
        <f t="shared" si="8"/>
        <v>1.0006598302795622</v>
      </c>
      <c r="U65" s="3">
        <f t="shared" si="9"/>
        <v>86.988782885247446</v>
      </c>
      <c r="V65" s="3">
        <f t="shared" si="10"/>
        <v>84.983504243010941</v>
      </c>
      <c r="W65" s="1">
        <f t="shared" si="68"/>
        <v>60</v>
      </c>
    </row>
    <row r="66" spans="1:23" x14ac:dyDescent="0.2">
      <c r="A66" s="5">
        <v>61</v>
      </c>
      <c r="B66" s="5">
        <v>61540</v>
      </c>
      <c r="C66" s="5">
        <v>55705</v>
      </c>
      <c r="D66" s="5">
        <f t="shared" si="69"/>
        <v>60587.48</v>
      </c>
      <c r="E66" s="5">
        <f t="shared" si="65"/>
        <v>55250.26</v>
      </c>
      <c r="F66" s="5">
        <f t="shared" si="12"/>
        <v>2875</v>
      </c>
      <c r="G66" s="5">
        <f t="shared" si="13"/>
        <v>1275</v>
      </c>
      <c r="H66" s="5">
        <f t="shared" ref="H66:I66" si="86">IF(AND(F66&lt;0, F65&lt;0, F64&lt;0, F63&gt;=0), 1, 0)</f>
        <v>0</v>
      </c>
      <c r="I66" s="5">
        <f t="shared" si="86"/>
        <v>0</v>
      </c>
      <c r="J66" s="5">
        <f t="shared" si="0"/>
        <v>952.5199999999968</v>
      </c>
      <c r="K66" s="5">
        <f t="shared" si="1"/>
        <v>454.73999999999796</v>
      </c>
      <c r="L66" s="5">
        <f t="shared" si="2"/>
        <v>907294.35039999394</v>
      </c>
      <c r="M66" s="5">
        <f t="shared" si="3"/>
        <v>206788.46759999814</v>
      </c>
      <c r="N66" s="5">
        <f t="shared" si="74"/>
        <v>517725612.41561598</v>
      </c>
      <c r="O66" s="5">
        <f t="shared" si="75"/>
        <v>429964107.08644789</v>
      </c>
      <c r="P66" s="5">
        <f t="shared" si="79"/>
        <v>22753.58460585092</v>
      </c>
      <c r="Q66" s="5">
        <f t="shared" si="80"/>
        <v>20735.575880270313</v>
      </c>
      <c r="R66" s="5">
        <f t="shared" si="76"/>
        <v>64356.855884396093</v>
      </c>
      <c r="S66" s="5">
        <f t="shared" si="77"/>
        <v>58649.065266989419</v>
      </c>
      <c r="T66" s="7">
        <f t="shared" si="8"/>
        <v>1.0006568222335164</v>
      </c>
      <c r="U66" s="3">
        <f t="shared" si="9"/>
        <v>86.988834022030218</v>
      </c>
      <c r="V66" s="3">
        <f t="shared" si="10"/>
        <v>84.983579444162089</v>
      </c>
      <c r="W66" s="1">
        <f t="shared" si="68"/>
        <v>60</v>
      </c>
    </row>
    <row r="67" spans="1:23" x14ac:dyDescent="0.2">
      <c r="A67" s="5">
        <v>62</v>
      </c>
      <c r="B67" s="5">
        <v>61291</v>
      </c>
      <c r="C67" s="5">
        <v>55593</v>
      </c>
      <c r="D67" s="5">
        <f t="shared" si="69"/>
        <v>60609.94</v>
      </c>
      <c r="E67" s="5">
        <f t="shared" si="65"/>
        <v>55261.24</v>
      </c>
      <c r="F67" s="5">
        <f t="shared" si="12"/>
        <v>-6225</v>
      </c>
      <c r="G67" s="5">
        <f t="shared" si="13"/>
        <v>-2800</v>
      </c>
      <c r="H67" s="5">
        <f t="shared" ref="H67:I67" si="87">IF(AND(F67&lt;0, F66&lt;0, F65&lt;0, F64&gt;=0), 1, 0)</f>
        <v>0</v>
      </c>
      <c r="I67" s="5">
        <f t="shared" si="87"/>
        <v>0</v>
      </c>
      <c r="J67" s="5">
        <f t="shared" si="0"/>
        <v>681.05999999999767</v>
      </c>
      <c r="K67" s="5">
        <f t="shared" si="1"/>
        <v>331.76000000000204</v>
      </c>
      <c r="L67" s="5">
        <f t="shared" si="2"/>
        <v>463842.72359999683</v>
      </c>
      <c r="M67" s="5">
        <f t="shared" si="3"/>
        <v>110064.69760000135</v>
      </c>
      <c r="N67" s="5">
        <f t="shared" si="74"/>
        <v>477770979.40223992</v>
      </c>
      <c r="O67" s="5">
        <f t="shared" si="75"/>
        <v>396639684.7540319</v>
      </c>
      <c r="P67" s="5">
        <f t="shared" si="79"/>
        <v>21857.972902404283</v>
      </c>
      <c r="Q67" s="5">
        <f t="shared" si="80"/>
        <v>19915.814940745757</v>
      </c>
      <c r="R67" s="5">
        <f t="shared" si="76"/>
        <v>61823.683449127486</v>
      </c>
      <c r="S67" s="5">
        <f t="shared" si="77"/>
        <v>56330.431189830742</v>
      </c>
      <c r="T67" s="7">
        <f t="shared" si="8"/>
        <v>1.0006646841939997</v>
      </c>
      <c r="U67" s="3">
        <f t="shared" si="9"/>
        <v>86.988700368702013</v>
      </c>
      <c r="V67" s="3">
        <f t="shared" si="10"/>
        <v>84.983382895150015</v>
      </c>
      <c r="W67" s="1">
        <f t="shared" si="68"/>
        <v>60</v>
      </c>
    </row>
    <row r="68" spans="1:23" x14ac:dyDescent="0.2">
      <c r="A68" s="5">
        <v>63</v>
      </c>
      <c r="B68" s="5">
        <v>60671</v>
      </c>
      <c r="C68" s="5">
        <v>55311</v>
      </c>
      <c r="D68" s="5">
        <f t="shared" si="69"/>
        <v>60627.199999999997</v>
      </c>
      <c r="E68" s="5">
        <f t="shared" si="65"/>
        <v>55269.760000000002</v>
      </c>
      <c r="F68" s="5">
        <f t="shared" si="12"/>
        <v>-15500</v>
      </c>
      <c r="G68" s="5">
        <f t="shared" si="13"/>
        <v>-7050</v>
      </c>
      <c r="H68" s="5">
        <f t="shared" ref="H68:I68" si="88">IF(AND(F68&lt;0, F67&lt;0, F66&lt;0, F65&gt;=0), 1, 0)</f>
        <v>0</v>
      </c>
      <c r="I68" s="5">
        <f t="shared" si="88"/>
        <v>0</v>
      </c>
      <c r="J68" s="5">
        <f t="shared" si="0"/>
        <v>43.80000000000291</v>
      </c>
      <c r="K68" s="5">
        <f t="shared" si="1"/>
        <v>41.239999999997963</v>
      </c>
      <c r="L68" s="5">
        <f t="shared" si="2"/>
        <v>1918.4400000002549</v>
      </c>
      <c r="M68" s="5">
        <f t="shared" si="3"/>
        <v>1700.7375999998319</v>
      </c>
      <c r="N68" s="5">
        <f t="shared" si="74"/>
        <v>439884281.07023203</v>
      </c>
      <c r="O68" s="5">
        <f t="shared" si="75"/>
        <v>365071627.46599197</v>
      </c>
      <c r="P68" s="5">
        <f t="shared" si="79"/>
        <v>20973.418440259851</v>
      </c>
      <c r="Q68" s="5">
        <f t="shared" si="80"/>
        <v>19106.847659046009</v>
      </c>
      <c r="R68" s="5">
        <f t="shared" si="76"/>
        <v>59321.785615082896</v>
      </c>
      <c r="S68" s="5">
        <f t="shared" si="77"/>
        <v>54042.326187238978</v>
      </c>
      <c r="T68" s="7">
        <f t="shared" si="8"/>
        <v>1.000691585688307</v>
      </c>
      <c r="U68" s="3">
        <f t="shared" si="9"/>
        <v>86.98824304329878</v>
      </c>
      <c r="V68" s="3">
        <f t="shared" si="10"/>
        <v>84.982710357792328</v>
      </c>
      <c r="W68" s="1">
        <f t="shared" si="68"/>
        <v>60</v>
      </c>
    </row>
    <row r="69" spans="1:23" x14ac:dyDescent="0.2">
      <c r="A69" s="5">
        <v>64</v>
      </c>
      <c r="B69" s="5">
        <v>60430</v>
      </c>
      <c r="C69" s="5">
        <v>55197</v>
      </c>
      <c r="D69" s="5">
        <f t="shared" si="69"/>
        <v>60631.42</v>
      </c>
      <c r="E69" s="5">
        <f t="shared" si="65"/>
        <v>55272.4</v>
      </c>
      <c r="F69" s="5">
        <f t="shared" si="12"/>
        <v>-6025</v>
      </c>
      <c r="G69" s="5">
        <f t="shared" si="13"/>
        <v>-2850</v>
      </c>
      <c r="H69" s="5">
        <f t="shared" ref="H69:I69" si="89">IF(AND(F69&lt;0, F68&lt;0, F67&lt;0, F66&gt;=0), 1, 0)</f>
        <v>1</v>
      </c>
      <c r="I69" s="5">
        <f t="shared" si="89"/>
        <v>1</v>
      </c>
      <c r="J69" s="5">
        <f t="shared" si="0"/>
        <v>-201.41999999999825</v>
      </c>
      <c r="K69" s="5">
        <f t="shared" si="1"/>
        <v>-75.400000000001455</v>
      </c>
      <c r="L69" s="5">
        <f t="shared" si="2"/>
        <v>40570.016399999295</v>
      </c>
      <c r="M69" s="5">
        <f t="shared" si="3"/>
        <v>5685.160000000219</v>
      </c>
      <c r="N69" s="5">
        <f t="shared" si="74"/>
        <v>403933148.71683198</v>
      </c>
      <c r="O69" s="5">
        <f t="shared" si="75"/>
        <v>335173983.49142385</v>
      </c>
      <c r="P69" s="5">
        <f t="shared" si="79"/>
        <v>20098.08818561686</v>
      </c>
      <c r="Q69" s="5">
        <f t="shared" si="80"/>
        <v>18307.757467571606</v>
      </c>
      <c r="R69" s="5">
        <f t="shared" si="76"/>
        <v>56845.977779739675</v>
      </c>
      <c r="S69" s="5">
        <f t="shared" si="77"/>
        <v>51782.15781455415</v>
      </c>
      <c r="T69" s="7">
        <f t="shared" si="8"/>
        <v>1.0007605566572872</v>
      </c>
      <c r="U69" s="3">
        <f t="shared" si="9"/>
        <v>86.98707053682611</v>
      </c>
      <c r="V69" s="3">
        <f t="shared" si="10"/>
        <v>84.980986083567814</v>
      </c>
      <c r="W69" s="1">
        <f t="shared" si="68"/>
        <v>60</v>
      </c>
    </row>
    <row r="70" spans="1:23" x14ac:dyDescent="0.2">
      <c r="A70" s="5">
        <v>65</v>
      </c>
      <c r="B70" s="5">
        <v>60502</v>
      </c>
      <c r="C70" s="5">
        <v>55232</v>
      </c>
      <c r="D70" s="5">
        <f t="shared" si="69"/>
        <v>60629.120000000003</v>
      </c>
      <c r="E70" s="5">
        <f t="shared" si="65"/>
        <v>55271.98</v>
      </c>
      <c r="F70" s="5">
        <f t="shared" si="12"/>
        <v>1800</v>
      </c>
      <c r="G70" s="5">
        <f t="shared" si="13"/>
        <v>875</v>
      </c>
      <c r="H70" s="5">
        <f t="shared" ref="H70:I70" si="90">IF(AND(F70&lt;0, F69&lt;0, F68&lt;0, F67&gt;=0), 1, 0)</f>
        <v>0</v>
      </c>
      <c r="I70" s="5">
        <f t="shared" si="90"/>
        <v>0</v>
      </c>
      <c r="J70" s="5">
        <f t="shared" ref="J70:J133" si="91">B70-D70</f>
        <v>-127.12000000000262</v>
      </c>
      <c r="K70" s="5">
        <f t="shared" ref="K70:K133" si="92">C70-E70</f>
        <v>-39.980000000003201</v>
      </c>
      <c r="L70" s="5">
        <f t="shared" ref="L70:L133" si="93">J70*J70</f>
        <v>16159.494400000665</v>
      </c>
      <c r="M70" s="5">
        <f t="shared" ref="M70:M133" si="94">K70*K70</f>
        <v>1598.400400000256</v>
      </c>
      <c r="N70" s="5">
        <f t="shared" si="74"/>
        <v>369829583.18671989</v>
      </c>
      <c r="O70" s="5">
        <f t="shared" si="75"/>
        <v>306872880.55507982</v>
      </c>
      <c r="P70" s="5">
        <f t="shared" si="79"/>
        <v>19230.95377735384</v>
      </c>
      <c r="Q70" s="5">
        <f t="shared" si="80"/>
        <v>17517.78754737823</v>
      </c>
      <c r="R70" s="5">
        <f t="shared" si="76"/>
        <v>54393.351298607806</v>
      </c>
      <c r="S70" s="5">
        <f t="shared" si="77"/>
        <v>49547.785464545625</v>
      </c>
      <c r="T70" s="7">
        <f t="shared" ref="T70:T133" si="95">(P70/D70)/(Q70/E70)</f>
        <v>1.0007954606245872</v>
      </c>
      <c r="U70" s="3">
        <f t="shared" ref="U70:U133" si="96">104-17*T70</f>
        <v>86.986477169382013</v>
      </c>
      <c r="V70" s="3">
        <f t="shared" ref="V70:V133" si="97">110-25*T70</f>
        <v>84.980113484385328</v>
      </c>
      <c r="W70" s="1">
        <f t="shared" si="68"/>
        <v>90</v>
      </c>
    </row>
    <row r="71" spans="1:23" x14ac:dyDescent="0.2">
      <c r="A71" s="5">
        <v>66</v>
      </c>
      <c r="B71" s="5">
        <v>60596</v>
      </c>
      <c r="C71" s="5">
        <v>55278</v>
      </c>
      <c r="D71" s="5">
        <f t="shared" si="69"/>
        <v>60626.080000000002</v>
      </c>
      <c r="E71" s="5">
        <f t="shared" si="65"/>
        <v>55271.08</v>
      </c>
      <c r="F71" s="5">
        <f t="shared" ref="F71:F134" si="98">(B71-B70)/$F$3</f>
        <v>2350</v>
      </c>
      <c r="G71" s="5">
        <f t="shared" ref="G71:G134" si="99">(C71-C70)/$F$3</f>
        <v>1150</v>
      </c>
      <c r="H71" s="5">
        <f t="shared" ref="H71:I71" si="100">IF(AND(F71&lt;0, F70&lt;0, F69&lt;0, F68&gt;=0), 1, 0)</f>
        <v>0</v>
      </c>
      <c r="I71" s="5">
        <f t="shared" si="100"/>
        <v>0</v>
      </c>
      <c r="J71" s="5">
        <f t="shared" si="91"/>
        <v>-30.080000000001746</v>
      </c>
      <c r="K71" s="5">
        <f t="shared" si="92"/>
        <v>6.9199999999982538</v>
      </c>
      <c r="L71" s="5">
        <f t="shared" si="93"/>
        <v>904.8064000001051</v>
      </c>
      <c r="M71" s="5">
        <f t="shared" si="94"/>
        <v>47.886399999975829</v>
      </c>
      <c r="N71" s="5">
        <f t="shared" si="74"/>
        <v>337523786.10559988</v>
      </c>
      <c r="O71" s="5">
        <f t="shared" si="75"/>
        <v>280139185.82300788</v>
      </c>
      <c r="P71" s="5">
        <f t="shared" si="79"/>
        <v>18371.820435264435</v>
      </c>
      <c r="Q71" s="5">
        <f t="shared" si="80"/>
        <v>16737.358985903596</v>
      </c>
      <c r="R71" s="5">
        <f t="shared" si="76"/>
        <v>51963.355250068285</v>
      </c>
      <c r="S71" s="5">
        <f t="shared" si="77"/>
        <v>47340.400152344118</v>
      </c>
      <c r="T71" s="7">
        <f t="shared" si="95"/>
        <v>1.0006995938089387</v>
      </c>
      <c r="U71" s="3">
        <f t="shared" si="96"/>
        <v>86.988106905248046</v>
      </c>
      <c r="V71" s="3">
        <f t="shared" si="97"/>
        <v>84.982510154776534</v>
      </c>
      <c r="W71" s="1">
        <f t="shared" si="68"/>
        <v>90</v>
      </c>
    </row>
    <row r="72" spans="1:23" x14ac:dyDescent="0.2">
      <c r="A72" s="5">
        <v>67</v>
      </c>
      <c r="B72" s="5">
        <v>60695</v>
      </c>
      <c r="C72" s="5">
        <v>55329</v>
      </c>
      <c r="D72" s="5">
        <f t="shared" si="69"/>
        <v>60622.68</v>
      </c>
      <c r="E72" s="5">
        <f t="shared" si="65"/>
        <v>55270.1</v>
      </c>
      <c r="F72" s="5">
        <f t="shared" si="98"/>
        <v>2475</v>
      </c>
      <c r="G72" s="5">
        <f t="shared" si="99"/>
        <v>1275</v>
      </c>
      <c r="H72" s="5">
        <f t="shared" ref="H72:I72" si="101">IF(AND(F72&lt;0, F71&lt;0, F70&lt;0, F69&gt;=0), 1, 0)</f>
        <v>0</v>
      </c>
      <c r="I72" s="5">
        <f t="shared" si="101"/>
        <v>0</v>
      </c>
      <c r="J72" s="5">
        <f t="shared" si="91"/>
        <v>72.319999999999709</v>
      </c>
      <c r="K72" s="5">
        <f t="shared" si="92"/>
        <v>58.900000000001455</v>
      </c>
      <c r="L72" s="5">
        <f t="shared" si="93"/>
        <v>5230.1823999999579</v>
      </c>
      <c r="M72" s="5">
        <f t="shared" si="94"/>
        <v>3469.2100000001715</v>
      </c>
      <c r="N72" s="5">
        <f t="shared" si="74"/>
        <v>306992404.75004786</v>
      </c>
      <c r="O72" s="5">
        <f t="shared" si="75"/>
        <v>254928376.0644159</v>
      </c>
      <c r="P72" s="5">
        <f t="shared" si="79"/>
        <v>17521.198724689126</v>
      </c>
      <c r="Q72" s="5">
        <f t="shared" si="80"/>
        <v>15966.476632758271</v>
      </c>
      <c r="R72" s="5">
        <f t="shared" si="76"/>
        <v>49557.433730979079</v>
      </c>
      <c r="S72" s="5">
        <f t="shared" si="77"/>
        <v>45160.015594719713</v>
      </c>
      <c r="T72" s="7">
        <f t="shared" si="95"/>
        <v>1.0004833011752094</v>
      </c>
      <c r="U72" s="3">
        <f t="shared" si="96"/>
        <v>86.991783880021444</v>
      </c>
      <c r="V72" s="3">
        <f t="shared" si="97"/>
        <v>84.987917470619763</v>
      </c>
      <c r="W72" s="1">
        <f t="shared" si="68"/>
        <v>90</v>
      </c>
    </row>
    <row r="73" spans="1:23" x14ac:dyDescent="0.2">
      <c r="A73" s="5">
        <v>68</v>
      </c>
      <c r="B73" s="5">
        <v>60841</v>
      </c>
      <c r="C73" s="5">
        <v>55400</v>
      </c>
      <c r="D73" s="5">
        <f t="shared" si="69"/>
        <v>60619.3</v>
      </c>
      <c r="E73" s="5">
        <f t="shared" si="65"/>
        <v>55269.120000000003</v>
      </c>
      <c r="F73" s="5">
        <f t="shared" si="98"/>
        <v>3650</v>
      </c>
      <c r="G73" s="5">
        <f t="shared" si="99"/>
        <v>1775</v>
      </c>
      <c r="H73" s="5">
        <f t="shared" ref="H73:I73" si="102">IF(AND(F73&lt;0, F72&lt;0, F71&lt;0, F70&gt;=0), 1, 0)</f>
        <v>0</v>
      </c>
      <c r="I73" s="5">
        <f t="shared" si="102"/>
        <v>0</v>
      </c>
      <c r="J73" s="5">
        <f t="shared" si="91"/>
        <v>221.69999999999709</v>
      </c>
      <c r="K73" s="5">
        <f t="shared" si="92"/>
        <v>130.87999999999738</v>
      </c>
      <c r="L73" s="5">
        <f t="shared" si="93"/>
        <v>49150.889999998712</v>
      </c>
      <c r="M73" s="5">
        <f t="shared" si="94"/>
        <v>17129.574399999314</v>
      </c>
      <c r="N73" s="5">
        <f t="shared" si="74"/>
        <v>278220326.98831987</v>
      </c>
      <c r="O73" s="5">
        <f t="shared" si="75"/>
        <v>231227106.15590391</v>
      </c>
      <c r="P73" s="5">
        <f t="shared" si="79"/>
        <v>16679.937859246354</v>
      </c>
      <c r="Q73" s="5">
        <f t="shared" si="80"/>
        <v>15206.153562157127</v>
      </c>
      <c r="R73" s="5">
        <f t="shared" si="76"/>
        <v>47177.988680173294</v>
      </c>
      <c r="S73" s="5">
        <f t="shared" si="77"/>
        <v>43009.497198261124</v>
      </c>
      <c r="T73" s="7">
        <f t="shared" si="95"/>
        <v>1.0001075113566558</v>
      </c>
      <c r="U73" s="3">
        <f t="shared" si="96"/>
        <v>86.998172306936851</v>
      </c>
      <c r="V73" s="3">
        <f t="shared" si="97"/>
        <v>84.9973122160836</v>
      </c>
      <c r="W73" s="1">
        <f t="shared" si="68"/>
        <v>90</v>
      </c>
    </row>
    <row r="74" spans="1:23" x14ac:dyDescent="0.2">
      <c r="A74" s="5">
        <v>69</v>
      </c>
      <c r="B74" s="5">
        <v>60935</v>
      </c>
      <c r="C74" s="5">
        <v>55443</v>
      </c>
      <c r="D74" s="5">
        <f t="shared" si="69"/>
        <v>60617.3</v>
      </c>
      <c r="E74" s="5">
        <f t="shared" si="65"/>
        <v>55268.98</v>
      </c>
      <c r="F74" s="5">
        <f t="shared" si="98"/>
        <v>2350</v>
      </c>
      <c r="G74" s="5">
        <f t="shared" si="99"/>
        <v>1075</v>
      </c>
      <c r="H74" s="5">
        <f t="shared" ref="H74:I74" si="103">IF(AND(F74&lt;0, F73&lt;0, F72&lt;0, F71&gt;=0), 1, 0)</f>
        <v>0</v>
      </c>
      <c r="I74" s="5">
        <f t="shared" si="103"/>
        <v>0</v>
      </c>
      <c r="J74" s="5">
        <f t="shared" si="91"/>
        <v>317.69999999999709</v>
      </c>
      <c r="K74" s="5">
        <f t="shared" si="92"/>
        <v>174.0199999999968</v>
      </c>
      <c r="L74" s="5">
        <f t="shared" si="93"/>
        <v>100933.28999999815</v>
      </c>
      <c r="M74" s="5">
        <f t="shared" si="94"/>
        <v>30282.960399998887</v>
      </c>
      <c r="N74" s="5">
        <f t="shared" si="74"/>
        <v>251202510.17200786</v>
      </c>
      <c r="O74" s="5">
        <f t="shared" si="75"/>
        <v>208992172.04266384</v>
      </c>
      <c r="P74" s="5">
        <f t="shared" si="79"/>
        <v>15849.369393512408</v>
      </c>
      <c r="Q74" s="5">
        <f t="shared" si="80"/>
        <v>14456.561556700261</v>
      </c>
      <c r="R74" s="5">
        <f t="shared" si="76"/>
        <v>44828.786302732573</v>
      </c>
      <c r="S74" s="5">
        <f t="shared" si="77"/>
        <v>40889.330837534028</v>
      </c>
      <c r="T74" s="7">
        <f t="shared" si="95"/>
        <v>0.99961287006168187</v>
      </c>
      <c r="U74" s="3">
        <f t="shared" si="96"/>
        <v>87.006581208951417</v>
      </c>
      <c r="V74" s="3">
        <f t="shared" si="97"/>
        <v>85.009678248457959</v>
      </c>
      <c r="W74" s="1">
        <f t="shared" si="68"/>
        <v>90</v>
      </c>
    </row>
    <row r="75" spans="1:23" x14ac:dyDescent="0.2">
      <c r="A75" s="5">
        <v>70</v>
      </c>
      <c r="B75" s="5">
        <v>60921</v>
      </c>
      <c r="C75" s="5">
        <v>55437</v>
      </c>
      <c r="D75" s="5">
        <f t="shared" si="69"/>
        <v>60616.26</v>
      </c>
      <c r="E75" s="5">
        <f t="shared" si="65"/>
        <v>55269.16</v>
      </c>
      <c r="F75" s="5">
        <f t="shared" si="98"/>
        <v>-350</v>
      </c>
      <c r="G75" s="5">
        <f t="shared" si="99"/>
        <v>-150</v>
      </c>
      <c r="H75" s="5">
        <f t="shared" ref="H75:I75" si="104">IF(AND(F75&lt;0, F74&lt;0, F73&lt;0, F72&gt;=0), 1, 0)</f>
        <v>0</v>
      </c>
      <c r="I75" s="5">
        <f t="shared" si="104"/>
        <v>0</v>
      </c>
      <c r="J75" s="5">
        <f t="shared" si="91"/>
        <v>304.73999999999796</v>
      </c>
      <c r="K75" s="5">
        <f t="shared" si="92"/>
        <v>167.83999999999651</v>
      </c>
      <c r="L75" s="5">
        <f t="shared" si="93"/>
        <v>92866.467599998752</v>
      </c>
      <c r="M75" s="5">
        <f t="shared" si="94"/>
        <v>28170.265599998827</v>
      </c>
      <c r="N75" s="5">
        <f t="shared" si="74"/>
        <v>225904877.50955185</v>
      </c>
      <c r="O75" s="5">
        <f t="shared" si="75"/>
        <v>188199921.19254386</v>
      </c>
      <c r="P75" s="5">
        <f t="shared" si="79"/>
        <v>15030.132318431261</v>
      </c>
      <c r="Q75" s="5">
        <f t="shared" si="80"/>
        <v>13718.597639428888</v>
      </c>
      <c r="R75" s="5">
        <f t="shared" si="76"/>
        <v>42511.633937975319</v>
      </c>
      <c r="S75" s="5">
        <f t="shared" si="77"/>
        <v>38802.053676839721</v>
      </c>
      <c r="T75" s="7">
        <f t="shared" si="95"/>
        <v>0.99895704109862327</v>
      </c>
      <c r="U75" s="3">
        <f t="shared" si="96"/>
        <v>87.017730301323411</v>
      </c>
      <c r="V75" s="3">
        <f t="shared" si="97"/>
        <v>85.026073972534419</v>
      </c>
      <c r="W75" s="1">
        <f t="shared" si="68"/>
        <v>90</v>
      </c>
    </row>
    <row r="76" spans="1:23" x14ac:dyDescent="0.2">
      <c r="A76" s="5">
        <v>71</v>
      </c>
      <c r="B76" s="5">
        <v>60893</v>
      </c>
      <c r="C76" s="5">
        <v>55425</v>
      </c>
      <c r="D76" s="5">
        <f t="shared" si="69"/>
        <v>60614.32</v>
      </c>
      <c r="E76" s="5">
        <f t="shared" si="65"/>
        <v>55269.04</v>
      </c>
      <c r="F76" s="5">
        <f t="shared" si="98"/>
        <v>-700</v>
      </c>
      <c r="G76" s="5">
        <f t="shared" si="99"/>
        <v>-300</v>
      </c>
      <c r="H76" s="5">
        <f t="shared" ref="H76:I76" si="105">IF(AND(F76&lt;0, F75&lt;0, F74&lt;0, F73&gt;=0), 1, 0)</f>
        <v>0</v>
      </c>
      <c r="I76" s="5">
        <f t="shared" si="105"/>
        <v>0</v>
      </c>
      <c r="J76" s="5">
        <f t="shared" si="91"/>
        <v>278.68000000000029</v>
      </c>
      <c r="K76" s="5">
        <f t="shared" si="92"/>
        <v>155.95999999999913</v>
      </c>
      <c r="L76" s="5">
        <f t="shared" si="93"/>
        <v>77662.542400000166</v>
      </c>
      <c r="M76" s="5">
        <f t="shared" si="94"/>
        <v>24323.521599999727</v>
      </c>
      <c r="N76" s="5">
        <f t="shared" si="74"/>
        <v>202245945.16411191</v>
      </c>
      <c r="O76" s="5">
        <f t="shared" si="75"/>
        <v>168780174.4565039</v>
      </c>
      <c r="P76" s="5">
        <f t="shared" si="79"/>
        <v>14221.320092175407</v>
      </c>
      <c r="Q76" s="5">
        <f t="shared" si="80"/>
        <v>12991.542420224932</v>
      </c>
      <c r="R76" s="5">
        <f t="shared" si="76"/>
        <v>40223.967498406913</v>
      </c>
      <c r="S76" s="5">
        <f t="shared" si="77"/>
        <v>36745.630973654967</v>
      </c>
      <c r="T76" s="7">
        <f t="shared" si="95"/>
        <v>0.99812717442815413</v>
      </c>
      <c r="U76" s="3">
        <f t="shared" si="96"/>
        <v>87.031838034721375</v>
      </c>
      <c r="V76" s="3">
        <f t="shared" si="97"/>
        <v>85.046820639296143</v>
      </c>
      <c r="W76" s="1">
        <f t="shared" si="68"/>
        <v>90</v>
      </c>
    </row>
    <row r="77" spans="1:23" x14ac:dyDescent="0.2">
      <c r="A77" s="5">
        <v>72</v>
      </c>
      <c r="B77" s="5">
        <v>60896</v>
      </c>
      <c r="C77" s="5">
        <v>55430</v>
      </c>
      <c r="D77" s="5">
        <f t="shared" si="69"/>
        <v>60610.82</v>
      </c>
      <c r="E77" s="5">
        <f t="shared" si="65"/>
        <v>55268.14</v>
      </c>
      <c r="F77" s="5">
        <f t="shared" si="98"/>
        <v>75</v>
      </c>
      <c r="G77" s="5">
        <f t="shared" si="99"/>
        <v>125</v>
      </c>
      <c r="H77" s="5">
        <f t="shared" ref="H77:I77" si="106">IF(AND(F77&lt;0, F76&lt;0, F75&lt;0, F74&gt;=0), 1, 0)</f>
        <v>0</v>
      </c>
      <c r="I77" s="5">
        <f t="shared" si="106"/>
        <v>0</v>
      </c>
      <c r="J77" s="5">
        <f t="shared" si="91"/>
        <v>285.18000000000029</v>
      </c>
      <c r="K77" s="5">
        <f t="shared" si="92"/>
        <v>161.86000000000058</v>
      </c>
      <c r="L77" s="5">
        <f t="shared" si="93"/>
        <v>81327.632400000162</v>
      </c>
      <c r="M77" s="5">
        <f t="shared" si="94"/>
        <v>26198.659600000188</v>
      </c>
      <c r="N77" s="5">
        <f t="shared" si="74"/>
        <v>180143875.47151187</v>
      </c>
      <c r="O77" s="5">
        <f t="shared" si="75"/>
        <v>150677398.64726394</v>
      </c>
      <c r="P77" s="5">
        <f t="shared" si="79"/>
        <v>13421.768716212922</v>
      </c>
      <c r="Q77" s="5">
        <f t="shared" si="80"/>
        <v>12275.072246111789</v>
      </c>
      <c r="R77" s="5">
        <f t="shared" si="76"/>
        <v>37962.494699006478</v>
      </c>
      <c r="S77" s="5">
        <f t="shared" si="77"/>
        <v>34719.147299121731</v>
      </c>
      <c r="T77" s="7">
        <f t="shared" si="95"/>
        <v>0.99703495237323603</v>
      </c>
      <c r="U77" s="3">
        <f t="shared" si="96"/>
        <v>87.05040580965499</v>
      </c>
      <c r="V77" s="3">
        <f t="shared" si="97"/>
        <v>85.074126190669091</v>
      </c>
      <c r="W77" s="1">
        <f t="shared" si="68"/>
        <v>90</v>
      </c>
    </row>
    <row r="78" spans="1:23" x14ac:dyDescent="0.2">
      <c r="A78" s="5">
        <v>73</v>
      </c>
      <c r="B78" s="5">
        <v>60940</v>
      </c>
      <c r="C78" s="5">
        <v>55447</v>
      </c>
      <c r="D78" s="5">
        <f t="shared" si="69"/>
        <v>60605.94</v>
      </c>
      <c r="E78" s="5">
        <f t="shared" si="65"/>
        <v>55266.64</v>
      </c>
      <c r="F78" s="5">
        <f t="shared" si="98"/>
        <v>1100</v>
      </c>
      <c r="G78" s="5">
        <f t="shared" si="99"/>
        <v>425</v>
      </c>
      <c r="H78" s="5">
        <f t="shared" ref="H78:I78" si="107">IF(AND(F78&lt;0, F77&lt;0, F76&lt;0, F75&gt;=0), 1, 0)</f>
        <v>0</v>
      </c>
      <c r="I78" s="5">
        <f t="shared" si="107"/>
        <v>0</v>
      </c>
      <c r="J78" s="5">
        <f t="shared" si="91"/>
        <v>334.05999999999767</v>
      </c>
      <c r="K78" s="5">
        <f t="shared" si="92"/>
        <v>180.36000000000058</v>
      </c>
      <c r="L78" s="5">
        <f t="shared" si="93"/>
        <v>111596.08359999844</v>
      </c>
      <c r="M78" s="5">
        <f t="shared" si="94"/>
        <v>32529.72960000021</v>
      </c>
      <c r="N78" s="5">
        <f t="shared" si="74"/>
        <v>160000957.77753597</v>
      </c>
      <c r="O78" s="5">
        <f t="shared" si="75"/>
        <v>134043552.53526394</v>
      </c>
      <c r="P78" s="5">
        <f t="shared" si="79"/>
        <v>12649.148500098177</v>
      </c>
      <c r="Q78" s="5">
        <f t="shared" si="80"/>
        <v>11577.717932963471</v>
      </c>
      <c r="R78" s="5">
        <f t="shared" si="76"/>
        <v>35777.194722620276</v>
      </c>
      <c r="S78" s="5">
        <f t="shared" si="77"/>
        <v>32746.731444254277</v>
      </c>
      <c r="T78" s="7">
        <f t="shared" si="95"/>
        <v>0.99629097656430476</v>
      </c>
      <c r="U78" s="3">
        <f t="shared" si="96"/>
        <v>87.063053398406822</v>
      </c>
      <c r="V78" s="3">
        <f t="shared" si="97"/>
        <v>85.092725585892381</v>
      </c>
      <c r="W78" s="1">
        <f t="shared" si="68"/>
        <v>90</v>
      </c>
    </row>
    <row r="79" spans="1:23" x14ac:dyDescent="0.2">
      <c r="A79" s="5">
        <v>74</v>
      </c>
      <c r="B79" s="5">
        <v>60974</v>
      </c>
      <c r="C79" s="5">
        <v>55464</v>
      </c>
      <c r="D79" s="5">
        <f t="shared" si="69"/>
        <v>60607.74</v>
      </c>
      <c r="E79" s="5">
        <f t="shared" si="65"/>
        <v>55268.26</v>
      </c>
      <c r="F79" s="5">
        <f t="shared" si="98"/>
        <v>850</v>
      </c>
      <c r="G79" s="5">
        <f t="shared" si="99"/>
        <v>425</v>
      </c>
      <c r="H79" s="5">
        <f t="shared" ref="H79:I79" si="108">IF(AND(F79&lt;0, F78&lt;0, F77&lt;0, F76&gt;=0), 1, 0)</f>
        <v>0</v>
      </c>
      <c r="I79" s="5">
        <f t="shared" si="108"/>
        <v>0</v>
      </c>
      <c r="J79" s="5">
        <f t="shared" si="91"/>
        <v>366.26000000000204</v>
      </c>
      <c r="K79" s="5">
        <f t="shared" si="92"/>
        <v>195.73999999999796</v>
      </c>
      <c r="L79" s="5">
        <f t="shared" si="93"/>
        <v>134146.3876000015</v>
      </c>
      <c r="M79" s="5">
        <f t="shared" si="94"/>
        <v>38314.147599999204</v>
      </c>
      <c r="N79" s="5">
        <f t="shared" si="74"/>
        <v>141941330.87459999</v>
      </c>
      <c r="O79" s="5">
        <f t="shared" si="75"/>
        <v>118897685.08790396</v>
      </c>
      <c r="P79" s="5">
        <f t="shared" si="79"/>
        <v>11913.913331672344</v>
      </c>
      <c r="Q79" s="5">
        <f t="shared" si="80"/>
        <v>10904.021509879003</v>
      </c>
      <c r="R79" s="5">
        <f t="shared" si="76"/>
        <v>33697.635629177312</v>
      </c>
      <c r="S79" s="5">
        <f t="shared" si="77"/>
        <v>30841.230207357683</v>
      </c>
      <c r="T79" s="7">
        <f t="shared" si="95"/>
        <v>0.99635806147922112</v>
      </c>
      <c r="U79" s="3">
        <f t="shared" si="96"/>
        <v>87.061912954853241</v>
      </c>
      <c r="V79" s="3">
        <f t="shared" si="97"/>
        <v>85.091048463019476</v>
      </c>
      <c r="W79" s="1">
        <f t="shared" si="68"/>
        <v>90</v>
      </c>
    </row>
    <row r="80" spans="1:23" x14ac:dyDescent="0.2">
      <c r="A80" s="5">
        <v>75</v>
      </c>
      <c r="B80" s="5">
        <v>61016</v>
      </c>
      <c r="C80" s="5">
        <v>55483</v>
      </c>
      <c r="D80" s="5">
        <f t="shared" si="69"/>
        <v>60619.78</v>
      </c>
      <c r="E80" s="5">
        <f t="shared" si="65"/>
        <v>55274.559999999998</v>
      </c>
      <c r="F80" s="5">
        <f t="shared" si="98"/>
        <v>1050</v>
      </c>
      <c r="G80" s="5">
        <f t="shared" si="99"/>
        <v>475</v>
      </c>
      <c r="H80" s="5">
        <f t="shared" ref="H80:I80" si="109">IF(AND(F80&lt;0, F79&lt;0, F78&lt;0, F77&gt;=0), 1, 0)</f>
        <v>0</v>
      </c>
      <c r="I80" s="5">
        <f t="shared" si="109"/>
        <v>0</v>
      </c>
      <c r="J80" s="5">
        <f t="shared" si="91"/>
        <v>396.22000000000116</v>
      </c>
      <c r="K80" s="5">
        <f t="shared" si="92"/>
        <v>208.44000000000233</v>
      </c>
      <c r="L80" s="5">
        <f t="shared" si="93"/>
        <v>156990.28840000092</v>
      </c>
      <c r="M80" s="5">
        <f t="shared" si="94"/>
        <v>43447.233600000967</v>
      </c>
      <c r="N80" s="5">
        <f t="shared" si="74"/>
        <v>125644156.47415994</v>
      </c>
      <c r="O80" s="5">
        <f t="shared" si="75"/>
        <v>105083242.01144795</v>
      </c>
      <c r="P80" s="5">
        <f t="shared" si="79"/>
        <v>11209.110422962205</v>
      </c>
      <c r="Q80" s="5">
        <f t="shared" si="80"/>
        <v>10251.011755502379</v>
      </c>
      <c r="R80" s="5">
        <f t="shared" si="76"/>
        <v>31704.151964581542</v>
      </c>
      <c r="S80" s="5">
        <f t="shared" si="77"/>
        <v>28994.23970535499</v>
      </c>
      <c r="T80" s="7">
        <f t="shared" si="95"/>
        <v>0.99704636434531768</v>
      </c>
      <c r="U80" s="3">
        <f t="shared" si="96"/>
        <v>87.050211806129596</v>
      </c>
      <c r="V80" s="3">
        <f t="shared" si="97"/>
        <v>85.073840891367055</v>
      </c>
      <c r="W80" s="1">
        <f t="shared" si="68"/>
        <v>90</v>
      </c>
    </row>
    <row r="81" spans="1:23" x14ac:dyDescent="0.2">
      <c r="A81" s="5">
        <v>76</v>
      </c>
      <c r="B81" s="5">
        <v>61052</v>
      </c>
      <c r="C81" s="5">
        <v>55501</v>
      </c>
      <c r="D81" s="5">
        <f t="shared" si="69"/>
        <v>60638.7</v>
      </c>
      <c r="E81" s="5">
        <f t="shared" si="65"/>
        <v>55283.98</v>
      </c>
      <c r="F81" s="5">
        <f t="shared" si="98"/>
        <v>900</v>
      </c>
      <c r="G81" s="5">
        <f t="shared" si="99"/>
        <v>450</v>
      </c>
      <c r="H81" s="5">
        <f t="shared" ref="H81:I81" si="110">IF(AND(F81&lt;0, F80&lt;0, F79&lt;0, F78&gt;=0), 1, 0)</f>
        <v>0</v>
      </c>
      <c r="I81" s="5">
        <f t="shared" si="110"/>
        <v>0</v>
      </c>
      <c r="J81" s="5">
        <f t="shared" si="91"/>
        <v>413.30000000000291</v>
      </c>
      <c r="K81" s="5">
        <f t="shared" si="92"/>
        <v>217.0199999999968</v>
      </c>
      <c r="L81" s="5">
        <f t="shared" si="93"/>
        <v>170816.8900000024</v>
      </c>
      <c r="M81" s="5">
        <f t="shared" si="94"/>
        <v>47097.680399998608</v>
      </c>
      <c r="N81" s="5">
        <f t="shared" si="74"/>
        <v>110766332.68695997</v>
      </c>
      <c r="O81" s="5">
        <f t="shared" si="75"/>
        <v>92445722.643327966</v>
      </c>
      <c r="P81" s="5">
        <f t="shared" si="79"/>
        <v>10524.558550692755</v>
      </c>
      <c r="Q81" s="5">
        <f t="shared" si="80"/>
        <v>9614.8698713673693</v>
      </c>
      <c r="R81" s="5">
        <f t="shared" si="76"/>
        <v>29767.946880758838</v>
      </c>
      <c r="S81" s="5">
        <f t="shared" si="77"/>
        <v>27194.958745080381</v>
      </c>
      <c r="T81" s="7">
        <f t="shared" si="95"/>
        <v>0.99795256046523462</v>
      </c>
      <c r="U81" s="3">
        <f t="shared" si="96"/>
        <v>87.03480647209102</v>
      </c>
      <c r="V81" s="3">
        <f t="shared" si="97"/>
        <v>85.051185988369127</v>
      </c>
      <c r="W81" s="1">
        <f t="shared" si="68"/>
        <v>60</v>
      </c>
    </row>
    <row r="82" spans="1:23" x14ac:dyDescent="0.2">
      <c r="A82" s="5">
        <v>77</v>
      </c>
      <c r="B82" s="5">
        <v>61076</v>
      </c>
      <c r="C82" s="5">
        <v>55513</v>
      </c>
      <c r="D82" s="5">
        <f t="shared" si="69"/>
        <v>60659.76</v>
      </c>
      <c r="E82" s="5">
        <f t="shared" si="65"/>
        <v>55294.66</v>
      </c>
      <c r="F82" s="5">
        <f t="shared" si="98"/>
        <v>600</v>
      </c>
      <c r="G82" s="5">
        <f t="shared" si="99"/>
        <v>300</v>
      </c>
      <c r="H82" s="5">
        <f t="shared" ref="H82:I82" si="111">IF(AND(F82&lt;0, F81&lt;0, F80&lt;0, F79&gt;=0), 1, 0)</f>
        <v>0</v>
      </c>
      <c r="I82" s="5">
        <f t="shared" si="111"/>
        <v>0</v>
      </c>
      <c r="J82" s="5">
        <f t="shared" si="91"/>
        <v>416.23999999999796</v>
      </c>
      <c r="K82" s="5">
        <f t="shared" si="92"/>
        <v>218.33999999999651</v>
      </c>
      <c r="L82" s="5">
        <f t="shared" si="93"/>
        <v>173255.73759999831</v>
      </c>
      <c r="M82" s="5">
        <f t="shared" si="94"/>
        <v>47672.355599998475</v>
      </c>
      <c r="N82" s="5">
        <f t="shared" si="74"/>
        <v>97119945.097839981</v>
      </c>
      <c r="O82" s="5">
        <f t="shared" si="75"/>
        <v>80864942.406271949</v>
      </c>
      <c r="P82" s="5">
        <f t="shared" si="79"/>
        <v>9854.9452102911255</v>
      </c>
      <c r="Q82" s="5">
        <f t="shared" si="80"/>
        <v>8992.4936700712751</v>
      </c>
      <c r="R82" s="5">
        <f t="shared" si="76"/>
        <v>27873.994345674968</v>
      </c>
      <c r="S82" s="5">
        <f t="shared" si="77"/>
        <v>25434.613015538012</v>
      </c>
      <c r="T82" s="7">
        <f t="shared" si="95"/>
        <v>0.99897950328676377</v>
      </c>
      <c r="U82" s="3">
        <f t="shared" si="96"/>
        <v>87.01734844412502</v>
      </c>
      <c r="V82" s="3">
        <f t="shared" si="97"/>
        <v>85.02551241783091</v>
      </c>
      <c r="W82" s="1">
        <f t="shared" si="68"/>
        <v>60</v>
      </c>
    </row>
    <row r="83" spans="1:23" x14ac:dyDescent="0.2">
      <c r="A83" s="5">
        <v>78</v>
      </c>
      <c r="B83" s="5">
        <v>61120</v>
      </c>
      <c r="C83" s="5">
        <v>55532</v>
      </c>
      <c r="D83" s="5">
        <f t="shared" si="69"/>
        <v>60680.34</v>
      </c>
      <c r="E83" s="5">
        <f t="shared" si="65"/>
        <v>55305.06</v>
      </c>
      <c r="F83" s="5">
        <f t="shared" si="98"/>
        <v>1100</v>
      </c>
      <c r="G83" s="5">
        <f t="shared" si="99"/>
        <v>475</v>
      </c>
      <c r="H83" s="5">
        <f t="shared" ref="H83:I83" si="112">IF(AND(F83&lt;0, F82&lt;0, F81&lt;0, F80&gt;=0), 1, 0)</f>
        <v>0</v>
      </c>
      <c r="I83" s="5">
        <f t="shared" si="112"/>
        <v>0</v>
      </c>
      <c r="J83" s="5">
        <f t="shared" si="91"/>
        <v>439.66000000000349</v>
      </c>
      <c r="K83" s="5">
        <f t="shared" si="92"/>
        <v>226.94000000000233</v>
      </c>
      <c r="L83" s="5">
        <f t="shared" si="93"/>
        <v>193300.91560000306</v>
      </c>
      <c r="M83" s="5">
        <f t="shared" si="94"/>
        <v>51501.763600001053</v>
      </c>
      <c r="N83" s="5">
        <f t="shared" si="74"/>
        <v>84628650.647639915</v>
      </c>
      <c r="O83" s="5">
        <f t="shared" si="75"/>
        <v>70285402.03385596</v>
      </c>
      <c r="P83" s="5">
        <f t="shared" si="79"/>
        <v>9199.3831666932929</v>
      </c>
      <c r="Q83" s="5">
        <f t="shared" si="80"/>
        <v>8383.6389493975676</v>
      </c>
      <c r="R83" s="5">
        <f t="shared" si="76"/>
        <v>26019.784879608815</v>
      </c>
      <c r="S83" s="5">
        <f t="shared" si="77"/>
        <v>23712.511808554733</v>
      </c>
      <c r="T83" s="7">
        <f t="shared" si="95"/>
        <v>1.0000990248193453</v>
      </c>
      <c r="U83" s="3">
        <f t="shared" si="96"/>
        <v>86.998316578071126</v>
      </c>
      <c r="V83" s="3">
        <f t="shared" si="97"/>
        <v>84.997524379516364</v>
      </c>
      <c r="W83" s="1">
        <f t="shared" si="68"/>
        <v>60</v>
      </c>
    </row>
    <row r="84" spans="1:23" x14ac:dyDescent="0.2">
      <c r="A84" s="5">
        <v>79</v>
      </c>
      <c r="B84" s="5">
        <v>61179</v>
      </c>
      <c r="C84" s="5">
        <v>55563</v>
      </c>
      <c r="D84" s="5">
        <f t="shared" si="69"/>
        <v>60700.34</v>
      </c>
      <c r="E84" s="5">
        <f t="shared" si="65"/>
        <v>55315.1</v>
      </c>
      <c r="F84" s="5">
        <f t="shared" si="98"/>
        <v>1475</v>
      </c>
      <c r="G84" s="5">
        <f t="shared" si="99"/>
        <v>775</v>
      </c>
      <c r="H84" s="5">
        <f t="shared" ref="H84:I84" si="113">IF(AND(F84&lt;0, F83&lt;0, F82&lt;0, F81&gt;=0), 1, 0)</f>
        <v>0</v>
      </c>
      <c r="I84" s="5">
        <f t="shared" si="113"/>
        <v>0</v>
      </c>
      <c r="J84" s="5">
        <f t="shared" si="91"/>
        <v>478.66000000000349</v>
      </c>
      <c r="K84" s="5">
        <f t="shared" si="92"/>
        <v>247.90000000000146</v>
      </c>
      <c r="L84" s="5">
        <f t="shared" si="93"/>
        <v>229115.39560000334</v>
      </c>
      <c r="M84" s="5">
        <f t="shared" si="94"/>
        <v>61454.410000000724</v>
      </c>
      <c r="N84" s="5">
        <f t="shared" si="74"/>
        <v>73189751.867039919</v>
      </c>
      <c r="O84" s="5">
        <f t="shared" si="75"/>
        <v>60638531.197287969</v>
      </c>
      <c r="P84" s="5">
        <f t="shared" si="79"/>
        <v>8555.1009267594218</v>
      </c>
      <c r="Q84" s="5">
        <f t="shared" si="80"/>
        <v>7787.0746238422535</v>
      </c>
      <c r="R84" s="5">
        <f t="shared" si="76"/>
        <v>24197.479516187621</v>
      </c>
      <c r="S84" s="5">
        <f t="shared" si="77"/>
        <v>22025.173088498166</v>
      </c>
      <c r="T84" s="7">
        <f t="shared" si="95"/>
        <v>1.0011597449248255</v>
      </c>
      <c r="U84" s="3">
        <f t="shared" si="96"/>
        <v>86.980284336277961</v>
      </c>
      <c r="V84" s="3">
        <f t="shared" si="97"/>
        <v>84.971006376879359</v>
      </c>
      <c r="W84" s="1">
        <f t="shared" si="68"/>
        <v>60</v>
      </c>
    </row>
    <row r="85" spans="1:23" x14ac:dyDescent="0.2">
      <c r="A85" s="5">
        <v>80</v>
      </c>
      <c r="B85" s="5">
        <v>61234</v>
      </c>
      <c r="C85" s="5">
        <v>55588</v>
      </c>
      <c r="D85" s="5">
        <f t="shared" si="69"/>
        <v>60718.92</v>
      </c>
      <c r="E85" s="5">
        <f t="shared" si="65"/>
        <v>55324.46</v>
      </c>
      <c r="F85" s="5">
        <f t="shared" si="98"/>
        <v>1375</v>
      </c>
      <c r="G85" s="5">
        <f t="shared" si="99"/>
        <v>625</v>
      </c>
      <c r="H85" s="5">
        <f t="shared" ref="H85:I85" si="114">IF(AND(F85&lt;0, F84&lt;0, F83&lt;0, F82&gt;=0), 1, 0)</f>
        <v>0</v>
      </c>
      <c r="I85" s="5">
        <f t="shared" si="114"/>
        <v>0</v>
      </c>
      <c r="J85" s="5">
        <f t="shared" si="91"/>
        <v>515.08000000000175</v>
      </c>
      <c r="K85" s="5">
        <f t="shared" si="92"/>
        <v>263.54000000000087</v>
      </c>
      <c r="L85" s="5">
        <f t="shared" si="93"/>
        <v>265307.40640000178</v>
      </c>
      <c r="M85" s="5">
        <f t="shared" si="94"/>
        <v>69453.331600000456</v>
      </c>
      <c r="N85" s="5">
        <f t="shared" si="74"/>
        <v>62763883.729655921</v>
      </c>
      <c r="O85" s="5">
        <f t="shared" si="75"/>
        <v>51886473.440231979</v>
      </c>
      <c r="P85" s="5">
        <f t="shared" si="79"/>
        <v>7922.3660436548826</v>
      </c>
      <c r="Q85" s="5">
        <f t="shared" si="80"/>
        <v>7203.2265992561961</v>
      </c>
      <c r="R85" s="5">
        <f t="shared" si="76"/>
        <v>22407.835010041632</v>
      </c>
      <c r="S85" s="5">
        <f t="shared" si="77"/>
        <v>20373.80149902948</v>
      </c>
      <c r="T85" s="7">
        <f t="shared" si="95"/>
        <v>1.002122868791405</v>
      </c>
      <c r="U85" s="3">
        <f t="shared" si="96"/>
        <v>86.963911230546117</v>
      </c>
      <c r="V85" s="3">
        <f t="shared" si="97"/>
        <v>84.946928280214877</v>
      </c>
      <c r="W85" s="1">
        <f t="shared" si="68"/>
        <v>60</v>
      </c>
    </row>
    <row r="86" spans="1:23" x14ac:dyDescent="0.2">
      <c r="A86" s="5">
        <v>81</v>
      </c>
      <c r="B86" s="5">
        <v>60989</v>
      </c>
      <c r="C86" s="5">
        <v>55472</v>
      </c>
      <c r="D86" s="5">
        <f t="shared" si="69"/>
        <v>60736.1</v>
      </c>
      <c r="E86" s="5">
        <f t="shared" si="65"/>
        <v>55333.120000000003</v>
      </c>
      <c r="F86" s="5">
        <f t="shared" si="98"/>
        <v>-6125</v>
      </c>
      <c r="G86" s="5">
        <f t="shared" si="99"/>
        <v>-2900</v>
      </c>
      <c r="H86" s="5">
        <f t="shared" ref="H86:I86" si="115">IF(AND(F86&lt;0, F85&lt;0, F84&lt;0, F83&gt;=0), 1, 0)</f>
        <v>0</v>
      </c>
      <c r="I86" s="5">
        <f t="shared" si="115"/>
        <v>0</v>
      </c>
      <c r="J86" s="5">
        <f t="shared" si="91"/>
        <v>252.90000000000146</v>
      </c>
      <c r="K86" s="5">
        <f t="shared" si="92"/>
        <v>138.87999999999738</v>
      </c>
      <c r="L86" s="5">
        <f t="shared" si="93"/>
        <v>63958.410000000738</v>
      </c>
      <c r="M86" s="5">
        <f t="shared" si="94"/>
        <v>19287.654399999272</v>
      </c>
      <c r="N86" s="5">
        <f t="shared" si="74"/>
        <v>53350140.293055937</v>
      </c>
      <c r="O86" s="5">
        <f t="shared" si="75"/>
        <v>44008076.505119979</v>
      </c>
      <c r="P86" s="5">
        <f t="shared" si="79"/>
        <v>7304.1180366322078</v>
      </c>
      <c r="Q86" s="5">
        <f t="shared" si="80"/>
        <v>6633.8583422560341</v>
      </c>
      <c r="R86" s="5">
        <f t="shared" si="76"/>
        <v>20659.165577158423</v>
      </c>
      <c r="S86" s="5">
        <f t="shared" si="77"/>
        <v>18763.384876960761</v>
      </c>
      <c r="T86" s="7">
        <f t="shared" si="95"/>
        <v>1.003089875362013</v>
      </c>
      <c r="U86" s="3">
        <f t="shared" si="96"/>
        <v>86.947472118845781</v>
      </c>
      <c r="V86" s="3">
        <f t="shared" si="97"/>
        <v>84.922753115949675</v>
      </c>
      <c r="W86" s="1">
        <f t="shared" si="68"/>
        <v>60</v>
      </c>
    </row>
    <row r="87" spans="1:23" x14ac:dyDescent="0.2">
      <c r="A87" s="5">
        <v>82</v>
      </c>
      <c r="B87" s="5">
        <v>60391</v>
      </c>
      <c r="C87" s="5">
        <v>55201</v>
      </c>
      <c r="D87" s="5">
        <f t="shared" si="69"/>
        <v>60747.02</v>
      </c>
      <c r="E87" s="5">
        <f t="shared" si="65"/>
        <v>55338.84</v>
      </c>
      <c r="F87" s="5">
        <f t="shared" si="98"/>
        <v>-14950</v>
      </c>
      <c r="G87" s="5">
        <f t="shared" si="99"/>
        <v>-6775</v>
      </c>
      <c r="H87" s="5">
        <f t="shared" ref="H87:I87" si="116">IF(AND(F87&lt;0, F86&lt;0, F85&lt;0, F84&gt;=0), 1, 0)</f>
        <v>0</v>
      </c>
      <c r="I87" s="5">
        <f t="shared" si="116"/>
        <v>0</v>
      </c>
      <c r="J87" s="5">
        <f t="shared" si="91"/>
        <v>-356.0199999999968</v>
      </c>
      <c r="K87" s="5">
        <f t="shared" si="92"/>
        <v>-137.83999999999651</v>
      </c>
      <c r="L87" s="5">
        <f t="shared" si="93"/>
        <v>126750.24039999773</v>
      </c>
      <c r="M87" s="5">
        <f t="shared" si="94"/>
        <v>18999.865599999037</v>
      </c>
      <c r="N87" s="5">
        <f t="shared" si="74"/>
        <v>44926210.410951942</v>
      </c>
      <c r="O87" s="5">
        <f t="shared" si="75"/>
        <v>36969809.55804</v>
      </c>
      <c r="P87" s="5">
        <f t="shared" si="79"/>
        <v>6702.7017247489048</v>
      </c>
      <c r="Q87" s="5">
        <f t="shared" si="80"/>
        <v>6080.2803848210815</v>
      </c>
      <c r="R87" s="5">
        <f t="shared" si="76"/>
        <v>18958.103367362874</v>
      </c>
      <c r="S87" s="5">
        <f t="shared" si="77"/>
        <v>17197.629966490153</v>
      </c>
      <c r="T87" s="7">
        <f t="shared" si="95"/>
        <v>1.0042257655399871</v>
      </c>
      <c r="U87" s="3">
        <f t="shared" si="96"/>
        <v>86.928161985820225</v>
      </c>
      <c r="V87" s="3">
        <f t="shared" si="97"/>
        <v>84.894355861500316</v>
      </c>
      <c r="W87" s="1">
        <f t="shared" si="68"/>
        <v>60</v>
      </c>
    </row>
    <row r="88" spans="1:23" x14ac:dyDescent="0.2">
      <c r="A88" s="5">
        <v>83</v>
      </c>
      <c r="B88" s="5">
        <v>60136</v>
      </c>
      <c r="C88" s="5">
        <v>55084</v>
      </c>
      <c r="D88" s="5">
        <f t="shared" si="69"/>
        <v>60745.2</v>
      </c>
      <c r="E88" s="5">
        <f t="shared" si="65"/>
        <v>55338.82</v>
      </c>
      <c r="F88" s="5">
        <f t="shared" si="98"/>
        <v>-6375</v>
      </c>
      <c r="G88" s="5">
        <f t="shared" si="99"/>
        <v>-2925</v>
      </c>
      <c r="H88" s="5">
        <f t="shared" ref="H88:I88" si="117">IF(AND(F88&lt;0, F87&lt;0, F86&lt;0, F85&gt;=0), 1, 0)</f>
        <v>1</v>
      </c>
      <c r="I88" s="5">
        <f t="shared" si="117"/>
        <v>1</v>
      </c>
      <c r="J88" s="5">
        <f t="shared" si="91"/>
        <v>-609.19999999999709</v>
      </c>
      <c r="K88" s="5">
        <f t="shared" si="92"/>
        <v>-254.81999999999971</v>
      </c>
      <c r="L88" s="5">
        <f t="shared" si="93"/>
        <v>371124.63999999646</v>
      </c>
      <c r="M88" s="5">
        <f t="shared" si="94"/>
        <v>64933.232399999855</v>
      </c>
      <c r="N88" s="5">
        <f t="shared" si="74"/>
        <v>37430128.785479985</v>
      </c>
      <c r="O88" s="5">
        <f t="shared" si="75"/>
        <v>30718540.82888801</v>
      </c>
      <c r="P88" s="5">
        <f t="shared" si="79"/>
        <v>6118.0167362863585</v>
      </c>
      <c r="Q88" s="5">
        <f t="shared" si="80"/>
        <v>5542.4309494018971</v>
      </c>
      <c r="R88" s="5">
        <f t="shared" si="76"/>
        <v>17304.364486563496</v>
      </c>
      <c r="S88" s="5">
        <f t="shared" si="77"/>
        <v>15676.362034321106</v>
      </c>
      <c r="T88" s="7">
        <f t="shared" si="95"/>
        <v>1.0056070227451623</v>
      </c>
      <c r="U88" s="3">
        <f t="shared" si="96"/>
        <v>86.904680613332232</v>
      </c>
      <c r="V88" s="3">
        <f t="shared" si="97"/>
        <v>84.859824431370939</v>
      </c>
      <c r="W88" s="1">
        <f t="shared" si="68"/>
        <v>60</v>
      </c>
    </row>
    <row r="89" spans="1:23" x14ac:dyDescent="0.2">
      <c r="A89" s="5">
        <v>84</v>
      </c>
      <c r="B89" s="5">
        <v>60205</v>
      </c>
      <c r="C89" s="5">
        <v>55115</v>
      </c>
      <c r="D89" s="5">
        <f t="shared" si="69"/>
        <v>60737.2</v>
      </c>
      <c r="E89" s="5">
        <f t="shared" si="65"/>
        <v>55335.94</v>
      </c>
      <c r="F89" s="5">
        <f t="shared" si="98"/>
        <v>1725</v>
      </c>
      <c r="G89" s="5">
        <f t="shared" si="99"/>
        <v>775</v>
      </c>
      <c r="H89" s="5">
        <f t="shared" ref="H89:I89" si="118">IF(AND(F89&lt;0, F88&lt;0, F87&lt;0, F86&gt;=0), 1, 0)</f>
        <v>0</v>
      </c>
      <c r="I89" s="5">
        <f t="shared" si="118"/>
        <v>0</v>
      </c>
      <c r="J89" s="5">
        <f t="shared" si="91"/>
        <v>-532.19999999999709</v>
      </c>
      <c r="K89" s="5">
        <f t="shared" si="92"/>
        <v>-220.94000000000233</v>
      </c>
      <c r="L89" s="5">
        <f t="shared" si="93"/>
        <v>283236.83999999688</v>
      </c>
      <c r="M89" s="5">
        <f t="shared" si="94"/>
        <v>48814.483600001025</v>
      </c>
      <c r="N89" s="5">
        <f t="shared" si="74"/>
        <v>30783942.604391981</v>
      </c>
      <c r="O89" s="5">
        <f t="shared" si="75"/>
        <v>25199030.489752006</v>
      </c>
      <c r="P89" s="5">
        <f t="shared" si="79"/>
        <v>5548.3279106765112</v>
      </c>
      <c r="Q89" s="5">
        <f t="shared" si="80"/>
        <v>5019.8635927435325</v>
      </c>
      <c r="R89" s="5">
        <f t="shared" si="76"/>
        <v>15693.041159543802</v>
      </c>
      <c r="S89" s="5">
        <f t="shared" si="77"/>
        <v>14198.31834824167</v>
      </c>
      <c r="T89" s="7">
        <f t="shared" si="95"/>
        <v>1.0069843687419704</v>
      </c>
      <c r="U89" s="3">
        <f t="shared" si="96"/>
        <v>86.881265731386506</v>
      </c>
      <c r="V89" s="3">
        <f t="shared" si="97"/>
        <v>84.825390781450736</v>
      </c>
      <c r="W89" s="1">
        <f t="shared" si="68"/>
        <v>90</v>
      </c>
    </row>
    <row r="90" spans="1:23" x14ac:dyDescent="0.2">
      <c r="A90" s="5">
        <v>85</v>
      </c>
      <c r="B90" s="5">
        <v>60314</v>
      </c>
      <c r="C90" s="5">
        <v>55168</v>
      </c>
      <c r="D90" s="5">
        <f t="shared" si="69"/>
        <v>60728.98</v>
      </c>
      <c r="E90" s="5">
        <f t="shared" si="65"/>
        <v>55332.92</v>
      </c>
      <c r="F90" s="5">
        <f t="shared" si="98"/>
        <v>2725</v>
      </c>
      <c r="G90" s="5">
        <f t="shared" si="99"/>
        <v>1325</v>
      </c>
      <c r="H90" s="5">
        <f t="shared" ref="H90:I90" si="119">IF(AND(F90&lt;0, F89&lt;0, F88&lt;0, F87&gt;=0), 1, 0)</f>
        <v>0</v>
      </c>
      <c r="I90" s="5">
        <f t="shared" si="119"/>
        <v>0</v>
      </c>
      <c r="J90" s="5">
        <f t="shared" si="91"/>
        <v>-414.9800000000032</v>
      </c>
      <c r="K90" s="5">
        <f t="shared" si="92"/>
        <v>-164.91999999999825</v>
      </c>
      <c r="L90" s="5">
        <f t="shared" si="93"/>
        <v>172208.40040000266</v>
      </c>
      <c r="M90" s="5">
        <f t="shared" si="94"/>
        <v>27198.606399999426</v>
      </c>
      <c r="N90" s="5">
        <f t="shared" si="74"/>
        <v>24928949.65636798</v>
      </c>
      <c r="O90" s="5">
        <f t="shared" si="75"/>
        <v>20362417.238512009</v>
      </c>
      <c r="P90" s="5">
        <f t="shared" si="79"/>
        <v>4992.8899102992427</v>
      </c>
      <c r="Q90" s="5">
        <f t="shared" si="80"/>
        <v>4512.473516654919</v>
      </c>
      <c r="R90" s="5">
        <f t="shared" si="76"/>
        <v>14122.025253161952</v>
      </c>
      <c r="S90" s="5">
        <f t="shared" si="77"/>
        <v>12763.202494205603</v>
      </c>
      <c r="T90" s="7">
        <f t="shared" si="95"/>
        <v>1.008149470997614</v>
      </c>
      <c r="U90" s="3">
        <f t="shared" si="96"/>
        <v>86.861458993040557</v>
      </c>
      <c r="V90" s="3">
        <f t="shared" si="97"/>
        <v>84.796263225059647</v>
      </c>
      <c r="W90" s="1">
        <f t="shared" si="68"/>
        <v>90</v>
      </c>
    </row>
    <row r="91" spans="1:23" x14ac:dyDescent="0.2">
      <c r="A91" s="5">
        <v>86</v>
      </c>
      <c r="B91" s="5">
        <v>60440</v>
      </c>
      <c r="C91" s="5">
        <v>55226</v>
      </c>
      <c r="D91" s="5">
        <f t="shared" si="69"/>
        <v>60721.1</v>
      </c>
      <c r="E91" s="5">
        <f t="shared" si="65"/>
        <v>55330.080000000002</v>
      </c>
      <c r="F91" s="5">
        <f t="shared" si="98"/>
        <v>3150</v>
      </c>
      <c r="G91" s="5">
        <f t="shared" si="99"/>
        <v>1450</v>
      </c>
      <c r="H91" s="5">
        <f t="shared" ref="H91:I91" si="120">IF(AND(F91&lt;0, F90&lt;0, F89&lt;0, F88&gt;=0), 1, 0)</f>
        <v>0</v>
      </c>
      <c r="I91" s="5">
        <f t="shared" si="120"/>
        <v>0</v>
      </c>
      <c r="J91" s="5">
        <f t="shared" si="91"/>
        <v>-281.09999999999854</v>
      </c>
      <c r="K91" s="5">
        <f t="shared" si="92"/>
        <v>-104.08000000000175</v>
      </c>
      <c r="L91" s="5">
        <f t="shared" si="93"/>
        <v>79017.209999999177</v>
      </c>
      <c r="M91" s="5">
        <f t="shared" si="94"/>
        <v>10832.646400000363</v>
      </c>
      <c r="N91" s="5">
        <f t="shared" si="74"/>
        <v>19819447.71409598</v>
      </c>
      <c r="O91" s="5">
        <f t="shared" si="75"/>
        <v>16169295.395152008</v>
      </c>
      <c r="P91" s="5">
        <f t="shared" si="79"/>
        <v>4451.9038302838462</v>
      </c>
      <c r="Q91" s="5">
        <f t="shared" si="80"/>
        <v>4021.1062402219627</v>
      </c>
      <c r="R91" s="5">
        <f t="shared" si="76"/>
        <v>12591.88555033629</v>
      </c>
      <c r="S91" s="5">
        <f t="shared" si="77"/>
        <v>11373.405961329969</v>
      </c>
      <c r="T91" s="7">
        <f t="shared" si="95"/>
        <v>1.008839072642038</v>
      </c>
      <c r="U91" s="3">
        <f t="shared" si="96"/>
        <v>86.849735765085356</v>
      </c>
      <c r="V91" s="3">
        <f t="shared" si="97"/>
        <v>84.77902318394905</v>
      </c>
      <c r="W91" s="1">
        <f t="shared" si="68"/>
        <v>90</v>
      </c>
    </row>
    <row r="92" spans="1:23" x14ac:dyDescent="0.2">
      <c r="A92" s="5">
        <v>87</v>
      </c>
      <c r="B92" s="5">
        <v>60629</v>
      </c>
      <c r="C92" s="5">
        <v>55313</v>
      </c>
      <c r="D92" s="5">
        <f t="shared" si="69"/>
        <v>60714</v>
      </c>
      <c r="E92" s="5">
        <f t="shared" si="65"/>
        <v>55327.7</v>
      </c>
      <c r="F92" s="5">
        <f t="shared" si="98"/>
        <v>4725</v>
      </c>
      <c r="G92" s="5">
        <f t="shared" si="99"/>
        <v>2175</v>
      </c>
      <c r="H92" s="5">
        <f t="shared" ref="H92:I92" si="121">IF(AND(F92&lt;0, F91&lt;0, F90&lt;0, F89&gt;=0), 1, 0)</f>
        <v>0</v>
      </c>
      <c r="I92" s="5">
        <f t="shared" si="121"/>
        <v>0</v>
      </c>
      <c r="J92" s="5">
        <f t="shared" si="91"/>
        <v>-85</v>
      </c>
      <c r="K92" s="5">
        <f t="shared" si="92"/>
        <v>-14.69999999999709</v>
      </c>
      <c r="L92" s="5">
        <f t="shared" si="93"/>
        <v>7225</v>
      </c>
      <c r="M92" s="5">
        <f t="shared" si="94"/>
        <v>216.08999999991443</v>
      </c>
      <c r="N92" s="5">
        <f t="shared" si="74"/>
        <v>15416397.907527983</v>
      </c>
      <c r="O92" s="5">
        <f t="shared" si="75"/>
        <v>12574196.576984007</v>
      </c>
      <c r="P92" s="5">
        <f t="shared" si="79"/>
        <v>3926.3721050771514</v>
      </c>
      <c r="Q92" s="5">
        <f t="shared" si="80"/>
        <v>3546.0113616546701</v>
      </c>
      <c r="R92" s="5">
        <f t="shared" si="76"/>
        <v>11105.457363847014</v>
      </c>
      <c r="S92" s="5">
        <f t="shared" si="77"/>
        <v>10029.634719962241</v>
      </c>
      <c r="T92" s="7">
        <f t="shared" si="95"/>
        <v>1.0090323806039556</v>
      </c>
      <c r="U92" s="3">
        <f t="shared" si="96"/>
        <v>86.846449529732752</v>
      </c>
      <c r="V92" s="3">
        <f t="shared" si="97"/>
        <v>84.774190484901112</v>
      </c>
      <c r="W92" s="1">
        <f t="shared" si="68"/>
        <v>90</v>
      </c>
    </row>
    <row r="93" spans="1:23" x14ac:dyDescent="0.2">
      <c r="A93" s="5">
        <v>88</v>
      </c>
      <c r="B93" s="5">
        <v>60629</v>
      </c>
      <c r="C93" s="5">
        <v>55313</v>
      </c>
      <c r="D93" s="5">
        <f t="shared" si="69"/>
        <v>60709.3</v>
      </c>
      <c r="E93" s="5">
        <f t="shared" si="65"/>
        <v>55326.36</v>
      </c>
      <c r="F93" s="5">
        <f t="shared" si="98"/>
        <v>0</v>
      </c>
      <c r="G93" s="5">
        <f t="shared" si="99"/>
        <v>0</v>
      </c>
      <c r="H93" s="5">
        <f t="shared" ref="H93:I93" si="122">IF(AND(F93&lt;0, F92&lt;0, F91&lt;0, F90&gt;=0), 1, 0)</f>
        <v>0</v>
      </c>
      <c r="I93" s="5">
        <f t="shared" si="122"/>
        <v>0</v>
      </c>
      <c r="J93" s="5">
        <f t="shared" si="91"/>
        <v>-80.30000000000291</v>
      </c>
      <c r="K93" s="5">
        <f t="shared" si="92"/>
        <v>-13.360000000000582</v>
      </c>
      <c r="L93" s="5">
        <f t="shared" si="93"/>
        <v>6448.0900000004676</v>
      </c>
      <c r="M93" s="5">
        <f t="shared" si="94"/>
        <v>178.48960000001554</v>
      </c>
      <c r="N93" s="5">
        <f t="shared" si="74"/>
        <v>11681565.334599983</v>
      </c>
      <c r="O93" s="5">
        <f t="shared" si="75"/>
        <v>9538906.9524080101</v>
      </c>
      <c r="P93" s="5">
        <f t="shared" si="79"/>
        <v>3417.8305011512762</v>
      </c>
      <c r="Q93" s="5">
        <f t="shared" si="80"/>
        <v>3088.5120936153075</v>
      </c>
      <c r="R93" s="5">
        <f t="shared" si="76"/>
        <v>9667.0844972411342</v>
      </c>
      <c r="S93" s="5">
        <f t="shared" si="77"/>
        <v>8735.6313806881808</v>
      </c>
      <c r="T93" s="7">
        <f t="shared" si="95"/>
        <v>1.0085050747308424</v>
      </c>
      <c r="U93" s="3">
        <f t="shared" si="96"/>
        <v>86.855413729575673</v>
      </c>
      <c r="V93" s="3">
        <f t="shared" si="97"/>
        <v>84.787373131728941</v>
      </c>
      <c r="W93" s="1">
        <f t="shared" si="68"/>
        <v>90</v>
      </c>
    </row>
    <row r="94" spans="1:23" x14ac:dyDescent="0.2">
      <c r="A94" s="5">
        <v>89</v>
      </c>
      <c r="B94" s="5">
        <v>64219</v>
      </c>
      <c r="C94" s="5">
        <v>56871</v>
      </c>
      <c r="D94" s="5">
        <f t="shared" si="69"/>
        <v>60703.68</v>
      </c>
      <c r="E94" s="5">
        <f t="shared" si="65"/>
        <v>55324.62</v>
      </c>
      <c r="F94" s="5">
        <f t="shared" si="98"/>
        <v>89750</v>
      </c>
      <c r="G94" s="5">
        <f t="shared" si="99"/>
        <v>38950</v>
      </c>
      <c r="H94" s="5">
        <f t="shared" ref="H94:I94" si="123">IF(AND(F94&lt;0, F93&lt;0, F92&lt;0, F91&gt;=0), 1, 0)</f>
        <v>0</v>
      </c>
      <c r="I94" s="5">
        <f t="shared" si="123"/>
        <v>0</v>
      </c>
      <c r="J94" s="5">
        <f t="shared" si="91"/>
        <v>3515.3199999999997</v>
      </c>
      <c r="K94" s="5">
        <f t="shared" si="92"/>
        <v>1546.3799999999974</v>
      </c>
      <c r="L94" s="5">
        <f t="shared" si="93"/>
        <v>12357474.702399997</v>
      </c>
      <c r="M94" s="5">
        <f t="shared" si="94"/>
        <v>2391291.1043999917</v>
      </c>
      <c r="N94" s="5">
        <f t="shared" si="74"/>
        <v>8809442.2020159848</v>
      </c>
      <c r="O94" s="5">
        <f t="shared" si="75"/>
        <v>7065400.0416240087</v>
      </c>
      <c r="P94" s="5">
        <f t="shared" si="79"/>
        <v>2968.0704509859575</v>
      </c>
      <c r="Q94" s="5">
        <f t="shared" si="80"/>
        <v>2658.0820231181747</v>
      </c>
      <c r="R94" s="5">
        <f t="shared" si="76"/>
        <v>8394.9709717263395</v>
      </c>
      <c r="S94" s="5">
        <f t="shared" si="77"/>
        <v>7518.1912939876756</v>
      </c>
      <c r="T94" s="7">
        <f t="shared" si="95"/>
        <v>1.0176753302727179</v>
      </c>
      <c r="U94" s="3">
        <f t="shared" si="96"/>
        <v>86.6995193853638</v>
      </c>
      <c r="V94" s="3">
        <f t="shared" si="97"/>
        <v>84.558116743182055</v>
      </c>
      <c r="W94" s="1">
        <f t="shared" si="68"/>
        <v>90</v>
      </c>
    </row>
    <row r="95" spans="1:23" x14ac:dyDescent="0.2">
      <c r="A95" s="5">
        <v>90</v>
      </c>
      <c r="B95" s="5">
        <v>64288</v>
      </c>
      <c r="C95" s="5">
        <v>56901</v>
      </c>
      <c r="D95" s="5">
        <f t="shared" si="69"/>
        <v>60769.02</v>
      </c>
      <c r="E95" s="5">
        <f t="shared" si="65"/>
        <v>55353.7</v>
      </c>
      <c r="F95" s="5">
        <f t="shared" si="98"/>
        <v>1725</v>
      </c>
      <c r="G95" s="5">
        <f t="shared" si="99"/>
        <v>750</v>
      </c>
      <c r="H95" s="5">
        <f t="shared" ref="H95:I95" si="124">IF(AND(F95&lt;0, F94&lt;0, F93&lt;0, F92&gt;=0), 1, 0)</f>
        <v>0</v>
      </c>
      <c r="I95" s="5">
        <f t="shared" si="124"/>
        <v>0</v>
      </c>
      <c r="J95" s="5">
        <f t="shared" si="91"/>
        <v>3518.9800000000032</v>
      </c>
      <c r="K95" s="5">
        <f t="shared" si="92"/>
        <v>1547.3000000000029</v>
      </c>
      <c r="L95" s="5">
        <f t="shared" si="93"/>
        <v>12383220.240400022</v>
      </c>
      <c r="M95" s="5">
        <f t="shared" si="94"/>
        <v>2394137.2900000089</v>
      </c>
      <c r="N95" s="5">
        <f t="shared" si="74"/>
        <v>6495825.0553919887</v>
      </c>
      <c r="O95" s="5">
        <f t="shared" si="75"/>
        <v>5053636.5890160054</v>
      </c>
      <c r="P95" s="5">
        <f t="shared" si="79"/>
        <v>2548.6908512787477</v>
      </c>
      <c r="Q95" s="5">
        <f t="shared" si="80"/>
        <v>2248.0294902460701</v>
      </c>
      <c r="R95" s="5">
        <f t="shared" si="76"/>
        <v>7208.7863363492688</v>
      </c>
      <c r="S95" s="5">
        <f t="shared" si="77"/>
        <v>6358.3875874413361</v>
      </c>
      <c r="T95" s="7">
        <f t="shared" si="95"/>
        <v>1.0327128450331449</v>
      </c>
      <c r="U95" s="3">
        <f t="shared" si="96"/>
        <v>86.443881634436536</v>
      </c>
      <c r="V95" s="3">
        <f t="shared" si="97"/>
        <v>84.18217887417137</v>
      </c>
      <c r="W95" s="1">
        <f t="shared" si="68"/>
        <v>90</v>
      </c>
    </row>
    <row r="96" spans="1:23" x14ac:dyDescent="0.2">
      <c r="A96" s="5">
        <v>91</v>
      </c>
      <c r="B96" s="5">
        <v>64354</v>
      </c>
      <c r="C96" s="5">
        <v>56930</v>
      </c>
      <c r="D96" s="5">
        <f t="shared" si="69"/>
        <v>60834.78</v>
      </c>
      <c r="E96" s="5">
        <f t="shared" si="65"/>
        <v>55382.8</v>
      </c>
      <c r="F96" s="5">
        <f t="shared" si="98"/>
        <v>1650</v>
      </c>
      <c r="G96" s="5">
        <f t="shared" si="99"/>
        <v>725</v>
      </c>
      <c r="H96" s="5">
        <f t="shared" ref="H96:I96" si="125">IF(AND(F96&lt;0, F95&lt;0, F94&lt;0, F93&gt;=0), 1, 0)</f>
        <v>0</v>
      </c>
      <c r="I96" s="5">
        <f t="shared" si="125"/>
        <v>0</v>
      </c>
      <c r="J96" s="5">
        <f t="shared" si="91"/>
        <v>3519.2200000000012</v>
      </c>
      <c r="K96" s="5">
        <f t="shared" si="92"/>
        <v>1547.1999999999971</v>
      </c>
      <c r="L96" s="5">
        <f t="shared" si="93"/>
        <v>12384909.408400008</v>
      </c>
      <c r="M96" s="5">
        <f t="shared" si="94"/>
        <v>2393827.839999991</v>
      </c>
      <c r="N96" s="5">
        <f t="shared" si="74"/>
        <v>4684883.6057279939</v>
      </c>
      <c r="O96" s="5">
        <f t="shared" si="75"/>
        <v>3461022.3572640037</v>
      </c>
      <c r="P96" s="5">
        <f t="shared" si="79"/>
        <v>2164.4591947477306</v>
      </c>
      <c r="Q96" s="5">
        <f t="shared" si="80"/>
        <v>1860.3823148116635</v>
      </c>
      <c r="R96" s="5">
        <f t="shared" si="76"/>
        <v>6122.015096830778</v>
      </c>
      <c r="S96" s="5">
        <f t="shared" si="77"/>
        <v>5261.9558016114152</v>
      </c>
      <c r="T96" s="7">
        <f t="shared" si="95"/>
        <v>1.0591809648800532</v>
      </c>
      <c r="U96" s="3">
        <f t="shared" si="96"/>
        <v>85.9939235970391</v>
      </c>
      <c r="V96" s="3">
        <f t="shared" si="97"/>
        <v>83.520475877998678</v>
      </c>
      <c r="W96" s="1">
        <f t="shared" si="68"/>
        <v>90</v>
      </c>
    </row>
    <row r="97" spans="1:24" x14ac:dyDescent="0.2">
      <c r="A97" s="5">
        <v>92</v>
      </c>
      <c r="B97" s="5">
        <v>64210</v>
      </c>
      <c r="C97" s="5">
        <v>56870</v>
      </c>
      <c r="D97" s="5">
        <f t="shared" si="69"/>
        <v>60900.86</v>
      </c>
      <c r="E97" s="5">
        <f t="shared" si="65"/>
        <v>55412.12</v>
      </c>
      <c r="F97" s="5">
        <f t="shared" si="98"/>
        <v>-3600</v>
      </c>
      <c r="G97" s="5">
        <f t="shared" si="99"/>
        <v>-1500</v>
      </c>
      <c r="H97" s="5">
        <f t="shared" ref="H97:I97" si="126">IF(AND(F97&lt;0, F96&lt;0, F95&lt;0, F94&gt;=0), 1, 0)</f>
        <v>0</v>
      </c>
      <c r="I97" s="5">
        <f t="shared" si="126"/>
        <v>0</v>
      </c>
      <c r="J97" s="5">
        <f t="shared" si="91"/>
        <v>3309.1399999999994</v>
      </c>
      <c r="K97" s="5">
        <f t="shared" si="92"/>
        <v>1457.8799999999974</v>
      </c>
      <c r="L97" s="5">
        <f t="shared" si="93"/>
        <v>10950407.539599996</v>
      </c>
      <c r="M97" s="5">
        <f t="shared" si="94"/>
        <v>2125414.0943999924</v>
      </c>
      <c r="N97" s="5">
        <f t="shared" si="74"/>
        <v>3337767.4195919954</v>
      </c>
      <c r="O97" s="5">
        <f t="shared" si="75"/>
        <v>2251788.930352001</v>
      </c>
      <c r="P97" s="5">
        <f t="shared" si="79"/>
        <v>1826.9557793203412</v>
      </c>
      <c r="Q97" s="5">
        <f t="shared" si="80"/>
        <v>1500.5961916358449</v>
      </c>
      <c r="R97" s="5">
        <f t="shared" si="76"/>
        <v>5167.4112819414677</v>
      </c>
      <c r="S97" s="5">
        <f t="shared" si="77"/>
        <v>4244.3269717136563</v>
      </c>
      <c r="T97" s="7">
        <f t="shared" si="95"/>
        <v>1.1077596353083179</v>
      </c>
      <c r="U97" s="3">
        <f t="shared" si="96"/>
        <v>85.168086199758591</v>
      </c>
      <c r="V97" s="3">
        <f t="shared" si="97"/>
        <v>82.306009117292049</v>
      </c>
      <c r="W97" s="1">
        <f t="shared" si="68"/>
        <v>90</v>
      </c>
    </row>
    <row r="98" spans="1:24" x14ac:dyDescent="0.2">
      <c r="A98" s="5">
        <v>93</v>
      </c>
      <c r="B98" s="5">
        <v>63832</v>
      </c>
      <c r="C98" s="5">
        <v>56710</v>
      </c>
      <c r="D98" s="5">
        <f t="shared" si="69"/>
        <v>60965.599999999999</v>
      </c>
      <c r="E98" s="5">
        <f t="shared" si="65"/>
        <v>55440.98</v>
      </c>
      <c r="F98" s="5">
        <f t="shared" si="98"/>
        <v>-9450</v>
      </c>
      <c r="G98" s="5">
        <f t="shared" si="99"/>
        <v>-4000</v>
      </c>
      <c r="H98" s="5">
        <f t="shared" ref="H98:I98" si="127">IF(AND(F98&lt;0, F97&lt;0, F96&lt;0, F95&gt;=0), 1, 0)</f>
        <v>0</v>
      </c>
      <c r="I98" s="5">
        <f t="shared" si="127"/>
        <v>0</v>
      </c>
      <c r="J98" s="5">
        <f t="shared" si="91"/>
        <v>2866.4000000000015</v>
      </c>
      <c r="K98" s="5">
        <f t="shared" si="92"/>
        <v>1269.0199999999968</v>
      </c>
      <c r="L98" s="5">
        <f t="shared" si="93"/>
        <v>8216248.9600000083</v>
      </c>
      <c r="M98" s="5">
        <f t="shared" si="94"/>
        <v>1610411.7603999919</v>
      </c>
      <c r="N98" s="5">
        <f t="shared" si="74"/>
        <v>2453010.4797839979</v>
      </c>
      <c r="O98" s="5">
        <f t="shared" si="75"/>
        <v>1407668.0383600015</v>
      </c>
      <c r="P98" s="5">
        <f t="shared" si="79"/>
        <v>1566.2089515080668</v>
      </c>
      <c r="Q98" s="5">
        <f t="shared" si="80"/>
        <v>1186.4518693819828</v>
      </c>
      <c r="R98" s="5">
        <f t="shared" si="76"/>
        <v>4429.9078814657069</v>
      </c>
      <c r="S98" s="5">
        <f t="shared" si="77"/>
        <v>3355.7926495658239</v>
      </c>
      <c r="T98" s="7">
        <f t="shared" si="95"/>
        <v>1.2004542762544861</v>
      </c>
      <c r="U98" s="3">
        <f t="shared" si="96"/>
        <v>83.59227730367374</v>
      </c>
      <c r="V98" s="3">
        <f t="shared" si="97"/>
        <v>79.988643093637847</v>
      </c>
      <c r="W98" s="1">
        <f t="shared" si="68"/>
        <v>90</v>
      </c>
    </row>
    <row r="99" spans="1:24" x14ac:dyDescent="0.2">
      <c r="A99" s="5">
        <v>94</v>
      </c>
      <c r="B99" s="5">
        <v>63609</v>
      </c>
      <c r="C99" s="5">
        <v>56621</v>
      </c>
      <c r="D99" s="5">
        <f t="shared" si="69"/>
        <v>61030.68</v>
      </c>
      <c r="E99" s="5">
        <f t="shared" si="65"/>
        <v>55470.38</v>
      </c>
      <c r="F99" s="5">
        <f t="shared" si="98"/>
        <v>-5575</v>
      </c>
      <c r="G99" s="5">
        <f t="shared" si="99"/>
        <v>-2225</v>
      </c>
      <c r="H99" s="5">
        <f t="shared" ref="H99:I99" si="128">IF(AND(F99&lt;0, F98&lt;0, F97&lt;0, F96&gt;=0), 1, 0)</f>
        <v>1</v>
      </c>
      <c r="I99" s="5">
        <f t="shared" si="128"/>
        <v>1</v>
      </c>
      <c r="J99" s="5">
        <f t="shared" si="91"/>
        <v>2578.3199999999997</v>
      </c>
      <c r="K99" s="5">
        <f t="shared" si="92"/>
        <v>1150.6200000000026</v>
      </c>
      <c r="L99" s="5">
        <f t="shared" si="93"/>
        <v>6647734.0223999983</v>
      </c>
      <c r="M99" s="5">
        <f t="shared" si="94"/>
        <v>1323926.3844000059</v>
      </c>
      <c r="N99" s="5">
        <f t="shared" si="74"/>
        <v>1985957.6180799985</v>
      </c>
      <c r="O99" s="5">
        <f t="shared" si="75"/>
        <v>880011.60128000076</v>
      </c>
      <c r="P99" s="5">
        <f t="shared" si="79"/>
        <v>1409.2400853225822</v>
      </c>
      <c r="Q99" s="5">
        <f t="shared" si="80"/>
        <v>938.08933544732338</v>
      </c>
      <c r="R99" s="5">
        <f t="shared" si="76"/>
        <v>3985.9328826060273</v>
      </c>
      <c r="S99" s="5">
        <f t="shared" si="77"/>
        <v>2653.3173218143374</v>
      </c>
      <c r="T99" s="7">
        <f t="shared" si="95"/>
        <v>1.3653805796775171</v>
      </c>
      <c r="U99" s="3">
        <f t="shared" si="96"/>
        <v>80.788530145482213</v>
      </c>
      <c r="V99" s="3">
        <f t="shared" si="97"/>
        <v>75.865485508062079</v>
      </c>
      <c r="W99" s="1">
        <f t="shared" si="68"/>
        <v>90</v>
      </c>
    </row>
    <row r="100" spans="1:24" x14ac:dyDescent="0.2">
      <c r="A100" s="5">
        <v>95</v>
      </c>
      <c r="B100" s="5">
        <v>63554</v>
      </c>
      <c r="C100" s="5">
        <v>56596</v>
      </c>
      <c r="D100" s="5">
        <f t="shared" si="69"/>
        <v>61102.6</v>
      </c>
      <c r="E100" s="5">
        <f t="shared" si="65"/>
        <v>55503.12</v>
      </c>
      <c r="F100" s="5">
        <f t="shared" si="98"/>
        <v>-1375</v>
      </c>
      <c r="G100" s="5">
        <f t="shared" si="99"/>
        <v>-625</v>
      </c>
      <c r="H100" s="5">
        <f t="shared" ref="H100:I100" si="129">IF(AND(F100&lt;0, F99&lt;0, F98&lt;0, F97&gt;=0), 1, 0)</f>
        <v>0</v>
      </c>
      <c r="I100" s="5">
        <f t="shared" si="129"/>
        <v>0</v>
      </c>
      <c r="J100" s="5">
        <f t="shared" si="91"/>
        <v>2451.4000000000015</v>
      </c>
      <c r="K100" s="5">
        <f t="shared" si="92"/>
        <v>1092.8799999999974</v>
      </c>
      <c r="L100" s="5">
        <f t="shared" si="93"/>
        <v>6009361.9600000074</v>
      </c>
      <c r="M100" s="5">
        <f t="shared" si="94"/>
        <v>1194386.6943999943</v>
      </c>
      <c r="N100" s="5">
        <f t="shared" si="74"/>
        <v>1765330.5724479991</v>
      </c>
      <c r="O100" s="5">
        <f t="shared" si="75"/>
        <v>569088.61696000048</v>
      </c>
      <c r="P100" s="5">
        <f t="shared" si="79"/>
        <v>1328.6574323157943</v>
      </c>
      <c r="Q100" s="5">
        <f t="shared" si="80"/>
        <v>754.37962390297923</v>
      </c>
      <c r="R100" s="5">
        <f t="shared" si="76"/>
        <v>3758.010721057618</v>
      </c>
      <c r="S100" s="5">
        <f t="shared" si="77"/>
        <v>2133.7077906030158</v>
      </c>
      <c r="T100" s="7">
        <f t="shared" si="95"/>
        <v>1.5998555719418055</v>
      </c>
      <c r="U100" s="3">
        <f t="shared" si="96"/>
        <v>76.802455276989306</v>
      </c>
      <c r="V100" s="3">
        <f t="shared" si="97"/>
        <v>70.003610701454861</v>
      </c>
      <c r="W100" s="1">
        <f t="shared" si="68"/>
        <v>90</v>
      </c>
    </row>
    <row r="101" spans="1:24" x14ac:dyDescent="0.2">
      <c r="A101" s="5">
        <v>96</v>
      </c>
      <c r="B101" s="5">
        <v>63567</v>
      </c>
      <c r="C101" s="5">
        <v>56599</v>
      </c>
      <c r="D101" s="5">
        <f t="shared" si="69"/>
        <v>61176.46</v>
      </c>
      <c r="E101" s="5">
        <f t="shared" si="65"/>
        <v>55536.84</v>
      </c>
      <c r="F101" s="5">
        <f t="shared" si="98"/>
        <v>325</v>
      </c>
      <c r="G101" s="5">
        <f t="shared" si="99"/>
        <v>75</v>
      </c>
      <c r="H101" s="5">
        <f t="shared" ref="H101:I101" si="130">IF(AND(F101&lt;0, F100&lt;0, F99&lt;0, F98&gt;=0), 1, 0)</f>
        <v>0</v>
      </c>
      <c r="I101" s="5">
        <f t="shared" si="130"/>
        <v>0</v>
      </c>
      <c r="J101" s="5">
        <f t="shared" si="91"/>
        <v>2390.5400000000009</v>
      </c>
      <c r="K101" s="5">
        <f t="shared" si="92"/>
        <v>1062.1600000000035</v>
      </c>
      <c r="L101" s="5">
        <f t="shared" si="93"/>
        <v>5714681.491600004</v>
      </c>
      <c r="M101" s="5">
        <f t="shared" si="94"/>
        <v>1128183.8656000074</v>
      </c>
      <c r="N101" s="5">
        <f t="shared" si="74"/>
        <v>1705408.9630800004</v>
      </c>
      <c r="O101" s="5">
        <f t="shared" si="75"/>
        <v>412570.32076000003</v>
      </c>
      <c r="P101" s="5">
        <f t="shared" si="79"/>
        <v>1305.9130763875521</v>
      </c>
      <c r="Q101" s="5">
        <f t="shared" si="80"/>
        <v>642.31637123772589</v>
      </c>
      <c r="R101" s="5">
        <f t="shared" si="76"/>
        <v>3693.6799678152961</v>
      </c>
      <c r="S101" s="5">
        <f t="shared" si="77"/>
        <v>1816.7450470773276</v>
      </c>
      <c r="T101" s="7">
        <f t="shared" si="95"/>
        <v>1.8457042046716452</v>
      </c>
      <c r="U101" s="3">
        <f t="shared" si="96"/>
        <v>72.623028520582039</v>
      </c>
      <c r="V101" s="3">
        <f t="shared" si="97"/>
        <v>63.857394883208869</v>
      </c>
      <c r="W101" s="1">
        <f t="shared" si="68"/>
        <v>90</v>
      </c>
    </row>
    <row r="102" spans="1:24" x14ac:dyDescent="0.2">
      <c r="A102" s="5">
        <v>97</v>
      </c>
      <c r="B102" s="5">
        <v>63583</v>
      </c>
      <c r="C102" s="5">
        <v>56604</v>
      </c>
      <c r="D102" s="5">
        <f t="shared" si="69"/>
        <v>61250.16</v>
      </c>
      <c r="E102" s="5">
        <f t="shared" si="65"/>
        <v>55570.64</v>
      </c>
      <c r="F102" s="5">
        <f t="shared" si="98"/>
        <v>400</v>
      </c>
      <c r="G102" s="5">
        <f t="shared" si="99"/>
        <v>125</v>
      </c>
      <c r="H102" s="5">
        <f t="shared" ref="H102:I102" si="131">IF(AND(F102&lt;0, F101&lt;0, F100&lt;0, F99&gt;=0), 1, 0)</f>
        <v>0</v>
      </c>
      <c r="I102" s="5">
        <f t="shared" si="131"/>
        <v>0</v>
      </c>
      <c r="J102" s="5">
        <f t="shared" si="91"/>
        <v>2332.8399999999965</v>
      </c>
      <c r="K102" s="5">
        <f t="shared" si="92"/>
        <v>1033.3600000000006</v>
      </c>
      <c r="L102" s="5">
        <f t="shared" si="93"/>
        <v>5442142.4655999839</v>
      </c>
      <c r="M102" s="5">
        <f t="shared" si="94"/>
        <v>1067832.8896000013</v>
      </c>
      <c r="N102" s="5">
        <f t="shared" si="74"/>
        <v>1751355.6986000005</v>
      </c>
      <c r="O102" s="5">
        <f t="shared" si="75"/>
        <v>360827.39375199983</v>
      </c>
      <c r="P102" s="5">
        <f t="shared" si="79"/>
        <v>1323.3879622393429</v>
      </c>
      <c r="Q102" s="5">
        <f t="shared" si="80"/>
        <v>600.68909907871625</v>
      </c>
      <c r="R102" s="5">
        <f t="shared" si="76"/>
        <v>3743.1064089603442</v>
      </c>
      <c r="S102" s="5">
        <f t="shared" si="77"/>
        <v>1699.0053413735927</v>
      </c>
      <c r="T102" s="7">
        <f t="shared" si="95"/>
        <v>1.998828808644675</v>
      </c>
      <c r="U102" s="3">
        <f t="shared" si="96"/>
        <v>70.019910253040521</v>
      </c>
      <c r="V102" s="3">
        <f t="shared" si="97"/>
        <v>60.029279783883126</v>
      </c>
      <c r="W102" s="1">
        <f t="shared" si="68"/>
        <v>90</v>
      </c>
    </row>
    <row r="103" spans="1:24" x14ac:dyDescent="0.2">
      <c r="A103" s="5">
        <v>98</v>
      </c>
      <c r="B103" s="5">
        <v>63653</v>
      </c>
      <c r="C103" s="5">
        <v>56635</v>
      </c>
      <c r="D103" s="5">
        <f t="shared" si="69"/>
        <v>61323.78</v>
      </c>
      <c r="E103" s="5">
        <f t="shared" si="65"/>
        <v>55604.18</v>
      </c>
      <c r="F103" s="5">
        <f t="shared" si="98"/>
        <v>1750</v>
      </c>
      <c r="G103" s="5">
        <f t="shared" si="99"/>
        <v>775</v>
      </c>
      <c r="H103" s="5">
        <f t="shared" ref="H103:I103" si="132">IF(AND(F103&lt;0, F102&lt;0, F101&lt;0, F100&gt;=0), 1, 0)</f>
        <v>0</v>
      </c>
      <c r="I103" s="5">
        <f t="shared" si="132"/>
        <v>0</v>
      </c>
      <c r="J103" s="5">
        <f t="shared" si="91"/>
        <v>2329.2200000000012</v>
      </c>
      <c r="K103" s="5">
        <f t="shared" si="92"/>
        <v>1030.8199999999997</v>
      </c>
      <c r="L103" s="5">
        <f t="shared" si="93"/>
        <v>5425265.8084000051</v>
      </c>
      <c r="M103" s="5">
        <f t="shared" si="94"/>
        <v>1062589.8723999993</v>
      </c>
      <c r="N103" s="5">
        <f t="shared" si="74"/>
        <v>1849482.6441760007</v>
      </c>
      <c r="O103" s="5">
        <f t="shared" si="75"/>
        <v>366387.06703199958</v>
      </c>
      <c r="P103" s="5">
        <f t="shared" si="79"/>
        <v>1359.9568537920609</v>
      </c>
      <c r="Q103" s="5">
        <f t="shared" si="80"/>
        <v>605.29915499032347</v>
      </c>
      <c r="R103" s="5">
        <f t="shared" si="76"/>
        <v>3846.5388537499539</v>
      </c>
      <c r="S103" s="5">
        <f t="shared" si="77"/>
        <v>1712.0445485605792</v>
      </c>
      <c r="T103" s="7">
        <f t="shared" si="95"/>
        <v>2.0371996180543688</v>
      </c>
      <c r="U103" s="3">
        <f t="shared" si="96"/>
        <v>69.367606493075726</v>
      </c>
      <c r="V103" s="3">
        <f t="shared" si="97"/>
        <v>59.070009548640783</v>
      </c>
      <c r="W103" s="1">
        <f t="shared" si="68"/>
        <v>90</v>
      </c>
    </row>
    <row r="104" spans="1:24" x14ac:dyDescent="0.2">
      <c r="A104" s="5">
        <v>99</v>
      </c>
      <c r="B104" s="5">
        <v>63724</v>
      </c>
      <c r="C104" s="5">
        <v>56669</v>
      </c>
      <c r="D104" s="5">
        <f t="shared" si="69"/>
        <v>61395.839999999997</v>
      </c>
      <c r="E104" s="5">
        <f t="shared" si="65"/>
        <v>55636.86</v>
      </c>
      <c r="F104" s="5">
        <f t="shared" si="98"/>
        <v>1775</v>
      </c>
      <c r="G104" s="5">
        <f t="shared" si="99"/>
        <v>850</v>
      </c>
      <c r="H104" s="5">
        <f t="shared" ref="H104:I104" si="133">IF(AND(F104&lt;0, F103&lt;0, F102&lt;0, F101&gt;=0), 1, 0)</f>
        <v>0</v>
      </c>
      <c r="I104" s="5">
        <f t="shared" si="133"/>
        <v>0</v>
      </c>
      <c r="J104" s="5">
        <f t="shared" si="91"/>
        <v>2328.1600000000035</v>
      </c>
      <c r="K104" s="5">
        <f t="shared" si="92"/>
        <v>1032.1399999999994</v>
      </c>
      <c r="L104" s="5">
        <f t="shared" si="93"/>
        <v>5420328.9856000161</v>
      </c>
      <c r="M104" s="5">
        <f t="shared" si="94"/>
        <v>1065312.9795999988</v>
      </c>
      <c r="N104" s="5">
        <f t="shared" si="74"/>
        <v>1954653.2835360009</v>
      </c>
      <c r="O104" s="5">
        <f t="shared" si="75"/>
        <v>387094.19289599953</v>
      </c>
      <c r="P104" s="5">
        <f t="shared" si="79"/>
        <v>1398.0891543589059</v>
      </c>
      <c r="Q104" s="5">
        <f t="shared" si="80"/>
        <v>622.16894240712429</v>
      </c>
      <c r="R104" s="5">
        <f t="shared" si="76"/>
        <v>3954.3932870021931</v>
      </c>
      <c r="S104" s="5">
        <f t="shared" si="77"/>
        <v>1759.7595128789605</v>
      </c>
      <c r="T104" s="7">
        <f t="shared" si="95"/>
        <v>2.0363395888190334</v>
      </c>
      <c r="U104" s="3">
        <f t="shared" si="96"/>
        <v>69.382226990076433</v>
      </c>
      <c r="V104" s="3">
        <f t="shared" si="97"/>
        <v>59.091510279524165</v>
      </c>
      <c r="W104" s="1">
        <f t="shared" si="68"/>
        <v>90</v>
      </c>
    </row>
    <row r="105" spans="1:24" x14ac:dyDescent="0.2">
      <c r="A105" s="6">
        <v>100</v>
      </c>
      <c r="B105" s="6">
        <v>63771</v>
      </c>
      <c r="C105" s="6">
        <v>56687</v>
      </c>
      <c r="D105" s="6">
        <f t="shared" si="69"/>
        <v>61467.72</v>
      </c>
      <c r="E105" s="6">
        <f t="shared" si="65"/>
        <v>55669.38</v>
      </c>
      <c r="F105" s="6">
        <f t="shared" si="98"/>
        <v>1175</v>
      </c>
      <c r="G105" s="6">
        <f t="shared" si="99"/>
        <v>450</v>
      </c>
      <c r="H105" s="5">
        <f t="shared" ref="H105:I105" si="134">IF(AND(F105&lt;0, F104&lt;0, F103&lt;0, F102&gt;=0), 1, 0)</f>
        <v>0</v>
      </c>
      <c r="I105" s="5">
        <f t="shared" si="134"/>
        <v>0</v>
      </c>
      <c r="J105" s="6">
        <f t="shared" si="91"/>
        <v>2303.2799999999988</v>
      </c>
      <c r="K105" s="6">
        <f t="shared" si="92"/>
        <v>1017.6200000000026</v>
      </c>
      <c r="L105" s="6">
        <f t="shared" si="93"/>
        <v>5305098.758399995</v>
      </c>
      <c r="M105" s="6">
        <f t="shared" si="94"/>
        <v>1035550.4644000053</v>
      </c>
      <c r="N105" s="6">
        <f t="shared" si="74"/>
        <v>2058329.8367520007</v>
      </c>
      <c r="O105" s="6">
        <f t="shared" si="75"/>
        <v>407360.70525599964</v>
      </c>
      <c r="P105" s="6">
        <f t="shared" si="79"/>
        <v>1434.6880625250915</v>
      </c>
      <c r="Q105" s="6">
        <f t="shared" si="80"/>
        <v>638.24815335102983</v>
      </c>
      <c r="R105" s="6">
        <f t="shared" si="76"/>
        <v>4057.9106315955269</v>
      </c>
      <c r="S105" s="6">
        <f t="shared" si="77"/>
        <v>1805.2383892572188</v>
      </c>
      <c r="T105" s="16">
        <f t="shared" si="95"/>
        <v>2.0358097877183807</v>
      </c>
      <c r="U105" s="4">
        <f t="shared" si="96"/>
        <v>69.39123360878753</v>
      </c>
      <c r="V105" s="4">
        <f t="shared" si="97"/>
        <v>59.104755307040485</v>
      </c>
      <c r="W105" s="2">
        <f t="shared" si="68"/>
        <v>90</v>
      </c>
      <c r="X105" s="2">
        <f>AVERAGE(W55:W104)</f>
        <v>80.400000000000006</v>
      </c>
    </row>
    <row r="106" spans="1:24" x14ac:dyDescent="0.2">
      <c r="A106" s="5">
        <v>101</v>
      </c>
      <c r="B106" s="5">
        <v>63787</v>
      </c>
      <c r="C106" s="5">
        <v>56693</v>
      </c>
      <c r="D106" s="5">
        <f t="shared" si="69"/>
        <v>61539.46</v>
      </c>
      <c r="E106" s="5">
        <f t="shared" si="65"/>
        <v>55701.78</v>
      </c>
      <c r="F106" s="5">
        <f t="shared" si="98"/>
        <v>400</v>
      </c>
      <c r="G106" s="5">
        <f t="shared" si="99"/>
        <v>150</v>
      </c>
      <c r="H106" s="5">
        <f t="shared" ref="H106:I106" si="135">IF(AND(F106&lt;0, F105&lt;0, F104&lt;0, F103&gt;=0), 1, 0)</f>
        <v>0</v>
      </c>
      <c r="I106" s="5">
        <f t="shared" si="135"/>
        <v>0</v>
      </c>
      <c r="J106" s="5">
        <f t="shared" si="91"/>
        <v>2247.5400000000009</v>
      </c>
      <c r="K106" s="5">
        <f t="shared" si="92"/>
        <v>991.22000000000116</v>
      </c>
      <c r="L106" s="5">
        <f t="shared" si="93"/>
        <v>5051436.0516000036</v>
      </c>
      <c r="M106" s="5">
        <f t="shared" si="94"/>
        <v>982517.08840000234</v>
      </c>
      <c r="N106" s="5">
        <f t="shared" si="74"/>
        <v>2157758.3621920007</v>
      </c>
      <c r="O106" s="5">
        <f t="shared" si="75"/>
        <v>426741.46282399975</v>
      </c>
      <c r="P106" s="5">
        <f t="shared" si="79"/>
        <v>1468.9310270370086</v>
      </c>
      <c r="Q106" s="5">
        <f t="shared" si="80"/>
        <v>653.25451611450785</v>
      </c>
      <c r="R106" s="5">
        <f t="shared" si="76"/>
        <v>4154.7643612527545</v>
      </c>
      <c r="S106" s="5">
        <f t="shared" si="77"/>
        <v>1847.6827927412212</v>
      </c>
      <c r="T106" s="7">
        <f t="shared" si="95"/>
        <v>2.035327853581764</v>
      </c>
      <c r="U106" s="3">
        <f t="shared" si="96"/>
        <v>69.399426489110013</v>
      </c>
      <c r="V106" s="3">
        <f t="shared" si="97"/>
        <v>59.116803660455901</v>
      </c>
      <c r="W106" s="1">
        <f t="shared" si="68"/>
        <v>90</v>
      </c>
      <c r="X106" s="1">
        <f t="shared" ref="X106:X169" si="136">AVERAGE(W56:W105)</f>
        <v>80.400000000000006</v>
      </c>
    </row>
    <row r="107" spans="1:24" x14ac:dyDescent="0.2">
      <c r="A107" s="5">
        <v>102</v>
      </c>
      <c r="B107" s="5">
        <v>63818</v>
      </c>
      <c r="C107" s="5">
        <v>56709</v>
      </c>
      <c r="D107" s="5">
        <f t="shared" si="69"/>
        <v>61610.5</v>
      </c>
      <c r="E107" s="5">
        <f t="shared" si="65"/>
        <v>55733.760000000002</v>
      </c>
      <c r="F107" s="5">
        <f t="shared" si="98"/>
        <v>775</v>
      </c>
      <c r="G107" s="5">
        <f t="shared" si="99"/>
        <v>400</v>
      </c>
      <c r="H107" s="5">
        <f t="shared" ref="H107:I107" si="137">IF(AND(F107&lt;0, F106&lt;0, F105&lt;0, F104&gt;=0), 1, 0)</f>
        <v>0</v>
      </c>
      <c r="I107" s="5">
        <f t="shared" si="137"/>
        <v>0</v>
      </c>
      <c r="J107" s="5">
        <f t="shared" si="91"/>
        <v>2207.5</v>
      </c>
      <c r="K107" s="5">
        <f t="shared" si="92"/>
        <v>975.23999999999796</v>
      </c>
      <c r="L107" s="5">
        <f t="shared" si="93"/>
        <v>4873056.25</v>
      </c>
      <c r="M107" s="5">
        <f t="shared" si="94"/>
        <v>951093.05759999598</v>
      </c>
      <c r="N107" s="5">
        <f t="shared" si="74"/>
        <v>2254532.4688800005</v>
      </c>
      <c r="O107" s="5">
        <f t="shared" si="75"/>
        <v>445655.10250399972</v>
      </c>
      <c r="P107" s="5">
        <f t="shared" si="79"/>
        <v>1501.5100628633832</v>
      </c>
      <c r="Q107" s="5">
        <f t="shared" si="80"/>
        <v>667.57404271286623</v>
      </c>
      <c r="R107" s="5">
        <f t="shared" si="76"/>
        <v>4246.9117898821505</v>
      </c>
      <c r="S107" s="5">
        <f t="shared" si="77"/>
        <v>1888.1845301855426</v>
      </c>
      <c r="T107" s="7">
        <f t="shared" si="95"/>
        <v>2.0346626610667071</v>
      </c>
      <c r="U107" s="3">
        <f t="shared" si="96"/>
        <v>69.410734761865982</v>
      </c>
      <c r="V107" s="3">
        <f t="shared" si="97"/>
        <v>59.133433473332325</v>
      </c>
      <c r="W107" s="1">
        <f t="shared" si="68"/>
        <v>90</v>
      </c>
      <c r="X107" s="1">
        <f t="shared" si="136"/>
        <v>80.400000000000006</v>
      </c>
    </row>
    <row r="108" spans="1:24" x14ac:dyDescent="0.2">
      <c r="A108" s="5">
        <v>103</v>
      </c>
      <c r="B108" s="5">
        <v>63878</v>
      </c>
      <c r="C108" s="5">
        <v>56729</v>
      </c>
      <c r="D108" s="5">
        <f t="shared" si="69"/>
        <v>61680.480000000003</v>
      </c>
      <c r="E108" s="5">
        <f t="shared" si="65"/>
        <v>55765.32</v>
      </c>
      <c r="F108" s="5">
        <f t="shared" si="98"/>
        <v>1500</v>
      </c>
      <c r="G108" s="5">
        <f t="shared" si="99"/>
        <v>500</v>
      </c>
      <c r="H108" s="5">
        <f t="shared" ref="H108:I108" si="138">IF(AND(F108&lt;0, F107&lt;0, F106&lt;0, F105&gt;=0), 1, 0)</f>
        <v>0</v>
      </c>
      <c r="I108" s="5">
        <f t="shared" si="138"/>
        <v>0</v>
      </c>
      <c r="J108" s="5">
        <f t="shared" si="91"/>
        <v>2197.5199999999968</v>
      </c>
      <c r="K108" s="5">
        <f t="shared" si="92"/>
        <v>963.68000000000029</v>
      </c>
      <c r="L108" s="5">
        <f t="shared" si="93"/>
        <v>4829094.1503999857</v>
      </c>
      <c r="M108" s="5">
        <f t="shared" si="94"/>
        <v>928679.14240000059</v>
      </c>
      <c r="N108" s="5">
        <f t="shared" si="74"/>
        <v>2351076.5764560006</v>
      </c>
      <c r="O108" s="5">
        <f t="shared" si="75"/>
        <v>464228.03555199964</v>
      </c>
      <c r="P108" s="5">
        <f t="shared" si="79"/>
        <v>1533.3220719914002</v>
      </c>
      <c r="Q108" s="5">
        <f t="shared" si="80"/>
        <v>681.34281793528851</v>
      </c>
      <c r="R108" s="5">
        <f t="shared" si="76"/>
        <v>4336.8897393925072</v>
      </c>
      <c r="S108" s="5">
        <f t="shared" si="77"/>
        <v>1927.1285074991752</v>
      </c>
      <c r="T108" s="7">
        <f t="shared" si="95"/>
        <v>2.034623980576475</v>
      </c>
      <c r="U108" s="3">
        <f t="shared" si="96"/>
        <v>69.411392330199931</v>
      </c>
      <c r="V108" s="3">
        <f t="shared" si="97"/>
        <v>59.134400485588124</v>
      </c>
      <c r="W108" s="1">
        <f t="shared" si="68"/>
        <v>90</v>
      </c>
      <c r="X108" s="1">
        <f t="shared" si="136"/>
        <v>80.400000000000006</v>
      </c>
    </row>
    <row r="109" spans="1:24" x14ac:dyDescent="0.2">
      <c r="A109" s="5">
        <v>104</v>
      </c>
      <c r="B109" s="5">
        <v>63960</v>
      </c>
      <c r="C109" s="5">
        <v>56763</v>
      </c>
      <c r="D109" s="5">
        <f t="shared" si="69"/>
        <v>61749.06</v>
      </c>
      <c r="E109" s="5">
        <f t="shared" si="65"/>
        <v>55796.02</v>
      </c>
      <c r="F109" s="5">
        <f t="shared" si="98"/>
        <v>2050</v>
      </c>
      <c r="G109" s="5">
        <f t="shared" si="99"/>
        <v>850</v>
      </c>
      <c r="H109" s="5">
        <f t="shared" ref="H109:I109" si="139">IF(AND(F109&lt;0, F108&lt;0, F107&lt;0, F106&gt;=0), 1, 0)</f>
        <v>0</v>
      </c>
      <c r="I109" s="5">
        <f t="shared" si="139"/>
        <v>0</v>
      </c>
      <c r="J109" s="5">
        <f t="shared" si="91"/>
        <v>2210.9400000000023</v>
      </c>
      <c r="K109" s="5">
        <f t="shared" si="92"/>
        <v>966.9800000000032</v>
      </c>
      <c r="L109" s="5">
        <f t="shared" si="93"/>
        <v>4888255.6836000104</v>
      </c>
      <c r="M109" s="5">
        <f t="shared" si="94"/>
        <v>935050.32040000614</v>
      </c>
      <c r="N109" s="5">
        <f t="shared" si="74"/>
        <v>2448581.6789200008</v>
      </c>
      <c r="O109" s="5">
        <f t="shared" si="75"/>
        <v>482830.03136799973</v>
      </c>
      <c r="P109" s="5">
        <f t="shared" si="79"/>
        <v>1564.7944526103104</v>
      </c>
      <c r="Q109" s="5">
        <f t="shared" si="80"/>
        <v>694.85972064007262</v>
      </c>
      <c r="R109" s="5">
        <f t="shared" si="76"/>
        <v>4425.9070744153687</v>
      </c>
      <c r="S109" s="5">
        <f t="shared" si="77"/>
        <v>1965.3600817519416</v>
      </c>
      <c r="T109" s="7">
        <f t="shared" si="95"/>
        <v>2.034852953853489</v>
      </c>
      <c r="U109" s="3">
        <f t="shared" si="96"/>
        <v>69.407499784490682</v>
      </c>
      <c r="V109" s="3">
        <f t="shared" si="97"/>
        <v>59.128676153662774</v>
      </c>
      <c r="W109" s="1">
        <f t="shared" si="68"/>
        <v>90</v>
      </c>
      <c r="X109" s="1">
        <f t="shared" si="136"/>
        <v>80.400000000000006</v>
      </c>
    </row>
    <row r="110" spans="1:24" x14ac:dyDescent="0.2">
      <c r="A110" s="5">
        <v>105</v>
      </c>
      <c r="B110" s="5">
        <v>64044</v>
      </c>
      <c r="C110" s="5">
        <v>56799</v>
      </c>
      <c r="D110" s="5">
        <f t="shared" si="69"/>
        <v>61816.34</v>
      </c>
      <c r="E110" s="5">
        <f t="shared" si="65"/>
        <v>55825.96</v>
      </c>
      <c r="F110" s="5">
        <f t="shared" si="98"/>
        <v>2100</v>
      </c>
      <c r="G110" s="5">
        <f t="shared" si="99"/>
        <v>900</v>
      </c>
      <c r="H110" s="5">
        <f t="shared" ref="H110:I110" si="140">IF(AND(F110&lt;0, F109&lt;0, F108&lt;0, F107&gt;=0), 1, 0)</f>
        <v>0</v>
      </c>
      <c r="I110" s="5">
        <f t="shared" si="140"/>
        <v>0</v>
      </c>
      <c r="J110" s="5">
        <f t="shared" si="91"/>
        <v>2227.6600000000035</v>
      </c>
      <c r="K110" s="5">
        <f t="shared" si="92"/>
        <v>973.04000000000087</v>
      </c>
      <c r="L110" s="5">
        <f t="shared" si="93"/>
        <v>4962469.0756000159</v>
      </c>
      <c r="M110" s="5">
        <f t="shared" si="94"/>
        <v>946806.84160000167</v>
      </c>
      <c r="N110" s="5">
        <f t="shared" si="74"/>
        <v>2546359.6376800011</v>
      </c>
      <c r="O110" s="5">
        <f t="shared" si="75"/>
        <v>501377.85548799986</v>
      </c>
      <c r="P110" s="5">
        <f t="shared" si="79"/>
        <v>1595.7316935124154</v>
      </c>
      <c r="Q110" s="5">
        <f t="shared" si="80"/>
        <v>708.08040185278389</v>
      </c>
      <c r="R110" s="5">
        <f t="shared" si="76"/>
        <v>4513.4108057476897</v>
      </c>
      <c r="S110" s="5">
        <f t="shared" si="77"/>
        <v>2002.7538151015965</v>
      </c>
      <c r="T110" s="7">
        <f t="shared" si="95"/>
        <v>2.035214596626739</v>
      </c>
      <c r="U110" s="3">
        <f t="shared" si="96"/>
        <v>69.401351857345446</v>
      </c>
      <c r="V110" s="3">
        <f t="shared" si="97"/>
        <v>59.119635084331527</v>
      </c>
      <c r="W110" s="1">
        <f t="shared" si="68"/>
        <v>90</v>
      </c>
      <c r="X110" s="1">
        <f t="shared" si="136"/>
        <v>80.400000000000006</v>
      </c>
    </row>
    <row r="111" spans="1:24" x14ac:dyDescent="0.2">
      <c r="A111" s="5">
        <v>106</v>
      </c>
      <c r="B111" s="5">
        <v>64124</v>
      </c>
      <c r="C111" s="5">
        <v>56829</v>
      </c>
      <c r="D111" s="5">
        <f t="shared" si="69"/>
        <v>61882.28</v>
      </c>
      <c r="E111" s="5">
        <f t="shared" si="65"/>
        <v>55855.28</v>
      </c>
      <c r="F111" s="5">
        <f t="shared" si="98"/>
        <v>2000</v>
      </c>
      <c r="G111" s="5">
        <f t="shared" si="99"/>
        <v>750</v>
      </c>
      <c r="H111" s="5">
        <f t="shared" ref="H111:I111" si="141">IF(AND(F111&lt;0, F110&lt;0, F109&lt;0, F108&gt;=0), 1, 0)</f>
        <v>0</v>
      </c>
      <c r="I111" s="5">
        <f t="shared" si="141"/>
        <v>0</v>
      </c>
      <c r="J111" s="5">
        <f t="shared" si="91"/>
        <v>2241.7200000000012</v>
      </c>
      <c r="K111" s="5">
        <f t="shared" si="92"/>
        <v>973.72000000000116</v>
      </c>
      <c r="L111" s="5">
        <f t="shared" si="93"/>
        <v>5025308.5584000051</v>
      </c>
      <c r="M111" s="5">
        <f t="shared" si="94"/>
        <v>948130.63840000227</v>
      </c>
      <c r="N111" s="5">
        <f t="shared" si="74"/>
        <v>2643706.3198160012</v>
      </c>
      <c r="O111" s="5">
        <f t="shared" si="75"/>
        <v>519552.42325599992</v>
      </c>
      <c r="P111" s="5">
        <f t="shared" si="79"/>
        <v>1625.9478219844575</v>
      </c>
      <c r="Q111" s="5">
        <f t="shared" si="80"/>
        <v>720.79984965037272</v>
      </c>
      <c r="R111" s="5">
        <f t="shared" si="76"/>
        <v>4598.8749231228294</v>
      </c>
      <c r="S111" s="5">
        <f t="shared" si="77"/>
        <v>2038.7298462640899</v>
      </c>
      <c r="T111" s="7">
        <f t="shared" si="95"/>
        <v>2.0360565870370073</v>
      </c>
      <c r="U111" s="3">
        <f t="shared" si="96"/>
        <v>69.387038020370881</v>
      </c>
      <c r="V111" s="3">
        <f t="shared" si="97"/>
        <v>59.098585324074818</v>
      </c>
      <c r="W111" s="1">
        <f t="shared" si="68"/>
        <v>90</v>
      </c>
      <c r="X111" s="1">
        <f t="shared" si="136"/>
        <v>80.400000000000006</v>
      </c>
    </row>
    <row r="112" spans="1:24" x14ac:dyDescent="0.2">
      <c r="A112" s="5">
        <v>107</v>
      </c>
      <c r="B112" s="5">
        <v>64193</v>
      </c>
      <c r="C112" s="5">
        <v>56862</v>
      </c>
      <c r="D112" s="5">
        <f t="shared" si="69"/>
        <v>61947.16</v>
      </c>
      <c r="E112" s="5">
        <f t="shared" si="65"/>
        <v>55883.94</v>
      </c>
      <c r="F112" s="5">
        <f t="shared" si="98"/>
        <v>1725</v>
      </c>
      <c r="G112" s="5">
        <f t="shared" si="99"/>
        <v>825</v>
      </c>
      <c r="H112" s="5">
        <f t="shared" ref="H112:I112" si="142">IF(AND(F112&lt;0, F111&lt;0, F110&lt;0, F109&gt;=0), 1, 0)</f>
        <v>0</v>
      </c>
      <c r="I112" s="5">
        <f t="shared" si="142"/>
        <v>0</v>
      </c>
      <c r="J112" s="5">
        <f t="shared" si="91"/>
        <v>2245.8399999999965</v>
      </c>
      <c r="K112" s="5">
        <f t="shared" si="92"/>
        <v>978.05999999999767</v>
      </c>
      <c r="L112" s="5">
        <f t="shared" si="93"/>
        <v>5043797.3055999847</v>
      </c>
      <c r="M112" s="5">
        <f t="shared" si="94"/>
        <v>956601.3635999955</v>
      </c>
      <c r="N112" s="5">
        <f t="shared" si="74"/>
        <v>2739549.8134400006</v>
      </c>
      <c r="O112" s="5">
        <f t="shared" si="75"/>
        <v>537410.13339999993</v>
      </c>
      <c r="P112" s="5">
        <f t="shared" si="79"/>
        <v>1655.1585463151259</v>
      </c>
      <c r="Q112" s="5">
        <f t="shared" si="80"/>
        <v>733.08262385627438</v>
      </c>
      <c r="R112" s="5">
        <f t="shared" si="76"/>
        <v>4681.4953281531753</v>
      </c>
      <c r="S112" s="5">
        <f t="shared" si="77"/>
        <v>2073.470777995195</v>
      </c>
      <c r="T112" s="7">
        <f t="shared" si="95"/>
        <v>2.0368183183422812</v>
      </c>
      <c r="U112" s="3">
        <f t="shared" si="96"/>
        <v>69.374088588181223</v>
      </c>
      <c r="V112" s="3">
        <f t="shared" si="97"/>
        <v>59.07954204144297</v>
      </c>
      <c r="W112" s="1">
        <f t="shared" si="68"/>
        <v>90</v>
      </c>
      <c r="X112" s="1">
        <f t="shared" si="136"/>
        <v>80.400000000000006</v>
      </c>
    </row>
    <row r="113" spans="1:24" x14ac:dyDescent="0.2">
      <c r="A113" s="5">
        <v>108</v>
      </c>
      <c r="B113" s="5">
        <v>64258</v>
      </c>
      <c r="C113" s="5">
        <v>56889</v>
      </c>
      <c r="D113" s="5">
        <f t="shared" si="69"/>
        <v>62010.98</v>
      </c>
      <c r="E113" s="5">
        <f t="shared" si="65"/>
        <v>55912</v>
      </c>
      <c r="F113" s="5">
        <f t="shared" si="98"/>
        <v>1625</v>
      </c>
      <c r="G113" s="5">
        <f t="shared" si="99"/>
        <v>675</v>
      </c>
      <c r="H113" s="5">
        <f t="shared" ref="H113:I113" si="143">IF(AND(F113&lt;0, F112&lt;0, F111&lt;0, F110&gt;=0), 1, 0)</f>
        <v>0</v>
      </c>
      <c r="I113" s="5">
        <f t="shared" si="143"/>
        <v>0</v>
      </c>
      <c r="J113" s="5">
        <f t="shared" si="91"/>
        <v>2247.0199999999968</v>
      </c>
      <c r="K113" s="5">
        <f t="shared" si="92"/>
        <v>977</v>
      </c>
      <c r="L113" s="5">
        <f t="shared" si="93"/>
        <v>5049098.8803999852</v>
      </c>
      <c r="M113" s="5">
        <f t="shared" si="94"/>
        <v>954529</v>
      </c>
      <c r="N113" s="5">
        <f t="shared" si="74"/>
        <v>2832807.04324</v>
      </c>
      <c r="O113" s="5">
        <f t="shared" si="75"/>
        <v>554668.65188799985</v>
      </c>
      <c r="P113" s="5">
        <f t="shared" si="79"/>
        <v>1683.0944843472098</v>
      </c>
      <c r="Q113" s="5">
        <f t="shared" si="80"/>
        <v>744.76080179343478</v>
      </c>
      <c r="R113" s="5">
        <f t="shared" si="76"/>
        <v>4760.5100930383505</v>
      </c>
      <c r="S113" s="5">
        <f t="shared" si="77"/>
        <v>2106.5016532402719</v>
      </c>
      <c r="T113" s="7">
        <f t="shared" si="95"/>
        <v>2.037643101793198</v>
      </c>
      <c r="U113" s="3">
        <f t="shared" si="96"/>
        <v>69.360067269515639</v>
      </c>
      <c r="V113" s="3">
        <f t="shared" si="97"/>
        <v>59.058922455170048</v>
      </c>
      <c r="W113" s="1">
        <f t="shared" si="68"/>
        <v>90</v>
      </c>
      <c r="X113" s="1">
        <f t="shared" si="136"/>
        <v>81</v>
      </c>
    </row>
    <row r="114" spans="1:24" x14ac:dyDescent="0.2">
      <c r="A114" s="5">
        <v>109</v>
      </c>
      <c r="B114" s="5">
        <v>64292</v>
      </c>
      <c r="C114" s="5">
        <v>56907</v>
      </c>
      <c r="D114" s="5">
        <f t="shared" si="69"/>
        <v>62073.279999999999</v>
      </c>
      <c r="E114" s="5">
        <f t="shared" si="65"/>
        <v>55939.38</v>
      </c>
      <c r="F114" s="5">
        <f t="shared" si="98"/>
        <v>850</v>
      </c>
      <c r="G114" s="5">
        <f t="shared" si="99"/>
        <v>450</v>
      </c>
      <c r="H114" s="5">
        <f t="shared" ref="H114:I114" si="144">IF(AND(F114&lt;0, F113&lt;0, F112&lt;0, F111&gt;=0), 1, 0)</f>
        <v>0</v>
      </c>
      <c r="I114" s="5">
        <f t="shared" si="144"/>
        <v>0</v>
      </c>
      <c r="J114" s="5">
        <f t="shared" si="91"/>
        <v>2218.7200000000012</v>
      </c>
      <c r="K114" s="5">
        <f t="shared" si="92"/>
        <v>967.62000000000262</v>
      </c>
      <c r="L114" s="5">
        <f t="shared" si="93"/>
        <v>4922718.438400005</v>
      </c>
      <c r="M114" s="5">
        <f t="shared" si="94"/>
        <v>936288.46440000506</v>
      </c>
      <c r="N114" s="5">
        <f t="shared" si="74"/>
        <v>2920466.905696</v>
      </c>
      <c r="O114" s="5">
        <f t="shared" si="75"/>
        <v>570836.57988799992</v>
      </c>
      <c r="P114" s="5">
        <f t="shared" si="79"/>
        <v>1708.937361548398</v>
      </c>
      <c r="Q114" s="5">
        <f t="shared" si="80"/>
        <v>755.53727895319628</v>
      </c>
      <c r="R114" s="5">
        <f t="shared" si="76"/>
        <v>4833.6047878956761</v>
      </c>
      <c r="S114" s="5">
        <f t="shared" si="77"/>
        <v>2136.9821335481492</v>
      </c>
      <c r="T114" s="7">
        <f t="shared" si="95"/>
        <v>2.0383708548428028</v>
      </c>
      <c r="U114" s="3">
        <f t="shared" si="96"/>
        <v>69.347695467672352</v>
      </c>
      <c r="V114" s="3">
        <f t="shared" si="97"/>
        <v>59.040728628929934</v>
      </c>
      <c r="W114" s="1">
        <f t="shared" si="68"/>
        <v>90</v>
      </c>
      <c r="X114" s="1">
        <f t="shared" si="136"/>
        <v>81.599999999999994</v>
      </c>
    </row>
    <row r="115" spans="1:24" x14ac:dyDescent="0.2">
      <c r="A115" s="5">
        <v>110</v>
      </c>
      <c r="B115" s="5">
        <v>64314</v>
      </c>
      <c r="C115" s="5">
        <v>56911</v>
      </c>
      <c r="D115" s="5">
        <f t="shared" si="69"/>
        <v>62133.56</v>
      </c>
      <c r="E115" s="5">
        <f t="shared" si="65"/>
        <v>55965.8</v>
      </c>
      <c r="F115" s="5">
        <f t="shared" si="98"/>
        <v>550</v>
      </c>
      <c r="G115" s="5">
        <f t="shared" si="99"/>
        <v>100</v>
      </c>
      <c r="H115" s="5">
        <f t="shared" ref="H115:I115" si="145">IF(AND(F115&lt;0, F114&lt;0, F113&lt;0, F112&gt;=0), 1, 0)</f>
        <v>0</v>
      </c>
      <c r="I115" s="5">
        <f t="shared" si="145"/>
        <v>0</v>
      </c>
      <c r="J115" s="5">
        <f t="shared" si="91"/>
        <v>2180.4400000000023</v>
      </c>
      <c r="K115" s="5">
        <f t="shared" si="92"/>
        <v>945.19999999999709</v>
      </c>
      <c r="L115" s="5">
        <f t="shared" si="93"/>
        <v>4754318.5936000105</v>
      </c>
      <c r="M115" s="5">
        <f t="shared" si="94"/>
        <v>893403.03999999445</v>
      </c>
      <c r="N115" s="5">
        <f t="shared" si="74"/>
        <v>3000775.7220399999</v>
      </c>
      <c r="O115" s="5">
        <f t="shared" si="75"/>
        <v>585267.10915999976</v>
      </c>
      <c r="P115" s="5">
        <f t="shared" si="79"/>
        <v>1732.2747247593263</v>
      </c>
      <c r="Q115" s="5">
        <f t="shared" si="80"/>
        <v>765.02752183173106</v>
      </c>
      <c r="R115" s="5">
        <f t="shared" si="76"/>
        <v>4899.6128190215195</v>
      </c>
      <c r="S115" s="5">
        <f t="shared" si="77"/>
        <v>2163.8245939262265</v>
      </c>
      <c r="T115" s="7">
        <f t="shared" si="95"/>
        <v>2.0395586010758553</v>
      </c>
      <c r="U115" s="3">
        <f t="shared" si="96"/>
        <v>69.327503781710462</v>
      </c>
      <c r="V115" s="3">
        <f t="shared" si="97"/>
        <v>59.011034973103619</v>
      </c>
      <c r="W115" s="1">
        <f t="shared" si="68"/>
        <v>90</v>
      </c>
      <c r="X115" s="1">
        <f t="shared" si="136"/>
        <v>82.2</v>
      </c>
    </row>
    <row r="116" spans="1:24" x14ac:dyDescent="0.2">
      <c r="A116" s="5">
        <v>111</v>
      </c>
      <c r="B116" s="5">
        <v>64098</v>
      </c>
      <c r="C116" s="5">
        <v>56822</v>
      </c>
      <c r="D116" s="5">
        <f t="shared" si="69"/>
        <v>62191.34</v>
      </c>
      <c r="E116" s="5">
        <f t="shared" si="65"/>
        <v>55990.94</v>
      </c>
      <c r="F116" s="5">
        <f t="shared" si="98"/>
        <v>-5400</v>
      </c>
      <c r="G116" s="5">
        <f t="shared" si="99"/>
        <v>-2225</v>
      </c>
      <c r="H116" s="5">
        <f t="shared" ref="H116:I116" si="146">IF(AND(F116&lt;0, F115&lt;0, F114&lt;0, F113&gt;=0), 1, 0)</f>
        <v>0</v>
      </c>
      <c r="I116" s="5">
        <f t="shared" si="146"/>
        <v>0</v>
      </c>
      <c r="J116" s="5">
        <f t="shared" si="91"/>
        <v>1906.6600000000035</v>
      </c>
      <c r="K116" s="5">
        <f t="shared" si="92"/>
        <v>831.05999999999767</v>
      </c>
      <c r="L116" s="5">
        <f t="shared" si="93"/>
        <v>3635352.3556000134</v>
      </c>
      <c r="M116" s="5">
        <f t="shared" si="94"/>
        <v>690660.72359999618</v>
      </c>
      <c r="N116" s="5">
        <f t="shared" si="74"/>
        <v>3055336.8821439999</v>
      </c>
      <c r="O116" s="5">
        <f t="shared" si="75"/>
        <v>594944.55427999969</v>
      </c>
      <c r="P116" s="5">
        <f t="shared" si="79"/>
        <v>1747.952196755964</v>
      </c>
      <c r="Q116" s="5">
        <f t="shared" si="80"/>
        <v>771.32649006759755</v>
      </c>
      <c r="R116" s="5">
        <f t="shared" si="76"/>
        <v>4943.9554060642586</v>
      </c>
      <c r="S116" s="5">
        <f t="shared" si="77"/>
        <v>2181.6407665424658</v>
      </c>
      <c r="T116" s="7">
        <f t="shared" si="95"/>
        <v>2.0402300917576648</v>
      </c>
      <c r="U116" s="3">
        <f t="shared" si="96"/>
        <v>69.316088440119699</v>
      </c>
      <c r="V116" s="3">
        <f t="shared" si="97"/>
        <v>58.994247706058381</v>
      </c>
      <c r="W116" s="1">
        <f t="shared" si="68"/>
        <v>90</v>
      </c>
      <c r="X116" s="1">
        <f t="shared" si="136"/>
        <v>82.8</v>
      </c>
    </row>
    <row r="117" spans="1:24" x14ac:dyDescent="0.2">
      <c r="A117" s="5">
        <v>112</v>
      </c>
      <c r="B117" s="5">
        <v>63682</v>
      </c>
      <c r="C117" s="5">
        <v>56651</v>
      </c>
      <c r="D117" s="5">
        <f t="shared" si="69"/>
        <v>62242.5</v>
      </c>
      <c r="E117" s="5">
        <f t="shared" si="65"/>
        <v>56013.279999999999</v>
      </c>
      <c r="F117" s="5">
        <f t="shared" si="98"/>
        <v>-10400</v>
      </c>
      <c r="G117" s="5">
        <f t="shared" si="99"/>
        <v>-4275</v>
      </c>
      <c r="H117" s="5">
        <f t="shared" ref="H117:I117" si="147">IF(AND(F117&lt;0, F116&lt;0, F115&lt;0, F114&gt;=0), 1, 0)</f>
        <v>0</v>
      </c>
      <c r="I117" s="5">
        <f t="shared" si="147"/>
        <v>0</v>
      </c>
      <c r="J117" s="5">
        <f t="shared" si="91"/>
        <v>1439.5</v>
      </c>
      <c r="K117" s="5">
        <f t="shared" si="92"/>
        <v>637.72000000000116</v>
      </c>
      <c r="L117" s="5">
        <f t="shared" si="93"/>
        <v>2072160.25</v>
      </c>
      <c r="M117" s="5">
        <f t="shared" si="94"/>
        <v>406686.79840000148</v>
      </c>
      <c r="N117" s="5">
        <f t="shared" si="74"/>
        <v>3087503.2326720003</v>
      </c>
      <c r="O117" s="5">
        <f t="shared" si="75"/>
        <v>600876.99629599962</v>
      </c>
      <c r="P117" s="5">
        <f t="shared" si="79"/>
        <v>1757.1292589539337</v>
      </c>
      <c r="Q117" s="5">
        <f t="shared" si="80"/>
        <v>775.16256120635728</v>
      </c>
      <c r="R117" s="5">
        <f t="shared" si="76"/>
        <v>4969.9120577104786</v>
      </c>
      <c r="S117" s="5">
        <f t="shared" si="77"/>
        <v>2192.4908142037898</v>
      </c>
      <c r="T117" s="7">
        <f t="shared" si="95"/>
        <v>2.039928277266756</v>
      </c>
      <c r="U117" s="3">
        <f t="shared" si="96"/>
        <v>69.321219286465151</v>
      </c>
      <c r="V117" s="3">
        <f t="shared" si="97"/>
        <v>59.001793068331104</v>
      </c>
      <c r="W117" s="1">
        <f t="shared" si="68"/>
        <v>90</v>
      </c>
      <c r="X117" s="1">
        <f t="shared" si="136"/>
        <v>83.4</v>
      </c>
    </row>
    <row r="118" spans="1:24" x14ac:dyDescent="0.2">
      <c r="A118" s="5">
        <v>113</v>
      </c>
      <c r="B118" s="5">
        <v>63460</v>
      </c>
      <c r="C118" s="5">
        <v>56555</v>
      </c>
      <c r="D118" s="5">
        <f t="shared" si="69"/>
        <v>62290.32</v>
      </c>
      <c r="E118" s="5">
        <f t="shared" si="65"/>
        <v>56034.44</v>
      </c>
      <c r="F118" s="5">
        <f t="shared" si="98"/>
        <v>-5550</v>
      </c>
      <c r="G118" s="5">
        <f t="shared" si="99"/>
        <v>-2400</v>
      </c>
      <c r="H118" s="5">
        <f t="shared" ref="H118:I118" si="148">IF(AND(F118&lt;0, F117&lt;0, F116&lt;0, F115&gt;=0), 1, 0)</f>
        <v>1</v>
      </c>
      <c r="I118" s="5">
        <f t="shared" si="148"/>
        <v>1</v>
      </c>
      <c r="J118" s="5">
        <f t="shared" si="91"/>
        <v>1169.6800000000003</v>
      </c>
      <c r="K118" s="5">
        <f t="shared" si="92"/>
        <v>520.55999999999767</v>
      </c>
      <c r="L118" s="5">
        <f t="shared" si="93"/>
        <v>1368151.3024000006</v>
      </c>
      <c r="M118" s="5">
        <f t="shared" si="94"/>
        <v>270982.71359999757</v>
      </c>
      <c r="N118" s="5">
        <f t="shared" si="74"/>
        <v>3114827.8899200005</v>
      </c>
      <c r="O118" s="5">
        <f t="shared" si="75"/>
        <v>606262.6358159997</v>
      </c>
      <c r="P118" s="5">
        <f t="shared" si="79"/>
        <v>1764.88750064133</v>
      </c>
      <c r="Q118" s="5">
        <f t="shared" si="80"/>
        <v>778.62868930960906</v>
      </c>
      <c r="R118" s="5">
        <f t="shared" si="76"/>
        <v>4991.855678939447</v>
      </c>
      <c r="S118" s="5">
        <f t="shared" si="77"/>
        <v>2202.2945049488721</v>
      </c>
      <c r="T118" s="7">
        <f t="shared" si="95"/>
        <v>2.039018188198634</v>
      </c>
      <c r="U118" s="3">
        <f t="shared" si="96"/>
        <v>69.336690800623217</v>
      </c>
      <c r="V118" s="3">
        <f t="shared" si="97"/>
        <v>59.024545295034152</v>
      </c>
      <c r="W118" s="1">
        <f t="shared" si="68"/>
        <v>90</v>
      </c>
      <c r="X118" s="1">
        <f t="shared" si="136"/>
        <v>84</v>
      </c>
    </row>
    <row r="119" spans="1:24" x14ac:dyDescent="0.2">
      <c r="A119" s="5">
        <v>114</v>
      </c>
      <c r="B119" s="5">
        <v>63406</v>
      </c>
      <c r="C119" s="5">
        <v>56535</v>
      </c>
      <c r="D119" s="5">
        <f t="shared" si="69"/>
        <v>62346.1</v>
      </c>
      <c r="E119" s="5">
        <f t="shared" si="65"/>
        <v>56059.32</v>
      </c>
      <c r="F119" s="5">
        <f t="shared" si="98"/>
        <v>-1350</v>
      </c>
      <c r="G119" s="5">
        <f t="shared" si="99"/>
        <v>-500</v>
      </c>
      <c r="H119" s="5">
        <f t="shared" ref="H119:I119" si="149">IF(AND(F119&lt;0, F118&lt;0, F117&lt;0, F116&gt;=0), 1, 0)</f>
        <v>0</v>
      </c>
      <c r="I119" s="5">
        <f t="shared" si="149"/>
        <v>0</v>
      </c>
      <c r="J119" s="5">
        <f t="shared" si="91"/>
        <v>1059.9000000000015</v>
      </c>
      <c r="K119" s="5">
        <f t="shared" si="92"/>
        <v>475.68000000000029</v>
      </c>
      <c r="L119" s="5">
        <f t="shared" si="93"/>
        <v>1123388.010000003</v>
      </c>
      <c r="M119" s="5">
        <f t="shared" si="94"/>
        <v>226271.46240000028</v>
      </c>
      <c r="N119" s="5">
        <f t="shared" si="74"/>
        <v>3136484.2497920003</v>
      </c>
      <c r="O119" s="5">
        <f t="shared" si="75"/>
        <v>610674.36186399963</v>
      </c>
      <c r="P119" s="5">
        <f t="shared" si="79"/>
        <v>1771.0122105146538</v>
      </c>
      <c r="Q119" s="5">
        <f t="shared" si="80"/>
        <v>781.45656428492532</v>
      </c>
      <c r="R119" s="5">
        <f t="shared" si="76"/>
        <v>5009.1789744763573</v>
      </c>
      <c r="S119" s="5">
        <f t="shared" si="77"/>
        <v>2210.2929432344476</v>
      </c>
      <c r="T119" s="7">
        <f t="shared" si="95"/>
        <v>2.0377703813366677</v>
      </c>
      <c r="U119" s="3">
        <f t="shared" si="96"/>
        <v>69.35790351727664</v>
      </c>
      <c r="V119" s="3">
        <f t="shared" si="97"/>
        <v>59.055740466583309</v>
      </c>
      <c r="W119" s="1">
        <f t="shared" si="68"/>
        <v>120</v>
      </c>
      <c r="X119" s="1">
        <f t="shared" si="136"/>
        <v>84.6</v>
      </c>
    </row>
    <row r="120" spans="1:24" x14ac:dyDescent="0.2">
      <c r="A120" s="5">
        <v>115</v>
      </c>
      <c r="B120" s="5">
        <v>63424</v>
      </c>
      <c r="C120" s="5">
        <v>56543</v>
      </c>
      <c r="D120" s="5">
        <f t="shared" si="69"/>
        <v>62405.62</v>
      </c>
      <c r="E120" s="5">
        <f t="shared" ref="E120:E183" si="150">AVERAGE(C70:C119)</f>
        <v>56086.080000000002</v>
      </c>
      <c r="F120" s="5">
        <f t="shared" si="98"/>
        <v>450</v>
      </c>
      <c r="G120" s="5">
        <f t="shared" si="99"/>
        <v>200</v>
      </c>
      <c r="H120" s="5">
        <f t="shared" ref="H120:I120" si="151">IF(AND(F120&lt;0, F119&lt;0, F118&lt;0, F117&gt;=0), 1, 0)</f>
        <v>0</v>
      </c>
      <c r="I120" s="5">
        <f t="shared" si="151"/>
        <v>0</v>
      </c>
      <c r="J120" s="5">
        <f t="shared" si="91"/>
        <v>1018.3799999999974</v>
      </c>
      <c r="K120" s="5">
        <f t="shared" si="92"/>
        <v>456.91999999999825</v>
      </c>
      <c r="L120" s="5">
        <f t="shared" si="93"/>
        <v>1037097.8243999947</v>
      </c>
      <c r="M120" s="5">
        <f t="shared" si="94"/>
        <v>208775.88639999842</v>
      </c>
      <c r="N120" s="5">
        <f t="shared" si="74"/>
        <v>3156903.0163920005</v>
      </c>
      <c r="O120" s="5">
        <f t="shared" si="75"/>
        <v>614817.91158399964</v>
      </c>
      <c r="P120" s="5">
        <f t="shared" si="79"/>
        <v>1776.7675752309306</v>
      </c>
      <c r="Q120" s="5">
        <f t="shared" si="80"/>
        <v>784.10325313953365</v>
      </c>
      <c r="R120" s="5">
        <f t="shared" si="76"/>
        <v>5025.4576041526816</v>
      </c>
      <c r="S120" s="5">
        <f t="shared" si="77"/>
        <v>2217.7789097815853</v>
      </c>
      <c r="T120" s="7">
        <f t="shared" si="95"/>
        <v>2.0365203268175818</v>
      </c>
      <c r="U120" s="3">
        <f t="shared" si="96"/>
        <v>69.379154444101118</v>
      </c>
      <c r="V120" s="3">
        <f t="shared" si="97"/>
        <v>59.086991829560453</v>
      </c>
      <c r="W120" s="1">
        <f t="shared" ref="W120:W183" si="152">SUM(H70:H119)*60/2</f>
        <v>90</v>
      </c>
      <c r="X120" s="1">
        <f t="shared" si="136"/>
        <v>85.8</v>
      </c>
    </row>
    <row r="121" spans="1:24" x14ac:dyDescent="0.2">
      <c r="A121" s="5">
        <v>116</v>
      </c>
      <c r="B121" s="5">
        <v>63472</v>
      </c>
      <c r="C121" s="5">
        <v>56560</v>
      </c>
      <c r="D121" s="5">
        <f t="shared" ref="D121:D184" si="153">AVERAGE(B71:B120)</f>
        <v>62464.06</v>
      </c>
      <c r="E121" s="5">
        <f t="shared" si="150"/>
        <v>56112.3</v>
      </c>
      <c r="F121" s="5">
        <f t="shared" si="98"/>
        <v>1200</v>
      </c>
      <c r="G121" s="5">
        <f t="shared" si="99"/>
        <v>425</v>
      </c>
      <c r="H121" s="5">
        <f t="shared" ref="H121:I121" si="154">IF(AND(F121&lt;0, F120&lt;0, F119&lt;0, F118&gt;=0), 1, 0)</f>
        <v>0</v>
      </c>
      <c r="I121" s="5">
        <f t="shared" si="154"/>
        <v>0</v>
      </c>
      <c r="J121" s="5">
        <f t="shared" si="91"/>
        <v>1007.9400000000023</v>
      </c>
      <c r="K121" s="5">
        <f t="shared" si="92"/>
        <v>447.69999999999709</v>
      </c>
      <c r="L121" s="5">
        <f t="shared" si="93"/>
        <v>1015943.0436000047</v>
      </c>
      <c r="M121" s="5">
        <f t="shared" si="94"/>
        <v>200435.28999999739</v>
      </c>
      <c r="N121" s="5">
        <f t="shared" si="74"/>
        <v>3177203.7811360001</v>
      </c>
      <c r="O121" s="5">
        <f t="shared" si="75"/>
        <v>618825.65965599963</v>
      </c>
      <c r="P121" s="5">
        <f t="shared" si="79"/>
        <v>1782.4712567488991</v>
      </c>
      <c r="Q121" s="5">
        <f t="shared" si="80"/>
        <v>786.65472709187964</v>
      </c>
      <c r="R121" s="5">
        <f t="shared" si="76"/>
        <v>5041.5900516690172</v>
      </c>
      <c r="S121" s="5">
        <f t="shared" si="77"/>
        <v>2224.9955679164841</v>
      </c>
      <c r="T121" s="7">
        <f t="shared" si="95"/>
        <v>2.0354771915986469</v>
      </c>
      <c r="U121" s="3">
        <f t="shared" si="96"/>
        <v>69.396887742822997</v>
      </c>
      <c r="V121" s="3">
        <f t="shared" si="97"/>
        <v>59.113070210033825</v>
      </c>
      <c r="W121" s="1">
        <f t="shared" si="152"/>
        <v>90</v>
      </c>
      <c r="X121" s="1">
        <f t="shared" si="136"/>
        <v>85.8</v>
      </c>
    </row>
    <row r="122" spans="1:24" x14ac:dyDescent="0.2">
      <c r="A122" s="5">
        <v>117</v>
      </c>
      <c r="B122" s="5">
        <v>63548</v>
      </c>
      <c r="C122" s="5">
        <v>56599</v>
      </c>
      <c r="D122" s="5">
        <f t="shared" si="153"/>
        <v>62521.58</v>
      </c>
      <c r="E122" s="5">
        <f t="shared" si="150"/>
        <v>56137.94</v>
      </c>
      <c r="F122" s="5">
        <f t="shared" si="98"/>
        <v>1900</v>
      </c>
      <c r="G122" s="5">
        <f t="shared" si="99"/>
        <v>975</v>
      </c>
      <c r="H122" s="5">
        <f t="shared" ref="H122:I122" si="155">IF(AND(F122&lt;0, F121&lt;0, F120&lt;0, F119&gt;=0), 1, 0)</f>
        <v>0</v>
      </c>
      <c r="I122" s="5">
        <f t="shared" si="155"/>
        <v>0</v>
      </c>
      <c r="J122" s="5">
        <f t="shared" si="91"/>
        <v>1026.4199999999983</v>
      </c>
      <c r="K122" s="5">
        <f t="shared" si="92"/>
        <v>461.05999999999767</v>
      </c>
      <c r="L122" s="5">
        <f t="shared" si="93"/>
        <v>1053538.0163999964</v>
      </c>
      <c r="M122" s="5">
        <f t="shared" si="94"/>
        <v>212576.32359999785</v>
      </c>
      <c r="N122" s="5">
        <f t="shared" si="74"/>
        <v>3198169.9378160001</v>
      </c>
      <c r="O122" s="5">
        <f t="shared" si="75"/>
        <v>623007.80192799959</v>
      </c>
      <c r="P122" s="5">
        <f t="shared" si="79"/>
        <v>1788.3427909145382</v>
      </c>
      <c r="Q122" s="5">
        <f t="shared" si="80"/>
        <v>789.30843269789</v>
      </c>
      <c r="R122" s="5">
        <f t="shared" si="76"/>
        <v>5058.1972581669843</v>
      </c>
      <c r="S122" s="5">
        <f t="shared" si="77"/>
        <v>2232.5013808336148</v>
      </c>
      <c r="T122" s="7">
        <f t="shared" si="95"/>
        <v>2.0343728581421918</v>
      </c>
      <c r="U122" s="3">
        <f t="shared" si="96"/>
        <v>69.415661411582732</v>
      </c>
      <c r="V122" s="3">
        <f t="shared" si="97"/>
        <v>59.140678546445201</v>
      </c>
      <c r="W122" s="1">
        <f t="shared" si="152"/>
        <v>90</v>
      </c>
      <c r="X122" s="1">
        <f t="shared" si="136"/>
        <v>85.8</v>
      </c>
    </row>
    <row r="123" spans="1:24" x14ac:dyDescent="0.2">
      <c r="A123" s="5">
        <v>118</v>
      </c>
      <c r="B123" s="5">
        <v>63613</v>
      </c>
      <c r="C123" s="5">
        <v>56625</v>
      </c>
      <c r="D123" s="5">
        <f t="shared" si="153"/>
        <v>62578.64</v>
      </c>
      <c r="E123" s="5">
        <f t="shared" si="150"/>
        <v>56163.34</v>
      </c>
      <c r="F123" s="5">
        <f t="shared" si="98"/>
        <v>1625</v>
      </c>
      <c r="G123" s="5">
        <f t="shared" si="99"/>
        <v>650</v>
      </c>
      <c r="H123" s="5">
        <f t="shared" ref="H123:I123" si="156">IF(AND(F123&lt;0, F122&lt;0, F121&lt;0, F120&gt;=0), 1, 0)</f>
        <v>0</v>
      </c>
      <c r="I123" s="5">
        <f t="shared" si="156"/>
        <v>0</v>
      </c>
      <c r="J123" s="5">
        <f t="shared" si="91"/>
        <v>1034.3600000000006</v>
      </c>
      <c r="K123" s="5">
        <f t="shared" si="92"/>
        <v>461.66000000000349</v>
      </c>
      <c r="L123" s="5">
        <f t="shared" si="93"/>
        <v>1069900.6096000012</v>
      </c>
      <c r="M123" s="5">
        <f t="shared" si="94"/>
        <v>213129.95560000322</v>
      </c>
      <c r="N123" s="5">
        <f t="shared" ref="N123:N186" si="157">AVERAGE(L74:L123)</f>
        <v>3218584.9322080002</v>
      </c>
      <c r="O123" s="5">
        <f t="shared" ref="O123:O186" si="158">AVERAGE(M74:M123)</f>
        <v>626927.80955199967</v>
      </c>
      <c r="P123" s="5">
        <f t="shared" si="79"/>
        <v>1794.0415079389886</v>
      </c>
      <c r="Q123" s="5">
        <f t="shared" si="80"/>
        <v>791.78773010952852</v>
      </c>
      <c r="R123" s="5">
        <f t="shared" ref="R123:R186" si="159">P123*2*SQRT(2)</f>
        <v>5074.3156639751933</v>
      </c>
      <c r="S123" s="5">
        <f t="shared" ref="S123:S186" si="160">Q123*2*SQRT(2)</f>
        <v>2239.5138928830061</v>
      </c>
      <c r="T123" s="7">
        <f t="shared" si="95"/>
        <v>2.0335297295493984</v>
      </c>
      <c r="U123" s="3">
        <f t="shared" si="96"/>
        <v>69.429994597660226</v>
      </c>
      <c r="V123" s="3">
        <f t="shared" si="97"/>
        <v>59.161756761265039</v>
      </c>
      <c r="W123" s="1">
        <f t="shared" si="152"/>
        <v>90</v>
      </c>
      <c r="X123" s="1">
        <f t="shared" si="136"/>
        <v>85.8</v>
      </c>
    </row>
    <row r="124" spans="1:24" x14ac:dyDescent="0.2">
      <c r="A124" s="5">
        <v>119</v>
      </c>
      <c r="B124" s="5">
        <v>63638</v>
      </c>
      <c r="C124" s="5">
        <v>56640</v>
      </c>
      <c r="D124" s="5">
        <f t="shared" si="153"/>
        <v>62634.080000000002</v>
      </c>
      <c r="E124" s="5">
        <f t="shared" si="150"/>
        <v>56187.839999999997</v>
      </c>
      <c r="F124" s="5">
        <f t="shared" si="98"/>
        <v>625</v>
      </c>
      <c r="G124" s="5">
        <f t="shared" si="99"/>
        <v>375</v>
      </c>
      <c r="H124" s="5">
        <f t="shared" ref="H124:I124" si="161">IF(AND(F124&lt;0, F123&lt;0, F122&lt;0, F121&gt;=0), 1, 0)</f>
        <v>0</v>
      </c>
      <c r="I124" s="5">
        <f t="shared" si="161"/>
        <v>0</v>
      </c>
      <c r="J124" s="5">
        <f t="shared" si="91"/>
        <v>1003.9199999999983</v>
      </c>
      <c r="K124" s="5">
        <f t="shared" si="92"/>
        <v>452.16000000000349</v>
      </c>
      <c r="L124" s="5">
        <f t="shared" si="93"/>
        <v>1007855.3663999964</v>
      </c>
      <c r="M124" s="5">
        <f t="shared" si="94"/>
        <v>204448.66560000315</v>
      </c>
      <c r="N124" s="5">
        <f t="shared" si="157"/>
        <v>3236723.3737360006</v>
      </c>
      <c r="O124" s="5">
        <f t="shared" si="158"/>
        <v>630411.12365599978</v>
      </c>
      <c r="P124" s="5">
        <f t="shared" ref="P124:P187" si="162">SQRT(N124)</f>
        <v>1799.0895958056121</v>
      </c>
      <c r="Q124" s="5">
        <f t="shared" ref="Q124:Q187" si="163">SQRT(O124)</f>
        <v>793.98433464143341</v>
      </c>
      <c r="R124" s="5">
        <f t="shared" si="159"/>
        <v>5088.5938126252531</v>
      </c>
      <c r="S124" s="5">
        <f t="shared" si="160"/>
        <v>2245.7268287233865</v>
      </c>
      <c r="T124" s="7">
        <f t="shared" si="95"/>
        <v>2.0326962808298572</v>
      </c>
      <c r="U124" s="3">
        <f t="shared" si="96"/>
        <v>69.444163225892424</v>
      </c>
      <c r="V124" s="3">
        <f t="shared" si="97"/>
        <v>59.18259297925357</v>
      </c>
      <c r="W124" s="1">
        <f t="shared" si="152"/>
        <v>90</v>
      </c>
      <c r="X124" s="1">
        <f t="shared" si="136"/>
        <v>85.8</v>
      </c>
    </row>
    <row r="125" spans="1:24" x14ac:dyDescent="0.2">
      <c r="A125" s="5">
        <v>120</v>
      </c>
      <c r="B125" s="5">
        <v>63670</v>
      </c>
      <c r="C125" s="5">
        <v>56658</v>
      </c>
      <c r="D125" s="5">
        <f t="shared" si="153"/>
        <v>62688.14</v>
      </c>
      <c r="E125" s="5">
        <f t="shared" si="150"/>
        <v>56211.78</v>
      </c>
      <c r="F125" s="5">
        <f t="shared" si="98"/>
        <v>800</v>
      </c>
      <c r="G125" s="5">
        <f t="shared" si="99"/>
        <v>450</v>
      </c>
      <c r="H125" s="5">
        <f t="shared" ref="H125:I125" si="164">IF(AND(F125&lt;0, F124&lt;0, F123&lt;0, F122&gt;=0), 1, 0)</f>
        <v>0</v>
      </c>
      <c r="I125" s="5">
        <f t="shared" si="164"/>
        <v>0</v>
      </c>
      <c r="J125" s="5">
        <f t="shared" si="91"/>
        <v>981.86000000000058</v>
      </c>
      <c r="K125" s="5">
        <f t="shared" si="92"/>
        <v>446.22000000000116</v>
      </c>
      <c r="L125" s="5">
        <f t="shared" si="93"/>
        <v>964049.0596000012</v>
      </c>
      <c r="M125" s="5">
        <f t="shared" si="94"/>
        <v>199112.28840000104</v>
      </c>
      <c r="N125" s="5">
        <f t="shared" si="157"/>
        <v>3254147.0255760001</v>
      </c>
      <c r="O125" s="5">
        <f t="shared" si="158"/>
        <v>633829.96411199984</v>
      </c>
      <c r="P125" s="5">
        <f t="shared" si="162"/>
        <v>1803.9254490072476</v>
      </c>
      <c r="Q125" s="5">
        <f t="shared" si="163"/>
        <v>796.13438822349576</v>
      </c>
      <c r="R125" s="5">
        <f t="shared" si="159"/>
        <v>5102.2716709920496</v>
      </c>
      <c r="S125" s="5">
        <f t="shared" si="160"/>
        <v>2251.8080985945494</v>
      </c>
      <c r="T125" s="7">
        <f t="shared" si="95"/>
        <v>2.0317681865733177</v>
      </c>
      <c r="U125" s="3">
        <f t="shared" si="96"/>
        <v>69.459940828253593</v>
      </c>
      <c r="V125" s="3">
        <f t="shared" si="97"/>
        <v>59.205795335667055</v>
      </c>
      <c r="W125" s="1">
        <f t="shared" si="152"/>
        <v>90</v>
      </c>
      <c r="X125" s="1">
        <f t="shared" si="136"/>
        <v>85.8</v>
      </c>
    </row>
    <row r="126" spans="1:24" x14ac:dyDescent="0.2">
      <c r="A126" s="5">
        <v>121</v>
      </c>
      <c r="B126" s="5">
        <v>63695</v>
      </c>
      <c r="C126" s="5">
        <v>56667</v>
      </c>
      <c r="D126" s="5">
        <f t="shared" si="153"/>
        <v>62743.12</v>
      </c>
      <c r="E126" s="5">
        <f t="shared" si="150"/>
        <v>56236.2</v>
      </c>
      <c r="F126" s="5">
        <f t="shared" si="98"/>
        <v>625</v>
      </c>
      <c r="G126" s="5">
        <f t="shared" si="99"/>
        <v>225</v>
      </c>
      <c r="H126" s="5">
        <f t="shared" ref="H126:I126" si="165">IF(AND(F126&lt;0, F125&lt;0, F124&lt;0, F123&gt;=0), 1, 0)</f>
        <v>0</v>
      </c>
      <c r="I126" s="5">
        <f t="shared" si="165"/>
        <v>0</v>
      </c>
      <c r="J126" s="5">
        <f t="shared" si="91"/>
        <v>951.87999999999738</v>
      </c>
      <c r="K126" s="5">
        <f t="shared" si="92"/>
        <v>430.80000000000291</v>
      </c>
      <c r="L126" s="5">
        <f t="shared" si="93"/>
        <v>906075.534399995</v>
      </c>
      <c r="M126" s="5">
        <f t="shared" si="94"/>
        <v>185588.64000000252</v>
      </c>
      <c r="N126" s="5">
        <f t="shared" si="157"/>
        <v>3270715.2854160005</v>
      </c>
      <c r="O126" s="5">
        <f t="shared" si="158"/>
        <v>637055.26647999987</v>
      </c>
      <c r="P126" s="5">
        <f t="shared" si="162"/>
        <v>1808.5118980576269</v>
      </c>
      <c r="Q126" s="5">
        <f t="shared" si="163"/>
        <v>798.15741961094363</v>
      </c>
      <c r="R126" s="5">
        <f t="shared" si="159"/>
        <v>5115.2441078924094</v>
      </c>
      <c r="S126" s="5">
        <f t="shared" si="160"/>
        <v>2257.5300954450199</v>
      </c>
      <c r="T126" s="7">
        <f t="shared" si="95"/>
        <v>2.0308725570109831</v>
      </c>
      <c r="U126" s="3">
        <f t="shared" si="96"/>
        <v>69.475166530813283</v>
      </c>
      <c r="V126" s="3">
        <f t="shared" si="97"/>
        <v>59.228186074725421</v>
      </c>
      <c r="W126" s="1">
        <f t="shared" si="152"/>
        <v>90</v>
      </c>
      <c r="X126" s="1">
        <f t="shared" si="136"/>
        <v>85.8</v>
      </c>
    </row>
    <row r="127" spans="1:24" x14ac:dyDescent="0.2">
      <c r="A127" s="5">
        <v>122</v>
      </c>
      <c r="B127" s="5">
        <v>63760</v>
      </c>
      <c r="C127" s="5">
        <v>56693</v>
      </c>
      <c r="D127" s="5">
        <f t="shared" si="153"/>
        <v>62799.16</v>
      </c>
      <c r="E127" s="5">
        <f t="shared" si="150"/>
        <v>56261.04</v>
      </c>
      <c r="F127" s="5">
        <f t="shared" si="98"/>
        <v>1625</v>
      </c>
      <c r="G127" s="5">
        <f t="shared" si="99"/>
        <v>650</v>
      </c>
      <c r="H127" s="5">
        <f t="shared" ref="H127:I127" si="166">IF(AND(F127&lt;0, F126&lt;0, F125&lt;0, F124&gt;=0), 1, 0)</f>
        <v>0</v>
      </c>
      <c r="I127" s="5">
        <f t="shared" si="166"/>
        <v>0</v>
      </c>
      <c r="J127" s="5">
        <f t="shared" si="91"/>
        <v>960.83999999999651</v>
      </c>
      <c r="K127" s="5">
        <f t="shared" si="92"/>
        <v>431.95999999999913</v>
      </c>
      <c r="L127" s="5">
        <f t="shared" si="93"/>
        <v>923213.50559999328</v>
      </c>
      <c r="M127" s="5">
        <f t="shared" si="94"/>
        <v>186589.44159999923</v>
      </c>
      <c r="N127" s="5">
        <f t="shared" si="157"/>
        <v>3287553.0028800005</v>
      </c>
      <c r="O127" s="5">
        <f t="shared" si="158"/>
        <v>640263.0821199998</v>
      </c>
      <c r="P127" s="5">
        <f t="shared" si="162"/>
        <v>1813.1610526591401</v>
      </c>
      <c r="Q127" s="5">
        <f t="shared" si="163"/>
        <v>800.16440943096177</v>
      </c>
      <c r="R127" s="5">
        <f t="shared" si="159"/>
        <v>5128.3939028744671</v>
      </c>
      <c r="S127" s="5">
        <f t="shared" si="160"/>
        <v>2263.2067198910486</v>
      </c>
      <c r="T127" s="7">
        <f t="shared" si="95"/>
        <v>2.0300702766757031</v>
      </c>
      <c r="U127" s="3">
        <f t="shared" si="96"/>
        <v>69.48880529651305</v>
      </c>
      <c r="V127" s="3">
        <f t="shared" si="97"/>
        <v>59.248243083107425</v>
      </c>
      <c r="W127" s="1">
        <f t="shared" si="152"/>
        <v>90</v>
      </c>
      <c r="X127" s="1">
        <f t="shared" si="136"/>
        <v>85.8</v>
      </c>
    </row>
    <row r="128" spans="1:24" x14ac:dyDescent="0.2">
      <c r="A128" s="5">
        <v>123</v>
      </c>
      <c r="B128" s="5">
        <v>63838</v>
      </c>
      <c r="C128" s="5">
        <v>56728</v>
      </c>
      <c r="D128" s="5">
        <f t="shared" si="153"/>
        <v>62856.44</v>
      </c>
      <c r="E128" s="5">
        <f t="shared" si="150"/>
        <v>56286.3</v>
      </c>
      <c r="F128" s="5">
        <f t="shared" si="98"/>
        <v>1950</v>
      </c>
      <c r="G128" s="5">
        <f t="shared" si="99"/>
        <v>875</v>
      </c>
      <c r="H128" s="5">
        <f t="shared" ref="H128:I128" si="167">IF(AND(F128&lt;0, F127&lt;0, F126&lt;0, F125&gt;=0), 1, 0)</f>
        <v>0</v>
      </c>
      <c r="I128" s="5">
        <f t="shared" si="167"/>
        <v>0</v>
      </c>
      <c r="J128" s="5">
        <f t="shared" si="91"/>
        <v>981.55999999999767</v>
      </c>
      <c r="K128" s="5">
        <f t="shared" si="92"/>
        <v>441.69999999999709</v>
      </c>
      <c r="L128" s="5">
        <f t="shared" si="93"/>
        <v>963460.03359999543</v>
      </c>
      <c r="M128" s="5">
        <f t="shared" si="94"/>
        <v>195098.88999999742</v>
      </c>
      <c r="N128" s="5">
        <f t="shared" si="157"/>
        <v>3304590.2818800001</v>
      </c>
      <c r="O128" s="5">
        <f t="shared" si="158"/>
        <v>643514.46532799979</v>
      </c>
      <c r="P128" s="5">
        <f t="shared" si="162"/>
        <v>1817.8532069119333</v>
      </c>
      <c r="Q128" s="5">
        <f t="shared" si="163"/>
        <v>802.19353358650289</v>
      </c>
      <c r="R128" s="5">
        <f t="shared" si="159"/>
        <v>5141.6653192365611</v>
      </c>
      <c r="S128" s="5">
        <f t="shared" si="160"/>
        <v>2268.945949692059</v>
      </c>
      <c r="T128" s="7">
        <f t="shared" si="95"/>
        <v>2.0292360761359105</v>
      </c>
      <c r="U128" s="3">
        <f t="shared" si="96"/>
        <v>69.502986705689523</v>
      </c>
      <c r="V128" s="3">
        <f t="shared" si="97"/>
        <v>59.269098096602235</v>
      </c>
      <c r="W128" s="1">
        <f t="shared" si="152"/>
        <v>90</v>
      </c>
      <c r="X128" s="1">
        <f t="shared" si="136"/>
        <v>85.8</v>
      </c>
    </row>
    <row r="129" spans="1:24" x14ac:dyDescent="0.2">
      <c r="A129" s="5">
        <v>124</v>
      </c>
      <c r="B129" s="5">
        <v>63901</v>
      </c>
      <c r="C129" s="5">
        <v>56754</v>
      </c>
      <c r="D129" s="5">
        <f t="shared" si="153"/>
        <v>62914.400000000001</v>
      </c>
      <c r="E129" s="5">
        <f t="shared" si="150"/>
        <v>56311.92</v>
      </c>
      <c r="F129" s="5">
        <f t="shared" si="98"/>
        <v>1575</v>
      </c>
      <c r="G129" s="5">
        <f t="shared" si="99"/>
        <v>650</v>
      </c>
      <c r="H129" s="5">
        <f t="shared" ref="H129:I129" si="168">IF(AND(F129&lt;0, F128&lt;0, F127&lt;0, F126&gt;=0), 1, 0)</f>
        <v>0</v>
      </c>
      <c r="I129" s="5">
        <f t="shared" si="168"/>
        <v>0</v>
      </c>
      <c r="J129" s="5">
        <f t="shared" si="91"/>
        <v>986.59999999999854</v>
      </c>
      <c r="K129" s="5">
        <f t="shared" si="92"/>
        <v>442.08000000000175</v>
      </c>
      <c r="L129" s="5">
        <f t="shared" si="93"/>
        <v>973379.55999999715</v>
      </c>
      <c r="M129" s="5">
        <f t="shared" si="94"/>
        <v>195434.72640000156</v>
      </c>
      <c r="N129" s="5">
        <f t="shared" si="157"/>
        <v>3321374.945328</v>
      </c>
      <c r="O129" s="5">
        <f t="shared" si="158"/>
        <v>646656.87690399995</v>
      </c>
      <c r="P129" s="5">
        <f t="shared" si="162"/>
        <v>1822.4639764143487</v>
      </c>
      <c r="Q129" s="5">
        <f t="shared" si="163"/>
        <v>804.14978511717572</v>
      </c>
      <c r="R129" s="5">
        <f t="shared" si="159"/>
        <v>5154.7065447631448</v>
      </c>
      <c r="S129" s="5">
        <f t="shared" si="160"/>
        <v>2274.4790645842399</v>
      </c>
      <c r="T129" s="7">
        <f t="shared" si="95"/>
        <v>2.0284872318447427</v>
      </c>
      <c r="U129" s="3">
        <f t="shared" si="96"/>
        <v>69.515717058639382</v>
      </c>
      <c r="V129" s="3">
        <f t="shared" si="97"/>
        <v>59.287819203881433</v>
      </c>
      <c r="W129" s="1">
        <f t="shared" si="152"/>
        <v>90</v>
      </c>
      <c r="X129" s="1">
        <f t="shared" si="136"/>
        <v>85.8</v>
      </c>
    </row>
    <row r="130" spans="1:24" x14ac:dyDescent="0.2">
      <c r="A130" s="5">
        <v>125</v>
      </c>
      <c r="B130" s="5">
        <v>63981</v>
      </c>
      <c r="C130" s="5">
        <v>56785</v>
      </c>
      <c r="D130" s="5">
        <f t="shared" si="153"/>
        <v>62972.94</v>
      </c>
      <c r="E130" s="5">
        <f t="shared" si="150"/>
        <v>56337.72</v>
      </c>
      <c r="F130" s="5">
        <f t="shared" si="98"/>
        <v>2000</v>
      </c>
      <c r="G130" s="5">
        <f t="shared" si="99"/>
        <v>775</v>
      </c>
      <c r="H130" s="5">
        <f t="shared" ref="H130:I130" si="169">IF(AND(F130&lt;0, F129&lt;0, F128&lt;0, F127&gt;=0), 1, 0)</f>
        <v>0</v>
      </c>
      <c r="I130" s="5">
        <f t="shared" si="169"/>
        <v>0</v>
      </c>
      <c r="J130" s="5">
        <f t="shared" si="91"/>
        <v>1008.0599999999977</v>
      </c>
      <c r="K130" s="5">
        <f t="shared" si="92"/>
        <v>447.27999999999884</v>
      </c>
      <c r="L130" s="5">
        <f t="shared" si="93"/>
        <v>1016184.9635999954</v>
      </c>
      <c r="M130" s="5">
        <f t="shared" si="94"/>
        <v>200059.39839999896</v>
      </c>
      <c r="N130" s="5">
        <f t="shared" si="157"/>
        <v>3338558.8388320003</v>
      </c>
      <c r="O130" s="5">
        <f t="shared" si="158"/>
        <v>649789.12019999977</v>
      </c>
      <c r="P130" s="5">
        <f t="shared" si="162"/>
        <v>1827.1723615554172</v>
      </c>
      <c r="Q130" s="5">
        <f t="shared" si="163"/>
        <v>806.09498212059339</v>
      </c>
      <c r="R130" s="5">
        <f t="shared" si="159"/>
        <v>5168.023869009895</v>
      </c>
      <c r="S130" s="5">
        <f t="shared" si="160"/>
        <v>2279.9809125516817</v>
      </c>
      <c r="T130" s="7">
        <f t="shared" si="95"/>
        <v>2.0278629338343905</v>
      </c>
      <c r="U130" s="3">
        <f t="shared" si="96"/>
        <v>69.52633012481536</v>
      </c>
      <c r="V130" s="3">
        <f t="shared" si="97"/>
        <v>59.303426654140239</v>
      </c>
      <c r="W130" s="1">
        <f t="shared" si="152"/>
        <v>90</v>
      </c>
      <c r="X130" s="1">
        <f t="shared" si="136"/>
        <v>85.8</v>
      </c>
    </row>
    <row r="131" spans="1:24" x14ac:dyDescent="0.2">
      <c r="A131" s="5">
        <v>126</v>
      </c>
      <c r="B131" s="5">
        <v>64036</v>
      </c>
      <c r="C131" s="5">
        <v>56803</v>
      </c>
      <c r="D131" s="5">
        <f t="shared" si="153"/>
        <v>63032.24</v>
      </c>
      <c r="E131" s="5">
        <f t="shared" si="150"/>
        <v>56363.76</v>
      </c>
      <c r="F131" s="5">
        <f t="shared" si="98"/>
        <v>1375</v>
      </c>
      <c r="G131" s="5">
        <f t="shared" si="99"/>
        <v>450</v>
      </c>
      <c r="H131" s="5">
        <f t="shared" ref="H131:I131" si="170">IF(AND(F131&lt;0, F130&lt;0, F129&lt;0, F128&gt;=0), 1, 0)</f>
        <v>0</v>
      </c>
      <c r="I131" s="5">
        <f t="shared" si="170"/>
        <v>0</v>
      </c>
      <c r="J131" s="5">
        <f t="shared" si="91"/>
        <v>1003.760000000002</v>
      </c>
      <c r="K131" s="5">
        <f t="shared" si="92"/>
        <v>439.23999999999796</v>
      </c>
      <c r="L131" s="5">
        <f t="shared" si="93"/>
        <v>1007534.1376000041</v>
      </c>
      <c r="M131" s="5">
        <f t="shared" si="94"/>
        <v>192931.7775999982</v>
      </c>
      <c r="N131" s="5">
        <f t="shared" si="157"/>
        <v>3355293.183784001</v>
      </c>
      <c r="O131" s="5">
        <f t="shared" si="158"/>
        <v>652705.80214399984</v>
      </c>
      <c r="P131" s="5">
        <f t="shared" si="162"/>
        <v>1831.7459386563414</v>
      </c>
      <c r="Q131" s="5">
        <f t="shared" si="163"/>
        <v>807.9020993561038</v>
      </c>
      <c r="R131" s="5">
        <f t="shared" si="159"/>
        <v>5180.9598985392677</v>
      </c>
      <c r="S131" s="5">
        <f t="shared" si="160"/>
        <v>2285.0922119581955</v>
      </c>
      <c r="T131" s="7">
        <f t="shared" si="95"/>
        <v>2.0274199540166862</v>
      </c>
      <c r="U131" s="3">
        <f t="shared" si="96"/>
        <v>69.533860781716328</v>
      </c>
      <c r="V131" s="3">
        <f t="shared" si="97"/>
        <v>59.314501149582846</v>
      </c>
      <c r="W131" s="1">
        <f t="shared" si="152"/>
        <v>90</v>
      </c>
      <c r="X131" s="1">
        <f t="shared" si="136"/>
        <v>85.8</v>
      </c>
    </row>
    <row r="132" spans="1:24" x14ac:dyDescent="0.2">
      <c r="A132" s="5">
        <v>127</v>
      </c>
      <c r="B132" s="5">
        <v>64095</v>
      </c>
      <c r="C132" s="5">
        <v>56830</v>
      </c>
      <c r="D132" s="5">
        <f t="shared" si="153"/>
        <v>63091.92</v>
      </c>
      <c r="E132" s="5">
        <f t="shared" si="150"/>
        <v>56389.8</v>
      </c>
      <c r="F132" s="5">
        <f t="shared" si="98"/>
        <v>1475</v>
      </c>
      <c r="G132" s="5">
        <f t="shared" si="99"/>
        <v>675</v>
      </c>
      <c r="H132" s="5">
        <f t="shared" ref="H132:I132" si="171">IF(AND(F132&lt;0, F131&lt;0, F130&lt;0, F129&gt;=0), 1, 0)</f>
        <v>0</v>
      </c>
      <c r="I132" s="5">
        <f t="shared" si="171"/>
        <v>0</v>
      </c>
      <c r="J132" s="5">
        <f t="shared" si="91"/>
        <v>1003.0800000000017</v>
      </c>
      <c r="K132" s="5">
        <f t="shared" si="92"/>
        <v>440.19999999999709</v>
      </c>
      <c r="L132" s="5">
        <f t="shared" si="93"/>
        <v>1006169.4864000035</v>
      </c>
      <c r="M132" s="5">
        <f t="shared" si="94"/>
        <v>193776.03999999745</v>
      </c>
      <c r="N132" s="5">
        <f t="shared" si="157"/>
        <v>3371951.4587600012</v>
      </c>
      <c r="O132" s="5">
        <f t="shared" si="158"/>
        <v>655627.87583199982</v>
      </c>
      <c r="P132" s="5">
        <f t="shared" si="162"/>
        <v>1836.2874118067687</v>
      </c>
      <c r="Q132" s="5">
        <f t="shared" si="163"/>
        <v>809.70851288102426</v>
      </c>
      <c r="R132" s="5">
        <f t="shared" si="159"/>
        <v>5193.8051243842419</v>
      </c>
      <c r="S132" s="5">
        <f t="shared" si="160"/>
        <v>2290.2015209705892</v>
      </c>
      <c r="T132" s="7">
        <f t="shared" si="95"/>
        <v>2.0269300535454877</v>
      </c>
      <c r="U132" s="3">
        <f t="shared" si="96"/>
        <v>69.542189089726719</v>
      </c>
      <c r="V132" s="3">
        <f t="shared" si="97"/>
        <v>59.326748661362807</v>
      </c>
      <c r="W132" s="1">
        <f t="shared" si="152"/>
        <v>90</v>
      </c>
      <c r="X132" s="1">
        <f t="shared" si="136"/>
        <v>86.4</v>
      </c>
    </row>
    <row r="133" spans="1:24" x14ac:dyDescent="0.2">
      <c r="A133" s="5">
        <v>128</v>
      </c>
      <c r="B133" s="5">
        <v>64153</v>
      </c>
      <c r="C133" s="5">
        <v>56855</v>
      </c>
      <c r="D133" s="5">
        <f t="shared" si="153"/>
        <v>63152.3</v>
      </c>
      <c r="E133" s="5">
        <f t="shared" si="150"/>
        <v>56416.14</v>
      </c>
      <c r="F133" s="5">
        <f t="shared" si="98"/>
        <v>1450</v>
      </c>
      <c r="G133" s="5">
        <f t="shared" si="99"/>
        <v>625</v>
      </c>
      <c r="H133" s="5">
        <f t="shared" ref="H133:I133" si="172">IF(AND(F133&lt;0, F132&lt;0, F131&lt;0, F130&gt;=0), 1, 0)</f>
        <v>0</v>
      </c>
      <c r="I133" s="5">
        <f t="shared" si="172"/>
        <v>0</v>
      </c>
      <c r="J133" s="5">
        <f t="shared" si="91"/>
        <v>1000.6999999999971</v>
      </c>
      <c r="K133" s="5">
        <f t="shared" si="92"/>
        <v>438.86000000000058</v>
      </c>
      <c r="L133" s="5">
        <f t="shared" si="93"/>
        <v>1001400.4899999942</v>
      </c>
      <c r="M133" s="5">
        <f t="shared" si="94"/>
        <v>192598.09960000051</v>
      </c>
      <c r="N133" s="5">
        <f t="shared" si="157"/>
        <v>3388113.4502480007</v>
      </c>
      <c r="O133" s="5">
        <f t="shared" si="158"/>
        <v>658449.8025519998</v>
      </c>
      <c r="P133" s="5">
        <f t="shared" si="162"/>
        <v>1840.6828760674666</v>
      </c>
      <c r="Q133" s="5">
        <f t="shared" si="163"/>
        <v>811.44919899646197</v>
      </c>
      <c r="R133" s="5">
        <f t="shared" si="159"/>
        <v>5206.2373747250531</v>
      </c>
      <c r="S133" s="5">
        <f t="shared" si="160"/>
        <v>2295.1249247951623</v>
      </c>
      <c r="T133" s="7">
        <f t="shared" si="95"/>
        <v>2.0264310550900126</v>
      </c>
      <c r="U133" s="3">
        <f t="shared" si="96"/>
        <v>69.55067206346979</v>
      </c>
      <c r="V133" s="3">
        <f t="shared" si="97"/>
        <v>59.339223622749685</v>
      </c>
      <c r="W133" s="1">
        <f t="shared" si="152"/>
        <v>90</v>
      </c>
      <c r="X133" s="1">
        <f t="shared" si="136"/>
        <v>87</v>
      </c>
    </row>
    <row r="134" spans="1:24" x14ac:dyDescent="0.2">
      <c r="A134" s="5">
        <v>129</v>
      </c>
      <c r="B134" s="5">
        <v>64204</v>
      </c>
      <c r="C134" s="5">
        <v>56877</v>
      </c>
      <c r="D134" s="5">
        <f t="shared" si="153"/>
        <v>63212.959999999999</v>
      </c>
      <c r="E134" s="5">
        <f t="shared" si="150"/>
        <v>56442.6</v>
      </c>
      <c r="F134" s="5">
        <f t="shared" si="98"/>
        <v>1275</v>
      </c>
      <c r="G134" s="5">
        <f t="shared" si="99"/>
        <v>550</v>
      </c>
      <c r="H134" s="5">
        <f t="shared" ref="H134:I134" si="173">IF(AND(F134&lt;0, F133&lt;0, F132&lt;0, F131&gt;=0), 1, 0)</f>
        <v>0</v>
      </c>
      <c r="I134" s="5">
        <f t="shared" si="173"/>
        <v>0</v>
      </c>
      <c r="J134" s="5">
        <f t="shared" ref="J134:J197" si="174">B134-D134</f>
        <v>991.04000000000087</v>
      </c>
      <c r="K134" s="5">
        <f t="shared" ref="K134:K197" si="175">C134-E134</f>
        <v>434.40000000000146</v>
      </c>
      <c r="L134" s="5">
        <f t="shared" ref="L134:L197" si="176">J134*J134</f>
        <v>982160.28160000173</v>
      </c>
      <c r="M134" s="5">
        <f t="shared" ref="M134:M197" si="177">K134*K134</f>
        <v>188703.36000000127</v>
      </c>
      <c r="N134" s="5">
        <f t="shared" si="157"/>
        <v>3403174.347968</v>
      </c>
      <c r="O134" s="5">
        <f t="shared" si="158"/>
        <v>660994.78155199985</v>
      </c>
      <c r="P134" s="5">
        <f t="shared" si="162"/>
        <v>1844.7694565901725</v>
      </c>
      <c r="Q134" s="5">
        <f t="shared" si="163"/>
        <v>813.01585565842436</v>
      </c>
      <c r="R134" s="5">
        <f t="shared" si="159"/>
        <v>5217.7959699229332</v>
      </c>
      <c r="S134" s="5">
        <f t="shared" si="160"/>
        <v>2299.5560989930209</v>
      </c>
      <c r="T134" s="7">
        <f t="shared" ref="T134:T197" si="178">(P134/D134)/(Q134/E134)</f>
        <v>2.0260211194824529</v>
      </c>
      <c r="U134" s="3">
        <f t="shared" ref="U134:U197" si="179">104-17*T134</f>
        <v>69.557640968798296</v>
      </c>
      <c r="V134" s="3">
        <f t="shared" ref="V134:V197" si="180">110-25*T134</f>
        <v>59.349472012938676</v>
      </c>
      <c r="W134" s="1">
        <f t="shared" si="152"/>
        <v>90</v>
      </c>
      <c r="X134" s="1">
        <f t="shared" si="136"/>
        <v>87.6</v>
      </c>
    </row>
    <row r="135" spans="1:24" x14ac:dyDescent="0.2">
      <c r="A135" s="5">
        <v>130</v>
      </c>
      <c r="B135" s="5">
        <v>64067</v>
      </c>
      <c r="C135" s="5">
        <v>56815</v>
      </c>
      <c r="D135" s="5">
        <f t="shared" si="153"/>
        <v>63273.46</v>
      </c>
      <c r="E135" s="5">
        <f t="shared" si="150"/>
        <v>56468.88</v>
      </c>
      <c r="F135" s="5">
        <f t="shared" ref="F135:F198" si="181">(B135-B134)/$F$3</f>
        <v>-3425</v>
      </c>
      <c r="G135" s="5">
        <f t="shared" ref="G135:G198" si="182">(C135-C134)/$F$3</f>
        <v>-1550</v>
      </c>
      <c r="H135" s="5">
        <f t="shared" ref="H135:I135" si="183">IF(AND(F135&lt;0, F134&lt;0, F133&lt;0, F132&gt;=0), 1, 0)</f>
        <v>0</v>
      </c>
      <c r="I135" s="5">
        <f t="shared" si="183"/>
        <v>0</v>
      </c>
      <c r="J135" s="5">
        <f t="shared" si="174"/>
        <v>793.54000000000087</v>
      </c>
      <c r="K135" s="5">
        <f t="shared" si="175"/>
        <v>346.12000000000262</v>
      </c>
      <c r="L135" s="5">
        <f t="shared" si="176"/>
        <v>629705.73160000134</v>
      </c>
      <c r="M135" s="5">
        <f t="shared" si="177"/>
        <v>119799.05440000181</v>
      </c>
      <c r="N135" s="5">
        <f t="shared" si="157"/>
        <v>3410462.3144720001</v>
      </c>
      <c r="O135" s="5">
        <f t="shared" si="158"/>
        <v>662001.69600799982</v>
      </c>
      <c r="P135" s="5">
        <f t="shared" si="162"/>
        <v>1846.743705680894</v>
      </c>
      <c r="Q135" s="5">
        <f t="shared" si="163"/>
        <v>813.63486651445794</v>
      </c>
      <c r="R135" s="5">
        <f t="shared" si="159"/>
        <v>5223.3799896021355</v>
      </c>
      <c r="S135" s="5">
        <f t="shared" si="160"/>
        <v>2301.3069260887387</v>
      </c>
      <c r="T135" s="7">
        <f t="shared" si="178"/>
        <v>2.0256512051853441</v>
      </c>
      <c r="U135" s="3">
        <f t="shared" si="179"/>
        <v>69.563929511849153</v>
      </c>
      <c r="V135" s="3">
        <f t="shared" si="180"/>
        <v>59.3587198703664</v>
      </c>
      <c r="W135" s="1">
        <f t="shared" si="152"/>
        <v>90</v>
      </c>
      <c r="X135" s="1">
        <f t="shared" si="136"/>
        <v>88.2</v>
      </c>
    </row>
    <row r="136" spans="1:24" x14ac:dyDescent="0.2">
      <c r="A136" s="5">
        <v>131</v>
      </c>
      <c r="B136" s="5">
        <v>63684</v>
      </c>
      <c r="C136" s="5">
        <v>56654</v>
      </c>
      <c r="D136" s="5">
        <f t="shared" si="153"/>
        <v>63330.12</v>
      </c>
      <c r="E136" s="5">
        <f t="shared" si="150"/>
        <v>56493.42</v>
      </c>
      <c r="F136" s="5">
        <f t="shared" si="181"/>
        <v>-9575</v>
      </c>
      <c r="G136" s="5">
        <f t="shared" si="182"/>
        <v>-4025</v>
      </c>
      <c r="H136" s="5">
        <f t="shared" ref="H136:I136" si="184">IF(AND(F136&lt;0, F135&lt;0, F134&lt;0, F133&gt;=0), 1, 0)</f>
        <v>0</v>
      </c>
      <c r="I136" s="5">
        <f t="shared" si="184"/>
        <v>0</v>
      </c>
      <c r="J136" s="5">
        <f t="shared" si="174"/>
        <v>353.87999999999738</v>
      </c>
      <c r="K136" s="5">
        <f t="shared" si="175"/>
        <v>160.58000000000175</v>
      </c>
      <c r="L136" s="5">
        <f t="shared" si="176"/>
        <v>125231.05439999815</v>
      </c>
      <c r="M136" s="5">
        <f t="shared" si="177"/>
        <v>25785.936400000563</v>
      </c>
      <c r="N136" s="5">
        <f t="shared" si="157"/>
        <v>3411687.7673599999</v>
      </c>
      <c r="O136" s="5">
        <f t="shared" si="158"/>
        <v>662131.66164799989</v>
      </c>
      <c r="P136" s="5">
        <f t="shared" si="162"/>
        <v>1847.0754633636386</v>
      </c>
      <c r="Q136" s="5">
        <f t="shared" si="163"/>
        <v>813.71472989494293</v>
      </c>
      <c r="R136" s="5">
        <f t="shared" si="159"/>
        <v>5224.3183420308533</v>
      </c>
      <c r="S136" s="5">
        <f t="shared" si="160"/>
        <v>2301.5328138403761</v>
      </c>
      <c r="T136" s="7">
        <f t="shared" si="178"/>
        <v>2.0248833876463053</v>
      </c>
      <c r="U136" s="3">
        <f t="shared" si="179"/>
        <v>69.576982410012818</v>
      </c>
      <c r="V136" s="3">
        <f t="shared" si="180"/>
        <v>59.377915308842368</v>
      </c>
      <c r="W136" s="1">
        <f t="shared" si="152"/>
        <v>90</v>
      </c>
      <c r="X136" s="1">
        <f t="shared" si="136"/>
        <v>88.8</v>
      </c>
    </row>
    <row r="137" spans="1:24" x14ac:dyDescent="0.2">
      <c r="A137" s="5">
        <v>132</v>
      </c>
      <c r="B137" s="5">
        <v>63436</v>
      </c>
      <c r="C137" s="5">
        <v>56551</v>
      </c>
      <c r="D137" s="5">
        <f t="shared" si="153"/>
        <v>63384.02</v>
      </c>
      <c r="E137" s="5">
        <f t="shared" si="150"/>
        <v>56517.06</v>
      </c>
      <c r="F137" s="5">
        <f t="shared" si="181"/>
        <v>-6200</v>
      </c>
      <c r="G137" s="5">
        <f t="shared" si="182"/>
        <v>-2575</v>
      </c>
      <c r="H137" s="5">
        <f t="shared" ref="H137:I137" si="185">IF(AND(F137&lt;0, F136&lt;0, F135&lt;0, F134&gt;=0), 1, 0)</f>
        <v>1</v>
      </c>
      <c r="I137" s="5">
        <f t="shared" si="185"/>
        <v>1</v>
      </c>
      <c r="J137" s="5">
        <f t="shared" si="174"/>
        <v>51.980000000003201</v>
      </c>
      <c r="K137" s="5">
        <f t="shared" si="175"/>
        <v>33.940000000002328</v>
      </c>
      <c r="L137" s="5">
        <f t="shared" si="176"/>
        <v>2701.9204000003328</v>
      </c>
      <c r="M137" s="5">
        <f t="shared" si="177"/>
        <v>1151.9236000001581</v>
      </c>
      <c r="N137" s="5">
        <f t="shared" si="157"/>
        <v>3409206.8009599997</v>
      </c>
      <c r="O137" s="5">
        <f t="shared" si="158"/>
        <v>661774.70280799991</v>
      </c>
      <c r="P137" s="5">
        <f t="shared" si="162"/>
        <v>1846.4037480897832</v>
      </c>
      <c r="Q137" s="5">
        <f t="shared" si="163"/>
        <v>813.49536127011811</v>
      </c>
      <c r="R137" s="5">
        <f t="shared" si="159"/>
        <v>5222.4184443301747</v>
      </c>
      <c r="S137" s="5">
        <f t="shared" si="160"/>
        <v>2300.9123456716034</v>
      </c>
      <c r="T137" s="7">
        <f t="shared" si="178"/>
        <v>2.0238176269017139</v>
      </c>
      <c r="U137" s="3">
        <f t="shared" si="179"/>
        <v>69.595100342670861</v>
      </c>
      <c r="V137" s="3">
        <f t="shared" si="180"/>
        <v>59.40455932745715</v>
      </c>
      <c r="W137" s="1">
        <f t="shared" si="152"/>
        <v>90</v>
      </c>
      <c r="X137" s="1">
        <f t="shared" si="136"/>
        <v>89.4</v>
      </c>
    </row>
    <row r="138" spans="1:24" x14ac:dyDescent="0.2">
      <c r="A138" s="5">
        <v>133</v>
      </c>
      <c r="B138" s="5">
        <v>63366</v>
      </c>
      <c r="C138" s="5">
        <v>56514</v>
      </c>
      <c r="D138" s="5">
        <f t="shared" si="153"/>
        <v>63444.92</v>
      </c>
      <c r="E138" s="5">
        <f t="shared" si="150"/>
        <v>56544.06</v>
      </c>
      <c r="F138" s="5">
        <f t="shared" si="181"/>
        <v>-1750</v>
      </c>
      <c r="G138" s="5">
        <f t="shared" si="182"/>
        <v>-925</v>
      </c>
      <c r="H138" s="5">
        <f t="shared" ref="H138:I138" si="186">IF(AND(F138&lt;0, F137&lt;0, F136&lt;0, F135&gt;=0), 1, 0)</f>
        <v>0</v>
      </c>
      <c r="I138" s="5">
        <f t="shared" si="186"/>
        <v>0</v>
      </c>
      <c r="J138" s="5">
        <f t="shared" si="174"/>
        <v>-78.919999999998254</v>
      </c>
      <c r="K138" s="5">
        <f t="shared" si="175"/>
        <v>-30.059999999997672</v>
      </c>
      <c r="L138" s="5">
        <f t="shared" si="176"/>
        <v>6228.3663999997243</v>
      </c>
      <c r="M138" s="5">
        <f t="shared" si="177"/>
        <v>903.60359999985997</v>
      </c>
      <c r="N138" s="5">
        <f t="shared" si="157"/>
        <v>3401908.875488</v>
      </c>
      <c r="O138" s="5">
        <f t="shared" si="158"/>
        <v>660494.11023199989</v>
      </c>
      <c r="P138" s="5">
        <f t="shared" si="162"/>
        <v>1844.4264353690012</v>
      </c>
      <c r="Q138" s="5">
        <f t="shared" si="163"/>
        <v>812.70788739374245</v>
      </c>
      <c r="R138" s="5">
        <f t="shared" si="159"/>
        <v>5216.8257593966091</v>
      </c>
      <c r="S138" s="5">
        <f t="shared" si="160"/>
        <v>2298.6850331996334</v>
      </c>
      <c r="T138" s="7">
        <f t="shared" si="178"/>
        <v>2.0226325782350032</v>
      </c>
      <c r="U138" s="3">
        <f t="shared" si="179"/>
        <v>69.615246170004951</v>
      </c>
      <c r="V138" s="3">
        <f t="shared" si="180"/>
        <v>59.434185544124922</v>
      </c>
      <c r="W138" s="1">
        <f t="shared" si="152"/>
        <v>120</v>
      </c>
      <c r="X138" s="1">
        <f t="shared" si="136"/>
        <v>90</v>
      </c>
    </row>
    <row r="139" spans="1:24" x14ac:dyDescent="0.2">
      <c r="A139" s="5">
        <v>134</v>
      </c>
      <c r="B139" s="5">
        <v>63365</v>
      </c>
      <c r="C139" s="5">
        <v>56515</v>
      </c>
      <c r="D139" s="5">
        <f t="shared" si="153"/>
        <v>63509.52</v>
      </c>
      <c r="E139" s="5">
        <f t="shared" si="150"/>
        <v>56572.66</v>
      </c>
      <c r="F139" s="5">
        <f t="shared" si="181"/>
        <v>-25</v>
      </c>
      <c r="G139" s="5">
        <f t="shared" si="182"/>
        <v>25</v>
      </c>
      <c r="H139" s="5">
        <f t="shared" ref="H139:I139" si="187">IF(AND(F139&lt;0, F138&lt;0, F137&lt;0, F136&gt;=0), 1, 0)</f>
        <v>0</v>
      </c>
      <c r="I139" s="5">
        <f t="shared" si="187"/>
        <v>0</v>
      </c>
      <c r="J139" s="5">
        <f t="shared" si="174"/>
        <v>-144.5199999999968</v>
      </c>
      <c r="K139" s="5">
        <f t="shared" si="175"/>
        <v>-57.660000000003492</v>
      </c>
      <c r="L139" s="5">
        <f t="shared" si="176"/>
        <v>20886.030399999076</v>
      </c>
      <c r="M139" s="5">
        <f t="shared" si="177"/>
        <v>3324.6756000004029</v>
      </c>
      <c r="N139" s="5">
        <f t="shared" si="157"/>
        <v>3396661.8592960001</v>
      </c>
      <c r="O139" s="5">
        <f t="shared" si="158"/>
        <v>659584.31407199975</v>
      </c>
      <c r="P139" s="5">
        <f t="shared" si="162"/>
        <v>1843.0034886825365</v>
      </c>
      <c r="Q139" s="5">
        <f t="shared" si="163"/>
        <v>812.14796316434831</v>
      </c>
      <c r="R139" s="5">
        <f t="shared" si="159"/>
        <v>5212.8010583915448</v>
      </c>
      <c r="S139" s="5">
        <f t="shared" si="160"/>
        <v>2297.1013283214124</v>
      </c>
      <c r="T139" s="7">
        <f t="shared" si="178"/>
        <v>2.0214302797006716</v>
      </c>
      <c r="U139" s="3">
        <f t="shared" si="179"/>
        <v>69.635685245088581</v>
      </c>
      <c r="V139" s="3">
        <f t="shared" si="180"/>
        <v>59.464243007483212</v>
      </c>
      <c r="W139" s="1">
        <f t="shared" si="152"/>
        <v>90</v>
      </c>
      <c r="X139" s="1">
        <f t="shared" si="136"/>
        <v>91.2</v>
      </c>
    </row>
    <row r="140" spans="1:24" x14ac:dyDescent="0.2">
      <c r="A140" s="5">
        <v>135</v>
      </c>
      <c r="B140" s="5">
        <v>63397</v>
      </c>
      <c r="C140" s="5">
        <v>56527</v>
      </c>
      <c r="D140" s="5">
        <f t="shared" si="153"/>
        <v>63572.72</v>
      </c>
      <c r="E140" s="5">
        <f t="shared" si="150"/>
        <v>56600.66</v>
      </c>
      <c r="F140" s="5">
        <f t="shared" si="181"/>
        <v>800</v>
      </c>
      <c r="G140" s="5">
        <f t="shared" si="182"/>
        <v>300</v>
      </c>
      <c r="H140" s="5">
        <f t="shared" ref="H140:I140" si="188">IF(AND(F140&lt;0, F139&lt;0, F138&lt;0, F137&gt;=0), 1, 0)</f>
        <v>0</v>
      </c>
      <c r="I140" s="5">
        <f t="shared" si="188"/>
        <v>0</v>
      </c>
      <c r="J140" s="5">
        <f t="shared" si="174"/>
        <v>-175.72000000000116</v>
      </c>
      <c r="K140" s="5">
        <f t="shared" si="175"/>
        <v>-73.660000000003492</v>
      </c>
      <c r="L140" s="5">
        <f t="shared" si="176"/>
        <v>30877.518400000408</v>
      </c>
      <c r="M140" s="5">
        <f t="shared" si="177"/>
        <v>5425.7956000005142</v>
      </c>
      <c r="N140" s="5">
        <f t="shared" si="157"/>
        <v>3393835.2416560007</v>
      </c>
      <c r="O140" s="5">
        <f t="shared" si="158"/>
        <v>659148.85785599984</v>
      </c>
      <c r="P140" s="5">
        <f t="shared" si="162"/>
        <v>1842.2364782122845</v>
      </c>
      <c r="Q140" s="5">
        <f t="shared" si="163"/>
        <v>811.87982968909864</v>
      </c>
      <c r="R140" s="5">
        <f t="shared" si="159"/>
        <v>5210.6316251725193</v>
      </c>
      <c r="S140" s="5">
        <f t="shared" si="160"/>
        <v>2296.3429323269638</v>
      </c>
      <c r="T140" s="7">
        <f t="shared" si="178"/>
        <v>2.020246334982343</v>
      </c>
      <c r="U140" s="3">
        <f t="shared" si="179"/>
        <v>69.655812305300174</v>
      </c>
      <c r="V140" s="3">
        <f t="shared" si="180"/>
        <v>59.493841625441426</v>
      </c>
      <c r="W140" s="1">
        <f t="shared" si="152"/>
        <v>90</v>
      </c>
      <c r="X140" s="1">
        <f t="shared" si="136"/>
        <v>91.2</v>
      </c>
    </row>
    <row r="141" spans="1:24" x14ac:dyDescent="0.2">
      <c r="A141" s="5">
        <v>136</v>
      </c>
      <c r="B141" s="5">
        <v>63476</v>
      </c>
      <c r="C141" s="5">
        <v>56560</v>
      </c>
      <c r="D141" s="5">
        <f t="shared" si="153"/>
        <v>63634.38</v>
      </c>
      <c r="E141" s="5">
        <f t="shared" si="150"/>
        <v>56627.839999999997</v>
      </c>
      <c r="F141" s="5">
        <f t="shared" si="181"/>
        <v>1975</v>
      </c>
      <c r="G141" s="5">
        <f t="shared" si="182"/>
        <v>825</v>
      </c>
      <c r="H141" s="5">
        <f t="shared" ref="H141:I141" si="189">IF(AND(F141&lt;0, F140&lt;0, F139&lt;0, F138&gt;=0), 1, 0)</f>
        <v>0</v>
      </c>
      <c r="I141" s="5">
        <f t="shared" si="189"/>
        <v>0</v>
      </c>
      <c r="J141" s="5">
        <f t="shared" si="174"/>
        <v>-158.37999999999738</v>
      </c>
      <c r="K141" s="5">
        <f t="shared" si="175"/>
        <v>-67.839999999996508</v>
      </c>
      <c r="L141" s="5">
        <f t="shared" si="176"/>
        <v>25084.22439999917</v>
      </c>
      <c r="M141" s="5">
        <f t="shared" si="177"/>
        <v>4602.2655999995259</v>
      </c>
      <c r="N141" s="5">
        <f t="shared" si="157"/>
        <v>3392756.5819440009</v>
      </c>
      <c r="O141" s="5">
        <f t="shared" si="158"/>
        <v>659024.25023999985</v>
      </c>
      <c r="P141" s="5">
        <f t="shared" si="162"/>
        <v>1841.943696735598</v>
      </c>
      <c r="Q141" s="5">
        <f t="shared" si="163"/>
        <v>811.80308587735726</v>
      </c>
      <c r="R141" s="5">
        <f t="shared" si="159"/>
        <v>5209.8035141022365</v>
      </c>
      <c r="S141" s="5">
        <f t="shared" si="160"/>
        <v>2296.1258680481783</v>
      </c>
      <c r="T141" s="7">
        <f t="shared" si="178"/>
        <v>2.0191279111467475</v>
      </c>
      <c r="U141" s="3">
        <f t="shared" si="179"/>
        <v>69.674825510505286</v>
      </c>
      <c r="V141" s="3">
        <f t="shared" si="180"/>
        <v>59.521802221331313</v>
      </c>
      <c r="W141" s="1">
        <f t="shared" si="152"/>
        <v>90</v>
      </c>
      <c r="X141" s="1">
        <f t="shared" si="136"/>
        <v>91.2</v>
      </c>
    </row>
    <row r="142" spans="1:24" x14ac:dyDescent="0.2">
      <c r="A142" s="5">
        <v>137</v>
      </c>
      <c r="B142" s="5">
        <v>63559</v>
      </c>
      <c r="C142" s="5">
        <v>56602</v>
      </c>
      <c r="D142" s="5">
        <f t="shared" si="153"/>
        <v>63695.1</v>
      </c>
      <c r="E142" s="5">
        <f t="shared" si="150"/>
        <v>56654.52</v>
      </c>
      <c r="F142" s="5">
        <f t="shared" si="181"/>
        <v>2075</v>
      </c>
      <c r="G142" s="5">
        <f t="shared" si="182"/>
        <v>1050</v>
      </c>
      <c r="H142" s="5">
        <f t="shared" ref="H142:I142" si="190">IF(AND(F142&lt;0, F141&lt;0, F140&lt;0, F139&gt;=0), 1, 0)</f>
        <v>0</v>
      </c>
      <c r="I142" s="5">
        <f t="shared" si="190"/>
        <v>0</v>
      </c>
      <c r="J142" s="5">
        <f t="shared" si="174"/>
        <v>-136.09999999999854</v>
      </c>
      <c r="K142" s="5">
        <f t="shared" si="175"/>
        <v>-52.519999999996799</v>
      </c>
      <c r="L142" s="5">
        <f t="shared" si="176"/>
        <v>18523.209999999603</v>
      </c>
      <c r="M142" s="5">
        <f t="shared" si="177"/>
        <v>2758.3503999996638</v>
      </c>
      <c r="N142" s="5">
        <f t="shared" si="157"/>
        <v>3392982.5461440007</v>
      </c>
      <c r="O142" s="5">
        <f t="shared" si="158"/>
        <v>659075.09544799989</v>
      </c>
      <c r="P142" s="5">
        <f t="shared" si="162"/>
        <v>1842.0050342341633</v>
      </c>
      <c r="Q142" s="5">
        <f t="shared" si="163"/>
        <v>811.83440149330943</v>
      </c>
      <c r="R142" s="5">
        <f t="shared" si="159"/>
        <v>5209.9770027469422</v>
      </c>
      <c r="S142" s="5">
        <f t="shared" si="160"/>
        <v>2296.2144419857655</v>
      </c>
      <c r="T142" s="7">
        <f t="shared" si="178"/>
        <v>2.0181428461832396</v>
      </c>
      <c r="U142" s="3">
        <f t="shared" si="179"/>
        <v>69.691571614884936</v>
      </c>
      <c r="V142" s="3">
        <f t="shared" si="180"/>
        <v>59.546428845419008</v>
      </c>
      <c r="W142" s="1">
        <f t="shared" si="152"/>
        <v>90</v>
      </c>
      <c r="X142" s="1">
        <f t="shared" si="136"/>
        <v>91.2</v>
      </c>
    </row>
    <row r="143" spans="1:24" x14ac:dyDescent="0.2">
      <c r="A143" s="5">
        <v>138</v>
      </c>
      <c r="B143" s="5">
        <v>63605</v>
      </c>
      <c r="C143" s="5">
        <v>56621</v>
      </c>
      <c r="D143" s="5">
        <f t="shared" si="153"/>
        <v>63753.7</v>
      </c>
      <c r="E143" s="5">
        <f t="shared" si="150"/>
        <v>56680.3</v>
      </c>
      <c r="F143" s="5">
        <f t="shared" si="181"/>
        <v>1150</v>
      </c>
      <c r="G143" s="5">
        <f t="shared" si="182"/>
        <v>475</v>
      </c>
      <c r="H143" s="5">
        <f t="shared" ref="H143:I143" si="191">IF(AND(F143&lt;0, F142&lt;0, F141&lt;0, F140&gt;=0), 1, 0)</f>
        <v>0</v>
      </c>
      <c r="I143" s="5">
        <f t="shared" si="191"/>
        <v>0</v>
      </c>
      <c r="J143" s="5">
        <f t="shared" si="174"/>
        <v>-148.69999999999709</v>
      </c>
      <c r="K143" s="5">
        <f t="shared" si="175"/>
        <v>-59.30000000000291</v>
      </c>
      <c r="L143" s="5">
        <f t="shared" si="176"/>
        <v>22111.689999999133</v>
      </c>
      <c r="M143" s="5">
        <f t="shared" si="177"/>
        <v>3516.4900000003454</v>
      </c>
      <c r="N143" s="5">
        <f t="shared" si="157"/>
        <v>3393295.8181440006</v>
      </c>
      <c r="O143" s="5">
        <f t="shared" si="158"/>
        <v>659141.85545599984</v>
      </c>
      <c r="P143" s="5">
        <f t="shared" si="162"/>
        <v>1842.0900678696469</v>
      </c>
      <c r="Q143" s="5">
        <f t="shared" si="163"/>
        <v>811.8755172167713</v>
      </c>
      <c r="R143" s="5">
        <f t="shared" si="159"/>
        <v>5210.2175141880598</v>
      </c>
      <c r="S143" s="5">
        <f t="shared" si="160"/>
        <v>2296.3307348132585</v>
      </c>
      <c r="T143" s="7">
        <f t="shared" si="178"/>
        <v>2.0171962940064279</v>
      </c>
      <c r="U143" s="3">
        <f t="shared" si="179"/>
        <v>69.707663001890722</v>
      </c>
      <c r="V143" s="3">
        <f t="shared" si="180"/>
        <v>59.570092649839303</v>
      </c>
      <c r="W143" s="1">
        <f t="shared" si="152"/>
        <v>90</v>
      </c>
      <c r="X143" s="1">
        <f t="shared" si="136"/>
        <v>91.2</v>
      </c>
    </row>
    <row r="144" spans="1:24" x14ac:dyDescent="0.2">
      <c r="A144" s="5">
        <v>139</v>
      </c>
      <c r="B144" s="5">
        <v>63631</v>
      </c>
      <c r="C144" s="5">
        <v>56630</v>
      </c>
      <c r="D144" s="5">
        <f t="shared" si="153"/>
        <v>63813.22</v>
      </c>
      <c r="E144" s="5">
        <f t="shared" si="150"/>
        <v>56706.46</v>
      </c>
      <c r="F144" s="5">
        <f t="shared" si="181"/>
        <v>650</v>
      </c>
      <c r="G144" s="5">
        <f t="shared" si="182"/>
        <v>225</v>
      </c>
      <c r="H144" s="5">
        <f t="shared" ref="H144:I144" si="192">IF(AND(F144&lt;0, F143&lt;0, F142&lt;0, F141&gt;=0), 1, 0)</f>
        <v>0</v>
      </c>
      <c r="I144" s="5">
        <f t="shared" si="192"/>
        <v>0</v>
      </c>
      <c r="J144" s="5">
        <f t="shared" si="174"/>
        <v>-182.22000000000116</v>
      </c>
      <c r="K144" s="5">
        <f t="shared" si="175"/>
        <v>-76.459999999999127</v>
      </c>
      <c r="L144" s="5">
        <f t="shared" si="176"/>
        <v>33204.128400000423</v>
      </c>
      <c r="M144" s="5">
        <f t="shared" si="177"/>
        <v>5846.1315999998669</v>
      </c>
      <c r="N144" s="5">
        <f t="shared" si="157"/>
        <v>3146810.4066640013</v>
      </c>
      <c r="O144" s="5">
        <f t="shared" si="158"/>
        <v>611432.95600000012</v>
      </c>
      <c r="P144" s="5">
        <f t="shared" si="162"/>
        <v>1773.9251412232709</v>
      </c>
      <c r="Q144" s="5">
        <f t="shared" si="163"/>
        <v>781.94178555695567</v>
      </c>
      <c r="R144" s="5">
        <f t="shared" si="159"/>
        <v>5017.4179867051153</v>
      </c>
      <c r="S144" s="5">
        <f t="shared" si="160"/>
        <v>2211.6653562417623</v>
      </c>
      <c r="T144" s="7">
        <f t="shared" si="178"/>
        <v>2.0159638687509549</v>
      </c>
      <c r="U144" s="3">
        <f t="shared" si="179"/>
        <v>69.728614231233763</v>
      </c>
      <c r="V144" s="3">
        <f t="shared" si="180"/>
        <v>59.600903281226124</v>
      </c>
      <c r="W144" s="1">
        <f t="shared" si="152"/>
        <v>90</v>
      </c>
      <c r="X144" s="1">
        <f t="shared" si="136"/>
        <v>91.2</v>
      </c>
    </row>
    <row r="145" spans="1:24" x14ac:dyDescent="0.2">
      <c r="A145" s="5">
        <v>140</v>
      </c>
      <c r="B145" s="5">
        <v>63679</v>
      </c>
      <c r="C145" s="5">
        <v>56651</v>
      </c>
      <c r="D145" s="5">
        <f t="shared" si="153"/>
        <v>63801.46</v>
      </c>
      <c r="E145" s="5">
        <f t="shared" si="150"/>
        <v>56701.64</v>
      </c>
      <c r="F145" s="5">
        <f t="shared" si="181"/>
        <v>1200</v>
      </c>
      <c r="G145" s="5">
        <f t="shared" si="182"/>
        <v>525</v>
      </c>
      <c r="H145" s="5">
        <f t="shared" ref="H145:I145" si="193">IF(AND(F145&lt;0, F144&lt;0, F143&lt;0, F142&gt;=0), 1, 0)</f>
        <v>0</v>
      </c>
      <c r="I145" s="5">
        <f t="shared" si="193"/>
        <v>0</v>
      </c>
      <c r="J145" s="5">
        <f t="shared" si="174"/>
        <v>-122.45999999999913</v>
      </c>
      <c r="K145" s="5">
        <f t="shared" si="175"/>
        <v>-50.639999999999418</v>
      </c>
      <c r="L145" s="5">
        <f t="shared" si="176"/>
        <v>14996.451599999786</v>
      </c>
      <c r="M145" s="5">
        <f t="shared" si="177"/>
        <v>2564.4095999999408</v>
      </c>
      <c r="N145" s="5">
        <f t="shared" si="157"/>
        <v>2899445.9308880013</v>
      </c>
      <c r="O145" s="5">
        <f t="shared" si="158"/>
        <v>563601.49839199998</v>
      </c>
      <c r="P145" s="5">
        <f t="shared" si="162"/>
        <v>1702.775948528755</v>
      </c>
      <c r="Q145" s="5">
        <f t="shared" si="163"/>
        <v>750.73397311697568</v>
      </c>
      <c r="R145" s="5">
        <f t="shared" si="159"/>
        <v>4816.1776801841534</v>
      </c>
      <c r="S145" s="5">
        <f t="shared" si="160"/>
        <v>2123.3963330325314</v>
      </c>
      <c r="T145" s="7">
        <f t="shared" si="178"/>
        <v>2.0157489441127683</v>
      </c>
      <c r="U145" s="3">
        <f t="shared" si="179"/>
        <v>69.732267950082942</v>
      </c>
      <c r="V145" s="3">
        <f t="shared" si="180"/>
        <v>59.606276397180793</v>
      </c>
      <c r="W145" s="1">
        <f t="shared" si="152"/>
        <v>90</v>
      </c>
      <c r="X145" s="1">
        <f t="shared" si="136"/>
        <v>91.2</v>
      </c>
    </row>
    <row r="146" spans="1:24" x14ac:dyDescent="0.2">
      <c r="A146" s="5">
        <v>141</v>
      </c>
      <c r="B146" s="5">
        <v>63749</v>
      </c>
      <c r="C146" s="5">
        <v>56687</v>
      </c>
      <c r="D146" s="5">
        <f t="shared" si="153"/>
        <v>63789.279999999999</v>
      </c>
      <c r="E146" s="5">
        <f t="shared" si="150"/>
        <v>56696.639999999999</v>
      </c>
      <c r="F146" s="5">
        <f t="shared" si="181"/>
        <v>1750</v>
      </c>
      <c r="G146" s="5">
        <f t="shared" si="182"/>
        <v>900</v>
      </c>
      <c r="H146" s="5">
        <f t="shared" ref="H146:I146" si="194">IF(AND(F146&lt;0, F145&lt;0, F144&lt;0, F143&gt;=0), 1, 0)</f>
        <v>0</v>
      </c>
      <c r="I146" s="5">
        <f t="shared" si="194"/>
        <v>0</v>
      </c>
      <c r="J146" s="5">
        <f t="shared" si="174"/>
        <v>-40.279999999998836</v>
      </c>
      <c r="K146" s="5">
        <f t="shared" si="175"/>
        <v>-9.6399999999994179</v>
      </c>
      <c r="L146" s="5">
        <f t="shared" si="176"/>
        <v>1622.4783999999063</v>
      </c>
      <c r="M146" s="5">
        <f t="shared" si="177"/>
        <v>92.929599999988781</v>
      </c>
      <c r="N146" s="5">
        <f t="shared" si="157"/>
        <v>2651780.1922880001</v>
      </c>
      <c r="O146" s="5">
        <f t="shared" si="158"/>
        <v>515726.80018400005</v>
      </c>
      <c r="P146" s="5">
        <f t="shared" si="162"/>
        <v>1628.428749527593</v>
      </c>
      <c r="Q146" s="5">
        <f t="shared" si="163"/>
        <v>718.14121186852947</v>
      </c>
      <c r="R146" s="5">
        <f t="shared" si="159"/>
        <v>4605.8920458803641</v>
      </c>
      <c r="S146" s="5">
        <f t="shared" si="160"/>
        <v>2031.2100830470495</v>
      </c>
      <c r="T146" s="7">
        <f t="shared" si="178"/>
        <v>2.0154337776370346</v>
      </c>
      <c r="U146" s="3">
        <f t="shared" si="179"/>
        <v>69.737625780170418</v>
      </c>
      <c r="V146" s="3">
        <f t="shared" si="180"/>
        <v>59.614155559074135</v>
      </c>
      <c r="W146" s="1">
        <f t="shared" si="152"/>
        <v>90</v>
      </c>
      <c r="X146" s="1">
        <f t="shared" si="136"/>
        <v>91.2</v>
      </c>
    </row>
    <row r="147" spans="1:24" x14ac:dyDescent="0.2">
      <c r="A147" s="5">
        <v>142</v>
      </c>
      <c r="B147" s="5">
        <v>63818</v>
      </c>
      <c r="C147" s="5">
        <v>56712</v>
      </c>
      <c r="D147" s="5">
        <f t="shared" si="153"/>
        <v>63777.18</v>
      </c>
      <c r="E147" s="5">
        <f t="shared" si="150"/>
        <v>56691.78</v>
      </c>
      <c r="F147" s="5">
        <f t="shared" si="181"/>
        <v>1725</v>
      </c>
      <c r="G147" s="5">
        <f t="shared" si="182"/>
        <v>625</v>
      </c>
      <c r="H147" s="5">
        <f t="shared" ref="H147:I147" si="195">IF(AND(F147&lt;0, F146&lt;0, F145&lt;0, F144&gt;=0), 1, 0)</f>
        <v>0</v>
      </c>
      <c r="I147" s="5">
        <f t="shared" si="195"/>
        <v>0</v>
      </c>
      <c r="J147" s="5">
        <f t="shared" si="174"/>
        <v>40.819999999999709</v>
      </c>
      <c r="K147" s="5">
        <f t="shared" si="175"/>
        <v>20.220000000001164</v>
      </c>
      <c r="L147" s="5">
        <f t="shared" si="176"/>
        <v>1666.2723999999762</v>
      </c>
      <c r="M147" s="5">
        <f t="shared" si="177"/>
        <v>408.84840000004709</v>
      </c>
      <c r="N147" s="5">
        <f t="shared" si="157"/>
        <v>2432805.3669440006</v>
      </c>
      <c r="O147" s="5">
        <f t="shared" si="158"/>
        <v>473226.69526400015</v>
      </c>
      <c r="P147" s="5">
        <f t="shared" si="162"/>
        <v>1559.7452891238365</v>
      </c>
      <c r="Q147" s="5">
        <f t="shared" si="163"/>
        <v>687.91474418273674</v>
      </c>
      <c r="R147" s="5">
        <f t="shared" si="159"/>
        <v>4411.6258834529481</v>
      </c>
      <c r="S147" s="5">
        <f t="shared" si="160"/>
        <v>1945.7167219592891</v>
      </c>
      <c r="T147" s="7">
        <f t="shared" si="178"/>
        <v>2.0154584323151852</v>
      </c>
      <c r="U147" s="3">
        <f t="shared" si="179"/>
        <v>69.737206650641852</v>
      </c>
      <c r="V147" s="3">
        <f t="shared" si="180"/>
        <v>59.613539192120371</v>
      </c>
      <c r="W147" s="1">
        <f t="shared" si="152"/>
        <v>90</v>
      </c>
      <c r="X147" s="1">
        <f t="shared" si="136"/>
        <v>91.2</v>
      </c>
    </row>
    <row r="148" spans="1:24" x14ac:dyDescent="0.2">
      <c r="A148" s="5">
        <v>143</v>
      </c>
      <c r="B148" s="5">
        <v>63891</v>
      </c>
      <c r="C148" s="5">
        <v>56742</v>
      </c>
      <c r="D148" s="5">
        <f t="shared" si="153"/>
        <v>63769.34</v>
      </c>
      <c r="E148" s="5">
        <f t="shared" si="150"/>
        <v>56688.62</v>
      </c>
      <c r="F148" s="5">
        <f t="shared" si="181"/>
        <v>1825</v>
      </c>
      <c r="G148" s="5">
        <f t="shared" si="182"/>
        <v>750</v>
      </c>
      <c r="H148" s="5">
        <f t="shared" ref="H148:I148" si="196">IF(AND(F148&lt;0, F147&lt;0, F146&lt;0, F145&gt;=0), 1, 0)</f>
        <v>0</v>
      </c>
      <c r="I148" s="5">
        <f t="shared" si="196"/>
        <v>0</v>
      </c>
      <c r="J148" s="5">
        <f t="shared" si="174"/>
        <v>121.66000000000349</v>
      </c>
      <c r="K148" s="5">
        <f t="shared" si="175"/>
        <v>53.379999999997381</v>
      </c>
      <c r="L148" s="5">
        <f t="shared" si="176"/>
        <v>14801.15560000085</v>
      </c>
      <c r="M148" s="5">
        <f t="shared" si="177"/>
        <v>2849.4243999997202</v>
      </c>
      <c r="N148" s="5">
        <f t="shared" si="157"/>
        <v>2268776.4108560001</v>
      </c>
      <c r="O148" s="5">
        <f t="shared" si="158"/>
        <v>441075.44854400033</v>
      </c>
      <c r="P148" s="5">
        <f t="shared" si="162"/>
        <v>1506.2458002782946</v>
      </c>
      <c r="Q148" s="5">
        <f t="shared" si="163"/>
        <v>664.13511316899996</v>
      </c>
      <c r="R148" s="5">
        <f t="shared" si="159"/>
        <v>4260.306478042161</v>
      </c>
      <c r="S148" s="5">
        <f t="shared" si="160"/>
        <v>1878.4577685835802</v>
      </c>
      <c r="T148" s="7">
        <f t="shared" si="178"/>
        <v>2.0161524575132743</v>
      </c>
      <c r="U148" s="3">
        <f t="shared" si="179"/>
        <v>69.725408222274339</v>
      </c>
      <c r="V148" s="3">
        <f t="shared" si="180"/>
        <v>59.596188562168145</v>
      </c>
      <c r="W148" s="1">
        <f t="shared" si="152"/>
        <v>90</v>
      </c>
      <c r="X148" s="1">
        <f t="shared" si="136"/>
        <v>91.2</v>
      </c>
    </row>
    <row r="149" spans="1:24" x14ac:dyDescent="0.2">
      <c r="A149" s="5">
        <v>144</v>
      </c>
      <c r="B149" s="5">
        <v>63955</v>
      </c>
      <c r="C149" s="5">
        <v>56774</v>
      </c>
      <c r="D149" s="5">
        <f t="shared" si="153"/>
        <v>63770.52</v>
      </c>
      <c r="E149" s="5">
        <f t="shared" si="150"/>
        <v>56689.26</v>
      </c>
      <c r="F149" s="5">
        <f t="shared" si="181"/>
        <v>1600</v>
      </c>
      <c r="G149" s="5">
        <f t="shared" si="182"/>
        <v>800</v>
      </c>
      <c r="H149" s="5">
        <f t="shared" ref="H149:I149" si="197">IF(AND(F149&lt;0, F148&lt;0, F147&lt;0, F146&gt;=0), 1, 0)</f>
        <v>0</v>
      </c>
      <c r="I149" s="5">
        <f t="shared" si="197"/>
        <v>0</v>
      </c>
      <c r="J149" s="5">
        <f t="shared" si="174"/>
        <v>184.4800000000032</v>
      </c>
      <c r="K149" s="5">
        <f t="shared" si="175"/>
        <v>84.739999999997963</v>
      </c>
      <c r="L149" s="5">
        <f t="shared" si="176"/>
        <v>34032.870400001178</v>
      </c>
      <c r="M149" s="5">
        <f t="shared" si="177"/>
        <v>7180.8675999996549</v>
      </c>
      <c r="N149" s="5">
        <f t="shared" si="157"/>
        <v>2136502.3878160003</v>
      </c>
      <c r="O149" s="5">
        <f t="shared" si="158"/>
        <v>414740.5382080003</v>
      </c>
      <c r="P149" s="5">
        <f t="shared" si="162"/>
        <v>1461.6779357355026</v>
      </c>
      <c r="Q149" s="5">
        <f t="shared" si="163"/>
        <v>644.00352344377768</v>
      </c>
      <c r="R149" s="5">
        <f t="shared" si="159"/>
        <v>4134.2495210773141</v>
      </c>
      <c r="S149" s="5">
        <f t="shared" si="160"/>
        <v>1821.5170341404998</v>
      </c>
      <c r="T149" s="7">
        <f t="shared" si="178"/>
        <v>2.0176427787138573</v>
      </c>
      <c r="U149" s="3">
        <f t="shared" si="179"/>
        <v>69.700072761864419</v>
      </c>
      <c r="V149" s="3">
        <f t="shared" si="180"/>
        <v>59.558930532153568</v>
      </c>
      <c r="W149" s="1">
        <f t="shared" si="152"/>
        <v>90</v>
      </c>
      <c r="X149" s="1">
        <f t="shared" si="136"/>
        <v>91.2</v>
      </c>
    </row>
    <row r="150" spans="1:24" x14ac:dyDescent="0.2">
      <c r="A150" s="5">
        <v>145</v>
      </c>
      <c r="B150" s="5">
        <v>64046</v>
      </c>
      <c r="C150" s="5">
        <v>56815</v>
      </c>
      <c r="D150" s="5">
        <f t="shared" si="153"/>
        <v>63777.440000000002</v>
      </c>
      <c r="E150" s="5">
        <f t="shared" si="150"/>
        <v>56692.32</v>
      </c>
      <c r="F150" s="5">
        <f t="shared" si="181"/>
        <v>2275</v>
      </c>
      <c r="G150" s="5">
        <f t="shared" si="182"/>
        <v>1025</v>
      </c>
      <c r="H150" s="5">
        <f t="shared" ref="H150:I150" si="198">IF(AND(F150&lt;0, F149&lt;0, F148&lt;0, F147&gt;=0), 1, 0)</f>
        <v>0</v>
      </c>
      <c r="I150" s="5">
        <f t="shared" si="198"/>
        <v>0</v>
      </c>
      <c r="J150" s="5">
        <f t="shared" si="174"/>
        <v>268.55999999999767</v>
      </c>
      <c r="K150" s="5">
        <f t="shared" si="175"/>
        <v>122.68000000000029</v>
      </c>
      <c r="L150" s="5">
        <f t="shared" si="176"/>
        <v>72124.473599998746</v>
      </c>
      <c r="M150" s="5">
        <f t="shared" si="177"/>
        <v>15050.382400000071</v>
      </c>
      <c r="N150" s="5">
        <f t="shared" si="157"/>
        <v>2017757.638088</v>
      </c>
      <c r="O150" s="5">
        <f t="shared" si="158"/>
        <v>391153.81196800031</v>
      </c>
      <c r="P150" s="5">
        <f t="shared" si="162"/>
        <v>1420.4779611412491</v>
      </c>
      <c r="Q150" s="5">
        <f t="shared" si="163"/>
        <v>625.42290649447784</v>
      </c>
      <c r="R150" s="5">
        <f t="shared" si="159"/>
        <v>4017.7183953960739</v>
      </c>
      <c r="S150" s="5">
        <f t="shared" si="160"/>
        <v>1768.9631131665815</v>
      </c>
      <c r="T150" s="7">
        <f t="shared" si="178"/>
        <v>2.0189142038167844</v>
      </c>
      <c r="U150" s="3">
        <f t="shared" si="179"/>
        <v>69.678458535114657</v>
      </c>
      <c r="V150" s="3">
        <f t="shared" si="180"/>
        <v>59.527144904580389</v>
      </c>
      <c r="W150" s="1">
        <f t="shared" si="152"/>
        <v>60</v>
      </c>
      <c r="X150" s="1">
        <f t="shared" si="136"/>
        <v>91.2</v>
      </c>
    </row>
    <row r="151" spans="1:24" x14ac:dyDescent="0.2">
      <c r="A151" s="5">
        <v>146</v>
      </c>
      <c r="B151" s="5">
        <v>64082</v>
      </c>
      <c r="C151" s="5">
        <v>56826</v>
      </c>
      <c r="D151" s="5">
        <f t="shared" si="153"/>
        <v>63787.28</v>
      </c>
      <c r="E151" s="5">
        <f t="shared" si="150"/>
        <v>56696.7</v>
      </c>
      <c r="F151" s="5">
        <f t="shared" si="181"/>
        <v>900</v>
      </c>
      <c r="G151" s="5">
        <f t="shared" si="182"/>
        <v>275</v>
      </c>
      <c r="H151" s="5">
        <f t="shared" ref="H151:I151" si="199">IF(AND(F151&lt;0, F150&lt;0, F149&lt;0, F148&gt;=0), 1, 0)</f>
        <v>0</v>
      </c>
      <c r="I151" s="5">
        <f t="shared" si="199"/>
        <v>0</v>
      </c>
      <c r="J151" s="5">
        <f t="shared" si="174"/>
        <v>294.72000000000116</v>
      </c>
      <c r="K151" s="5">
        <f t="shared" si="175"/>
        <v>129.30000000000291</v>
      </c>
      <c r="L151" s="5">
        <f t="shared" si="176"/>
        <v>86859.878400000685</v>
      </c>
      <c r="M151" s="5">
        <f t="shared" si="177"/>
        <v>16718.490000000751</v>
      </c>
      <c r="N151" s="5">
        <f t="shared" si="157"/>
        <v>1905201.2058240003</v>
      </c>
      <c r="O151" s="5">
        <f t="shared" si="158"/>
        <v>368924.50445600011</v>
      </c>
      <c r="P151" s="5">
        <f t="shared" si="162"/>
        <v>1380.2902614392381</v>
      </c>
      <c r="Q151" s="5">
        <f t="shared" si="163"/>
        <v>607.39155777471922</v>
      </c>
      <c r="R151" s="5">
        <f t="shared" si="159"/>
        <v>3904.0504154777514</v>
      </c>
      <c r="S151" s="5">
        <f t="shared" si="160"/>
        <v>1717.9627573518585</v>
      </c>
      <c r="T151" s="7">
        <f t="shared" si="178"/>
        <v>2.0198790783119955</v>
      </c>
      <c r="U151" s="3">
        <f t="shared" si="179"/>
        <v>69.66205566869607</v>
      </c>
      <c r="V151" s="3">
        <f t="shared" si="180"/>
        <v>59.503023042200113</v>
      </c>
      <c r="W151" s="1">
        <f t="shared" si="152"/>
        <v>60</v>
      </c>
      <c r="X151" s="1">
        <f t="shared" si="136"/>
        <v>90.6</v>
      </c>
    </row>
    <row r="152" spans="1:24" x14ac:dyDescent="0.2">
      <c r="A152" s="5">
        <v>147</v>
      </c>
      <c r="B152" s="5">
        <v>64125</v>
      </c>
      <c r="C152" s="5">
        <v>56839</v>
      </c>
      <c r="D152" s="5">
        <f t="shared" si="153"/>
        <v>63797.58</v>
      </c>
      <c r="E152" s="5">
        <f t="shared" si="150"/>
        <v>56701.24</v>
      </c>
      <c r="F152" s="5">
        <f t="shared" si="181"/>
        <v>1075</v>
      </c>
      <c r="G152" s="5">
        <f t="shared" si="182"/>
        <v>325</v>
      </c>
      <c r="H152" s="5">
        <f t="shared" ref="H152:I152" si="200">IF(AND(F152&lt;0, F151&lt;0, F150&lt;0, F149&gt;=0), 1, 0)</f>
        <v>0</v>
      </c>
      <c r="I152" s="5">
        <f t="shared" si="200"/>
        <v>0</v>
      </c>
      <c r="J152" s="5">
        <f t="shared" si="174"/>
        <v>327.41999999999825</v>
      </c>
      <c r="K152" s="5">
        <f t="shared" si="175"/>
        <v>137.76000000000204</v>
      </c>
      <c r="L152" s="5">
        <f t="shared" si="176"/>
        <v>107203.85639999885</v>
      </c>
      <c r="M152" s="5">
        <f t="shared" si="177"/>
        <v>18977.817600000562</v>
      </c>
      <c r="N152" s="5">
        <f t="shared" si="157"/>
        <v>1798502.4336400004</v>
      </c>
      <c r="O152" s="5">
        <f t="shared" si="158"/>
        <v>347947.40301600011</v>
      </c>
      <c r="P152" s="5">
        <f t="shared" si="162"/>
        <v>1341.082560336984</v>
      </c>
      <c r="Q152" s="5">
        <f t="shared" si="163"/>
        <v>589.87066634644589</v>
      </c>
      <c r="R152" s="5">
        <f t="shared" si="159"/>
        <v>3793.1542901811949</v>
      </c>
      <c r="S152" s="5">
        <f t="shared" si="160"/>
        <v>1668.4061927863972</v>
      </c>
      <c r="T152" s="7">
        <f t="shared" si="178"/>
        <v>2.020631256338568</v>
      </c>
      <c r="U152" s="3">
        <f t="shared" si="179"/>
        <v>69.649268642244351</v>
      </c>
      <c r="V152" s="3">
        <f t="shared" si="180"/>
        <v>59.4842185915358</v>
      </c>
      <c r="W152" s="1">
        <f t="shared" si="152"/>
        <v>60</v>
      </c>
      <c r="X152" s="1">
        <f t="shared" si="136"/>
        <v>90</v>
      </c>
    </row>
    <row r="153" spans="1:24" x14ac:dyDescent="0.2">
      <c r="A153" s="5">
        <v>148</v>
      </c>
      <c r="B153" s="5">
        <v>64174</v>
      </c>
      <c r="C153" s="5">
        <v>56862</v>
      </c>
      <c r="D153" s="5">
        <f t="shared" si="153"/>
        <v>63808.42</v>
      </c>
      <c r="E153" s="5">
        <f t="shared" si="150"/>
        <v>56705.94</v>
      </c>
      <c r="F153" s="5">
        <f t="shared" si="181"/>
        <v>1225</v>
      </c>
      <c r="G153" s="5">
        <f t="shared" si="182"/>
        <v>575</v>
      </c>
      <c r="H153" s="5">
        <f t="shared" ref="H153:I153" si="201">IF(AND(F153&lt;0, F152&lt;0, F151&lt;0, F150&gt;=0), 1, 0)</f>
        <v>0</v>
      </c>
      <c r="I153" s="5">
        <f t="shared" si="201"/>
        <v>0</v>
      </c>
      <c r="J153" s="5">
        <f t="shared" si="174"/>
        <v>365.58000000000175</v>
      </c>
      <c r="K153" s="5">
        <f t="shared" si="175"/>
        <v>156.05999999999767</v>
      </c>
      <c r="L153" s="5">
        <f t="shared" si="176"/>
        <v>133648.73640000127</v>
      </c>
      <c r="M153" s="5">
        <f t="shared" si="177"/>
        <v>24354.723599999274</v>
      </c>
      <c r="N153" s="5">
        <f t="shared" si="157"/>
        <v>1692670.0922000005</v>
      </c>
      <c r="O153" s="5">
        <f t="shared" si="158"/>
        <v>327182.70004000008</v>
      </c>
      <c r="P153" s="5">
        <f t="shared" si="162"/>
        <v>1301.0265532263361</v>
      </c>
      <c r="Q153" s="5">
        <f t="shared" si="163"/>
        <v>571.99886367020008</v>
      </c>
      <c r="R153" s="5">
        <f t="shared" si="159"/>
        <v>3679.858793160412</v>
      </c>
      <c r="S153" s="5">
        <f t="shared" si="160"/>
        <v>1617.8571013287922</v>
      </c>
      <c r="T153" s="7">
        <f t="shared" si="178"/>
        <v>2.0213501797831408</v>
      </c>
      <c r="U153" s="3">
        <f t="shared" si="179"/>
        <v>69.637046943686613</v>
      </c>
      <c r="V153" s="3">
        <f t="shared" si="180"/>
        <v>59.466245505421483</v>
      </c>
      <c r="W153" s="1">
        <f t="shared" si="152"/>
        <v>60</v>
      </c>
      <c r="X153" s="1">
        <f t="shared" si="136"/>
        <v>89.4</v>
      </c>
    </row>
    <row r="154" spans="1:24" x14ac:dyDescent="0.2">
      <c r="A154" s="5">
        <v>149</v>
      </c>
      <c r="B154" s="5">
        <v>64225</v>
      </c>
      <c r="C154" s="5">
        <v>56883</v>
      </c>
      <c r="D154" s="5">
        <f t="shared" si="153"/>
        <v>63818.84</v>
      </c>
      <c r="E154" s="5">
        <f t="shared" si="150"/>
        <v>56710.48</v>
      </c>
      <c r="F154" s="5">
        <f t="shared" si="181"/>
        <v>1275</v>
      </c>
      <c r="G154" s="5">
        <f t="shared" si="182"/>
        <v>525</v>
      </c>
      <c r="H154" s="5">
        <f t="shared" ref="H154:I154" si="202">IF(AND(F154&lt;0, F153&lt;0, F152&lt;0, F151&gt;=0), 1, 0)</f>
        <v>0</v>
      </c>
      <c r="I154" s="5">
        <f t="shared" si="202"/>
        <v>0</v>
      </c>
      <c r="J154" s="5">
        <f t="shared" si="174"/>
        <v>406.16000000000349</v>
      </c>
      <c r="K154" s="5">
        <f t="shared" si="175"/>
        <v>172.5199999999968</v>
      </c>
      <c r="L154" s="5">
        <f t="shared" si="176"/>
        <v>164965.94560000283</v>
      </c>
      <c r="M154" s="5">
        <f t="shared" si="177"/>
        <v>29763.150399998896</v>
      </c>
      <c r="N154" s="5">
        <f t="shared" si="157"/>
        <v>1587562.8314000003</v>
      </c>
      <c r="O154" s="5">
        <f t="shared" si="158"/>
        <v>306471.70345600008</v>
      </c>
      <c r="P154" s="5">
        <f t="shared" si="162"/>
        <v>1259.9852504692269</v>
      </c>
      <c r="Q154" s="5">
        <f t="shared" si="163"/>
        <v>553.5988651144437</v>
      </c>
      <c r="R154" s="5">
        <f t="shared" si="159"/>
        <v>3563.776459207284</v>
      </c>
      <c r="S154" s="5">
        <f t="shared" si="160"/>
        <v>1565.8140463184</v>
      </c>
      <c r="T154" s="7">
        <f t="shared" si="178"/>
        <v>2.0224821033803608</v>
      </c>
      <c r="U154" s="3">
        <f t="shared" si="179"/>
        <v>69.617804242533865</v>
      </c>
      <c r="V154" s="3">
        <f t="shared" si="180"/>
        <v>59.437947415490981</v>
      </c>
      <c r="W154" s="1">
        <f t="shared" si="152"/>
        <v>60</v>
      </c>
      <c r="X154" s="1">
        <f t="shared" si="136"/>
        <v>88.8</v>
      </c>
    </row>
    <row r="155" spans="1:24" x14ac:dyDescent="0.2">
      <c r="A155" s="5">
        <v>150</v>
      </c>
      <c r="B155" s="5">
        <v>63996</v>
      </c>
      <c r="C155" s="5">
        <v>56777</v>
      </c>
      <c r="D155" s="5">
        <f t="shared" si="153"/>
        <v>63828.86</v>
      </c>
      <c r="E155" s="5">
        <f t="shared" si="150"/>
        <v>56714.76</v>
      </c>
      <c r="F155" s="5">
        <f t="shared" si="181"/>
        <v>-5725</v>
      </c>
      <c r="G155" s="5">
        <f t="shared" si="182"/>
        <v>-2650</v>
      </c>
      <c r="H155" s="5">
        <f t="shared" ref="H155:I155" si="203">IF(AND(F155&lt;0, F154&lt;0, F153&lt;0, F152&gt;=0), 1, 0)</f>
        <v>0</v>
      </c>
      <c r="I155" s="5">
        <f t="shared" si="203"/>
        <v>0</v>
      </c>
      <c r="J155" s="5">
        <f t="shared" si="174"/>
        <v>167.13999999999942</v>
      </c>
      <c r="K155" s="5">
        <f t="shared" si="175"/>
        <v>62.239999999997963</v>
      </c>
      <c r="L155" s="5">
        <f t="shared" si="176"/>
        <v>27935.779599999805</v>
      </c>
      <c r="M155" s="5">
        <f t="shared" si="177"/>
        <v>3873.8175999997466</v>
      </c>
      <c r="N155" s="5">
        <f t="shared" si="157"/>
        <v>1482019.571824</v>
      </c>
      <c r="O155" s="5">
        <f t="shared" si="158"/>
        <v>285838.17051999999</v>
      </c>
      <c r="P155" s="5">
        <f t="shared" si="162"/>
        <v>1217.382261996617</v>
      </c>
      <c r="Q155" s="5">
        <f t="shared" si="163"/>
        <v>534.63835489048108</v>
      </c>
      <c r="R155" s="5">
        <f t="shared" si="159"/>
        <v>3443.2770110161046</v>
      </c>
      <c r="S155" s="5">
        <f t="shared" si="160"/>
        <v>1512.1856249019168</v>
      </c>
      <c r="T155" s="7">
        <f t="shared" si="178"/>
        <v>2.0232328533407222</v>
      </c>
      <c r="U155" s="3">
        <f t="shared" si="179"/>
        <v>69.605041493207722</v>
      </c>
      <c r="V155" s="3">
        <f t="shared" si="180"/>
        <v>59.419178666481947</v>
      </c>
      <c r="W155" s="1">
        <f t="shared" si="152"/>
        <v>60</v>
      </c>
      <c r="X155" s="1">
        <f t="shared" si="136"/>
        <v>88.2</v>
      </c>
    </row>
    <row r="156" spans="1:24" x14ac:dyDescent="0.2">
      <c r="A156" s="5">
        <v>151</v>
      </c>
      <c r="B156" s="5">
        <v>63591</v>
      </c>
      <c r="C156" s="5">
        <v>56610</v>
      </c>
      <c r="D156" s="5">
        <f t="shared" si="153"/>
        <v>63833.36</v>
      </c>
      <c r="E156" s="5">
        <f t="shared" si="150"/>
        <v>56716.56</v>
      </c>
      <c r="F156" s="5">
        <f t="shared" si="181"/>
        <v>-10125</v>
      </c>
      <c r="G156" s="5">
        <f t="shared" si="182"/>
        <v>-4175</v>
      </c>
      <c r="H156" s="5">
        <f t="shared" ref="H156:I156" si="204">IF(AND(F156&lt;0, F155&lt;0, F154&lt;0, F153&gt;=0), 1, 0)</f>
        <v>0</v>
      </c>
      <c r="I156" s="5">
        <f t="shared" si="204"/>
        <v>0</v>
      </c>
      <c r="J156" s="5">
        <f t="shared" si="174"/>
        <v>-242.36000000000058</v>
      </c>
      <c r="K156" s="5">
        <f t="shared" si="175"/>
        <v>-106.55999999999767</v>
      </c>
      <c r="L156" s="5">
        <f t="shared" si="176"/>
        <v>58738.369600000282</v>
      </c>
      <c r="M156" s="5">
        <f t="shared" si="177"/>
        <v>11355.033599999504</v>
      </c>
      <c r="N156" s="5">
        <f t="shared" si="157"/>
        <v>1382165.6181839993</v>
      </c>
      <c r="O156" s="5">
        <f t="shared" si="158"/>
        <v>266414.92942399991</v>
      </c>
      <c r="P156" s="5">
        <f t="shared" si="162"/>
        <v>1175.6553994194044</v>
      </c>
      <c r="Q156" s="5">
        <f t="shared" si="163"/>
        <v>516.15397840566914</v>
      </c>
      <c r="R156" s="5">
        <f t="shared" si="159"/>
        <v>3325.25562107216</v>
      </c>
      <c r="S156" s="5">
        <f t="shared" si="160"/>
        <v>1459.903913068254</v>
      </c>
      <c r="T156" s="7">
        <f t="shared" si="178"/>
        <v>2.0237783265257665</v>
      </c>
      <c r="U156" s="3">
        <f t="shared" si="179"/>
        <v>69.595768449061978</v>
      </c>
      <c r="V156" s="3">
        <f t="shared" si="180"/>
        <v>59.405541836855839</v>
      </c>
      <c r="W156" s="1">
        <f t="shared" si="152"/>
        <v>60</v>
      </c>
      <c r="X156" s="1">
        <f t="shared" si="136"/>
        <v>87.6</v>
      </c>
    </row>
    <row r="157" spans="1:24" x14ac:dyDescent="0.2">
      <c r="A157" s="5">
        <v>152</v>
      </c>
      <c r="B157" s="5">
        <v>63388</v>
      </c>
      <c r="C157" s="5">
        <v>56523</v>
      </c>
      <c r="D157" s="5">
        <f t="shared" si="153"/>
        <v>63829.440000000002</v>
      </c>
      <c r="E157" s="5">
        <f t="shared" si="150"/>
        <v>56714.9</v>
      </c>
      <c r="F157" s="5">
        <f t="shared" si="181"/>
        <v>-5075</v>
      </c>
      <c r="G157" s="5">
        <f t="shared" si="182"/>
        <v>-2175</v>
      </c>
      <c r="H157" s="5">
        <f t="shared" ref="H157:I157" si="205">IF(AND(F157&lt;0, F156&lt;0, F155&lt;0, F154&gt;=0), 1, 0)</f>
        <v>1</v>
      </c>
      <c r="I157" s="5">
        <f t="shared" si="205"/>
        <v>1</v>
      </c>
      <c r="J157" s="5">
        <f t="shared" si="174"/>
        <v>-441.44000000000233</v>
      </c>
      <c r="K157" s="5">
        <f t="shared" si="175"/>
        <v>-191.90000000000146</v>
      </c>
      <c r="L157" s="5">
        <f t="shared" si="176"/>
        <v>194869.27360000205</v>
      </c>
      <c r="M157" s="5">
        <f t="shared" si="177"/>
        <v>36825.610000000561</v>
      </c>
      <c r="N157" s="5">
        <f t="shared" si="157"/>
        <v>1288601.8786559999</v>
      </c>
      <c r="O157" s="5">
        <f t="shared" si="158"/>
        <v>248129.58047200003</v>
      </c>
      <c r="P157" s="5">
        <f t="shared" si="162"/>
        <v>1135.1660136984369</v>
      </c>
      <c r="Q157" s="5">
        <f t="shared" si="163"/>
        <v>498.12606885406029</v>
      </c>
      <c r="R157" s="5">
        <f t="shared" si="159"/>
        <v>3210.7343442346646</v>
      </c>
      <c r="S157" s="5">
        <f t="shared" si="160"/>
        <v>1408.9132846900125</v>
      </c>
      <c r="T157" s="7">
        <f t="shared" si="178"/>
        <v>2.0248658032860787</v>
      </c>
      <c r="U157" s="3">
        <f t="shared" si="179"/>
        <v>69.577281344136665</v>
      </c>
      <c r="V157" s="3">
        <f t="shared" si="180"/>
        <v>59.378354917848036</v>
      </c>
      <c r="W157" s="1">
        <f t="shared" si="152"/>
        <v>60</v>
      </c>
      <c r="X157" s="1">
        <f t="shared" si="136"/>
        <v>87</v>
      </c>
    </row>
    <row r="158" spans="1:24" x14ac:dyDescent="0.2">
      <c r="A158" s="5">
        <v>153</v>
      </c>
      <c r="B158" s="5">
        <v>63327</v>
      </c>
      <c r="C158" s="5">
        <v>56488</v>
      </c>
      <c r="D158" s="5">
        <f t="shared" si="153"/>
        <v>63820.84</v>
      </c>
      <c r="E158" s="5">
        <f t="shared" si="150"/>
        <v>56711.18</v>
      </c>
      <c r="F158" s="5">
        <f t="shared" si="181"/>
        <v>-1525</v>
      </c>
      <c r="G158" s="5">
        <f t="shared" si="182"/>
        <v>-875</v>
      </c>
      <c r="H158" s="5">
        <f t="shared" ref="H158:I158" si="206">IF(AND(F158&lt;0, F157&lt;0, F156&lt;0, F155&gt;=0), 1, 0)</f>
        <v>0</v>
      </c>
      <c r="I158" s="5">
        <f t="shared" si="206"/>
        <v>0</v>
      </c>
      <c r="J158" s="5">
        <f t="shared" si="174"/>
        <v>-493.83999999999651</v>
      </c>
      <c r="K158" s="5">
        <f t="shared" si="175"/>
        <v>-223.18000000000029</v>
      </c>
      <c r="L158" s="5">
        <f t="shared" si="176"/>
        <v>243877.94559999654</v>
      </c>
      <c r="M158" s="5">
        <f t="shared" si="177"/>
        <v>49809.312400000133</v>
      </c>
      <c r="N158" s="5">
        <f t="shared" si="157"/>
        <v>1196897.5545600001</v>
      </c>
      <c r="O158" s="5">
        <f t="shared" si="158"/>
        <v>230552.18387200005</v>
      </c>
      <c r="P158" s="5">
        <f t="shared" si="162"/>
        <v>1094.0281324353593</v>
      </c>
      <c r="Q158" s="5">
        <f t="shared" si="163"/>
        <v>480.15849869808619</v>
      </c>
      <c r="R158" s="5">
        <f t="shared" si="159"/>
        <v>3094.3788450155876</v>
      </c>
      <c r="S158" s="5">
        <f t="shared" si="160"/>
        <v>1358.0933218950752</v>
      </c>
      <c r="T158" s="7">
        <f t="shared" si="178"/>
        <v>2.0246503712638901</v>
      </c>
      <c r="U158" s="3">
        <f t="shared" si="179"/>
        <v>69.580943688513869</v>
      </c>
      <c r="V158" s="3">
        <f t="shared" si="180"/>
        <v>59.383740718402748</v>
      </c>
      <c r="W158" s="1">
        <f t="shared" si="152"/>
        <v>90</v>
      </c>
      <c r="X158" s="1">
        <f t="shared" si="136"/>
        <v>86.4</v>
      </c>
    </row>
    <row r="159" spans="1:24" x14ac:dyDescent="0.2">
      <c r="A159" s="5">
        <v>154</v>
      </c>
      <c r="B159" s="5">
        <v>63323</v>
      </c>
      <c r="C159" s="5">
        <v>56490</v>
      </c>
      <c r="D159" s="5">
        <f t="shared" si="153"/>
        <v>63809.82</v>
      </c>
      <c r="E159" s="5">
        <f t="shared" si="150"/>
        <v>56706.36</v>
      </c>
      <c r="F159" s="5">
        <f t="shared" si="181"/>
        <v>-100</v>
      </c>
      <c r="G159" s="5">
        <f t="shared" si="182"/>
        <v>50</v>
      </c>
      <c r="H159" s="5">
        <f t="shared" ref="H159:I159" si="207">IF(AND(F159&lt;0, F158&lt;0, F157&lt;0, F156&gt;=0), 1, 0)</f>
        <v>0</v>
      </c>
      <c r="I159" s="5">
        <f t="shared" si="207"/>
        <v>0</v>
      </c>
      <c r="J159" s="5">
        <f t="shared" si="174"/>
        <v>-486.81999999999971</v>
      </c>
      <c r="K159" s="5">
        <f t="shared" si="175"/>
        <v>-216.36000000000058</v>
      </c>
      <c r="L159" s="5">
        <f t="shared" si="176"/>
        <v>236993.71239999973</v>
      </c>
      <c r="M159" s="5">
        <f t="shared" si="177"/>
        <v>46811.649600000252</v>
      </c>
      <c r="N159" s="5">
        <f t="shared" si="157"/>
        <v>1103872.3151359998</v>
      </c>
      <c r="O159" s="5">
        <f t="shared" si="158"/>
        <v>212787.4104559999</v>
      </c>
      <c r="P159" s="5">
        <f t="shared" si="162"/>
        <v>1050.6532801719127</v>
      </c>
      <c r="Q159" s="5">
        <f t="shared" si="163"/>
        <v>461.28885793610914</v>
      </c>
      <c r="R159" s="5">
        <f t="shared" si="159"/>
        <v>2971.6962363417965</v>
      </c>
      <c r="S159" s="5">
        <f t="shared" si="160"/>
        <v>1304.721918129683</v>
      </c>
      <c r="T159" s="7">
        <f t="shared" si="178"/>
        <v>2.0240941383268267</v>
      </c>
      <c r="U159" s="3">
        <f t="shared" si="179"/>
        <v>69.590399648443949</v>
      </c>
      <c r="V159" s="3">
        <f t="shared" si="180"/>
        <v>59.397646541829332</v>
      </c>
      <c r="W159" s="1">
        <f t="shared" si="152"/>
        <v>90</v>
      </c>
      <c r="X159" s="1">
        <f t="shared" si="136"/>
        <v>86.4</v>
      </c>
    </row>
    <row r="160" spans="1:24" x14ac:dyDescent="0.2">
      <c r="A160" s="5">
        <v>155</v>
      </c>
      <c r="B160" s="5">
        <v>63355</v>
      </c>
      <c r="C160" s="5">
        <v>56503</v>
      </c>
      <c r="D160" s="5">
        <f t="shared" si="153"/>
        <v>63797.08</v>
      </c>
      <c r="E160" s="5">
        <f t="shared" si="150"/>
        <v>56700.9</v>
      </c>
      <c r="F160" s="5">
        <f t="shared" si="181"/>
        <v>800</v>
      </c>
      <c r="G160" s="5">
        <f t="shared" si="182"/>
        <v>325</v>
      </c>
      <c r="H160" s="5">
        <f t="shared" ref="H160:I160" si="208">IF(AND(F160&lt;0, F159&lt;0, F158&lt;0, F157&gt;=0), 1, 0)</f>
        <v>0</v>
      </c>
      <c r="I160" s="5">
        <f t="shared" si="208"/>
        <v>0</v>
      </c>
      <c r="J160" s="5">
        <f t="shared" si="174"/>
        <v>-442.08000000000175</v>
      </c>
      <c r="K160" s="5">
        <f t="shared" si="175"/>
        <v>-197.90000000000146</v>
      </c>
      <c r="L160" s="5">
        <f t="shared" si="176"/>
        <v>195434.72640000156</v>
      </c>
      <c r="M160" s="5">
        <f t="shared" si="177"/>
        <v>39164.410000000578</v>
      </c>
      <c r="N160" s="5">
        <f t="shared" si="157"/>
        <v>1008531.6281519996</v>
      </c>
      <c r="O160" s="5">
        <f t="shared" si="158"/>
        <v>194634.56182399989</v>
      </c>
      <c r="P160" s="5">
        <f t="shared" si="162"/>
        <v>1004.2567540982732</v>
      </c>
      <c r="Q160" s="5">
        <f t="shared" si="163"/>
        <v>441.17407202146399</v>
      </c>
      <c r="R160" s="5">
        <f t="shared" si="159"/>
        <v>2840.4670435011208</v>
      </c>
      <c r="S160" s="5">
        <f t="shared" si="160"/>
        <v>1247.8287120402381</v>
      </c>
      <c r="T160" s="7">
        <f t="shared" si="178"/>
        <v>2.0231306580340709</v>
      </c>
      <c r="U160" s="3">
        <f t="shared" si="179"/>
        <v>69.606778813420789</v>
      </c>
      <c r="V160" s="3">
        <f t="shared" si="180"/>
        <v>59.421733549148229</v>
      </c>
      <c r="W160" s="1">
        <f t="shared" si="152"/>
        <v>90</v>
      </c>
      <c r="X160" s="1">
        <f t="shared" si="136"/>
        <v>86.4</v>
      </c>
    </row>
    <row r="161" spans="1:24" x14ac:dyDescent="0.2">
      <c r="A161" s="5">
        <v>156</v>
      </c>
      <c r="B161" s="5">
        <v>63443</v>
      </c>
      <c r="C161" s="5">
        <v>56537</v>
      </c>
      <c r="D161" s="5">
        <f t="shared" si="153"/>
        <v>63783.3</v>
      </c>
      <c r="E161" s="5">
        <f t="shared" si="150"/>
        <v>56694.98</v>
      </c>
      <c r="F161" s="5">
        <f t="shared" si="181"/>
        <v>2200</v>
      </c>
      <c r="G161" s="5">
        <f t="shared" si="182"/>
        <v>850</v>
      </c>
      <c r="H161" s="5">
        <f t="shared" ref="H161:I161" si="209">IF(AND(F161&lt;0, F160&lt;0, F159&lt;0, F158&gt;=0), 1, 0)</f>
        <v>0</v>
      </c>
      <c r="I161" s="5">
        <f t="shared" si="209"/>
        <v>0</v>
      </c>
      <c r="J161" s="5">
        <f t="shared" si="174"/>
        <v>-340.30000000000291</v>
      </c>
      <c r="K161" s="5">
        <f t="shared" si="175"/>
        <v>-157.9800000000032</v>
      </c>
      <c r="L161" s="5">
        <f t="shared" si="176"/>
        <v>115804.09000000198</v>
      </c>
      <c r="M161" s="5">
        <f t="shared" si="177"/>
        <v>24957.680400001012</v>
      </c>
      <c r="N161" s="5">
        <f t="shared" si="157"/>
        <v>910341.53878399951</v>
      </c>
      <c r="O161" s="5">
        <f t="shared" si="158"/>
        <v>176171.10266399986</v>
      </c>
      <c r="P161" s="5">
        <f t="shared" si="162"/>
        <v>954.11819958745127</v>
      </c>
      <c r="Q161" s="5">
        <f t="shared" si="163"/>
        <v>419.72741471578894</v>
      </c>
      <c r="R161" s="5">
        <f t="shared" si="159"/>
        <v>2698.6537959271463</v>
      </c>
      <c r="S161" s="5">
        <f t="shared" si="160"/>
        <v>1187.1684047817307</v>
      </c>
      <c r="T161" s="7">
        <f t="shared" si="178"/>
        <v>2.0205633219218004</v>
      </c>
      <c r="U161" s="3">
        <f t="shared" si="179"/>
        <v>69.650423527329394</v>
      </c>
      <c r="V161" s="3">
        <f t="shared" si="180"/>
        <v>59.485916951954991</v>
      </c>
      <c r="W161" s="1">
        <f t="shared" si="152"/>
        <v>90</v>
      </c>
      <c r="X161" s="1">
        <f t="shared" si="136"/>
        <v>86.4</v>
      </c>
    </row>
    <row r="162" spans="1:24" x14ac:dyDescent="0.2">
      <c r="A162" s="5">
        <v>157</v>
      </c>
      <c r="B162" s="5">
        <v>63516</v>
      </c>
      <c r="C162" s="5">
        <v>56572</v>
      </c>
      <c r="D162" s="5">
        <f t="shared" si="153"/>
        <v>63769.68</v>
      </c>
      <c r="E162" s="5">
        <f t="shared" si="150"/>
        <v>56689.14</v>
      </c>
      <c r="F162" s="5">
        <f t="shared" si="181"/>
        <v>1825</v>
      </c>
      <c r="G162" s="5">
        <f t="shared" si="182"/>
        <v>875</v>
      </c>
      <c r="H162" s="5">
        <f t="shared" ref="H162:I162" si="210">IF(AND(F162&lt;0, F161&lt;0, F160&lt;0, F159&gt;=0), 1, 0)</f>
        <v>0</v>
      </c>
      <c r="I162" s="5">
        <f t="shared" si="210"/>
        <v>0</v>
      </c>
      <c r="J162" s="5">
        <f t="shared" si="174"/>
        <v>-253.68000000000029</v>
      </c>
      <c r="K162" s="5">
        <f t="shared" si="175"/>
        <v>-117.13999999999942</v>
      </c>
      <c r="L162" s="5">
        <f t="shared" si="176"/>
        <v>64353.542400000151</v>
      </c>
      <c r="M162" s="5">
        <f t="shared" si="177"/>
        <v>13721.779599999863</v>
      </c>
      <c r="N162" s="5">
        <f t="shared" si="157"/>
        <v>810752.66351999994</v>
      </c>
      <c r="O162" s="5">
        <f t="shared" si="158"/>
        <v>157313.51098399996</v>
      </c>
      <c r="P162" s="5">
        <f t="shared" si="162"/>
        <v>900.41804930820877</v>
      </c>
      <c r="Q162" s="5">
        <f t="shared" si="163"/>
        <v>396.62767299319893</v>
      </c>
      <c r="R162" s="5">
        <f t="shared" si="159"/>
        <v>2546.7668342743905</v>
      </c>
      <c r="S162" s="5">
        <f t="shared" si="160"/>
        <v>1121.8324687189258</v>
      </c>
      <c r="T162" s="7">
        <f t="shared" si="178"/>
        <v>2.0181191851204021</v>
      </c>
      <c r="U162" s="3">
        <f t="shared" si="179"/>
        <v>69.691973852953168</v>
      </c>
      <c r="V162" s="3">
        <f t="shared" si="180"/>
        <v>59.547020371989944</v>
      </c>
      <c r="W162" s="1">
        <f t="shared" si="152"/>
        <v>90</v>
      </c>
      <c r="X162" s="1">
        <f t="shared" si="136"/>
        <v>86.4</v>
      </c>
    </row>
    <row r="163" spans="1:24" x14ac:dyDescent="0.2">
      <c r="A163" s="5">
        <v>158</v>
      </c>
      <c r="B163" s="5">
        <v>63549</v>
      </c>
      <c r="C163" s="5">
        <v>56585</v>
      </c>
      <c r="D163" s="5">
        <f t="shared" si="153"/>
        <v>63756.14</v>
      </c>
      <c r="E163" s="5">
        <f t="shared" si="150"/>
        <v>56683.34</v>
      </c>
      <c r="F163" s="5">
        <f t="shared" si="181"/>
        <v>825</v>
      </c>
      <c r="G163" s="5">
        <f t="shared" si="182"/>
        <v>325</v>
      </c>
      <c r="H163" s="5">
        <f t="shared" ref="H163:I163" si="211">IF(AND(F163&lt;0, F162&lt;0, F161&lt;0, F160&gt;=0), 1, 0)</f>
        <v>0</v>
      </c>
      <c r="I163" s="5">
        <f t="shared" si="211"/>
        <v>0</v>
      </c>
      <c r="J163" s="5">
        <f t="shared" si="174"/>
        <v>-207.13999999999942</v>
      </c>
      <c r="K163" s="5">
        <f t="shared" si="175"/>
        <v>-98.339999999996508</v>
      </c>
      <c r="L163" s="5">
        <f t="shared" si="176"/>
        <v>42906.979599999759</v>
      </c>
      <c r="M163" s="5">
        <f t="shared" si="177"/>
        <v>9670.7555999993128</v>
      </c>
      <c r="N163" s="5">
        <f t="shared" si="157"/>
        <v>710628.8255040003</v>
      </c>
      <c r="O163" s="5">
        <f t="shared" si="158"/>
        <v>138416.34609599994</v>
      </c>
      <c r="P163" s="5">
        <f t="shared" si="162"/>
        <v>842.98803402183614</v>
      </c>
      <c r="Q163" s="5">
        <f t="shared" si="163"/>
        <v>372.04347339524708</v>
      </c>
      <c r="R163" s="5">
        <f t="shared" si="159"/>
        <v>2384.3302212638255</v>
      </c>
      <c r="S163" s="5">
        <f t="shared" si="160"/>
        <v>1052.2978517359045</v>
      </c>
      <c r="T163" s="7">
        <f t="shared" si="178"/>
        <v>2.014471542558224</v>
      </c>
      <c r="U163" s="3">
        <f t="shared" si="179"/>
        <v>69.753983776510182</v>
      </c>
      <c r="V163" s="3">
        <f t="shared" si="180"/>
        <v>59.638211436044401</v>
      </c>
      <c r="W163" s="1">
        <f t="shared" si="152"/>
        <v>90</v>
      </c>
      <c r="X163" s="1">
        <f t="shared" si="136"/>
        <v>86.4</v>
      </c>
    </row>
    <row r="164" spans="1:24" x14ac:dyDescent="0.2">
      <c r="A164" s="5">
        <v>159</v>
      </c>
      <c r="B164" s="5">
        <v>63589</v>
      </c>
      <c r="C164" s="5">
        <v>56606</v>
      </c>
      <c r="D164" s="5">
        <f t="shared" si="153"/>
        <v>63741.96</v>
      </c>
      <c r="E164" s="5">
        <f t="shared" si="150"/>
        <v>56677.26</v>
      </c>
      <c r="F164" s="5">
        <f t="shared" si="181"/>
        <v>1000</v>
      </c>
      <c r="G164" s="5">
        <f t="shared" si="182"/>
        <v>525</v>
      </c>
      <c r="H164" s="5">
        <f t="shared" ref="H164:I164" si="212">IF(AND(F164&lt;0, F163&lt;0, F162&lt;0, F161&gt;=0), 1, 0)</f>
        <v>0</v>
      </c>
      <c r="I164" s="5">
        <f t="shared" si="212"/>
        <v>0</v>
      </c>
      <c r="J164" s="5">
        <f t="shared" si="174"/>
        <v>-152.95999999999913</v>
      </c>
      <c r="K164" s="5">
        <f t="shared" si="175"/>
        <v>-71.260000000002037</v>
      </c>
      <c r="L164" s="5">
        <f t="shared" si="176"/>
        <v>23396.761599999732</v>
      </c>
      <c r="M164" s="5">
        <f t="shared" si="177"/>
        <v>5077.9876000002905</v>
      </c>
      <c r="N164" s="5">
        <f t="shared" si="157"/>
        <v>612642.39196800021</v>
      </c>
      <c r="O164" s="5">
        <f t="shared" si="158"/>
        <v>119792.13655999984</v>
      </c>
      <c r="P164" s="5">
        <f t="shared" si="162"/>
        <v>782.71475772978772</v>
      </c>
      <c r="Q164" s="5">
        <f t="shared" si="163"/>
        <v>346.11000644303806</v>
      </c>
      <c r="R164" s="5">
        <f t="shared" si="159"/>
        <v>2213.8516517020744</v>
      </c>
      <c r="S164" s="5">
        <f t="shared" si="160"/>
        <v>978.94693036956755</v>
      </c>
      <c r="T164" s="7">
        <f t="shared" si="178"/>
        <v>2.0108181658958344</v>
      </c>
      <c r="U164" s="3">
        <f t="shared" si="179"/>
        <v>69.816091179770808</v>
      </c>
      <c r="V164" s="3">
        <f t="shared" si="180"/>
        <v>59.72954585260414</v>
      </c>
      <c r="W164" s="1">
        <f t="shared" si="152"/>
        <v>90</v>
      </c>
      <c r="X164" s="1">
        <f t="shared" si="136"/>
        <v>86.4</v>
      </c>
    </row>
    <row r="165" spans="1:24" x14ac:dyDescent="0.2">
      <c r="A165" s="5">
        <v>160</v>
      </c>
      <c r="B165" s="5">
        <v>63656</v>
      </c>
      <c r="C165" s="5">
        <v>56632</v>
      </c>
      <c r="D165" s="5">
        <f t="shared" si="153"/>
        <v>63727.9</v>
      </c>
      <c r="E165" s="5">
        <f t="shared" si="150"/>
        <v>56671.24</v>
      </c>
      <c r="F165" s="5">
        <f t="shared" si="181"/>
        <v>1675</v>
      </c>
      <c r="G165" s="5">
        <f t="shared" si="182"/>
        <v>650</v>
      </c>
      <c r="H165" s="5">
        <f t="shared" ref="H165:I165" si="213">IF(AND(F165&lt;0, F164&lt;0, F163&lt;0, F162&gt;=0), 1, 0)</f>
        <v>0</v>
      </c>
      <c r="I165" s="5">
        <f t="shared" si="213"/>
        <v>0</v>
      </c>
      <c r="J165" s="5">
        <f t="shared" si="174"/>
        <v>-71.900000000001455</v>
      </c>
      <c r="K165" s="5">
        <f t="shared" si="175"/>
        <v>-39.239999999997963</v>
      </c>
      <c r="L165" s="5">
        <f t="shared" si="176"/>
        <v>5169.6100000002089</v>
      </c>
      <c r="M165" s="5">
        <f t="shared" si="177"/>
        <v>1539.77759999984</v>
      </c>
      <c r="N165" s="5">
        <f t="shared" si="157"/>
        <v>517659.41229599988</v>
      </c>
      <c r="O165" s="5">
        <f t="shared" si="158"/>
        <v>101954.87131199994</v>
      </c>
      <c r="P165" s="5">
        <f t="shared" si="162"/>
        <v>719.48551917046939</v>
      </c>
      <c r="Q165" s="5">
        <f t="shared" si="163"/>
        <v>319.30372893531944</v>
      </c>
      <c r="R165" s="5">
        <f t="shared" si="159"/>
        <v>2035.0123582838507</v>
      </c>
      <c r="S165" s="5">
        <f t="shared" si="160"/>
        <v>903.12732795326247</v>
      </c>
      <c r="T165" s="7">
        <f t="shared" si="178"/>
        <v>2.0037852473951534</v>
      </c>
      <c r="U165" s="3">
        <f t="shared" si="179"/>
        <v>69.935650794282395</v>
      </c>
      <c r="V165" s="3">
        <f t="shared" si="180"/>
        <v>59.905368815121165</v>
      </c>
      <c r="W165" s="1">
        <f t="shared" si="152"/>
        <v>90</v>
      </c>
      <c r="X165" s="1">
        <f t="shared" si="136"/>
        <v>86.4</v>
      </c>
    </row>
    <row r="166" spans="1:24" x14ac:dyDescent="0.2">
      <c r="A166" s="5">
        <v>161</v>
      </c>
      <c r="B166" s="5">
        <v>63730</v>
      </c>
      <c r="C166" s="5">
        <v>56664</v>
      </c>
      <c r="D166" s="5">
        <f t="shared" si="153"/>
        <v>63714.74</v>
      </c>
      <c r="E166" s="5">
        <f t="shared" si="150"/>
        <v>56665.66</v>
      </c>
      <c r="F166" s="5">
        <f t="shared" si="181"/>
        <v>1850</v>
      </c>
      <c r="G166" s="5">
        <f t="shared" si="182"/>
        <v>800</v>
      </c>
      <c r="H166" s="5">
        <f t="shared" ref="H166:I166" si="214">IF(AND(F166&lt;0, F165&lt;0, F164&lt;0, F163&gt;=0), 1, 0)</f>
        <v>0</v>
      </c>
      <c r="I166" s="5">
        <f t="shared" si="214"/>
        <v>0</v>
      </c>
      <c r="J166" s="5">
        <f t="shared" si="174"/>
        <v>15.260000000002037</v>
      </c>
      <c r="K166" s="5">
        <f t="shared" si="175"/>
        <v>-1.6600000000034925</v>
      </c>
      <c r="L166" s="5">
        <f t="shared" si="176"/>
        <v>232.86760000006217</v>
      </c>
      <c r="M166" s="5">
        <f t="shared" si="177"/>
        <v>2.755600000011595</v>
      </c>
      <c r="N166" s="5">
        <f t="shared" si="157"/>
        <v>444957.02253599965</v>
      </c>
      <c r="O166" s="5">
        <f t="shared" si="158"/>
        <v>88141.711951999969</v>
      </c>
      <c r="P166" s="5">
        <f t="shared" si="162"/>
        <v>667.05098945732755</v>
      </c>
      <c r="Q166" s="5">
        <f t="shared" si="163"/>
        <v>296.88669884654644</v>
      </c>
      <c r="R166" s="5">
        <f t="shared" si="159"/>
        <v>1886.7051121698903</v>
      </c>
      <c r="S166" s="5">
        <f t="shared" si="160"/>
        <v>839.72239199392538</v>
      </c>
      <c r="T166" s="7">
        <f t="shared" si="178"/>
        <v>1.9982431286567472</v>
      </c>
      <c r="U166" s="3">
        <f t="shared" si="179"/>
        <v>70.029866812835294</v>
      </c>
      <c r="V166" s="3">
        <f t="shared" si="180"/>
        <v>60.043921783581318</v>
      </c>
      <c r="W166" s="1">
        <f t="shared" si="152"/>
        <v>90</v>
      </c>
      <c r="X166" s="1">
        <f t="shared" si="136"/>
        <v>86.4</v>
      </c>
    </row>
    <row r="167" spans="1:24" x14ac:dyDescent="0.2">
      <c r="A167" s="5">
        <v>162</v>
      </c>
      <c r="B167" s="5">
        <v>63813</v>
      </c>
      <c r="C167" s="5">
        <v>56702</v>
      </c>
      <c r="D167" s="5">
        <f t="shared" si="153"/>
        <v>63707.38</v>
      </c>
      <c r="E167" s="5">
        <f t="shared" si="150"/>
        <v>56662.5</v>
      </c>
      <c r="F167" s="5">
        <f t="shared" si="181"/>
        <v>2075</v>
      </c>
      <c r="G167" s="5">
        <f t="shared" si="182"/>
        <v>950</v>
      </c>
      <c r="H167" s="5">
        <f t="shared" ref="H167:I167" si="215">IF(AND(F167&lt;0, F166&lt;0, F165&lt;0, F164&gt;=0), 1, 0)</f>
        <v>0</v>
      </c>
      <c r="I167" s="5">
        <f t="shared" si="215"/>
        <v>0</v>
      </c>
      <c r="J167" s="5">
        <f t="shared" si="174"/>
        <v>105.62000000000262</v>
      </c>
      <c r="K167" s="5">
        <f t="shared" si="175"/>
        <v>39.5</v>
      </c>
      <c r="L167" s="5">
        <f t="shared" si="176"/>
        <v>11155.584400000553</v>
      </c>
      <c r="M167" s="5">
        <f t="shared" si="177"/>
        <v>1560.25</v>
      </c>
      <c r="N167" s="5">
        <f t="shared" si="157"/>
        <v>403736.92922399967</v>
      </c>
      <c r="O167" s="5">
        <f t="shared" si="158"/>
        <v>80039.180983999948</v>
      </c>
      <c r="P167" s="5">
        <f t="shared" si="162"/>
        <v>635.40296601762861</v>
      </c>
      <c r="Q167" s="5">
        <f t="shared" si="163"/>
        <v>282.9119668448119</v>
      </c>
      <c r="R167" s="5">
        <f t="shared" si="159"/>
        <v>1797.1909842284426</v>
      </c>
      <c r="S167" s="5">
        <f t="shared" si="160"/>
        <v>800.19588093916082</v>
      </c>
      <c r="T167" s="7">
        <f t="shared" si="178"/>
        <v>1.9975787388380113</v>
      </c>
      <c r="U167" s="3">
        <f t="shared" si="179"/>
        <v>70.041161439753807</v>
      </c>
      <c r="V167" s="3">
        <f t="shared" si="180"/>
        <v>60.060531529049719</v>
      </c>
      <c r="W167" s="1">
        <f t="shared" si="152"/>
        <v>90</v>
      </c>
      <c r="X167" s="1">
        <f t="shared" si="136"/>
        <v>86.4</v>
      </c>
    </row>
    <row r="168" spans="1:24" x14ac:dyDescent="0.2">
      <c r="A168" s="5">
        <v>163</v>
      </c>
      <c r="B168" s="5">
        <v>63888</v>
      </c>
      <c r="C168" s="5">
        <v>56731</v>
      </c>
      <c r="D168" s="5">
        <f t="shared" si="153"/>
        <v>63710</v>
      </c>
      <c r="E168" s="5">
        <f t="shared" si="150"/>
        <v>56663.519999999997</v>
      </c>
      <c r="F168" s="5">
        <f t="shared" si="181"/>
        <v>1875</v>
      </c>
      <c r="G168" s="5">
        <f t="shared" si="182"/>
        <v>725</v>
      </c>
      <c r="H168" s="5">
        <f t="shared" ref="H168:I168" si="216">IF(AND(F168&lt;0, F167&lt;0, F166&lt;0, F165&gt;=0), 1, 0)</f>
        <v>0</v>
      </c>
      <c r="I168" s="5">
        <f t="shared" si="216"/>
        <v>0</v>
      </c>
      <c r="J168" s="5">
        <f t="shared" si="174"/>
        <v>178</v>
      </c>
      <c r="K168" s="5">
        <f t="shared" si="175"/>
        <v>67.480000000003201</v>
      </c>
      <c r="L168" s="5">
        <f t="shared" si="176"/>
        <v>31684</v>
      </c>
      <c r="M168" s="5">
        <f t="shared" si="177"/>
        <v>4553.5504000004321</v>
      </c>
      <c r="N168" s="5">
        <f t="shared" si="157"/>
        <v>377007.58317599969</v>
      </c>
      <c r="O168" s="5">
        <f t="shared" si="158"/>
        <v>74710.597720000005</v>
      </c>
      <c r="P168" s="5">
        <f t="shared" si="162"/>
        <v>614.00943248129317</v>
      </c>
      <c r="Q168" s="5">
        <f t="shared" si="163"/>
        <v>273.33239420163869</v>
      </c>
      <c r="R168" s="5">
        <f t="shared" si="159"/>
        <v>1736.6809336801041</v>
      </c>
      <c r="S168" s="5">
        <f t="shared" si="160"/>
        <v>773.10075783173318</v>
      </c>
      <c r="T168" s="7">
        <f t="shared" si="178"/>
        <v>1.9979282245652539</v>
      </c>
      <c r="U168" s="3">
        <f t="shared" si="179"/>
        <v>70.035220182390674</v>
      </c>
      <c r="V168" s="3">
        <f t="shared" si="180"/>
        <v>60.051794385868654</v>
      </c>
      <c r="W168" s="1">
        <f t="shared" si="152"/>
        <v>90</v>
      </c>
      <c r="X168" s="1">
        <f t="shared" si="136"/>
        <v>86.4</v>
      </c>
    </row>
    <row r="169" spans="1:24" x14ac:dyDescent="0.2">
      <c r="A169" s="5">
        <v>164</v>
      </c>
      <c r="B169" s="5">
        <v>63963</v>
      </c>
      <c r="C169" s="5">
        <v>56756</v>
      </c>
      <c r="D169" s="5">
        <f t="shared" si="153"/>
        <v>63718.559999999998</v>
      </c>
      <c r="E169" s="5">
        <f t="shared" si="150"/>
        <v>56667.040000000001</v>
      </c>
      <c r="F169" s="5">
        <f t="shared" si="181"/>
        <v>1875</v>
      </c>
      <c r="G169" s="5">
        <f t="shared" si="182"/>
        <v>625</v>
      </c>
      <c r="H169" s="5">
        <f t="shared" ref="H169:I169" si="217">IF(AND(F169&lt;0, F168&lt;0, F167&lt;0, F166&gt;=0), 1, 0)</f>
        <v>0</v>
      </c>
      <c r="I169" s="5">
        <f t="shared" si="217"/>
        <v>0</v>
      </c>
      <c r="J169" s="5">
        <f t="shared" si="174"/>
        <v>244.44000000000233</v>
      </c>
      <c r="K169" s="5">
        <f t="shared" si="175"/>
        <v>88.959999999999127</v>
      </c>
      <c r="L169" s="5">
        <f t="shared" si="176"/>
        <v>59750.913600001135</v>
      </c>
      <c r="M169" s="5">
        <f t="shared" si="177"/>
        <v>7913.8815999998451</v>
      </c>
      <c r="N169" s="5">
        <f t="shared" si="157"/>
        <v>355734.84124799957</v>
      </c>
      <c r="O169" s="5">
        <f t="shared" si="158"/>
        <v>70343.446104000002</v>
      </c>
      <c r="P169" s="5">
        <f t="shared" si="162"/>
        <v>596.43511067676047</v>
      </c>
      <c r="Q169" s="5">
        <f t="shared" si="163"/>
        <v>265.22338905910993</v>
      </c>
      <c r="R169" s="5">
        <f t="shared" si="159"/>
        <v>1686.9732451891455</v>
      </c>
      <c r="S169" s="5">
        <f t="shared" si="160"/>
        <v>750.16502773189848</v>
      </c>
      <c r="T169" s="7">
        <f t="shared" si="178"/>
        <v>1.9999353487172209</v>
      </c>
      <c r="U169" s="3">
        <f t="shared" si="179"/>
        <v>70.001099071807246</v>
      </c>
      <c r="V169" s="3">
        <f t="shared" si="180"/>
        <v>60.001616282069477</v>
      </c>
      <c r="W169" s="1">
        <f t="shared" si="152"/>
        <v>60</v>
      </c>
      <c r="X169" s="1">
        <f t="shared" si="136"/>
        <v>86.4</v>
      </c>
    </row>
    <row r="170" spans="1:24" x14ac:dyDescent="0.2">
      <c r="A170" s="5">
        <v>165</v>
      </c>
      <c r="B170" s="5">
        <v>64038</v>
      </c>
      <c r="C170" s="5">
        <v>56793</v>
      </c>
      <c r="D170" s="5">
        <f t="shared" si="153"/>
        <v>63729.7</v>
      </c>
      <c r="E170" s="5">
        <f t="shared" si="150"/>
        <v>56671.46</v>
      </c>
      <c r="F170" s="5">
        <f t="shared" si="181"/>
        <v>1875</v>
      </c>
      <c r="G170" s="5">
        <f t="shared" si="182"/>
        <v>925</v>
      </c>
      <c r="H170" s="5">
        <f t="shared" ref="H170:I170" si="218">IF(AND(F170&lt;0, F169&lt;0, F168&lt;0, F167&gt;=0), 1, 0)</f>
        <v>0</v>
      </c>
      <c r="I170" s="5">
        <f t="shared" si="218"/>
        <v>0</v>
      </c>
      <c r="J170" s="5">
        <f t="shared" si="174"/>
        <v>308.30000000000291</v>
      </c>
      <c r="K170" s="5">
        <f t="shared" si="175"/>
        <v>121.54000000000087</v>
      </c>
      <c r="L170" s="5">
        <f t="shared" si="176"/>
        <v>95048.890000001789</v>
      </c>
      <c r="M170" s="5">
        <f t="shared" si="177"/>
        <v>14771.971600000212</v>
      </c>
      <c r="N170" s="5">
        <f t="shared" si="157"/>
        <v>336893.86255999957</v>
      </c>
      <c r="O170" s="5">
        <f t="shared" si="158"/>
        <v>66463.367808000039</v>
      </c>
      <c r="P170" s="5">
        <f t="shared" si="162"/>
        <v>580.4255874442473</v>
      </c>
      <c r="Q170" s="5">
        <f t="shared" si="163"/>
        <v>257.80490260660298</v>
      </c>
      <c r="R170" s="5">
        <f t="shared" si="159"/>
        <v>1641.6914754240509</v>
      </c>
      <c r="S170" s="5">
        <f t="shared" si="160"/>
        <v>729.18237942506573</v>
      </c>
      <c r="T170" s="7">
        <f t="shared" si="178"/>
        <v>2.0020637620949877</v>
      </c>
      <c r="U170" s="3">
        <f t="shared" si="179"/>
        <v>69.964916044385205</v>
      </c>
      <c r="V170" s="3">
        <f t="shared" si="180"/>
        <v>59.948405947625304</v>
      </c>
      <c r="W170" s="1">
        <f t="shared" si="152"/>
        <v>60</v>
      </c>
      <c r="X170" s="1">
        <f t="shared" ref="X170:X233" si="219">AVERAGE(W120:W169)</f>
        <v>85.2</v>
      </c>
    </row>
    <row r="171" spans="1:24" x14ac:dyDescent="0.2">
      <c r="A171" s="5">
        <v>166</v>
      </c>
      <c r="B171" s="5">
        <v>64105</v>
      </c>
      <c r="C171" s="5">
        <v>56819</v>
      </c>
      <c r="D171" s="5">
        <f t="shared" si="153"/>
        <v>63741.98</v>
      </c>
      <c r="E171" s="5">
        <f t="shared" si="150"/>
        <v>56676.46</v>
      </c>
      <c r="F171" s="5">
        <f t="shared" si="181"/>
        <v>1675</v>
      </c>
      <c r="G171" s="5">
        <f t="shared" si="182"/>
        <v>650</v>
      </c>
      <c r="H171" s="5">
        <f t="shared" ref="H171:I171" si="220">IF(AND(F171&lt;0, F170&lt;0, F169&lt;0, F168&gt;=0), 1, 0)</f>
        <v>0</v>
      </c>
      <c r="I171" s="5">
        <f t="shared" si="220"/>
        <v>0</v>
      </c>
      <c r="J171" s="5">
        <f t="shared" si="174"/>
        <v>363.0199999999968</v>
      </c>
      <c r="K171" s="5">
        <f t="shared" si="175"/>
        <v>142.54000000000087</v>
      </c>
      <c r="L171" s="5">
        <f t="shared" si="176"/>
        <v>131783.52039999768</v>
      </c>
      <c r="M171" s="5">
        <f t="shared" si="177"/>
        <v>20317.651600000248</v>
      </c>
      <c r="N171" s="5">
        <f t="shared" si="157"/>
        <v>319210.67209599947</v>
      </c>
      <c r="O171" s="5">
        <f t="shared" si="158"/>
        <v>62861.0150400001</v>
      </c>
      <c r="P171" s="5">
        <f t="shared" si="162"/>
        <v>564.98732029665894</v>
      </c>
      <c r="Q171" s="5">
        <f t="shared" si="163"/>
        <v>250.72099042561254</v>
      </c>
      <c r="R171" s="5">
        <f t="shared" si="159"/>
        <v>1598.0254618647339</v>
      </c>
      <c r="S171" s="5">
        <f t="shared" si="160"/>
        <v>709.14605006303236</v>
      </c>
      <c r="T171" s="7">
        <f t="shared" si="178"/>
        <v>2.0036652829425035</v>
      </c>
      <c r="U171" s="3">
        <f t="shared" si="179"/>
        <v>69.937690189977445</v>
      </c>
      <c r="V171" s="3">
        <f t="shared" si="180"/>
        <v>59.908367926437414</v>
      </c>
      <c r="W171" s="1">
        <f t="shared" si="152"/>
        <v>60</v>
      </c>
      <c r="X171" s="1">
        <f t="shared" si="219"/>
        <v>84.6</v>
      </c>
    </row>
    <row r="172" spans="1:24" x14ac:dyDescent="0.2">
      <c r="A172" s="5">
        <v>167</v>
      </c>
      <c r="B172" s="5">
        <v>64161</v>
      </c>
      <c r="C172" s="5">
        <v>56843</v>
      </c>
      <c r="D172" s="5">
        <f t="shared" si="153"/>
        <v>63754.64</v>
      </c>
      <c r="E172" s="5">
        <f t="shared" si="150"/>
        <v>56681.64</v>
      </c>
      <c r="F172" s="5">
        <f t="shared" si="181"/>
        <v>1400</v>
      </c>
      <c r="G172" s="5">
        <f t="shared" si="182"/>
        <v>600</v>
      </c>
      <c r="H172" s="5">
        <f t="shared" ref="H172:I172" si="221">IF(AND(F172&lt;0, F171&lt;0, F170&lt;0, F169&gt;=0), 1, 0)</f>
        <v>0</v>
      </c>
      <c r="I172" s="5">
        <f t="shared" si="221"/>
        <v>0</v>
      </c>
      <c r="J172" s="5">
        <f t="shared" si="174"/>
        <v>406.36000000000058</v>
      </c>
      <c r="K172" s="5">
        <f t="shared" si="175"/>
        <v>161.36000000000058</v>
      </c>
      <c r="L172" s="5">
        <f t="shared" si="176"/>
        <v>165128.44960000049</v>
      </c>
      <c r="M172" s="5">
        <f t="shared" si="177"/>
        <v>26037.049600000188</v>
      </c>
      <c r="N172" s="5">
        <f t="shared" si="157"/>
        <v>301442.48075999954</v>
      </c>
      <c r="O172" s="5">
        <f t="shared" si="158"/>
        <v>59130.229560000153</v>
      </c>
      <c r="P172" s="5">
        <f t="shared" si="162"/>
        <v>549.03777717020489</v>
      </c>
      <c r="Q172" s="5">
        <f t="shared" si="163"/>
        <v>243.16708157149921</v>
      </c>
      <c r="R172" s="5">
        <f t="shared" si="159"/>
        <v>1552.9133414585622</v>
      </c>
      <c r="S172" s="5">
        <f t="shared" si="160"/>
        <v>687.7803693621978</v>
      </c>
      <c r="T172" s="7">
        <f t="shared" si="178"/>
        <v>2.0073728905223991</v>
      </c>
      <c r="U172" s="3">
        <f t="shared" si="179"/>
        <v>69.874660861119224</v>
      </c>
      <c r="V172" s="3">
        <f t="shared" si="180"/>
        <v>59.815677736940025</v>
      </c>
      <c r="W172" s="1">
        <f t="shared" si="152"/>
        <v>60</v>
      </c>
      <c r="X172" s="1">
        <f t="shared" si="219"/>
        <v>84</v>
      </c>
    </row>
    <row r="173" spans="1:24" x14ac:dyDescent="0.2">
      <c r="A173" s="5">
        <v>168</v>
      </c>
      <c r="B173" s="5">
        <v>64214</v>
      </c>
      <c r="C173" s="5">
        <v>56862</v>
      </c>
      <c r="D173" s="5">
        <f t="shared" si="153"/>
        <v>63766.9</v>
      </c>
      <c r="E173" s="5">
        <f t="shared" si="150"/>
        <v>56686.52</v>
      </c>
      <c r="F173" s="5">
        <f t="shared" si="181"/>
        <v>1325</v>
      </c>
      <c r="G173" s="5">
        <f t="shared" si="182"/>
        <v>475</v>
      </c>
      <c r="H173" s="5">
        <f t="shared" ref="H173:I173" si="222">IF(AND(F173&lt;0, F172&lt;0, F171&lt;0, F170&gt;=0), 1, 0)</f>
        <v>0</v>
      </c>
      <c r="I173" s="5">
        <f t="shared" si="222"/>
        <v>0</v>
      </c>
      <c r="J173" s="5">
        <f t="shared" si="174"/>
        <v>447.09999999999854</v>
      </c>
      <c r="K173" s="5">
        <f t="shared" si="175"/>
        <v>175.4800000000032</v>
      </c>
      <c r="L173" s="5">
        <f t="shared" si="176"/>
        <v>199898.40999999869</v>
      </c>
      <c r="M173" s="5">
        <f t="shared" si="177"/>
        <v>30793.230400001125</v>
      </c>
      <c r="N173" s="5">
        <f t="shared" si="157"/>
        <v>284042.43676799949</v>
      </c>
      <c r="O173" s="5">
        <f t="shared" si="158"/>
        <v>55483.495056000109</v>
      </c>
      <c r="P173" s="5">
        <f t="shared" si="162"/>
        <v>532.95631787980471</v>
      </c>
      <c r="Q173" s="5">
        <f t="shared" si="163"/>
        <v>235.54934739030824</v>
      </c>
      <c r="R173" s="5">
        <f t="shared" si="159"/>
        <v>1507.4281057960927</v>
      </c>
      <c r="S173" s="5">
        <f t="shared" si="160"/>
        <v>666.23416337501112</v>
      </c>
      <c r="T173" s="7">
        <f t="shared" si="178"/>
        <v>2.0113803427568557</v>
      </c>
      <c r="U173" s="3">
        <f t="shared" si="179"/>
        <v>69.806534173133457</v>
      </c>
      <c r="V173" s="3">
        <f t="shared" si="180"/>
        <v>59.715491431078604</v>
      </c>
      <c r="W173" s="1">
        <f t="shared" si="152"/>
        <v>60</v>
      </c>
      <c r="X173" s="1">
        <f t="shared" si="219"/>
        <v>83.4</v>
      </c>
    </row>
    <row r="174" spans="1:24" x14ac:dyDescent="0.2">
      <c r="A174" s="5">
        <v>169</v>
      </c>
      <c r="B174" s="5">
        <v>64186</v>
      </c>
      <c r="C174" s="5">
        <v>56844</v>
      </c>
      <c r="D174" s="5">
        <f t="shared" si="153"/>
        <v>63778.92</v>
      </c>
      <c r="E174" s="5">
        <f t="shared" si="150"/>
        <v>56691.26</v>
      </c>
      <c r="F174" s="5">
        <f t="shared" si="181"/>
        <v>-700</v>
      </c>
      <c r="G174" s="5">
        <f t="shared" si="182"/>
        <v>-450</v>
      </c>
      <c r="H174" s="5">
        <f t="shared" ref="H174:I174" si="223">IF(AND(F174&lt;0, F173&lt;0, F172&lt;0, F171&gt;=0), 1, 0)</f>
        <v>0</v>
      </c>
      <c r="I174" s="5">
        <f t="shared" si="223"/>
        <v>0</v>
      </c>
      <c r="J174" s="5">
        <f t="shared" si="174"/>
        <v>407.08000000000175</v>
      </c>
      <c r="K174" s="5">
        <f t="shared" si="175"/>
        <v>152.73999999999796</v>
      </c>
      <c r="L174" s="5">
        <f t="shared" si="176"/>
        <v>165714.12640000143</v>
      </c>
      <c r="M174" s="5">
        <f t="shared" si="177"/>
        <v>23329.507599999379</v>
      </c>
      <c r="N174" s="5">
        <f t="shared" si="157"/>
        <v>267199.6119679996</v>
      </c>
      <c r="O174" s="5">
        <f t="shared" si="158"/>
        <v>51861.111896000039</v>
      </c>
      <c r="P174" s="5">
        <f t="shared" si="162"/>
        <v>516.91354399744603</v>
      </c>
      <c r="Q174" s="5">
        <f t="shared" si="163"/>
        <v>227.73034908856579</v>
      </c>
      <c r="R174" s="5">
        <f t="shared" si="159"/>
        <v>1462.0522889910596</v>
      </c>
      <c r="S174" s="5">
        <f t="shared" si="160"/>
        <v>644.11869649001835</v>
      </c>
      <c r="T174" s="7">
        <f t="shared" si="178"/>
        <v>2.0176040844035907</v>
      </c>
      <c r="U174" s="3">
        <f t="shared" si="179"/>
        <v>69.700730565138954</v>
      </c>
      <c r="V174" s="3">
        <f t="shared" si="180"/>
        <v>59.559897889910232</v>
      </c>
      <c r="W174" s="1">
        <f t="shared" si="152"/>
        <v>60</v>
      </c>
      <c r="X174" s="1">
        <f t="shared" si="219"/>
        <v>82.8</v>
      </c>
    </row>
    <row r="175" spans="1:24" x14ac:dyDescent="0.2">
      <c r="A175" s="5">
        <v>170</v>
      </c>
      <c r="B175" s="5">
        <v>63735</v>
      </c>
      <c r="C175" s="5">
        <v>56640</v>
      </c>
      <c r="D175" s="5">
        <f t="shared" si="153"/>
        <v>63789.88</v>
      </c>
      <c r="E175" s="5">
        <f t="shared" si="150"/>
        <v>56695.34</v>
      </c>
      <c r="F175" s="5">
        <f t="shared" si="181"/>
        <v>-11275</v>
      </c>
      <c r="G175" s="5">
        <f t="shared" si="182"/>
        <v>-5100</v>
      </c>
      <c r="H175" s="5">
        <f t="shared" ref="H175:I175" si="224">IF(AND(F175&lt;0, F174&lt;0, F173&lt;0, F172&gt;=0), 1, 0)</f>
        <v>0</v>
      </c>
      <c r="I175" s="5">
        <f t="shared" si="224"/>
        <v>0</v>
      </c>
      <c r="J175" s="5">
        <f t="shared" si="174"/>
        <v>-54.879999999997381</v>
      </c>
      <c r="K175" s="5">
        <f t="shared" si="175"/>
        <v>-55.339999999996508</v>
      </c>
      <c r="L175" s="5">
        <f t="shared" si="176"/>
        <v>3011.8143999997124</v>
      </c>
      <c r="M175" s="5">
        <f t="shared" si="177"/>
        <v>3062.5155999996136</v>
      </c>
      <c r="N175" s="5">
        <f t="shared" si="157"/>
        <v>247978.86706399958</v>
      </c>
      <c r="O175" s="5">
        <f t="shared" si="158"/>
        <v>47940.116440000013</v>
      </c>
      <c r="P175" s="5">
        <f t="shared" si="162"/>
        <v>497.97476548917575</v>
      </c>
      <c r="Q175" s="5">
        <f t="shared" si="163"/>
        <v>218.95231544790755</v>
      </c>
      <c r="R175" s="5">
        <f t="shared" si="159"/>
        <v>1408.4853341487078</v>
      </c>
      <c r="S175" s="5">
        <f t="shared" si="160"/>
        <v>619.29066803884598</v>
      </c>
      <c r="T175" s="7">
        <f t="shared" si="178"/>
        <v>2.0214051713022676</v>
      </c>
      <c r="U175" s="3">
        <f t="shared" si="179"/>
        <v>69.636112087861449</v>
      </c>
      <c r="V175" s="3">
        <f t="shared" si="180"/>
        <v>59.464870717443311</v>
      </c>
      <c r="W175" s="1">
        <f t="shared" si="152"/>
        <v>60</v>
      </c>
      <c r="X175" s="1">
        <f t="shared" si="219"/>
        <v>82.2</v>
      </c>
    </row>
    <row r="176" spans="1:24" x14ac:dyDescent="0.2">
      <c r="A176" s="5">
        <v>171</v>
      </c>
      <c r="B176" s="5">
        <v>63505</v>
      </c>
      <c r="C176" s="5">
        <v>56548</v>
      </c>
      <c r="D176" s="5">
        <f t="shared" si="153"/>
        <v>63791.18</v>
      </c>
      <c r="E176" s="5">
        <f t="shared" si="150"/>
        <v>56694.98</v>
      </c>
      <c r="F176" s="5">
        <f t="shared" si="181"/>
        <v>-5750</v>
      </c>
      <c r="G176" s="5">
        <f t="shared" si="182"/>
        <v>-2300</v>
      </c>
      <c r="H176" s="5">
        <f t="shared" ref="H176:I176" si="225">IF(AND(F176&lt;0, F175&lt;0, F174&lt;0, F173&gt;=0), 1, 0)</f>
        <v>1</v>
      </c>
      <c r="I176" s="5">
        <f t="shared" si="225"/>
        <v>1</v>
      </c>
      <c r="J176" s="5">
        <f t="shared" si="174"/>
        <v>-286.18000000000029</v>
      </c>
      <c r="K176" s="5">
        <f t="shared" si="175"/>
        <v>-146.9800000000032</v>
      </c>
      <c r="L176" s="5">
        <f t="shared" si="176"/>
        <v>81898.992400000163</v>
      </c>
      <c r="M176" s="5">
        <f t="shared" si="177"/>
        <v>21603.120400000942</v>
      </c>
      <c r="N176" s="5">
        <f t="shared" si="157"/>
        <v>231495.33622399968</v>
      </c>
      <c r="O176" s="5">
        <f t="shared" si="158"/>
        <v>44660.40604799999</v>
      </c>
      <c r="P176" s="5">
        <f t="shared" si="162"/>
        <v>481.13962238003188</v>
      </c>
      <c r="Q176" s="5">
        <f t="shared" si="163"/>
        <v>211.33008789095788</v>
      </c>
      <c r="R176" s="5">
        <f t="shared" si="159"/>
        <v>1360.8683587298212</v>
      </c>
      <c r="S176" s="5">
        <f t="shared" si="160"/>
        <v>597.73175286578169</v>
      </c>
      <c r="T176" s="7">
        <f t="shared" si="178"/>
        <v>2.0234559763615221</v>
      </c>
      <c r="U176" s="3">
        <f t="shared" si="179"/>
        <v>69.601248401854122</v>
      </c>
      <c r="V176" s="3">
        <f t="shared" si="180"/>
        <v>59.413600590961948</v>
      </c>
      <c r="W176" s="1">
        <f t="shared" si="152"/>
        <v>60</v>
      </c>
      <c r="X176" s="1">
        <f t="shared" si="219"/>
        <v>81.599999999999994</v>
      </c>
    </row>
    <row r="177" spans="1:24" x14ac:dyDescent="0.2">
      <c r="A177" s="5">
        <v>172</v>
      </c>
      <c r="B177" s="5">
        <v>63384</v>
      </c>
      <c r="C177" s="5">
        <v>56492</v>
      </c>
      <c r="D177" s="5">
        <f t="shared" si="153"/>
        <v>63787.38</v>
      </c>
      <c r="E177" s="5">
        <f t="shared" si="150"/>
        <v>56692.6</v>
      </c>
      <c r="F177" s="5">
        <f t="shared" si="181"/>
        <v>-3025</v>
      </c>
      <c r="G177" s="5">
        <f t="shared" si="182"/>
        <v>-1400</v>
      </c>
      <c r="H177" s="5">
        <f t="shared" ref="H177:I177" si="226">IF(AND(F177&lt;0, F176&lt;0, F175&lt;0, F174&gt;=0), 1, 0)</f>
        <v>0</v>
      </c>
      <c r="I177" s="5">
        <f t="shared" si="226"/>
        <v>0</v>
      </c>
      <c r="J177" s="5">
        <f t="shared" si="174"/>
        <v>-403.37999999999738</v>
      </c>
      <c r="K177" s="5">
        <f t="shared" si="175"/>
        <v>-200.59999999999854</v>
      </c>
      <c r="L177" s="5">
        <f t="shared" si="176"/>
        <v>162715.42439999789</v>
      </c>
      <c r="M177" s="5">
        <f t="shared" si="177"/>
        <v>40240.359999999419</v>
      </c>
      <c r="N177" s="5">
        <f t="shared" si="157"/>
        <v>216285.37459999989</v>
      </c>
      <c r="O177" s="5">
        <f t="shared" si="158"/>
        <v>41733.424415999994</v>
      </c>
      <c r="P177" s="5">
        <f t="shared" si="162"/>
        <v>465.06491439367892</v>
      </c>
      <c r="Q177" s="5">
        <f t="shared" si="163"/>
        <v>204.2876022082593</v>
      </c>
      <c r="R177" s="5">
        <f t="shared" si="159"/>
        <v>1315.4022186388463</v>
      </c>
      <c r="S177" s="5">
        <f t="shared" si="160"/>
        <v>577.81259533520029</v>
      </c>
      <c r="T177" s="7">
        <f t="shared" si="178"/>
        <v>2.0233134848606249</v>
      </c>
      <c r="U177" s="3">
        <f t="shared" si="179"/>
        <v>69.603670757369372</v>
      </c>
      <c r="V177" s="3">
        <f t="shared" si="180"/>
        <v>59.417162878484376</v>
      </c>
      <c r="W177" s="1">
        <f t="shared" si="152"/>
        <v>90</v>
      </c>
      <c r="X177" s="1">
        <f t="shared" si="219"/>
        <v>81</v>
      </c>
    </row>
    <row r="178" spans="1:24" x14ac:dyDescent="0.2">
      <c r="A178" s="5">
        <v>173</v>
      </c>
      <c r="B178" s="5">
        <v>63371</v>
      </c>
      <c r="C178" s="5">
        <v>56491</v>
      </c>
      <c r="D178" s="5">
        <f t="shared" si="153"/>
        <v>63779.86</v>
      </c>
      <c r="E178" s="5">
        <f t="shared" si="150"/>
        <v>56688.58</v>
      </c>
      <c r="F178" s="5">
        <f t="shared" si="181"/>
        <v>-325</v>
      </c>
      <c r="G178" s="5">
        <f t="shared" si="182"/>
        <v>-25</v>
      </c>
      <c r="H178" s="5">
        <f t="shared" ref="H178:I178" si="227">IF(AND(F178&lt;0, F177&lt;0, F176&lt;0, F175&gt;=0), 1, 0)</f>
        <v>0</v>
      </c>
      <c r="I178" s="5">
        <f t="shared" si="227"/>
        <v>0</v>
      </c>
      <c r="J178" s="5">
        <f t="shared" si="174"/>
        <v>-408.86000000000058</v>
      </c>
      <c r="K178" s="5">
        <f t="shared" si="175"/>
        <v>-197.58000000000175</v>
      </c>
      <c r="L178" s="5">
        <f t="shared" si="176"/>
        <v>167166.49960000048</v>
      </c>
      <c r="M178" s="5">
        <f t="shared" si="177"/>
        <v>39037.856400000688</v>
      </c>
      <c r="N178" s="5">
        <f t="shared" si="157"/>
        <v>200359.50391999993</v>
      </c>
      <c r="O178" s="5">
        <f t="shared" si="158"/>
        <v>38612.203744000064</v>
      </c>
      <c r="P178" s="5">
        <f t="shared" si="162"/>
        <v>447.6153526410817</v>
      </c>
      <c r="Q178" s="5">
        <f t="shared" si="163"/>
        <v>196.49988230021935</v>
      </c>
      <c r="R178" s="5">
        <f t="shared" si="159"/>
        <v>1266.0474048628666</v>
      </c>
      <c r="S178" s="5">
        <f t="shared" si="160"/>
        <v>555.7855971073742</v>
      </c>
      <c r="T178" s="7">
        <f t="shared" si="178"/>
        <v>2.0246720896587691</v>
      </c>
      <c r="U178" s="3">
        <f t="shared" si="179"/>
        <v>69.580574475800915</v>
      </c>
      <c r="V178" s="3">
        <f t="shared" si="180"/>
        <v>59.38319775853077</v>
      </c>
      <c r="W178" s="1">
        <f t="shared" si="152"/>
        <v>90</v>
      </c>
      <c r="X178" s="1">
        <f t="shared" si="219"/>
        <v>81</v>
      </c>
    </row>
    <row r="179" spans="1:24" x14ac:dyDescent="0.2">
      <c r="A179" s="5">
        <v>174</v>
      </c>
      <c r="B179" s="5">
        <v>63391</v>
      </c>
      <c r="C179" s="5">
        <v>56498</v>
      </c>
      <c r="D179" s="5">
        <f t="shared" si="153"/>
        <v>63770.52</v>
      </c>
      <c r="E179" s="5">
        <f t="shared" si="150"/>
        <v>56683.839999999997</v>
      </c>
      <c r="F179" s="5">
        <f t="shared" si="181"/>
        <v>500</v>
      </c>
      <c r="G179" s="5">
        <f t="shared" si="182"/>
        <v>175</v>
      </c>
      <c r="H179" s="5">
        <f t="shared" ref="H179:I179" si="228">IF(AND(F179&lt;0, F178&lt;0, F177&lt;0, F176&gt;=0), 1, 0)</f>
        <v>0</v>
      </c>
      <c r="I179" s="5">
        <f t="shared" si="228"/>
        <v>0</v>
      </c>
      <c r="J179" s="5">
        <f t="shared" si="174"/>
        <v>-379.5199999999968</v>
      </c>
      <c r="K179" s="5">
        <f t="shared" si="175"/>
        <v>-185.83999999999651</v>
      </c>
      <c r="L179" s="5">
        <f t="shared" si="176"/>
        <v>144035.43039999757</v>
      </c>
      <c r="M179" s="5">
        <f t="shared" si="177"/>
        <v>34536.505599998702</v>
      </c>
      <c r="N179" s="5">
        <f t="shared" si="157"/>
        <v>183772.62132800007</v>
      </c>
      <c r="O179" s="5">
        <f t="shared" si="158"/>
        <v>35394.239328000003</v>
      </c>
      <c r="P179" s="5">
        <f t="shared" si="162"/>
        <v>428.68709022782582</v>
      </c>
      <c r="Q179" s="5">
        <f t="shared" si="163"/>
        <v>188.13356778629381</v>
      </c>
      <c r="R179" s="5">
        <f t="shared" si="159"/>
        <v>1212.5101940289001</v>
      </c>
      <c r="S179" s="5">
        <f t="shared" si="160"/>
        <v>532.12208620202944</v>
      </c>
      <c r="T179" s="7">
        <f t="shared" si="178"/>
        <v>2.0254121861491559</v>
      </c>
      <c r="U179" s="3">
        <f t="shared" si="179"/>
        <v>69.567992835464352</v>
      </c>
      <c r="V179" s="3">
        <f t="shared" si="180"/>
        <v>59.364695346271105</v>
      </c>
      <c r="W179" s="1">
        <f t="shared" si="152"/>
        <v>90</v>
      </c>
      <c r="X179" s="1">
        <f t="shared" si="219"/>
        <v>81</v>
      </c>
    </row>
    <row r="180" spans="1:24" x14ac:dyDescent="0.2">
      <c r="A180" s="5">
        <v>175</v>
      </c>
      <c r="B180" s="5">
        <v>63443</v>
      </c>
      <c r="C180" s="5">
        <v>56518</v>
      </c>
      <c r="D180" s="5">
        <f t="shared" si="153"/>
        <v>63760.32</v>
      </c>
      <c r="E180" s="5">
        <f t="shared" si="150"/>
        <v>56678.720000000001</v>
      </c>
      <c r="F180" s="5">
        <f t="shared" si="181"/>
        <v>1300</v>
      </c>
      <c r="G180" s="5">
        <f t="shared" si="182"/>
        <v>500</v>
      </c>
      <c r="H180" s="5">
        <f t="shared" ref="H180:I180" si="229">IF(AND(F180&lt;0, F179&lt;0, F178&lt;0, F177&gt;=0), 1, 0)</f>
        <v>0</v>
      </c>
      <c r="I180" s="5">
        <f t="shared" si="229"/>
        <v>0</v>
      </c>
      <c r="J180" s="5">
        <f t="shared" si="174"/>
        <v>-317.31999999999971</v>
      </c>
      <c r="K180" s="5">
        <f t="shared" si="175"/>
        <v>-160.72000000000116</v>
      </c>
      <c r="L180" s="5">
        <f t="shared" si="176"/>
        <v>100691.98239999982</v>
      </c>
      <c r="M180" s="5">
        <f t="shared" si="177"/>
        <v>25830.918400000373</v>
      </c>
      <c r="N180" s="5">
        <f t="shared" si="157"/>
        <v>165462.76170400009</v>
      </c>
      <c r="O180" s="5">
        <f t="shared" si="158"/>
        <v>31909.669728000034</v>
      </c>
      <c r="P180" s="5">
        <f t="shared" si="162"/>
        <v>406.77114168042954</v>
      </c>
      <c r="Q180" s="5">
        <f t="shared" si="163"/>
        <v>178.6327789852692</v>
      </c>
      <c r="R180" s="5">
        <f t="shared" si="159"/>
        <v>1150.5225306929026</v>
      </c>
      <c r="S180" s="5">
        <f t="shared" si="160"/>
        <v>505.24979745072665</v>
      </c>
      <c r="T180" s="7">
        <f t="shared" si="178"/>
        <v>2.0242237943371606</v>
      </c>
      <c r="U180" s="3">
        <f t="shared" si="179"/>
        <v>69.58819549626827</v>
      </c>
      <c r="V180" s="3">
        <f t="shared" si="180"/>
        <v>59.394405141570985</v>
      </c>
      <c r="W180" s="1">
        <f t="shared" si="152"/>
        <v>90</v>
      </c>
      <c r="X180" s="1">
        <f t="shared" si="219"/>
        <v>81</v>
      </c>
    </row>
    <row r="181" spans="1:24" x14ac:dyDescent="0.2">
      <c r="A181" s="5">
        <v>176</v>
      </c>
      <c r="B181" s="5">
        <v>63540</v>
      </c>
      <c r="C181" s="5">
        <v>56562</v>
      </c>
      <c r="D181" s="5">
        <f t="shared" si="153"/>
        <v>63749.56</v>
      </c>
      <c r="E181" s="5">
        <f t="shared" si="150"/>
        <v>56673.38</v>
      </c>
      <c r="F181" s="5">
        <f t="shared" si="181"/>
        <v>2425</v>
      </c>
      <c r="G181" s="5">
        <f t="shared" si="182"/>
        <v>1100</v>
      </c>
      <c r="H181" s="5">
        <f t="shared" ref="H181:I181" si="230">IF(AND(F181&lt;0, F180&lt;0, F179&lt;0, F178&gt;=0), 1, 0)</f>
        <v>0</v>
      </c>
      <c r="I181" s="5">
        <f t="shared" si="230"/>
        <v>0</v>
      </c>
      <c r="J181" s="5">
        <f t="shared" si="174"/>
        <v>-209.55999999999767</v>
      </c>
      <c r="K181" s="5">
        <f t="shared" si="175"/>
        <v>-111.37999999999738</v>
      </c>
      <c r="L181" s="5">
        <f t="shared" si="176"/>
        <v>43915.393599999021</v>
      </c>
      <c r="M181" s="5">
        <f t="shared" si="177"/>
        <v>12405.504399999416</v>
      </c>
      <c r="N181" s="5">
        <f t="shared" si="157"/>
        <v>146190.38682399999</v>
      </c>
      <c r="O181" s="5">
        <f t="shared" si="158"/>
        <v>28299.144264000057</v>
      </c>
      <c r="P181" s="5">
        <f t="shared" si="162"/>
        <v>382.34851487092243</v>
      </c>
      <c r="Q181" s="5">
        <f t="shared" si="163"/>
        <v>168.22349498212211</v>
      </c>
      <c r="R181" s="5">
        <f t="shared" si="159"/>
        <v>1081.4449105673391</v>
      </c>
      <c r="S181" s="5">
        <f t="shared" si="160"/>
        <v>475.80789622703878</v>
      </c>
      <c r="T181" s="7">
        <f t="shared" si="178"/>
        <v>2.0205736224120678</v>
      </c>
      <c r="U181" s="3">
        <f t="shared" si="179"/>
        <v>69.650248418994849</v>
      </c>
      <c r="V181" s="3">
        <f t="shared" si="180"/>
        <v>59.485659439698303</v>
      </c>
      <c r="W181" s="1">
        <f t="shared" si="152"/>
        <v>90</v>
      </c>
      <c r="X181" s="1">
        <f t="shared" si="219"/>
        <v>81</v>
      </c>
    </row>
    <row r="182" spans="1:24" x14ac:dyDescent="0.2">
      <c r="A182" s="5">
        <v>177</v>
      </c>
      <c r="B182" s="5">
        <v>63616</v>
      </c>
      <c r="C182" s="5">
        <v>56601</v>
      </c>
      <c r="D182" s="5">
        <f t="shared" si="153"/>
        <v>63739.64</v>
      </c>
      <c r="E182" s="5">
        <f t="shared" si="150"/>
        <v>56668.56</v>
      </c>
      <c r="F182" s="5">
        <f t="shared" si="181"/>
        <v>1900</v>
      </c>
      <c r="G182" s="5">
        <f t="shared" si="182"/>
        <v>975</v>
      </c>
      <c r="H182" s="5">
        <f t="shared" ref="H182:I182" si="231">IF(AND(F182&lt;0, F181&lt;0, F180&lt;0, F179&gt;=0), 1, 0)</f>
        <v>0</v>
      </c>
      <c r="I182" s="5">
        <f t="shared" si="231"/>
        <v>0</v>
      </c>
      <c r="J182" s="5">
        <f t="shared" si="174"/>
        <v>-123.63999999999942</v>
      </c>
      <c r="K182" s="5">
        <f t="shared" si="175"/>
        <v>-67.559999999997672</v>
      </c>
      <c r="L182" s="5">
        <f t="shared" si="176"/>
        <v>15286.849599999856</v>
      </c>
      <c r="M182" s="5">
        <f t="shared" si="177"/>
        <v>4564.3535999996857</v>
      </c>
      <c r="N182" s="5">
        <f t="shared" si="157"/>
        <v>126372.73408799995</v>
      </c>
      <c r="O182" s="5">
        <f t="shared" si="158"/>
        <v>24514.910536000101</v>
      </c>
      <c r="P182" s="5">
        <f t="shared" si="162"/>
        <v>355.48942893987714</v>
      </c>
      <c r="Q182" s="5">
        <f t="shared" si="163"/>
        <v>156.57238114048116</v>
      </c>
      <c r="R182" s="5">
        <f t="shared" si="159"/>
        <v>1005.4759433740818</v>
      </c>
      <c r="S182" s="5">
        <f t="shared" si="160"/>
        <v>442.85356980383574</v>
      </c>
      <c r="T182" s="7">
        <f t="shared" si="178"/>
        <v>2.0185713510722367</v>
      </c>
      <c r="U182" s="3">
        <f t="shared" si="179"/>
        <v>69.684287031771973</v>
      </c>
      <c r="V182" s="3">
        <f t="shared" si="180"/>
        <v>59.535716223194079</v>
      </c>
      <c r="W182" s="1">
        <f t="shared" si="152"/>
        <v>90</v>
      </c>
      <c r="X182" s="1">
        <f t="shared" si="219"/>
        <v>81</v>
      </c>
    </row>
    <row r="183" spans="1:24" x14ac:dyDescent="0.2">
      <c r="A183" s="5">
        <v>178</v>
      </c>
      <c r="B183" s="5">
        <v>63646</v>
      </c>
      <c r="C183" s="5">
        <v>56602</v>
      </c>
      <c r="D183" s="5">
        <f t="shared" si="153"/>
        <v>63730.06</v>
      </c>
      <c r="E183" s="5">
        <f t="shared" si="150"/>
        <v>56663.98</v>
      </c>
      <c r="F183" s="5">
        <f t="shared" si="181"/>
        <v>750</v>
      </c>
      <c r="G183" s="5">
        <f t="shared" si="182"/>
        <v>25</v>
      </c>
      <c r="H183" s="5">
        <f t="shared" ref="H183:I183" si="232">IF(AND(F183&lt;0, F182&lt;0, F181&lt;0, F180&gt;=0), 1, 0)</f>
        <v>0</v>
      </c>
      <c r="I183" s="5">
        <f t="shared" si="232"/>
        <v>0</v>
      </c>
      <c r="J183" s="5">
        <f t="shared" si="174"/>
        <v>-84.059999999997672</v>
      </c>
      <c r="K183" s="5">
        <f t="shared" si="175"/>
        <v>-61.980000000003201</v>
      </c>
      <c r="L183" s="5">
        <f t="shared" si="176"/>
        <v>7066.0835999996089</v>
      </c>
      <c r="M183" s="5">
        <f t="shared" si="177"/>
        <v>3841.5204000003969</v>
      </c>
      <c r="N183" s="5">
        <f t="shared" si="157"/>
        <v>106486.04596000003</v>
      </c>
      <c r="O183" s="5">
        <f t="shared" si="158"/>
        <v>20739.778952000092</v>
      </c>
      <c r="P183" s="5">
        <f t="shared" si="162"/>
        <v>326.32199735843739</v>
      </c>
      <c r="Q183" s="5">
        <f t="shared" si="163"/>
        <v>144.01312076335299</v>
      </c>
      <c r="R183" s="5">
        <f t="shared" si="159"/>
        <v>922.97798872995895</v>
      </c>
      <c r="S183" s="5">
        <f t="shared" si="160"/>
        <v>407.33061708641634</v>
      </c>
      <c r="T183" s="7">
        <f t="shared" si="178"/>
        <v>2.0146844622252291</v>
      </c>
      <c r="U183" s="3">
        <f t="shared" si="179"/>
        <v>69.750364142171108</v>
      </c>
      <c r="V183" s="3">
        <f t="shared" si="180"/>
        <v>59.632888444369271</v>
      </c>
      <c r="W183" s="1">
        <f t="shared" si="152"/>
        <v>90</v>
      </c>
      <c r="X183" s="1">
        <f t="shared" si="219"/>
        <v>81</v>
      </c>
    </row>
    <row r="184" spans="1:24" x14ac:dyDescent="0.2">
      <c r="A184" s="5">
        <v>179</v>
      </c>
      <c r="B184" s="5">
        <v>63667</v>
      </c>
      <c r="C184" s="5">
        <v>56608</v>
      </c>
      <c r="D184" s="5">
        <f t="shared" si="153"/>
        <v>63719.92</v>
      </c>
      <c r="E184" s="5">
        <f t="shared" ref="E184:E247" si="233">AVERAGE(C134:C183)</f>
        <v>56658.92</v>
      </c>
      <c r="F184" s="5">
        <f t="shared" si="181"/>
        <v>525</v>
      </c>
      <c r="G184" s="5">
        <f t="shared" si="182"/>
        <v>150</v>
      </c>
      <c r="H184" s="5">
        <f t="shared" ref="H184:I184" si="234">IF(AND(F184&lt;0, F183&lt;0, F182&lt;0, F181&gt;=0), 1, 0)</f>
        <v>0</v>
      </c>
      <c r="I184" s="5">
        <f t="shared" si="234"/>
        <v>0</v>
      </c>
      <c r="J184" s="5">
        <f t="shared" si="174"/>
        <v>-52.919999999998254</v>
      </c>
      <c r="K184" s="5">
        <f t="shared" si="175"/>
        <v>-50.919999999998254</v>
      </c>
      <c r="L184" s="5">
        <f t="shared" si="176"/>
        <v>2800.5263999998151</v>
      </c>
      <c r="M184" s="5">
        <f t="shared" si="177"/>
        <v>2592.8463999998221</v>
      </c>
      <c r="N184" s="5">
        <f t="shared" si="157"/>
        <v>86898.850856000005</v>
      </c>
      <c r="O184" s="5">
        <f t="shared" si="158"/>
        <v>17017.568680000062</v>
      </c>
      <c r="P184" s="5">
        <f t="shared" si="162"/>
        <v>294.78611035121719</v>
      </c>
      <c r="Q184" s="5">
        <f t="shared" si="163"/>
        <v>130.45140351870523</v>
      </c>
      <c r="R184" s="5">
        <f t="shared" si="159"/>
        <v>833.78103051580638</v>
      </c>
      <c r="S184" s="5">
        <f t="shared" si="160"/>
        <v>368.97228817351652</v>
      </c>
      <c r="T184" s="7">
        <f t="shared" si="178"/>
        <v>2.009330288468012</v>
      </c>
      <c r="U184" s="3">
        <f t="shared" si="179"/>
        <v>69.841385096043794</v>
      </c>
      <c r="V184" s="3">
        <f t="shared" si="180"/>
        <v>59.766742788299702</v>
      </c>
      <c r="W184" s="1">
        <f t="shared" ref="W184:W247" si="235">SUM(H134:H183)*60/2</f>
        <v>90</v>
      </c>
      <c r="X184" s="1">
        <f t="shared" si="219"/>
        <v>81</v>
      </c>
    </row>
    <row r="185" spans="1:24" x14ac:dyDescent="0.2">
      <c r="A185" s="5">
        <v>180</v>
      </c>
      <c r="B185" s="5">
        <v>63701</v>
      </c>
      <c r="C185" s="5">
        <v>56622</v>
      </c>
      <c r="D185" s="5">
        <f t="shared" ref="D185:D248" si="236">AVERAGE(B135:B184)</f>
        <v>63709.18</v>
      </c>
      <c r="E185" s="5">
        <f t="shared" si="233"/>
        <v>56653.54</v>
      </c>
      <c r="F185" s="5">
        <f t="shared" si="181"/>
        <v>850</v>
      </c>
      <c r="G185" s="5">
        <f t="shared" si="182"/>
        <v>350</v>
      </c>
      <c r="H185" s="5">
        <f t="shared" ref="H185:I185" si="237">IF(AND(F185&lt;0, F184&lt;0, F183&lt;0, F182&gt;=0), 1, 0)</f>
        <v>0</v>
      </c>
      <c r="I185" s="5">
        <f t="shared" si="237"/>
        <v>0</v>
      </c>
      <c r="J185" s="5">
        <f t="shared" si="174"/>
        <v>-8.180000000000291</v>
      </c>
      <c r="K185" s="5">
        <f t="shared" si="175"/>
        <v>-31.540000000000873</v>
      </c>
      <c r="L185" s="5">
        <f t="shared" si="176"/>
        <v>66.912400000004766</v>
      </c>
      <c r="M185" s="5">
        <f t="shared" si="177"/>
        <v>994.77160000005506</v>
      </c>
      <c r="N185" s="5">
        <f t="shared" si="157"/>
        <v>74306.074471999949</v>
      </c>
      <c r="O185" s="5">
        <f t="shared" si="158"/>
        <v>14641.483024000032</v>
      </c>
      <c r="P185" s="5">
        <f t="shared" si="162"/>
        <v>272.59140571925587</v>
      </c>
      <c r="Q185" s="5">
        <f t="shared" si="163"/>
        <v>121.00199595048022</v>
      </c>
      <c r="R185" s="5">
        <f t="shared" si="159"/>
        <v>771.00492590903707</v>
      </c>
      <c r="S185" s="5">
        <f t="shared" si="160"/>
        <v>342.24532749476691</v>
      </c>
      <c r="T185" s="7">
        <f t="shared" si="178"/>
        <v>2.0032938683683379</v>
      </c>
      <c r="U185" s="3">
        <f t="shared" si="179"/>
        <v>69.944004237738255</v>
      </c>
      <c r="V185" s="3">
        <f t="shared" si="180"/>
        <v>59.917653290791556</v>
      </c>
      <c r="W185" s="1">
        <f t="shared" si="235"/>
        <v>90</v>
      </c>
      <c r="X185" s="1">
        <f t="shared" si="219"/>
        <v>81</v>
      </c>
    </row>
    <row r="186" spans="1:24" x14ac:dyDescent="0.2">
      <c r="A186" s="5">
        <v>181</v>
      </c>
      <c r="B186" s="5">
        <v>63762</v>
      </c>
      <c r="C186" s="5">
        <v>56644</v>
      </c>
      <c r="D186" s="5">
        <f t="shared" si="236"/>
        <v>63701.86</v>
      </c>
      <c r="E186" s="5">
        <f t="shared" si="233"/>
        <v>56649.68</v>
      </c>
      <c r="F186" s="5">
        <f t="shared" si="181"/>
        <v>1525</v>
      </c>
      <c r="G186" s="5">
        <f t="shared" si="182"/>
        <v>550</v>
      </c>
      <c r="H186" s="5">
        <f t="shared" ref="H186:I186" si="238">IF(AND(F186&lt;0, F185&lt;0, F184&lt;0, F183&gt;=0), 1, 0)</f>
        <v>0</v>
      </c>
      <c r="I186" s="5">
        <f t="shared" si="238"/>
        <v>0</v>
      </c>
      <c r="J186" s="5">
        <f t="shared" si="174"/>
        <v>60.139999999999418</v>
      </c>
      <c r="K186" s="5">
        <f t="shared" si="175"/>
        <v>-5.680000000000291</v>
      </c>
      <c r="L186" s="5">
        <f t="shared" si="176"/>
        <v>3616.8195999999298</v>
      </c>
      <c r="M186" s="5">
        <f t="shared" si="177"/>
        <v>32.262400000003304</v>
      </c>
      <c r="N186" s="5">
        <f t="shared" si="157"/>
        <v>71873.789775999976</v>
      </c>
      <c r="O186" s="5">
        <f t="shared" si="158"/>
        <v>14126.409544000022</v>
      </c>
      <c r="P186" s="5">
        <f t="shared" si="162"/>
        <v>268.09287528019087</v>
      </c>
      <c r="Q186" s="5">
        <f t="shared" si="163"/>
        <v>118.85457308829149</v>
      </c>
      <c r="R186" s="5">
        <f t="shared" si="159"/>
        <v>758.28116039368922</v>
      </c>
      <c r="S186" s="5">
        <f t="shared" si="160"/>
        <v>336.17149842305224</v>
      </c>
      <c r="T186" s="7">
        <f t="shared" si="178"/>
        <v>2.0059251511630376</v>
      </c>
      <c r="U186" s="3">
        <f t="shared" si="179"/>
        <v>69.899272430228365</v>
      </c>
      <c r="V186" s="3">
        <f t="shared" si="180"/>
        <v>59.85187122092406</v>
      </c>
      <c r="W186" s="1">
        <f t="shared" si="235"/>
        <v>90</v>
      </c>
      <c r="X186" s="1">
        <f t="shared" si="219"/>
        <v>81</v>
      </c>
    </row>
    <row r="187" spans="1:24" x14ac:dyDescent="0.2">
      <c r="A187" s="5">
        <v>182</v>
      </c>
      <c r="B187" s="5">
        <v>63836</v>
      </c>
      <c r="C187" s="5">
        <v>56677</v>
      </c>
      <c r="D187" s="5">
        <f t="shared" si="236"/>
        <v>63703.42</v>
      </c>
      <c r="E187" s="5">
        <f t="shared" si="233"/>
        <v>56649.48</v>
      </c>
      <c r="F187" s="5">
        <f t="shared" si="181"/>
        <v>1850</v>
      </c>
      <c r="G187" s="5">
        <f t="shared" si="182"/>
        <v>825</v>
      </c>
      <c r="H187" s="5">
        <f t="shared" ref="H187:I187" si="239">IF(AND(F187&lt;0, F186&lt;0, F185&lt;0, F184&gt;=0), 1, 0)</f>
        <v>0</v>
      </c>
      <c r="I187" s="5">
        <f t="shared" si="239"/>
        <v>0</v>
      </c>
      <c r="J187" s="5">
        <f t="shared" si="174"/>
        <v>132.58000000000175</v>
      </c>
      <c r="K187" s="5">
        <f t="shared" si="175"/>
        <v>27.519999999996799</v>
      </c>
      <c r="L187" s="5">
        <f t="shared" si="176"/>
        <v>17577.456400000465</v>
      </c>
      <c r="M187" s="5">
        <f t="shared" si="177"/>
        <v>757.35039999982382</v>
      </c>
      <c r="N187" s="5">
        <f t="shared" ref="N187:N250" si="240">AVERAGE(L138:L187)</f>
        <v>72171.300495999982</v>
      </c>
      <c r="O187" s="5">
        <f t="shared" ref="O187:O250" si="241">AVERAGE(M138:M187)</f>
        <v>14118.518080000014</v>
      </c>
      <c r="P187" s="5">
        <f t="shared" si="162"/>
        <v>268.64716729569284</v>
      </c>
      <c r="Q187" s="5">
        <f t="shared" si="163"/>
        <v>118.82137046844736</v>
      </c>
      <c r="R187" s="5">
        <f t="shared" ref="R187:R250" si="242">P187*2*SQRT(2)</f>
        <v>759.84893496536529</v>
      </c>
      <c r="S187" s="5">
        <f t="shared" ref="S187:S250" si="243">Q187*2*SQRT(2)</f>
        <v>336.07758723247247</v>
      </c>
      <c r="T187" s="7">
        <f t="shared" si="178"/>
        <v>2.0105778212322698</v>
      </c>
      <c r="U187" s="3">
        <f t="shared" si="179"/>
        <v>69.820177039051416</v>
      </c>
      <c r="V187" s="3">
        <f t="shared" si="180"/>
        <v>59.735554469193254</v>
      </c>
      <c r="W187" s="1">
        <f t="shared" si="235"/>
        <v>90</v>
      </c>
      <c r="X187" s="1">
        <f t="shared" si="219"/>
        <v>81</v>
      </c>
    </row>
    <row r="188" spans="1:24" x14ac:dyDescent="0.2">
      <c r="A188" s="5">
        <v>183</v>
      </c>
      <c r="B188" s="5">
        <v>63910</v>
      </c>
      <c r="C188" s="5">
        <v>56708</v>
      </c>
      <c r="D188" s="5">
        <f t="shared" si="236"/>
        <v>63711.42</v>
      </c>
      <c r="E188" s="5">
        <f t="shared" si="233"/>
        <v>56652</v>
      </c>
      <c r="F188" s="5">
        <f t="shared" si="181"/>
        <v>1850</v>
      </c>
      <c r="G188" s="5">
        <f t="shared" si="182"/>
        <v>775</v>
      </c>
      <c r="H188" s="5">
        <f t="shared" ref="H188:I188" si="244">IF(AND(F188&lt;0, F187&lt;0, F186&lt;0, F185&gt;=0), 1, 0)</f>
        <v>0</v>
      </c>
      <c r="I188" s="5">
        <f t="shared" si="244"/>
        <v>0</v>
      </c>
      <c r="J188" s="5">
        <f t="shared" si="174"/>
        <v>198.58000000000175</v>
      </c>
      <c r="K188" s="5">
        <f t="shared" si="175"/>
        <v>56</v>
      </c>
      <c r="L188" s="5">
        <f t="shared" si="176"/>
        <v>39434.016400000692</v>
      </c>
      <c r="M188" s="5">
        <f t="shared" si="177"/>
        <v>3136</v>
      </c>
      <c r="N188" s="5">
        <f t="shared" si="240"/>
        <v>72835.413496000008</v>
      </c>
      <c r="O188" s="5">
        <f t="shared" si="241"/>
        <v>14163.166008000018</v>
      </c>
      <c r="P188" s="5">
        <f t="shared" ref="P188:P251" si="245">SQRT(N188)</f>
        <v>269.88036885998213</v>
      </c>
      <c r="Q188" s="5">
        <f t="shared" ref="Q188:Q251" si="246">SQRT(O188)</f>
        <v>119.00910052596826</v>
      </c>
      <c r="R188" s="5">
        <f t="shared" si="242"/>
        <v>763.33695572008048</v>
      </c>
      <c r="S188" s="5">
        <f t="shared" si="243"/>
        <v>336.60856801929475</v>
      </c>
      <c r="T188" s="7">
        <f t="shared" si="178"/>
        <v>2.0164575510333669</v>
      </c>
      <c r="U188" s="3">
        <f t="shared" si="179"/>
        <v>69.720221632432754</v>
      </c>
      <c r="V188" s="3">
        <f t="shared" si="180"/>
        <v>59.588561224165829</v>
      </c>
      <c r="W188" s="1">
        <f t="shared" si="235"/>
        <v>60</v>
      </c>
      <c r="X188" s="1">
        <f t="shared" si="219"/>
        <v>81</v>
      </c>
    </row>
    <row r="189" spans="1:24" x14ac:dyDescent="0.2">
      <c r="A189" s="5">
        <v>184</v>
      </c>
      <c r="B189" s="5">
        <v>63992</v>
      </c>
      <c r="C189" s="5">
        <v>56738</v>
      </c>
      <c r="D189" s="5">
        <f t="shared" si="236"/>
        <v>63722.3</v>
      </c>
      <c r="E189" s="5">
        <f t="shared" si="233"/>
        <v>56655.88</v>
      </c>
      <c r="F189" s="5">
        <f t="shared" si="181"/>
        <v>2050</v>
      </c>
      <c r="G189" s="5">
        <f t="shared" si="182"/>
        <v>750</v>
      </c>
      <c r="H189" s="5">
        <f t="shared" ref="H189:I189" si="247">IF(AND(F189&lt;0, F188&lt;0, F187&lt;0, F186&gt;=0), 1, 0)</f>
        <v>0</v>
      </c>
      <c r="I189" s="5">
        <f t="shared" si="247"/>
        <v>0</v>
      </c>
      <c r="J189" s="5">
        <f t="shared" si="174"/>
        <v>269.69999999999709</v>
      </c>
      <c r="K189" s="5">
        <f t="shared" si="175"/>
        <v>82.120000000002619</v>
      </c>
      <c r="L189" s="5">
        <f t="shared" si="176"/>
        <v>72738.089999998425</v>
      </c>
      <c r="M189" s="5">
        <f t="shared" si="177"/>
        <v>6743.6944000004305</v>
      </c>
      <c r="N189" s="5">
        <f t="shared" si="240"/>
        <v>73872.454687999983</v>
      </c>
      <c r="O189" s="5">
        <f t="shared" si="241"/>
        <v>14231.546384000017</v>
      </c>
      <c r="P189" s="5">
        <f t="shared" si="245"/>
        <v>271.79487612536036</v>
      </c>
      <c r="Q189" s="5">
        <f t="shared" si="246"/>
        <v>119.29604513142931</v>
      </c>
      <c r="R189" s="5">
        <f t="shared" si="242"/>
        <v>768.75199999999995</v>
      </c>
      <c r="S189" s="5">
        <f t="shared" si="243"/>
        <v>337.42016992468035</v>
      </c>
      <c r="T189" s="7">
        <f t="shared" si="178"/>
        <v>2.0256703229867994</v>
      </c>
      <c r="U189" s="3">
        <f t="shared" si="179"/>
        <v>69.563604509224405</v>
      </c>
      <c r="V189" s="3">
        <f t="shared" si="180"/>
        <v>59.358241925330013</v>
      </c>
      <c r="W189" s="1">
        <f t="shared" si="235"/>
        <v>60</v>
      </c>
      <c r="X189" s="1">
        <f t="shared" si="219"/>
        <v>79.8</v>
      </c>
    </row>
    <row r="190" spans="1:24" x14ac:dyDescent="0.2">
      <c r="A190" s="5">
        <v>185</v>
      </c>
      <c r="B190" s="5">
        <v>64065</v>
      </c>
      <c r="C190" s="5">
        <v>56765</v>
      </c>
      <c r="D190" s="5">
        <f t="shared" si="236"/>
        <v>63734.84</v>
      </c>
      <c r="E190" s="5">
        <f t="shared" si="233"/>
        <v>56660.34</v>
      </c>
      <c r="F190" s="5">
        <f t="shared" si="181"/>
        <v>1825</v>
      </c>
      <c r="G190" s="5">
        <f t="shared" si="182"/>
        <v>675</v>
      </c>
      <c r="H190" s="5">
        <f t="shared" ref="H190:I190" si="248">IF(AND(F190&lt;0, F189&lt;0, F188&lt;0, F187&gt;=0), 1, 0)</f>
        <v>0</v>
      </c>
      <c r="I190" s="5">
        <f t="shared" si="248"/>
        <v>0</v>
      </c>
      <c r="J190" s="5">
        <f t="shared" si="174"/>
        <v>330.16000000000349</v>
      </c>
      <c r="K190" s="5">
        <f t="shared" si="175"/>
        <v>104.66000000000349</v>
      </c>
      <c r="L190" s="5">
        <f t="shared" si="176"/>
        <v>109005.62560000231</v>
      </c>
      <c r="M190" s="5">
        <f t="shared" si="177"/>
        <v>10953.715600000731</v>
      </c>
      <c r="N190" s="5">
        <f t="shared" si="240"/>
        <v>75435.016832000023</v>
      </c>
      <c r="O190" s="5">
        <f t="shared" si="241"/>
        <v>14342.104784000019</v>
      </c>
      <c r="P190" s="5">
        <f t="shared" si="245"/>
        <v>274.65435884398414</v>
      </c>
      <c r="Q190" s="5">
        <f t="shared" si="246"/>
        <v>119.75852697824911</v>
      </c>
      <c r="R190" s="5">
        <f t="shared" si="242"/>
        <v>776.83983848409844</v>
      </c>
      <c r="S190" s="5">
        <f t="shared" si="243"/>
        <v>338.72826612492821</v>
      </c>
      <c r="T190" s="7">
        <f t="shared" si="178"/>
        <v>2.0388361558245696</v>
      </c>
      <c r="U190" s="3">
        <f t="shared" si="179"/>
        <v>69.339785350982311</v>
      </c>
      <c r="V190" s="3">
        <f t="shared" si="180"/>
        <v>59.029096104385758</v>
      </c>
      <c r="W190" s="1">
        <f t="shared" si="235"/>
        <v>60</v>
      </c>
      <c r="X190" s="1">
        <f t="shared" si="219"/>
        <v>79.2</v>
      </c>
    </row>
    <row r="191" spans="1:24" x14ac:dyDescent="0.2">
      <c r="A191" s="5">
        <v>186</v>
      </c>
      <c r="B191" s="5">
        <v>64128</v>
      </c>
      <c r="C191" s="5">
        <v>56792</v>
      </c>
      <c r="D191" s="5">
        <f t="shared" si="236"/>
        <v>63748.2</v>
      </c>
      <c r="E191" s="5">
        <f t="shared" si="233"/>
        <v>56665.1</v>
      </c>
      <c r="F191" s="5">
        <f t="shared" si="181"/>
        <v>1575</v>
      </c>
      <c r="G191" s="5">
        <f t="shared" si="182"/>
        <v>675</v>
      </c>
      <c r="H191" s="5">
        <f t="shared" ref="H191:I191" si="249">IF(AND(F191&lt;0, F190&lt;0, F189&lt;0, F188&gt;=0), 1, 0)</f>
        <v>0</v>
      </c>
      <c r="I191" s="5">
        <f t="shared" si="249"/>
        <v>0</v>
      </c>
      <c r="J191" s="5">
        <f t="shared" si="174"/>
        <v>379.80000000000291</v>
      </c>
      <c r="K191" s="5">
        <f t="shared" si="175"/>
        <v>126.90000000000146</v>
      </c>
      <c r="L191" s="5">
        <f t="shared" si="176"/>
        <v>144248.04000000222</v>
      </c>
      <c r="M191" s="5">
        <f t="shared" si="177"/>
        <v>16103.61000000037</v>
      </c>
      <c r="N191" s="5">
        <f t="shared" si="240"/>
        <v>77818.293144000083</v>
      </c>
      <c r="O191" s="5">
        <f t="shared" si="241"/>
        <v>14572.131672000036</v>
      </c>
      <c r="P191" s="5">
        <f t="shared" si="245"/>
        <v>278.95930374160326</v>
      </c>
      <c r="Q191" s="5">
        <f t="shared" si="246"/>
        <v>120.71508469118528</v>
      </c>
      <c r="R191" s="5">
        <f t="shared" si="242"/>
        <v>789.01606140306205</v>
      </c>
      <c r="S191" s="5">
        <f t="shared" si="243"/>
        <v>341.43381990658202</v>
      </c>
      <c r="T191" s="7">
        <f t="shared" si="178"/>
        <v>2.0541258124254189</v>
      </c>
      <c r="U191" s="3">
        <f t="shared" si="179"/>
        <v>69.079861188767879</v>
      </c>
      <c r="V191" s="3">
        <f t="shared" si="180"/>
        <v>58.646854689364524</v>
      </c>
      <c r="W191" s="1">
        <f t="shared" si="235"/>
        <v>60</v>
      </c>
      <c r="X191" s="1">
        <f t="shared" si="219"/>
        <v>78.599999999999994</v>
      </c>
    </row>
    <row r="192" spans="1:24" x14ac:dyDescent="0.2">
      <c r="A192" s="5">
        <v>187</v>
      </c>
      <c r="B192" s="5">
        <v>64192</v>
      </c>
      <c r="C192" s="5">
        <v>56807</v>
      </c>
      <c r="D192" s="5">
        <f t="shared" si="236"/>
        <v>63761.24</v>
      </c>
      <c r="E192" s="5">
        <f t="shared" si="233"/>
        <v>56669.74</v>
      </c>
      <c r="F192" s="5">
        <f t="shared" si="181"/>
        <v>1600</v>
      </c>
      <c r="G192" s="5">
        <f t="shared" si="182"/>
        <v>375</v>
      </c>
      <c r="H192" s="5">
        <f t="shared" ref="H192:I192" si="250">IF(AND(F192&lt;0, F191&lt;0, F190&lt;0, F189&gt;=0), 1, 0)</f>
        <v>0</v>
      </c>
      <c r="I192" s="5">
        <f t="shared" si="250"/>
        <v>0</v>
      </c>
      <c r="J192" s="5">
        <f t="shared" si="174"/>
        <v>430.76000000000204</v>
      </c>
      <c r="K192" s="5">
        <f t="shared" si="175"/>
        <v>137.26000000000204</v>
      </c>
      <c r="L192" s="5">
        <f t="shared" si="176"/>
        <v>185554.17760000174</v>
      </c>
      <c r="M192" s="5">
        <f t="shared" si="177"/>
        <v>18840.30760000056</v>
      </c>
      <c r="N192" s="5">
        <f t="shared" si="240"/>
        <v>81158.912496000135</v>
      </c>
      <c r="O192" s="5">
        <f t="shared" si="241"/>
        <v>14893.770816000053</v>
      </c>
      <c r="P192" s="5">
        <f t="shared" si="245"/>
        <v>284.88403341710841</v>
      </c>
      <c r="Q192" s="5">
        <f t="shared" si="246"/>
        <v>122.04003775810646</v>
      </c>
      <c r="R192" s="5">
        <f t="shared" si="242"/>
        <v>805.77372752404949</v>
      </c>
      <c r="S192" s="5">
        <f t="shared" si="243"/>
        <v>345.18135310007756</v>
      </c>
      <c r="T192" s="7">
        <f t="shared" si="178"/>
        <v>2.0747235749454842</v>
      </c>
      <c r="U192" s="3">
        <f t="shared" si="179"/>
        <v>68.729699225926765</v>
      </c>
      <c r="V192" s="3">
        <f t="shared" si="180"/>
        <v>58.131910626362895</v>
      </c>
      <c r="W192" s="1">
        <f t="shared" si="235"/>
        <v>60</v>
      </c>
      <c r="X192" s="1">
        <f t="shared" si="219"/>
        <v>78</v>
      </c>
    </row>
    <row r="193" spans="1:25" x14ac:dyDescent="0.2">
      <c r="A193" s="5">
        <v>188</v>
      </c>
      <c r="B193" s="5">
        <v>64269</v>
      </c>
      <c r="C193" s="5">
        <v>56848</v>
      </c>
      <c r="D193" s="5">
        <f t="shared" si="236"/>
        <v>63773.9</v>
      </c>
      <c r="E193" s="5">
        <f t="shared" si="233"/>
        <v>56673.84</v>
      </c>
      <c r="F193" s="5">
        <f t="shared" si="181"/>
        <v>1925</v>
      </c>
      <c r="G193" s="5">
        <f t="shared" si="182"/>
        <v>1025</v>
      </c>
      <c r="H193" s="5">
        <f t="shared" ref="H193:I193" si="251">IF(AND(F193&lt;0, F192&lt;0, F191&lt;0, F190&gt;=0), 1, 0)</f>
        <v>0</v>
      </c>
      <c r="I193" s="5">
        <f t="shared" si="251"/>
        <v>0</v>
      </c>
      <c r="J193" s="5">
        <f t="shared" si="174"/>
        <v>495.09999999999854</v>
      </c>
      <c r="K193" s="5">
        <f t="shared" si="175"/>
        <v>174.16000000000349</v>
      </c>
      <c r="L193" s="5">
        <f t="shared" si="176"/>
        <v>245124.00999999855</v>
      </c>
      <c r="M193" s="5">
        <f t="shared" si="177"/>
        <v>30331.705600001216</v>
      </c>
      <c r="N193" s="5">
        <f t="shared" si="240"/>
        <v>85619.158896000125</v>
      </c>
      <c r="O193" s="5">
        <f t="shared" si="241"/>
        <v>15430.075128000073</v>
      </c>
      <c r="P193" s="5">
        <f t="shared" si="245"/>
        <v>292.6075168139057</v>
      </c>
      <c r="Q193" s="5">
        <f t="shared" si="246"/>
        <v>124.21785349940673</v>
      </c>
      <c r="R193" s="5">
        <f t="shared" si="242"/>
        <v>827.61903746107782</v>
      </c>
      <c r="S193" s="5">
        <f t="shared" si="243"/>
        <v>351.34114621547047</v>
      </c>
      <c r="T193" s="7">
        <f t="shared" si="178"/>
        <v>2.0933465043853636</v>
      </c>
      <c r="U193" s="3">
        <f t="shared" si="179"/>
        <v>68.413109425448823</v>
      </c>
      <c r="V193" s="3">
        <f t="shared" si="180"/>
        <v>57.666337390365911</v>
      </c>
      <c r="W193" s="1">
        <f t="shared" si="235"/>
        <v>60</v>
      </c>
      <c r="X193" s="1">
        <f t="shared" si="219"/>
        <v>77.400000000000006</v>
      </c>
    </row>
    <row r="194" spans="1:25" x14ac:dyDescent="0.2">
      <c r="A194" s="5">
        <v>189</v>
      </c>
      <c r="B194" s="5">
        <v>64180</v>
      </c>
      <c r="C194" s="5">
        <v>56808</v>
      </c>
      <c r="D194" s="5">
        <f t="shared" si="236"/>
        <v>63787.18</v>
      </c>
      <c r="E194" s="5">
        <f t="shared" si="233"/>
        <v>56678.38</v>
      </c>
      <c r="F194" s="5">
        <f t="shared" si="181"/>
        <v>-2225</v>
      </c>
      <c r="G194" s="5">
        <f t="shared" si="182"/>
        <v>-1000</v>
      </c>
      <c r="H194" s="5">
        <f t="shared" ref="H194:I194" si="252">IF(AND(F194&lt;0, F193&lt;0, F192&lt;0, F191&gt;=0), 1, 0)</f>
        <v>0</v>
      </c>
      <c r="I194" s="5">
        <f t="shared" si="252"/>
        <v>0</v>
      </c>
      <c r="J194" s="5">
        <f t="shared" si="174"/>
        <v>392.81999999999971</v>
      </c>
      <c r="K194" s="5">
        <f t="shared" si="175"/>
        <v>129.62000000000262</v>
      </c>
      <c r="L194" s="5">
        <f t="shared" si="176"/>
        <v>154307.55239999978</v>
      </c>
      <c r="M194" s="5">
        <f t="shared" si="177"/>
        <v>16801.344400000678</v>
      </c>
      <c r="N194" s="5">
        <f t="shared" si="240"/>
        <v>88041.227376000112</v>
      </c>
      <c r="O194" s="5">
        <f t="shared" si="241"/>
        <v>15649.179384000086</v>
      </c>
      <c r="P194" s="5">
        <f t="shared" si="245"/>
        <v>296.71742007506083</v>
      </c>
      <c r="Q194" s="5">
        <f t="shared" si="246"/>
        <v>125.09668014779643</v>
      </c>
      <c r="R194" s="5">
        <f t="shared" si="242"/>
        <v>839.24359932501181</v>
      </c>
      <c r="S194" s="5">
        <f t="shared" si="243"/>
        <v>353.82684334572571</v>
      </c>
      <c r="T194" s="7">
        <f t="shared" si="178"/>
        <v>2.1075664949638835</v>
      </c>
      <c r="U194" s="3">
        <f t="shared" si="179"/>
        <v>68.171369585613974</v>
      </c>
      <c r="V194" s="3">
        <f t="shared" si="180"/>
        <v>57.310837625902913</v>
      </c>
      <c r="W194" s="1">
        <f t="shared" si="235"/>
        <v>60</v>
      </c>
      <c r="X194" s="1">
        <f t="shared" si="219"/>
        <v>76.8</v>
      </c>
    </row>
    <row r="195" spans="1:25" x14ac:dyDescent="0.2">
      <c r="A195" s="5">
        <v>190</v>
      </c>
      <c r="B195" s="5">
        <v>63803</v>
      </c>
      <c r="C195" s="5">
        <v>56639</v>
      </c>
      <c r="D195" s="5">
        <f t="shared" si="236"/>
        <v>63798.16</v>
      </c>
      <c r="E195" s="5">
        <f t="shared" si="233"/>
        <v>56681.94</v>
      </c>
      <c r="F195" s="5">
        <f t="shared" si="181"/>
        <v>-9425</v>
      </c>
      <c r="G195" s="5">
        <f t="shared" si="182"/>
        <v>-4225</v>
      </c>
      <c r="H195" s="5">
        <f t="shared" ref="H195:I195" si="253">IF(AND(F195&lt;0, F194&lt;0, F193&lt;0, F192&gt;=0), 1, 0)</f>
        <v>0</v>
      </c>
      <c r="I195" s="5">
        <f t="shared" si="253"/>
        <v>0</v>
      </c>
      <c r="J195" s="5">
        <f t="shared" si="174"/>
        <v>4.8399999999965075</v>
      </c>
      <c r="K195" s="5">
        <f t="shared" si="175"/>
        <v>-42.940000000002328</v>
      </c>
      <c r="L195" s="5">
        <f t="shared" si="176"/>
        <v>23.425599999966192</v>
      </c>
      <c r="M195" s="5">
        <f t="shared" si="177"/>
        <v>1843.8436000002</v>
      </c>
      <c r="N195" s="5">
        <f t="shared" si="240"/>
        <v>87741.766856000104</v>
      </c>
      <c r="O195" s="5">
        <f t="shared" si="241"/>
        <v>15634.768064000094</v>
      </c>
      <c r="P195" s="5">
        <f t="shared" si="245"/>
        <v>296.21236783091973</v>
      </c>
      <c r="Q195" s="5">
        <f t="shared" si="246"/>
        <v>125.03906615134366</v>
      </c>
      <c r="R195" s="5">
        <f t="shared" si="242"/>
        <v>837.81509585826916</v>
      </c>
      <c r="S195" s="5">
        <f t="shared" si="243"/>
        <v>353.66388635539363</v>
      </c>
      <c r="T195" s="7">
        <f t="shared" si="178"/>
        <v>2.1047185020374108</v>
      </c>
      <c r="U195" s="3">
        <f t="shared" si="179"/>
        <v>68.219785465364012</v>
      </c>
      <c r="V195" s="3">
        <f t="shared" si="180"/>
        <v>57.382037449064725</v>
      </c>
      <c r="W195" s="1">
        <f t="shared" si="235"/>
        <v>60</v>
      </c>
      <c r="X195" s="1">
        <f t="shared" si="219"/>
        <v>76.2</v>
      </c>
    </row>
    <row r="196" spans="1:25" x14ac:dyDescent="0.2">
      <c r="A196" s="5">
        <v>191</v>
      </c>
      <c r="B196" s="5">
        <v>63507</v>
      </c>
      <c r="C196" s="5">
        <v>56501</v>
      </c>
      <c r="D196" s="5">
        <f t="shared" si="236"/>
        <v>63800.639999999999</v>
      </c>
      <c r="E196" s="5">
        <f t="shared" si="233"/>
        <v>56681.7</v>
      </c>
      <c r="F196" s="5">
        <f t="shared" si="181"/>
        <v>-7400</v>
      </c>
      <c r="G196" s="5">
        <f t="shared" si="182"/>
        <v>-3450</v>
      </c>
      <c r="H196" s="5">
        <f t="shared" ref="H196:I196" si="254">IF(AND(F196&lt;0, F195&lt;0, F194&lt;0, F193&gt;=0), 1, 0)</f>
        <v>1</v>
      </c>
      <c r="I196" s="5">
        <f t="shared" si="254"/>
        <v>1</v>
      </c>
      <c r="J196" s="5">
        <f t="shared" si="174"/>
        <v>-293.63999999999942</v>
      </c>
      <c r="K196" s="5">
        <f t="shared" si="175"/>
        <v>-180.69999999999709</v>
      </c>
      <c r="L196" s="5">
        <f t="shared" si="176"/>
        <v>86224.449599999658</v>
      </c>
      <c r="M196" s="5">
        <f t="shared" si="177"/>
        <v>32652.489999998947</v>
      </c>
      <c r="N196" s="5">
        <f t="shared" si="240"/>
        <v>89433.806280000121</v>
      </c>
      <c r="O196" s="5">
        <f t="shared" si="241"/>
        <v>16285.959272000075</v>
      </c>
      <c r="P196" s="5">
        <f t="shared" si="245"/>
        <v>299.05485496811468</v>
      </c>
      <c r="Q196" s="5">
        <f t="shared" si="246"/>
        <v>127.61645376674622</v>
      </c>
      <c r="R196" s="5">
        <f t="shared" si="242"/>
        <v>845.8548635788535</v>
      </c>
      <c r="S196" s="5">
        <f t="shared" si="243"/>
        <v>360.95383939778316</v>
      </c>
      <c r="T196" s="7">
        <f t="shared" si="178"/>
        <v>2.0819103153200169</v>
      </c>
      <c r="U196" s="3">
        <f t="shared" si="179"/>
        <v>68.607524639559713</v>
      </c>
      <c r="V196" s="3">
        <f t="shared" si="180"/>
        <v>57.952242116999578</v>
      </c>
      <c r="W196" s="1">
        <f t="shared" si="235"/>
        <v>60</v>
      </c>
      <c r="X196" s="1">
        <f t="shared" si="219"/>
        <v>75.599999999999994</v>
      </c>
    </row>
    <row r="197" spans="1:25" x14ac:dyDescent="0.2">
      <c r="A197" s="5">
        <v>192</v>
      </c>
      <c r="B197" s="5">
        <v>63432</v>
      </c>
      <c r="C197" s="5">
        <v>56472</v>
      </c>
      <c r="D197" s="5">
        <f t="shared" si="236"/>
        <v>63795.8</v>
      </c>
      <c r="E197" s="5">
        <f t="shared" si="233"/>
        <v>56677.98</v>
      </c>
      <c r="F197" s="5">
        <f t="shared" si="181"/>
        <v>-1875</v>
      </c>
      <c r="G197" s="5">
        <f t="shared" si="182"/>
        <v>-725</v>
      </c>
      <c r="H197" s="5">
        <f t="shared" ref="H197:I197" si="255">IF(AND(F197&lt;0, F196&lt;0, F195&lt;0, F194&gt;=0), 1, 0)</f>
        <v>0</v>
      </c>
      <c r="I197" s="5">
        <f t="shared" si="255"/>
        <v>0</v>
      </c>
      <c r="J197" s="5">
        <f t="shared" si="174"/>
        <v>-363.80000000000291</v>
      </c>
      <c r="K197" s="5">
        <f t="shared" si="175"/>
        <v>-205.9800000000032</v>
      </c>
      <c r="L197" s="5">
        <f t="shared" si="176"/>
        <v>132350.44000000213</v>
      </c>
      <c r="M197" s="5">
        <f t="shared" si="177"/>
        <v>42427.760400001316</v>
      </c>
      <c r="N197" s="5">
        <f t="shared" si="240"/>
        <v>92047.489632000157</v>
      </c>
      <c r="O197" s="5">
        <f t="shared" si="241"/>
        <v>17126.3375120001</v>
      </c>
      <c r="P197" s="5">
        <f t="shared" si="245"/>
        <v>303.39329200231202</v>
      </c>
      <c r="Q197" s="5">
        <f t="shared" si="246"/>
        <v>130.86763355390858</v>
      </c>
      <c r="R197" s="5">
        <f t="shared" si="242"/>
        <v>858.12581656538077</v>
      </c>
      <c r="S197" s="5">
        <f t="shared" si="243"/>
        <v>370.14956449521969</v>
      </c>
      <c r="T197" s="7">
        <f t="shared" si="178"/>
        <v>2.0596622103894928</v>
      </c>
      <c r="U197" s="3">
        <f t="shared" si="179"/>
        <v>68.985742423378625</v>
      </c>
      <c r="V197" s="3">
        <f t="shared" si="180"/>
        <v>58.508444740262682</v>
      </c>
      <c r="W197" s="1">
        <f t="shared" si="235"/>
        <v>90</v>
      </c>
      <c r="X197" s="1">
        <f t="shared" si="219"/>
        <v>75</v>
      </c>
    </row>
    <row r="198" spans="1:25" x14ac:dyDescent="0.2">
      <c r="A198" s="5">
        <v>193</v>
      </c>
      <c r="B198" s="5">
        <v>63436</v>
      </c>
      <c r="C198" s="5">
        <v>56469</v>
      </c>
      <c r="D198" s="5">
        <f t="shared" si="236"/>
        <v>63788.08</v>
      </c>
      <c r="E198" s="5">
        <f t="shared" si="233"/>
        <v>56673.18</v>
      </c>
      <c r="F198" s="5">
        <f t="shared" si="181"/>
        <v>100</v>
      </c>
      <c r="G198" s="5">
        <f t="shared" si="182"/>
        <v>-75</v>
      </c>
      <c r="H198" s="5">
        <f t="shared" ref="H198:I198" si="256">IF(AND(F198&lt;0, F197&lt;0, F196&lt;0, F195&gt;=0), 1, 0)</f>
        <v>0</v>
      </c>
      <c r="I198" s="5">
        <f t="shared" si="256"/>
        <v>0</v>
      </c>
      <c r="J198" s="5">
        <f t="shared" ref="J198:J261" si="257">B198-D198</f>
        <v>-352.08000000000175</v>
      </c>
      <c r="K198" s="5">
        <f t="shared" ref="K198:K261" si="258">C198-E198</f>
        <v>-204.18000000000029</v>
      </c>
      <c r="L198" s="5">
        <f t="shared" ref="L198:L261" si="259">J198*J198</f>
        <v>123960.32640000123</v>
      </c>
      <c r="M198" s="5">
        <f t="shared" ref="M198:M261" si="260">K198*K198</f>
        <v>41689.472400000122</v>
      </c>
      <c r="N198" s="5">
        <f t="shared" si="240"/>
        <v>94230.673048000172</v>
      </c>
      <c r="O198" s="5">
        <f t="shared" si="241"/>
        <v>17903.138472000104</v>
      </c>
      <c r="P198" s="5">
        <f t="shared" si="245"/>
        <v>306.97015009280653</v>
      </c>
      <c r="Q198" s="5">
        <f t="shared" si="246"/>
        <v>133.80261010907114</v>
      </c>
      <c r="R198" s="5">
        <f t="shared" si="242"/>
        <v>868.24269900990328</v>
      </c>
      <c r="S198" s="5">
        <f t="shared" si="243"/>
        <v>378.45093179433565</v>
      </c>
      <c r="T198" s="7">
        <f t="shared" ref="T198:T261" si="261">(P198/D198)/(Q198/E198)</f>
        <v>2.0383070803590551</v>
      </c>
      <c r="U198" s="3">
        <f t="shared" ref="U198:U261" si="262">104-17*T198</f>
        <v>69.348779633896072</v>
      </c>
      <c r="V198" s="3">
        <f t="shared" ref="V198:V261" si="263">110-25*T198</f>
        <v>59.042322991023624</v>
      </c>
      <c r="W198" s="1">
        <f t="shared" si="235"/>
        <v>90</v>
      </c>
      <c r="X198" s="1">
        <f t="shared" si="219"/>
        <v>75</v>
      </c>
    </row>
    <row r="199" spans="1:25" x14ac:dyDescent="0.2">
      <c r="A199" s="5">
        <v>194</v>
      </c>
      <c r="B199" s="5">
        <v>63467</v>
      </c>
      <c r="C199" s="5">
        <v>56482</v>
      </c>
      <c r="D199" s="5">
        <f t="shared" si="236"/>
        <v>63778.98</v>
      </c>
      <c r="E199" s="5">
        <f t="shared" si="233"/>
        <v>56667.72</v>
      </c>
      <c r="F199" s="5">
        <f t="shared" ref="F199:F262" si="264">(B199-B198)/$F$3</f>
        <v>775</v>
      </c>
      <c r="G199" s="5">
        <f t="shared" ref="G199:G262" si="265">(C199-C198)/$F$3</f>
        <v>325</v>
      </c>
      <c r="H199" s="5">
        <f t="shared" ref="H199:I199" si="266">IF(AND(F199&lt;0, F198&lt;0, F197&lt;0, F196&gt;=0), 1, 0)</f>
        <v>0</v>
      </c>
      <c r="I199" s="5">
        <f t="shared" si="266"/>
        <v>0</v>
      </c>
      <c r="J199" s="5">
        <f t="shared" si="257"/>
        <v>-311.9800000000032</v>
      </c>
      <c r="K199" s="5">
        <f t="shared" si="258"/>
        <v>-185.72000000000116</v>
      </c>
      <c r="L199" s="5">
        <f t="shared" si="259"/>
        <v>97331.520400002002</v>
      </c>
      <c r="M199" s="5">
        <f t="shared" si="260"/>
        <v>34491.918400000432</v>
      </c>
      <c r="N199" s="5">
        <f t="shared" si="240"/>
        <v>95496.64604800017</v>
      </c>
      <c r="O199" s="5">
        <f t="shared" si="241"/>
        <v>18449.359488000122</v>
      </c>
      <c r="P199" s="5">
        <f t="shared" si="245"/>
        <v>309.02531619270314</v>
      </c>
      <c r="Q199" s="5">
        <f t="shared" si="246"/>
        <v>135.828419294344</v>
      </c>
      <c r="R199" s="5">
        <f t="shared" si="242"/>
        <v>874.05558655270966</v>
      </c>
      <c r="S199" s="5">
        <f t="shared" si="243"/>
        <v>384.18078544352136</v>
      </c>
      <c r="T199" s="7">
        <f t="shared" si="261"/>
        <v>2.0214433865622521</v>
      </c>
      <c r="U199" s="3">
        <f t="shared" si="262"/>
        <v>69.635462428441713</v>
      </c>
      <c r="V199" s="3">
        <f t="shared" si="263"/>
        <v>59.463915335943696</v>
      </c>
      <c r="W199" s="1">
        <f t="shared" si="235"/>
        <v>90</v>
      </c>
      <c r="X199" s="1">
        <f t="shared" si="219"/>
        <v>75</v>
      </c>
    </row>
    <row r="200" spans="1:25" x14ac:dyDescent="0.2">
      <c r="A200" s="5">
        <v>195</v>
      </c>
      <c r="B200" s="5">
        <v>63601</v>
      </c>
      <c r="C200" s="5">
        <v>56538</v>
      </c>
      <c r="D200" s="5">
        <f t="shared" si="236"/>
        <v>63769.22</v>
      </c>
      <c r="E200" s="5">
        <f t="shared" si="233"/>
        <v>56661.88</v>
      </c>
      <c r="F200" s="5">
        <f t="shared" si="264"/>
        <v>3350</v>
      </c>
      <c r="G200" s="5">
        <f t="shared" si="265"/>
        <v>1400</v>
      </c>
      <c r="H200" s="5">
        <f t="shared" ref="H200:I200" si="267">IF(AND(F200&lt;0, F199&lt;0, F198&lt;0, F197&gt;=0), 1, 0)</f>
        <v>0</v>
      </c>
      <c r="I200" s="5">
        <f t="shared" si="267"/>
        <v>0</v>
      </c>
      <c r="J200" s="5">
        <f t="shared" si="257"/>
        <v>-168.22000000000116</v>
      </c>
      <c r="K200" s="5">
        <f t="shared" si="258"/>
        <v>-123.87999999999738</v>
      </c>
      <c r="L200" s="5">
        <f t="shared" si="259"/>
        <v>28297.968400000391</v>
      </c>
      <c r="M200" s="5">
        <f t="shared" si="260"/>
        <v>15346.25439999935</v>
      </c>
      <c r="N200" s="5">
        <f t="shared" si="240"/>
        <v>94620.115944000223</v>
      </c>
      <c r="O200" s="5">
        <f t="shared" si="241"/>
        <v>18455.276928000108</v>
      </c>
      <c r="P200" s="5">
        <f t="shared" si="245"/>
        <v>307.60382953402939</v>
      </c>
      <c r="Q200" s="5">
        <f t="shared" si="246"/>
        <v>135.85020032373933</v>
      </c>
      <c r="R200" s="5">
        <f t="shared" si="242"/>
        <v>870.03501512985201</v>
      </c>
      <c r="S200" s="5">
        <f t="shared" si="243"/>
        <v>384.24239149786803</v>
      </c>
      <c r="T200" s="7">
        <f t="shared" si="261"/>
        <v>2.0119228815203516</v>
      </c>
      <c r="U200" s="3">
        <f t="shared" si="262"/>
        <v>69.797311014154019</v>
      </c>
      <c r="V200" s="3">
        <f t="shared" si="263"/>
        <v>59.70192796199121</v>
      </c>
      <c r="W200" s="1">
        <f t="shared" si="235"/>
        <v>90</v>
      </c>
      <c r="X200" s="1">
        <f t="shared" si="219"/>
        <v>75</v>
      </c>
    </row>
    <row r="201" spans="1:25" x14ac:dyDescent="0.2">
      <c r="A201" s="5">
        <v>196</v>
      </c>
      <c r="B201" s="5">
        <v>63665</v>
      </c>
      <c r="C201" s="5">
        <v>56563</v>
      </c>
      <c r="D201" s="5">
        <f t="shared" si="236"/>
        <v>63760.32</v>
      </c>
      <c r="E201" s="5">
        <f t="shared" si="233"/>
        <v>56656.34</v>
      </c>
      <c r="F201" s="5">
        <f t="shared" si="264"/>
        <v>1600</v>
      </c>
      <c r="G201" s="5">
        <f t="shared" si="265"/>
        <v>625</v>
      </c>
      <c r="H201" s="5">
        <f t="shared" ref="H201:I201" si="268">IF(AND(F201&lt;0, F200&lt;0, F199&lt;0, F198&gt;=0), 1, 0)</f>
        <v>0</v>
      </c>
      <c r="I201" s="5">
        <f t="shared" si="268"/>
        <v>0</v>
      </c>
      <c r="J201" s="5">
        <f t="shared" si="257"/>
        <v>-95.319999999999709</v>
      </c>
      <c r="K201" s="5">
        <f t="shared" si="258"/>
        <v>-93.339999999996508</v>
      </c>
      <c r="L201" s="5">
        <f t="shared" si="259"/>
        <v>9085.9023999999445</v>
      </c>
      <c r="M201" s="5">
        <f t="shared" si="260"/>
        <v>8712.3555999993478</v>
      </c>
      <c r="N201" s="5">
        <f t="shared" si="240"/>
        <v>93064.6364240002</v>
      </c>
      <c r="O201" s="5">
        <f t="shared" si="241"/>
        <v>18295.154240000084</v>
      </c>
      <c r="P201" s="5">
        <f t="shared" si="245"/>
        <v>305.06497082424949</v>
      </c>
      <c r="Q201" s="5">
        <f t="shared" si="246"/>
        <v>135.2595809545486</v>
      </c>
      <c r="R201" s="5">
        <f t="shared" si="242"/>
        <v>862.85403828921244</v>
      </c>
      <c r="S201" s="5">
        <f t="shared" si="243"/>
        <v>382.57186765364844</v>
      </c>
      <c r="T201" s="7">
        <f t="shared" si="261"/>
        <v>2.0041135877712501</v>
      </c>
      <c r="U201" s="3">
        <f t="shared" si="262"/>
        <v>69.930069007888747</v>
      </c>
      <c r="V201" s="3">
        <f t="shared" si="263"/>
        <v>59.897160305718749</v>
      </c>
      <c r="W201" s="1">
        <f t="shared" si="235"/>
        <v>90</v>
      </c>
      <c r="X201" s="1">
        <f t="shared" si="219"/>
        <v>75.599999999999994</v>
      </c>
    </row>
    <row r="202" spans="1:25" x14ac:dyDescent="0.2">
      <c r="A202" s="5">
        <v>197</v>
      </c>
      <c r="B202" s="5">
        <v>63715</v>
      </c>
      <c r="C202" s="5">
        <v>56586</v>
      </c>
      <c r="D202" s="5">
        <f t="shared" si="236"/>
        <v>63751.98</v>
      </c>
      <c r="E202" s="5">
        <f t="shared" si="233"/>
        <v>56651.08</v>
      </c>
      <c r="F202" s="5">
        <f t="shared" si="264"/>
        <v>1250</v>
      </c>
      <c r="G202" s="5">
        <f t="shared" si="265"/>
        <v>575</v>
      </c>
      <c r="H202" s="5">
        <f t="shared" ref="H202:I202" si="269">IF(AND(F202&lt;0, F201&lt;0, F200&lt;0, F199&gt;=0), 1, 0)</f>
        <v>0</v>
      </c>
      <c r="I202" s="5">
        <f t="shared" si="269"/>
        <v>0</v>
      </c>
      <c r="J202" s="5">
        <f t="shared" si="257"/>
        <v>-36.980000000003201</v>
      </c>
      <c r="K202" s="5">
        <f t="shared" si="258"/>
        <v>-65.080000000001746</v>
      </c>
      <c r="L202" s="5">
        <f t="shared" si="259"/>
        <v>1367.5204000002368</v>
      </c>
      <c r="M202" s="5">
        <f t="shared" si="260"/>
        <v>4235.4064000002272</v>
      </c>
      <c r="N202" s="5">
        <f t="shared" si="240"/>
        <v>90947.909704000223</v>
      </c>
      <c r="O202" s="5">
        <f t="shared" si="241"/>
        <v>18000.306016000075</v>
      </c>
      <c r="P202" s="5">
        <f t="shared" si="245"/>
        <v>301.57571139599457</v>
      </c>
      <c r="Q202" s="5">
        <f t="shared" si="246"/>
        <v>134.16521909943754</v>
      </c>
      <c r="R202" s="5">
        <f t="shared" si="242"/>
        <v>852.98492227705981</v>
      </c>
      <c r="S202" s="5">
        <f t="shared" si="243"/>
        <v>379.47654489836475</v>
      </c>
      <c r="T202" s="7">
        <f t="shared" si="261"/>
        <v>1.9974270771162053</v>
      </c>
      <c r="U202" s="3">
        <f t="shared" si="262"/>
        <v>70.043739689024505</v>
      </c>
      <c r="V202" s="3">
        <f t="shared" si="263"/>
        <v>60.064323072094865</v>
      </c>
      <c r="W202" s="1">
        <f t="shared" si="235"/>
        <v>90</v>
      </c>
      <c r="X202" s="1">
        <f t="shared" si="219"/>
        <v>76.2</v>
      </c>
    </row>
    <row r="203" spans="1:25" x14ac:dyDescent="0.2">
      <c r="A203" s="5">
        <v>198</v>
      </c>
      <c r="B203" s="5">
        <v>63766</v>
      </c>
      <c r="C203" s="5">
        <v>56598</v>
      </c>
      <c r="D203" s="5">
        <f t="shared" si="236"/>
        <v>63743.78</v>
      </c>
      <c r="E203" s="5">
        <f t="shared" si="233"/>
        <v>56646.02</v>
      </c>
      <c r="F203" s="5">
        <f t="shared" si="264"/>
        <v>1275</v>
      </c>
      <c r="G203" s="5">
        <f t="shared" si="265"/>
        <v>300</v>
      </c>
      <c r="H203" s="5">
        <f t="shared" ref="H203:I203" si="270">IF(AND(F203&lt;0, F202&lt;0, F201&lt;0, F200&gt;=0), 1, 0)</f>
        <v>0</v>
      </c>
      <c r="I203" s="5">
        <f t="shared" si="270"/>
        <v>0</v>
      </c>
      <c r="J203" s="5">
        <f t="shared" si="257"/>
        <v>22.220000000001164</v>
      </c>
      <c r="K203" s="5">
        <f t="shared" si="258"/>
        <v>-48.019999999996799</v>
      </c>
      <c r="L203" s="5">
        <f t="shared" si="259"/>
        <v>493.72840000005175</v>
      </c>
      <c r="M203" s="5">
        <f t="shared" si="260"/>
        <v>2305.9203999996926</v>
      </c>
      <c r="N203" s="5">
        <f t="shared" si="240"/>
        <v>88284.809544000193</v>
      </c>
      <c r="O203" s="5">
        <f t="shared" si="241"/>
        <v>17559.32995200008</v>
      </c>
      <c r="P203" s="5">
        <f t="shared" si="245"/>
        <v>297.12759808540198</v>
      </c>
      <c r="Q203" s="5">
        <f t="shared" si="246"/>
        <v>132.51162195068054</v>
      </c>
      <c r="R203" s="5">
        <f t="shared" si="242"/>
        <v>840.40375793543512</v>
      </c>
      <c r="S203" s="5">
        <f t="shared" si="243"/>
        <v>374.79946586941747</v>
      </c>
      <c r="T203" s="7">
        <f t="shared" si="261"/>
        <v>1.9926022219055419</v>
      </c>
      <c r="U203" s="3">
        <f t="shared" si="262"/>
        <v>70.12576222760579</v>
      </c>
      <c r="V203" s="3">
        <f t="shared" si="263"/>
        <v>60.184944452361449</v>
      </c>
      <c r="W203" s="1">
        <f t="shared" si="235"/>
        <v>90</v>
      </c>
      <c r="X203" s="1">
        <f t="shared" si="219"/>
        <v>76.8</v>
      </c>
    </row>
    <row r="204" spans="1:25" x14ac:dyDescent="0.2">
      <c r="A204" s="5">
        <v>199</v>
      </c>
      <c r="B204" s="5">
        <v>63818</v>
      </c>
      <c r="C204" s="5">
        <v>56620</v>
      </c>
      <c r="D204" s="5">
        <f t="shared" si="236"/>
        <v>63735.62</v>
      </c>
      <c r="E204" s="5">
        <f t="shared" si="233"/>
        <v>56640.74</v>
      </c>
      <c r="F204" s="5">
        <f t="shared" si="264"/>
        <v>1300</v>
      </c>
      <c r="G204" s="5">
        <f t="shared" si="265"/>
        <v>550</v>
      </c>
      <c r="H204" s="5">
        <f t="shared" ref="H204:I204" si="271">IF(AND(F204&lt;0, F203&lt;0, F202&lt;0, F201&gt;=0), 1, 0)</f>
        <v>0</v>
      </c>
      <c r="I204" s="5">
        <f t="shared" si="271"/>
        <v>0</v>
      </c>
      <c r="J204" s="5">
        <f t="shared" si="257"/>
        <v>82.379999999997381</v>
      </c>
      <c r="K204" s="5">
        <f t="shared" si="258"/>
        <v>-20.739999999997963</v>
      </c>
      <c r="L204" s="5">
        <f t="shared" si="259"/>
        <v>6786.4643999995687</v>
      </c>
      <c r="M204" s="5">
        <f t="shared" si="260"/>
        <v>430.14759999991549</v>
      </c>
      <c r="N204" s="5">
        <f t="shared" si="240"/>
        <v>85121.219920000134</v>
      </c>
      <c r="O204" s="5">
        <f t="shared" si="241"/>
        <v>16972.669896000098</v>
      </c>
      <c r="P204" s="5">
        <f t="shared" si="245"/>
        <v>291.75541112377016</v>
      </c>
      <c r="Q204" s="5">
        <f t="shared" si="246"/>
        <v>130.27919978262108</v>
      </c>
      <c r="R204" s="5">
        <f t="shared" si="242"/>
        <v>825.20891861394784</v>
      </c>
      <c r="S204" s="5">
        <f t="shared" si="243"/>
        <v>368.48522245539345</v>
      </c>
      <c r="T204" s="7">
        <f t="shared" si="261"/>
        <v>1.9901716759253627</v>
      </c>
      <c r="U204" s="3">
        <f t="shared" si="262"/>
        <v>70.167081509268826</v>
      </c>
      <c r="V204" s="3">
        <f t="shared" si="263"/>
        <v>60.24570810186593</v>
      </c>
      <c r="W204" s="1">
        <f t="shared" si="235"/>
        <v>90</v>
      </c>
      <c r="X204" s="1">
        <f t="shared" si="219"/>
        <v>77.400000000000006</v>
      </c>
    </row>
    <row r="205" spans="1:25" x14ac:dyDescent="0.2">
      <c r="A205" s="5">
        <v>200</v>
      </c>
      <c r="B205" s="5">
        <v>63868</v>
      </c>
      <c r="C205" s="5">
        <v>56639</v>
      </c>
      <c r="D205" s="5">
        <f t="shared" si="236"/>
        <v>63727.48</v>
      </c>
      <c r="E205" s="5">
        <f t="shared" si="233"/>
        <v>56635.48</v>
      </c>
      <c r="F205" s="5">
        <f t="shared" si="264"/>
        <v>1250</v>
      </c>
      <c r="G205" s="5">
        <f t="shared" si="265"/>
        <v>475</v>
      </c>
      <c r="H205" s="5">
        <f t="shared" ref="H205:I205" si="272">IF(AND(F205&lt;0, F204&lt;0, F203&lt;0, F202&gt;=0), 1, 0)</f>
        <v>0</v>
      </c>
      <c r="I205" s="5">
        <f t="shared" si="272"/>
        <v>0</v>
      </c>
      <c r="J205" s="5">
        <f t="shared" si="257"/>
        <v>140.5199999999968</v>
      </c>
      <c r="K205" s="5">
        <f t="shared" si="258"/>
        <v>3.5199999999967986</v>
      </c>
      <c r="L205" s="5">
        <f t="shared" si="259"/>
        <v>19745.870399999101</v>
      </c>
      <c r="M205" s="5">
        <f t="shared" si="260"/>
        <v>12.390399999977461</v>
      </c>
      <c r="N205" s="5">
        <f t="shared" si="240"/>
        <v>84957.421736000149</v>
      </c>
      <c r="O205" s="5">
        <f t="shared" si="241"/>
        <v>16895.441352000104</v>
      </c>
      <c r="P205" s="5">
        <f t="shared" si="245"/>
        <v>291.47456447518738</v>
      </c>
      <c r="Q205" s="5">
        <f t="shared" si="246"/>
        <v>129.98246555593605</v>
      </c>
      <c r="R205" s="5">
        <f t="shared" si="242"/>
        <v>824.41456433520227</v>
      </c>
      <c r="S205" s="5">
        <f t="shared" si="243"/>
        <v>367.64593131979689</v>
      </c>
      <c r="T205" s="7">
        <f t="shared" si="261"/>
        <v>1.99286432032587</v>
      </c>
      <c r="U205" s="3">
        <f t="shared" si="262"/>
        <v>70.121306554460205</v>
      </c>
      <c r="V205" s="3">
        <f t="shared" si="263"/>
        <v>60.178391991853246</v>
      </c>
      <c r="W205" s="1">
        <f t="shared" si="235"/>
        <v>90</v>
      </c>
      <c r="X205" s="1">
        <f t="shared" si="219"/>
        <v>78</v>
      </c>
      <c r="Y205" s="1">
        <f>AVERAGE(X5:X204)</f>
        <v>84.059999999999931</v>
      </c>
    </row>
    <row r="206" spans="1:25" x14ac:dyDescent="0.2">
      <c r="A206" s="5">
        <v>201</v>
      </c>
      <c r="B206" s="5">
        <v>63942</v>
      </c>
      <c r="C206" s="5">
        <v>56672</v>
      </c>
      <c r="D206" s="5">
        <f t="shared" si="236"/>
        <v>63724.92</v>
      </c>
      <c r="E206" s="5">
        <f t="shared" si="233"/>
        <v>56632.72</v>
      </c>
      <c r="F206" s="5">
        <f t="shared" si="264"/>
        <v>1850</v>
      </c>
      <c r="G206" s="5">
        <f t="shared" si="265"/>
        <v>825</v>
      </c>
      <c r="H206" s="5">
        <f t="shared" ref="H206:I206" si="273">IF(AND(F206&lt;0, F205&lt;0, F204&lt;0, F203&gt;=0), 1, 0)</f>
        <v>0</v>
      </c>
      <c r="I206" s="5">
        <f t="shared" si="273"/>
        <v>0</v>
      </c>
      <c r="J206" s="5">
        <f t="shared" si="257"/>
        <v>217.08000000000175</v>
      </c>
      <c r="K206" s="5">
        <f t="shared" si="258"/>
        <v>39.279999999998836</v>
      </c>
      <c r="L206" s="5">
        <f t="shared" si="259"/>
        <v>47123.726400000756</v>
      </c>
      <c r="M206" s="5">
        <f t="shared" si="260"/>
        <v>1542.9183999999086</v>
      </c>
      <c r="N206" s="5">
        <f t="shared" si="240"/>
        <v>84725.128872000132</v>
      </c>
      <c r="O206" s="5">
        <f t="shared" si="241"/>
        <v>16699.199048000111</v>
      </c>
      <c r="P206" s="5">
        <f t="shared" si="245"/>
        <v>291.07581292852234</v>
      </c>
      <c r="Q206" s="5">
        <f t="shared" si="246"/>
        <v>129.22538081971402</v>
      </c>
      <c r="R206" s="5">
        <f t="shared" si="242"/>
        <v>823.28672464458043</v>
      </c>
      <c r="S206" s="5">
        <f t="shared" si="243"/>
        <v>365.50457231613518</v>
      </c>
      <c r="T206" s="7">
        <f t="shared" si="261"/>
        <v>2.0017803426626006</v>
      </c>
      <c r="U206" s="3">
        <f t="shared" si="262"/>
        <v>69.969734174735791</v>
      </c>
      <c r="V206" s="3">
        <f t="shared" si="263"/>
        <v>59.955491433434986</v>
      </c>
      <c r="W206" s="1">
        <f t="shared" si="235"/>
        <v>90</v>
      </c>
      <c r="X206" s="1">
        <f t="shared" si="219"/>
        <v>78.599999999999994</v>
      </c>
      <c r="Y206" s="1">
        <f t="shared" ref="Y206:Y269" si="274">AVERAGE(X6:X205)</f>
        <v>83.999999999999929</v>
      </c>
    </row>
    <row r="207" spans="1:25" x14ac:dyDescent="0.2">
      <c r="A207" s="5">
        <v>202</v>
      </c>
      <c r="B207" s="5">
        <v>64024</v>
      </c>
      <c r="C207" s="5">
        <v>56710</v>
      </c>
      <c r="D207" s="5">
        <f t="shared" si="236"/>
        <v>63731.94</v>
      </c>
      <c r="E207" s="5">
        <f t="shared" si="233"/>
        <v>56633.96</v>
      </c>
      <c r="F207" s="5">
        <f t="shared" si="264"/>
        <v>2050</v>
      </c>
      <c r="G207" s="5">
        <f t="shared" si="265"/>
        <v>950</v>
      </c>
      <c r="H207" s="5">
        <f t="shared" ref="H207:I207" si="275">IF(AND(F207&lt;0, F206&lt;0, F205&lt;0, F204&gt;=0), 1, 0)</f>
        <v>0</v>
      </c>
      <c r="I207" s="5">
        <f t="shared" si="275"/>
        <v>0</v>
      </c>
      <c r="J207" s="5">
        <f t="shared" si="257"/>
        <v>292.05999999999767</v>
      </c>
      <c r="K207" s="5">
        <f t="shared" si="258"/>
        <v>76.040000000000873</v>
      </c>
      <c r="L207" s="5">
        <f t="shared" si="259"/>
        <v>85299.043599998637</v>
      </c>
      <c r="M207" s="5">
        <f t="shared" si="260"/>
        <v>5782.0816000001332</v>
      </c>
      <c r="N207" s="5">
        <f t="shared" si="240"/>
        <v>82533.724272000065</v>
      </c>
      <c r="O207" s="5">
        <f t="shared" si="241"/>
        <v>16078.328480000106</v>
      </c>
      <c r="P207" s="5">
        <f t="shared" si="245"/>
        <v>287.28683275082426</v>
      </c>
      <c r="Q207" s="5">
        <f t="shared" si="246"/>
        <v>126.80034889541948</v>
      </c>
      <c r="R207" s="5">
        <f t="shared" si="242"/>
        <v>812.56987033485348</v>
      </c>
      <c r="S207" s="5">
        <f t="shared" si="243"/>
        <v>358.64554624308505</v>
      </c>
      <c r="T207" s="7">
        <f t="shared" si="261"/>
        <v>2.0133304595062427</v>
      </c>
      <c r="U207" s="3">
        <f t="shared" si="262"/>
        <v>69.773382188393867</v>
      </c>
      <c r="V207" s="3">
        <f t="shared" si="263"/>
        <v>59.666738512343933</v>
      </c>
      <c r="W207" s="1">
        <f t="shared" si="235"/>
        <v>90</v>
      </c>
      <c r="X207" s="1">
        <f t="shared" si="219"/>
        <v>79.2</v>
      </c>
      <c r="Y207" s="1">
        <f t="shared" si="274"/>
        <v>83.947058823529346</v>
      </c>
    </row>
    <row r="208" spans="1:25" x14ac:dyDescent="0.2">
      <c r="A208" s="5">
        <v>203</v>
      </c>
      <c r="B208" s="5">
        <v>64094</v>
      </c>
      <c r="C208" s="5">
        <v>56740</v>
      </c>
      <c r="D208" s="5">
        <f t="shared" si="236"/>
        <v>63744.66</v>
      </c>
      <c r="E208" s="5">
        <f t="shared" si="233"/>
        <v>56637.7</v>
      </c>
      <c r="F208" s="5">
        <f t="shared" si="264"/>
        <v>1750</v>
      </c>
      <c r="G208" s="5">
        <f t="shared" si="265"/>
        <v>750</v>
      </c>
      <c r="H208" s="5">
        <f t="shared" ref="H208:I208" si="276">IF(AND(F208&lt;0, F207&lt;0, F206&lt;0, F205&gt;=0), 1, 0)</f>
        <v>0</v>
      </c>
      <c r="I208" s="5">
        <f t="shared" si="276"/>
        <v>0</v>
      </c>
      <c r="J208" s="5">
        <f t="shared" si="257"/>
        <v>349.33999999999651</v>
      </c>
      <c r="K208" s="5">
        <f t="shared" si="258"/>
        <v>102.30000000000291</v>
      </c>
      <c r="L208" s="5">
        <f t="shared" si="259"/>
        <v>122038.43559999757</v>
      </c>
      <c r="M208" s="5">
        <f t="shared" si="260"/>
        <v>10465.290000000596</v>
      </c>
      <c r="N208" s="5">
        <f t="shared" si="240"/>
        <v>80096.934072000091</v>
      </c>
      <c r="O208" s="5">
        <f t="shared" si="241"/>
        <v>15291.448032000118</v>
      </c>
      <c r="P208" s="5">
        <f t="shared" si="245"/>
        <v>283.01401744789973</v>
      </c>
      <c r="Q208" s="5">
        <f t="shared" si="246"/>
        <v>123.65859465479996</v>
      </c>
      <c r="R208" s="5">
        <f t="shared" si="242"/>
        <v>800.48452363303113</v>
      </c>
      <c r="S208" s="5">
        <f t="shared" si="243"/>
        <v>349.75932332963043</v>
      </c>
      <c r="T208" s="7">
        <f t="shared" si="261"/>
        <v>2.0335059125842432</v>
      </c>
      <c r="U208" s="3">
        <f t="shared" si="262"/>
        <v>69.43039948606787</v>
      </c>
      <c r="V208" s="3">
        <f t="shared" si="263"/>
        <v>59.162352185393921</v>
      </c>
      <c r="W208" s="1">
        <f t="shared" si="235"/>
        <v>60</v>
      </c>
      <c r="X208" s="1">
        <f t="shared" si="219"/>
        <v>79.8</v>
      </c>
      <c r="Y208" s="1">
        <f t="shared" si="274"/>
        <v>83.900970873786349</v>
      </c>
    </row>
    <row r="209" spans="1:25" x14ac:dyDescent="0.2">
      <c r="A209" s="5">
        <v>204</v>
      </c>
      <c r="B209" s="5">
        <v>64150</v>
      </c>
      <c r="C209" s="5">
        <v>56762</v>
      </c>
      <c r="D209" s="5">
        <f t="shared" si="236"/>
        <v>63760</v>
      </c>
      <c r="E209" s="5">
        <f t="shared" si="233"/>
        <v>56642.74</v>
      </c>
      <c r="F209" s="5">
        <f t="shared" si="264"/>
        <v>1400</v>
      </c>
      <c r="G209" s="5">
        <f t="shared" si="265"/>
        <v>550</v>
      </c>
      <c r="H209" s="5">
        <f t="shared" ref="H209:I209" si="277">IF(AND(F209&lt;0, F208&lt;0, F207&lt;0, F206&gt;=0), 1, 0)</f>
        <v>0</v>
      </c>
      <c r="I209" s="5">
        <f t="shared" si="277"/>
        <v>0</v>
      </c>
      <c r="J209" s="5">
        <f t="shared" si="257"/>
        <v>390</v>
      </c>
      <c r="K209" s="5">
        <f t="shared" si="258"/>
        <v>119.26000000000204</v>
      </c>
      <c r="L209" s="5">
        <f t="shared" si="259"/>
        <v>152100</v>
      </c>
      <c r="M209" s="5">
        <f t="shared" si="260"/>
        <v>14222.947600000485</v>
      </c>
      <c r="N209" s="5">
        <f t="shared" si="240"/>
        <v>78399.059824000098</v>
      </c>
      <c r="O209" s="5">
        <f t="shared" si="241"/>
        <v>14639.673992000122</v>
      </c>
      <c r="P209" s="5">
        <f t="shared" si="245"/>
        <v>279.99832110925252</v>
      </c>
      <c r="Q209" s="5">
        <f t="shared" si="246"/>
        <v>120.99452050402994</v>
      </c>
      <c r="R209" s="5">
        <f t="shared" si="242"/>
        <v>791.95484630880367</v>
      </c>
      <c r="S209" s="5">
        <f t="shared" si="243"/>
        <v>342.22418373925734</v>
      </c>
      <c r="T209" s="7">
        <f t="shared" si="261"/>
        <v>2.0558227588088478</v>
      </c>
      <c r="U209" s="3">
        <f t="shared" si="262"/>
        <v>69.051013100249591</v>
      </c>
      <c r="V209" s="3">
        <f t="shared" si="263"/>
        <v>58.604431029778809</v>
      </c>
      <c r="W209" s="1">
        <f t="shared" si="235"/>
        <v>60</v>
      </c>
      <c r="X209" s="1">
        <f t="shared" si="219"/>
        <v>79.2</v>
      </c>
      <c r="Y209" s="1">
        <f t="shared" si="274"/>
        <v>83.861538461538402</v>
      </c>
    </row>
    <row r="210" spans="1:25" x14ac:dyDescent="0.2">
      <c r="A210" s="5">
        <v>205</v>
      </c>
      <c r="B210" s="5">
        <v>64186</v>
      </c>
      <c r="C210" s="5">
        <v>56783</v>
      </c>
      <c r="D210" s="5">
        <f t="shared" si="236"/>
        <v>63776.54</v>
      </c>
      <c r="E210" s="5">
        <f t="shared" si="233"/>
        <v>56648.18</v>
      </c>
      <c r="F210" s="5">
        <f t="shared" si="264"/>
        <v>900</v>
      </c>
      <c r="G210" s="5">
        <f t="shared" si="265"/>
        <v>525</v>
      </c>
      <c r="H210" s="5">
        <f t="shared" ref="H210:I210" si="278">IF(AND(F210&lt;0, F209&lt;0, F208&lt;0, F207&gt;=0), 1, 0)</f>
        <v>0</v>
      </c>
      <c r="I210" s="5">
        <f t="shared" si="278"/>
        <v>0</v>
      </c>
      <c r="J210" s="5">
        <f t="shared" si="257"/>
        <v>409.45999999999913</v>
      </c>
      <c r="K210" s="5">
        <f t="shared" si="258"/>
        <v>134.81999999999971</v>
      </c>
      <c r="L210" s="5">
        <f t="shared" si="259"/>
        <v>167657.49159999928</v>
      </c>
      <c r="M210" s="5">
        <f t="shared" si="260"/>
        <v>18176.432399999921</v>
      </c>
      <c r="N210" s="5">
        <f t="shared" si="240"/>
        <v>77843.515128000057</v>
      </c>
      <c r="O210" s="5">
        <f t="shared" si="241"/>
        <v>14219.914440000108</v>
      </c>
      <c r="P210" s="5">
        <f t="shared" si="245"/>
        <v>279.0045073614404</v>
      </c>
      <c r="Q210" s="5">
        <f t="shared" si="246"/>
        <v>119.24728273633788</v>
      </c>
      <c r="R210" s="5">
        <f t="shared" si="242"/>
        <v>789.14391654754616</v>
      </c>
      <c r="S210" s="5">
        <f t="shared" si="243"/>
        <v>337.28224904373616</v>
      </c>
      <c r="T210" s="7">
        <f t="shared" si="261"/>
        <v>2.0782018873665495</v>
      </c>
      <c r="U210" s="3">
        <f t="shared" si="262"/>
        <v>68.670567914768668</v>
      </c>
      <c r="V210" s="3">
        <f t="shared" si="263"/>
        <v>58.044952815836261</v>
      </c>
      <c r="W210" s="1">
        <f t="shared" si="235"/>
        <v>60</v>
      </c>
      <c r="X210" s="1">
        <f t="shared" si="219"/>
        <v>78.599999999999994</v>
      </c>
      <c r="Y210" s="1">
        <f t="shared" si="274"/>
        <v>83.817142857142798</v>
      </c>
    </row>
    <row r="211" spans="1:25" x14ac:dyDescent="0.2">
      <c r="A211" s="5">
        <v>206</v>
      </c>
      <c r="B211" s="5">
        <v>64217</v>
      </c>
      <c r="C211" s="5">
        <v>56794</v>
      </c>
      <c r="D211" s="5">
        <f t="shared" si="236"/>
        <v>63793.16</v>
      </c>
      <c r="E211" s="5">
        <f t="shared" si="233"/>
        <v>56653.78</v>
      </c>
      <c r="F211" s="5">
        <f t="shared" si="264"/>
        <v>775</v>
      </c>
      <c r="G211" s="5">
        <f t="shared" si="265"/>
        <v>275</v>
      </c>
      <c r="H211" s="5">
        <f t="shared" ref="H211:I211" si="279">IF(AND(F211&lt;0, F210&lt;0, F209&lt;0, F208&gt;=0), 1, 0)</f>
        <v>0</v>
      </c>
      <c r="I211" s="5">
        <f t="shared" si="279"/>
        <v>0</v>
      </c>
      <c r="J211" s="5">
        <f t="shared" si="257"/>
        <v>423.83999999999651</v>
      </c>
      <c r="K211" s="5">
        <f t="shared" si="258"/>
        <v>140.22000000000116</v>
      </c>
      <c r="L211" s="5">
        <f t="shared" si="259"/>
        <v>179640.34559999703</v>
      </c>
      <c r="M211" s="5">
        <f t="shared" si="260"/>
        <v>19661.648400000326</v>
      </c>
      <c r="N211" s="5">
        <f t="shared" si="240"/>
        <v>79120.240239999941</v>
      </c>
      <c r="O211" s="5">
        <f t="shared" si="241"/>
        <v>14113.993800000095</v>
      </c>
      <c r="P211" s="5">
        <f t="shared" si="245"/>
        <v>281.28320291122958</v>
      </c>
      <c r="Q211" s="5">
        <f t="shared" si="246"/>
        <v>118.8023307852169</v>
      </c>
      <c r="R211" s="5">
        <f t="shared" si="242"/>
        <v>795.5890408496083</v>
      </c>
      <c r="S211" s="5">
        <f t="shared" si="243"/>
        <v>336.02373487597686</v>
      </c>
      <c r="T211" s="7">
        <f t="shared" si="261"/>
        <v>2.102682081281503</v>
      </c>
      <c r="U211" s="3">
        <f t="shared" si="262"/>
        <v>68.254404618214451</v>
      </c>
      <c r="V211" s="3">
        <f t="shared" si="263"/>
        <v>57.432947967962427</v>
      </c>
      <c r="W211" s="1">
        <f t="shared" si="235"/>
        <v>60</v>
      </c>
      <c r="X211" s="1">
        <f t="shared" si="219"/>
        <v>78</v>
      </c>
      <c r="Y211" s="1">
        <f t="shared" si="274"/>
        <v>83.767924528301833</v>
      </c>
    </row>
    <row r="212" spans="1:25" x14ac:dyDescent="0.2">
      <c r="A212" s="5">
        <v>207</v>
      </c>
      <c r="B212" s="5">
        <v>64275</v>
      </c>
      <c r="C212" s="5">
        <v>56823</v>
      </c>
      <c r="D212" s="5">
        <f t="shared" si="236"/>
        <v>63808.639999999999</v>
      </c>
      <c r="E212" s="5">
        <f t="shared" si="233"/>
        <v>56658.92</v>
      </c>
      <c r="F212" s="5">
        <f t="shared" si="264"/>
        <v>1450</v>
      </c>
      <c r="G212" s="5">
        <f t="shared" si="265"/>
        <v>725</v>
      </c>
      <c r="H212" s="5">
        <f t="shared" ref="H212:I212" si="280">IF(AND(F212&lt;0, F211&lt;0, F210&lt;0, F209&gt;=0), 1, 0)</f>
        <v>0</v>
      </c>
      <c r="I212" s="5">
        <f t="shared" si="280"/>
        <v>0</v>
      </c>
      <c r="J212" s="5">
        <f t="shared" si="257"/>
        <v>466.36000000000058</v>
      </c>
      <c r="K212" s="5">
        <f t="shared" si="258"/>
        <v>164.08000000000175</v>
      </c>
      <c r="L212" s="5">
        <f t="shared" si="259"/>
        <v>217491.64960000056</v>
      </c>
      <c r="M212" s="5">
        <f t="shared" si="260"/>
        <v>26922.246400000575</v>
      </c>
      <c r="N212" s="5">
        <f t="shared" si="240"/>
        <v>82183.002383999949</v>
      </c>
      <c r="O212" s="5">
        <f t="shared" si="241"/>
        <v>14378.003136000108</v>
      </c>
      <c r="P212" s="5">
        <f t="shared" si="245"/>
        <v>286.67577920710346</v>
      </c>
      <c r="Q212" s="5">
        <f t="shared" si="246"/>
        <v>119.90831137164808</v>
      </c>
      <c r="R212" s="5">
        <f t="shared" si="242"/>
        <v>810.84154991712137</v>
      </c>
      <c r="S212" s="5">
        <f t="shared" si="243"/>
        <v>339.15192036608153</v>
      </c>
      <c r="T212" s="7">
        <f t="shared" si="261"/>
        <v>2.122904796693954</v>
      </c>
      <c r="U212" s="3">
        <f t="shared" si="262"/>
        <v>67.910618456202783</v>
      </c>
      <c r="V212" s="3">
        <f t="shared" si="263"/>
        <v>56.927380082651148</v>
      </c>
      <c r="W212" s="1">
        <f t="shared" si="235"/>
        <v>60</v>
      </c>
      <c r="X212" s="1">
        <f t="shared" si="219"/>
        <v>77.400000000000006</v>
      </c>
      <c r="Y212" s="1">
        <f t="shared" si="274"/>
        <v>83.714018691588734</v>
      </c>
    </row>
    <row r="213" spans="1:25" x14ac:dyDescent="0.2">
      <c r="A213" s="5">
        <v>208</v>
      </c>
      <c r="B213" s="5">
        <v>64158</v>
      </c>
      <c r="C213" s="5">
        <v>56770</v>
      </c>
      <c r="D213" s="5">
        <f t="shared" si="236"/>
        <v>63823.82</v>
      </c>
      <c r="E213" s="5">
        <f t="shared" si="233"/>
        <v>56663.94</v>
      </c>
      <c r="F213" s="5">
        <f t="shared" si="264"/>
        <v>-2925</v>
      </c>
      <c r="G213" s="5">
        <f t="shared" si="265"/>
        <v>-1325</v>
      </c>
      <c r="H213" s="5">
        <f t="shared" ref="H213:I213" si="281">IF(AND(F213&lt;0, F212&lt;0, F211&lt;0, F210&gt;=0), 1, 0)</f>
        <v>0</v>
      </c>
      <c r="I213" s="5">
        <f t="shared" si="281"/>
        <v>0</v>
      </c>
      <c r="J213" s="5">
        <f t="shared" si="257"/>
        <v>334.18000000000029</v>
      </c>
      <c r="K213" s="5">
        <f t="shared" si="258"/>
        <v>106.05999999999767</v>
      </c>
      <c r="L213" s="5">
        <f t="shared" si="259"/>
        <v>111676.27240000019</v>
      </c>
      <c r="M213" s="5">
        <f t="shared" si="260"/>
        <v>11248.723599999506</v>
      </c>
      <c r="N213" s="5">
        <f t="shared" si="240"/>
        <v>83558.388239999957</v>
      </c>
      <c r="O213" s="5">
        <f t="shared" si="241"/>
        <v>14409.562496000113</v>
      </c>
      <c r="P213" s="5">
        <f t="shared" si="245"/>
        <v>289.06467829881939</v>
      </c>
      <c r="Q213" s="5">
        <f t="shared" si="246"/>
        <v>120.03983712084965</v>
      </c>
      <c r="R213" s="5">
        <f t="shared" si="242"/>
        <v>817.59837690641223</v>
      </c>
      <c r="S213" s="5">
        <f t="shared" si="243"/>
        <v>339.52393136272576</v>
      </c>
      <c r="T213" s="7">
        <f t="shared" si="261"/>
        <v>2.1379306054704594</v>
      </c>
      <c r="U213" s="3">
        <f t="shared" si="262"/>
        <v>67.655179707002191</v>
      </c>
      <c r="V213" s="3">
        <f t="shared" si="263"/>
        <v>56.551734863238515</v>
      </c>
      <c r="W213" s="1">
        <f t="shared" si="235"/>
        <v>60</v>
      </c>
      <c r="X213" s="1">
        <f t="shared" si="219"/>
        <v>76.8</v>
      </c>
      <c r="Y213" s="1">
        <f t="shared" si="274"/>
        <v>83.655555555555495</v>
      </c>
    </row>
    <row r="214" spans="1:25" x14ac:dyDescent="0.2">
      <c r="A214" s="5">
        <v>209</v>
      </c>
      <c r="B214" s="5">
        <v>63776</v>
      </c>
      <c r="C214" s="5">
        <v>56601</v>
      </c>
      <c r="D214" s="5">
        <f t="shared" si="236"/>
        <v>63836</v>
      </c>
      <c r="E214" s="5">
        <f t="shared" si="233"/>
        <v>56667.64</v>
      </c>
      <c r="F214" s="5">
        <f t="shared" si="264"/>
        <v>-9550</v>
      </c>
      <c r="G214" s="5">
        <f t="shared" si="265"/>
        <v>-4225</v>
      </c>
      <c r="H214" s="5">
        <f t="shared" ref="H214:I214" si="282">IF(AND(F214&lt;0, F213&lt;0, F212&lt;0, F211&gt;=0), 1, 0)</f>
        <v>0</v>
      </c>
      <c r="I214" s="5">
        <f t="shared" si="282"/>
        <v>0</v>
      </c>
      <c r="J214" s="5">
        <f t="shared" si="257"/>
        <v>-60</v>
      </c>
      <c r="K214" s="5">
        <f t="shared" si="258"/>
        <v>-66.639999999999418</v>
      </c>
      <c r="L214" s="5">
        <f t="shared" si="259"/>
        <v>3600</v>
      </c>
      <c r="M214" s="5">
        <f t="shared" si="260"/>
        <v>4440.8895999999222</v>
      </c>
      <c r="N214" s="5">
        <f t="shared" si="240"/>
        <v>83162.453007999982</v>
      </c>
      <c r="O214" s="5">
        <f t="shared" si="241"/>
        <v>14396.820536000105</v>
      </c>
      <c r="P214" s="5">
        <f t="shared" si="245"/>
        <v>288.37900930546243</v>
      </c>
      <c r="Q214" s="5">
        <f t="shared" si="246"/>
        <v>119.98675150198919</v>
      </c>
      <c r="R214" s="5">
        <f t="shared" si="242"/>
        <v>815.65901212700396</v>
      </c>
      <c r="S214" s="5">
        <f t="shared" si="243"/>
        <v>339.3737825584069</v>
      </c>
      <c r="T214" s="7">
        <f t="shared" si="261"/>
        <v>2.1335351891280729</v>
      </c>
      <c r="U214" s="3">
        <f t="shared" si="262"/>
        <v>67.729901784822758</v>
      </c>
      <c r="V214" s="3">
        <f t="shared" si="263"/>
        <v>56.661620271798178</v>
      </c>
      <c r="W214" s="1">
        <f t="shared" si="235"/>
        <v>60</v>
      </c>
      <c r="X214" s="1">
        <f t="shared" si="219"/>
        <v>76.2</v>
      </c>
      <c r="Y214" s="1">
        <f t="shared" si="274"/>
        <v>83.592660550458646</v>
      </c>
    </row>
    <row r="215" spans="1:25" x14ac:dyDescent="0.2">
      <c r="A215" s="5">
        <v>210</v>
      </c>
      <c r="B215" s="5">
        <v>63512</v>
      </c>
      <c r="C215" s="5">
        <v>56487</v>
      </c>
      <c r="D215" s="5">
        <f t="shared" si="236"/>
        <v>63839.74</v>
      </c>
      <c r="E215" s="5">
        <f t="shared" si="233"/>
        <v>56667.54</v>
      </c>
      <c r="F215" s="5">
        <f t="shared" si="264"/>
        <v>-6600</v>
      </c>
      <c r="G215" s="5">
        <f t="shared" si="265"/>
        <v>-2850</v>
      </c>
      <c r="H215" s="5">
        <f t="shared" ref="H215:I215" si="283">IF(AND(F215&lt;0, F214&lt;0, F213&lt;0, F212&gt;=0), 1, 0)</f>
        <v>1</v>
      </c>
      <c r="I215" s="5">
        <f t="shared" si="283"/>
        <v>1</v>
      </c>
      <c r="J215" s="5">
        <f t="shared" si="257"/>
        <v>-327.73999999999796</v>
      </c>
      <c r="K215" s="5">
        <f t="shared" si="258"/>
        <v>-180.54000000000087</v>
      </c>
      <c r="L215" s="5">
        <f t="shared" si="259"/>
        <v>107413.50759999866</v>
      </c>
      <c r="M215" s="5">
        <f t="shared" si="260"/>
        <v>32594.691600000315</v>
      </c>
      <c r="N215" s="5">
        <f t="shared" si="240"/>
        <v>85207.330959999934</v>
      </c>
      <c r="O215" s="5">
        <f t="shared" si="241"/>
        <v>15017.918816000116</v>
      </c>
      <c r="P215" s="5">
        <f t="shared" si="245"/>
        <v>291.90294784397082</v>
      </c>
      <c r="Q215" s="5">
        <f t="shared" si="246"/>
        <v>122.54761856519333</v>
      </c>
      <c r="R215" s="5">
        <f t="shared" si="242"/>
        <v>825.62621547525953</v>
      </c>
      <c r="S215" s="5">
        <f t="shared" si="243"/>
        <v>346.61700842284262</v>
      </c>
      <c r="T215" s="7">
        <f t="shared" si="261"/>
        <v>2.1143498775992406</v>
      </c>
      <c r="U215" s="3">
        <f t="shared" si="262"/>
        <v>68.056052080812918</v>
      </c>
      <c r="V215" s="3">
        <f t="shared" si="263"/>
        <v>57.141253060018983</v>
      </c>
      <c r="W215" s="1">
        <f t="shared" si="235"/>
        <v>60</v>
      </c>
      <c r="X215" s="1">
        <f t="shared" si="219"/>
        <v>75.599999999999994</v>
      </c>
      <c r="Y215" s="1">
        <f t="shared" si="274"/>
        <v>83.525454545454494</v>
      </c>
    </row>
    <row r="216" spans="1:25" x14ac:dyDescent="0.2">
      <c r="A216" s="5">
        <v>211</v>
      </c>
      <c r="B216" s="5">
        <v>63439</v>
      </c>
      <c r="C216" s="5">
        <v>56456</v>
      </c>
      <c r="D216" s="5">
        <f t="shared" si="236"/>
        <v>63836.86</v>
      </c>
      <c r="E216" s="5">
        <f t="shared" si="233"/>
        <v>56664.639999999999</v>
      </c>
      <c r="F216" s="5">
        <f t="shared" si="264"/>
        <v>-1825</v>
      </c>
      <c r="G216" s="5">
        <f t="shared" si="265"/>
        <v>-775</v>
      </c>
      <c r="H216" s="5">
        <f t="shared" ref="H216:I216" si="284">IF(AND(F216&lt;0, F215&lt;0, F214&lt;0, F213&gt;=0), 1, 0)</f>
        <v>0</v>
      </c>
      <c r="I216" s="5">
        <f t="shared" si="284"/>
        <v>0</v>
      </c>
      <c r="J216" s="5">
        <f t="shared" si="257"/>
        <v>-397.86000000000058</v>
      </c>
      <c r="K216" s="5">
        <f t="shared" si="258"/>
        <v>-208.63999999999942</v>
      </c>
      <c r="L216" s="5">
        <f t="shared" si="259"/>
        <v>158292.57960000046</v>
      </c>
      <c r="M216" s="5">
        <f t="shared" si="260"/>
        <v>43530.649599999757</v>
      </c>
      <c r="N216" s="5">
        <f t="shared" si="240"/>
        <v>88368.52519999996</v>
      </c>
      <c r="O216" s="5">
        <f t="shared" si="241"/>
        <v>15888.476696000111</v>
      </c>
      <c r="P216" s="5">
        <f t="shared" si="245"/>
        <v>297.2684396299075</v>
      </c>
      <c r="Q216" s="5">
        <f t="shared" si="246"/>
        <v>126.04950097481589</v>
      </c>
      <c r="R216" s="5">
        <f t="shared" si="242"/>
        <v>840.80211798020571</v>
      </c>
      <c r="S216" s="5">
        <f t="shared" si="243"/>
        <v>356.52182761789061</v>
      </c>
      <c r="T216" s="7">
        <f t="shared" si="261"/>
        <v>2.0933810572767833</v>
      </c>
      <c r="U216" s="3">
        <f t="shared" si="262"/>
        <v>68.412522026294681</v>
      </c>
      <c r="V216" s="3">
        <f t="shared" si="263"/>
        <v>57.665473568080415</v>
      </c>
      <c r="W216" s="1">
        <f t="shared" si="235"/>
        <v>90</v>
      </c>
      <c r="X216" s="1">
        <f t="shared" si="219"/>
        <v>75</v>
      </c>
      <c r="Y216" s="1">
        <f t="shared" si="274"/>
        <v>83.454054054053998</v>
      </c>
    </row>
    <row r="217" spans="1:25" x14ac:dyDescent="0.2">
      <c r="A217" s="5">
        <v>212</v>
      </c>
      <c r="B217" s="5">
        <v>63438</v>
      </c>
      <c r="C217" s="5">
        <v>56459</v>
      </c>
      <c r="D217" s="5">
        <f t="shared" si="236"/>
        <v>63831.040000000001</v>
      </c>
      <c r="E217" s="5">
        <f t="shared" si="233"/>
        <v>56660.480000000003</v>
      </c>
      <c r="F217" s="5">
        <f t="shared" si="264"/>
        <v>-25</v>
      </c>
      <c r="G217" s="5">
        <f t="shared" si="265"/>
        <v>75</v>
      </c>
      <c r="H217" s="5">
        <f t="shared" ref="H217:I217" si="285">IF(AND(F217&lt;0, F216&lt;0, F215&lt;0, F214&gt;=0), 1, 0)</f>
        <v>0</v>
      </c>
      <c r="I217" s="5">
        <f t="shared" si="285"/>
        <v>0</v>
      </c>
      <c r="J217" s="5">
        <f t="shared" si="257"/>
        <v>-393.04000000000087</v>
      </c>
      <c r="K217" s="5">
        <f t="shared" si="258"/>
        <v>-201.4800000000032</v>
      </c>
      <c r="L217" s="5">
        <f t="shared" si="259"/>
        <v>154480.44160000069</v>
      </c>
      <c r="M217" s="5">
        <f t="shared" si="260"/>
        <v>40594.190400001287</v>
      </c>
      <c r="N217" s="5">
        <f t="shared" si="240"/>
        <v>91235.022343999954</v>
      </c>
      <c r="O217" s="5">
        <f t="shared" si="241"/>
        <v>16669.155504000137</v>
      </c>
      <c r="P217" s="5">
        <f t="shared" si="245"/>
        <v>302.05135712987612</v>
      </c>
      <c r="Q217" s="5">
        <f t="shared" si="246"/>
        <v>129.10908373929442</v>
      </c>
      <c r="R217" s="5">
        <f t="shared" si="242"/>
        <v>854.33025157254019</v>
      </c>
      <c r="S217" s="5">
        <f t="shared" si="243"/>
        <v>365.17563449934761</v>
      </c>
      <c r="T217" s="7">
        <f t="shared" si="261"/>
        <v>2.0766931061812421</v>
      </c>
      <c r="U217" s="3">
        <f t="shared" si="262"/>
        <v>68.696217194918887</v>
      </c>
      <c r="V217" s="3">
        <f t="shared" si="263"/>
        <v>58.08267234546895</v>
      </c>
      <c r="W217" s="1">
        <f t="shared" si="235"/>
        <v>90</v>
      </c>
      <c r="X217" s="1">
        <f t="shared" si="219"/>
        <v>75</v>
      </c>
      <c r="Y217" s="1">
        <f t="shared" si="274"/>
        <v>83.378571428571377</v>
      </c>
    </row>
    <row r="218" spans="1:25" x14ac:dyDescent="0.2">
      <c r="A218" s="5">
        <v>213</v>
      </c>
      <c r="B218" s="5">
        <v>63484</v>
      </c>
      <c r="C218" s="5">
        <v>56472</v>
      </c>
      <c r="D218" s="5">
        <f t="shared" si="236"/>
        <v>63823.54</v>
      </c>
      <c r="E218" s="5">
        <f t="shared" si="233"/>
        <v>56655.62</v>
      </c>
      <c r="F218" s="5">
        <f t="shared" si="264"/>
        <v>1150</v>
      </c>
      <c r="G218" s="5">
        <f t="shared" si="265"/>
        <v>325</v>
      </c>
      <c r="H218" s="5">
        <f t="shared" ref="H218:I218" si="286">IF(AND(F218&lt;0, F217&lt;0, F216&lt;0, F215&gt;=0), 1, 0)</f>
        <v>0</v>
      </c>
      <c r="I218" s="5">
        <f t="shared" si="286"/>
        <v>0</v>
      </c>
      <c r="J218" s="5">
        <f t="shared" si="257"/>
        <v>-339.54000000000087</v>
      </c>
      <c r="K218" s="5">
        <f t="shared" si="258"/>
        <v>-183.62000000000262</v>
      </c>
      <c r="L218" s="5">
        <f t="shared" si="259"/>
        <v>115287.41160000059</v>
      </c>
      <c r="M218" s="5">
        <f t="shared" si="260"/>
        <v>33716.304400000961</v>
      </c>
      <c r="N218" s="5">
        <f t="shared" si="240"/>
        <v>92907.090575999959</v>
      </c>
      <c r="O218" s="5">
        <f t="shared" si="241"/>
        <v>17252.410584000147</v>
      </c>
      <c r="P218" s="5">
        <f t="shared" si="245"/>
        <v>304.80664457324411</v>
      </c>
      <c r="Q218" s="5">
        <f t="shared" si="246"/>
        <v>131.34843198150537</v>
      </c>
      <c r="R218" s="5">
        <f t="shared" si="242"/>
        <v>862.12338131383478</v>
      </c>
      <c r="S218" s="5">
        <f t="shared" si="243"/>
        <v>371.50946780936977</v>
      </c>
      <c r="T218" s="7">
        <f t="shared" si="261"/>
        <v>2.0599735551082152</v>
      </c>
      <c r="U218" s="3">
        <f t="shared" si="262"/>
        <v>68.980449563160334</v>
      </c>
      <c r="V218" s="3">
        <f t="shared" si="263"/>
        <v>58.500661122294616</v>
      </c>
      <c r="W218" s="1">
        <f t="shared" si="235"/>
        <v>90</v>
      </c>
      <c r="X218" s="1">
        <f t="shared" si="219"/>
        <v>75</v>
      </c>
      <c r="Y218" s="1">
        <f t="shared" si="274"/>
        <v>83.304424778761017</v>
      </c>
    </row>
    <row r="219" spans="1:25" x14ac:dyDescent="0.2">
      <c r="A219" s="5">
        <v>214</v>
      </c>
      <c r="B219" s="5">
        <v>63559</v>
      </c>
      <c r="C219" s="5">
        <v>56512</v>
      </c>
      <c r="D219" s="5">
        <f t="shared" si="236"/>
        <v>63815.46</v>
      </c>
      <c r="E219" s="5">
        <f t="shared" si="233"/>
        <v>56650.44</v>
      </c>
      <c r="F219" s="5">
        <f t="shared" si="264"/>
        <v>1875</v>
      </c>
      <c r="G219" s="5">
        <f t="shared" si="265"/>
        <v>1000</v>
      </c>
      <c r="H219" s="5">
        <f t="shared" ref="H219:I219" si="287">IF(AND(F219&lt;0, F218&lt;0, F217&lt;0, F216&gt;=0), 1, 0)</f>
        <v>0</v>
      </c>
      <c r="I219" s="5">
        <f t="shared" si="287"/>
        <v>0</v>
      </c>
      <c r="J219" s="5">
        <f t="shared" si="257"/>
        <v>-256.45999999999913</v>
      </c>
      <c r="K219" s="5">
        <f t="shared" si="258"/>
        <v>-138.44000000000233</v>
      </c>
      <c r="L219" s="5">
        <f t="shared" si="259"/>
        <v>65771.731599999548</v>
      </c>
      <c r="M219" s="5">
        <f t="shared" si="260"/>
        <v>19165.633600000645</v>
      </c>
      <c r="N219" s="5">
        <f t="shared" si="240"/>
        <v>93027.506935999932</v>
      </c>
      <c r="O219" s="5">
        <f t="shared" si="241"/>
        <v>17477.445624000164</v>
      </c>
      <c r="P219" s="5">
        <f t="shared" si="245"/>
        <v>305.00410970345945</v>
      </c>
      <c r="Q219" s="5">
        <f t="shared" si="246"/>
        <v>132.20229053991525</v>
      </c>
      <c r="R219" s="5">
        <f t="shared" si="242"/>
        <v>862.68189704432746</v>
      </c>
      <c r="S219" s="5">
        <f t="shared" si="243"/>
        <v>373.924544516673</v>
      </c>
      <c r="T219" s="7">
        <f t="shared" si="261"/>
        <v>2.0480666919023114</v>
      </c>
      <c r="U219" s="3">
        <f t="shared" si="262"/>
        <v>69.182866237660704</v>
      </c>
      <c r="V219" s="3">
        <f t="shared" si="263"/>
        <v>58.798332702442217</v>
      </c>
      <c r="W219" s="1">
        <f t="shared" si="235"/>
        <v>90</v>
      </c>
      <c r="X219" s="1">
        <f t="shared" si="219"/>
        <v>75</v>
      </c>
      <c r="Y219" s="1">
        <f t="shared" si="274"/>
        <v>83.231578947368376</v>
      </c>
    </row>
    <row r="220" spans="1:25" x14ac:dyDescent="0.2">
      <c r="A220" s="5">
        <v>215</v>
      </c>
      <c r="B220" s="5">
        <v>63610</v>
      </c>
      <c r="C220" s="5">
        <v>56537</v>
      </c>
      <c r="D220" s="5">
        <f t="shared" si="236"/>
        <v>63807.38</v>
      </c>
      <c r="E220" s="5">
        <f t="shared" si="233"/>
        <v>56645.56</v>
      </c>
      <c r="F220" s="5">
        <f t="shared" si="264"/>
        <v>1275</v>
      </c>
      <c r="G220" s="5">
        <f t="shared" si="265"/>
        <v>625</v>
      </c>
      <c r="H220" s="5">
        <f t="shared" ref="H220:I220" si="288">IF(AND(F220&lt;0, F219&lt;0, F218&lt;0, F217&gt;=0), 1, 0)</f>
        <v>0</v>
      </c>
      <c r="I220" s="5">
        <f t="shared" si="288"/>
        <v>0</v>
      </c>
      <c r="J220" s="5">
        <f t="shared" si="257"/>
        <v>-197.37999999999738</v>
      </c>
      <c r="K220" s="5">
        <f t="shared" si="258"/>
        <v>-108.55999999999767</v>
      </c>
      <c r="L220" s="5">
        <f t="shared" si="259"/>
        <v>38958.864399998965</v>
      </c>
      <c r="M220" s="5">
        <f t="shared" si="260"/>
        <v>11785.273599999495</v>
      </c>
      <c r="N220" s="5">
        <f t="shared" si="240"/>
        <v>91905.706423999873</v>
      </c>
      <c r="O220" s="5">
        <f t="shared" si="241"/>
        <v>17417.711664000148</v>
      </c>
      <c r="P220" s="5">
        <f t="shared" si="245"/>
        <v>303.15953955631988</v>
      </c>
      <c r="Q220" s="5">
        <f t="shared" si="246"/>
        <v>131.97617839595199</v>
      </c>
      <c r="R220" s="5">
        <f t="shared" si="242"/>
        <v>857.46466480666083</v>
      </c>
      <c r="S220" s="5">
        <f t="shared" si="243"/>
        <v>373.28500279545278</v>
      </c>
      <c r="T220" s="7">
        <f t="shared" si="261"/>
        <v>2.039250852599118</v>
      </c>
      <c r="U220" s="3">
        <f t="shared" si="262"/>
        <v>69.332735505814995</v>
      </c>
      <c r="V220" s="3">
        <f t="shared" si="263"/>
        <v>59.018728685022047</v>
      </c>
      <c r="W220" s="1">
        <f t="shared" si="235"/>
        <v>90</v>
      </c>
      <c r="X220" s="1">
        <f t="shared" si="219"/>
        <v>75.599999999999994</v>
      </c>
      <c r="Y220" s="1">
        <f t="shared" si="274"/>
        <v>83.159999999999954</v>
      </c>
    </row>
    <row r="221" spans="1:25" x14ac:dyDescent="0.2">
      <c r="A221" s="5">
        <v>216</v>
      </c>
      <c r="B221" s="5">
        <v>63621</v>
      </c>
      <c r="C221" s="5">
        <v>56539</v>
      </c>
      <c r="D221" s="5">
        <f t="shared" si="236"/>
        <v>63798.82</v>
      </c>
      <c r="E221" s="5">
        <f t="shared" si="233"/>
        <v>56640.44</v>
      </c>
      <c r="F221" s="5">
        <f t="shared" si="264"/>
        <v>275</v>
      </c>
      <c r="G221" s="5">
        <f t="shared" si="265"/>
        <v>50</v>
      </c>
      <c r="H221" s="5">
        <f t="shared" ref="H221:I221" si="289">IF(AND(F221&lt;0, F220&lt;0, F219&lt;0, F218&gt;=0), 1, 0)</f>
        <v>0</v>
      </c>
      <c r="I221" s="5">
        <f t="shared" si="289"/>
        <v>0</v>
      </c>
      <c r="J221" s="5">
        <f t="shared" si="257"/>
        <v>-177.81999999999971</v>
      </c>
      <c r="K221" s="5">
        <f t="shared" si="258"/>
        <v>-101.44000000000233</v>
      </c>
      <c r="L221" s="5">
        <f t="shared" si="259"/>
        <v>31619.952399999896</v>
      </c>
      <c r="M221" s="5">
        <f t="shared" si="260"/>
        <v>10290.073600000473</v>
      </c>
      <c r="N221" s="5">
        <f t="shared" si="240"/>
        <v>89902.435063999903</v>
      </c>
      <c r="O221" s="5">
        <f t="shared" si="241"/>
        <v>17217.160104000155</v>
      </c>
      <c r="P221" s="5">
        <f t="shared" si="245"/>
        <v>299.83734768037135</v>
      </c>
      <c r="Q221" s="5">
        <f t="shared" si="246"/>
        <v>131.21417645971093</v>
      </c>
      <c r="R221" s="5">
        <f t="shared" si="242"/>
        <v>848.06808719111655</v>
      </c>
      <c r="S221" s="5">
        <f t="shared" si="243"/>
        <v>371.12973584987941</v>
      </c>
      <c r="T221" s="7">
        <f t="shared" si="261"/>
        <v>2.0287051920188679</v>
      </c>
      <c r="U221" s="3">
        <f t="shared" si="262"/>
        <v>69.512011735679238</v>
      </c>
      <c r="V221" s="3">
        <f t="shared" si="263"/>
        <v>59.282370199528302</v>
      </c>
      <c r="W221" s="1">
        <f t="shared" si="235"/>
        <v>90</v>
      </c>
      <c r="X221" s="1">
        <f t="shared" si="219"/>
        <v>76.2</v>
      </c>
      <c r="Y221" s="1">
        <f t="shared" si="274"/>
        <v>83.094827586206847</v>
      </c>
    </row>
    <row r="222" spans="1:25" x14ac:dyDescent="0.2">
      <c r="A222" s="5">
        <v>217</v>
      </c>
      <c r="B222" s="5">
        <v>63630</v>
      </c>
      <c r="C222" s="5">
        <v>56539</v>
      </c>
      <c r="D222" s="5">
        <f t="shared" si="236"/>
        <v>63789.14</v>
      </c>
      <c r="E222" s="5">
        <f t="shared" si="233"/>
        <v>56634.84</v>
      </c>
      <c r="F222" s="5">
        <f t="shared" si="264"/>
        <v>225</v>
      </c>
      <c r="G222" s="5">
        <f t="shared" si="265"/>
        <v>0</v>
      </c>
      <c r="H222" s="5">
        <f t="shared" ref="H222:I222" si="290">IF(AND(F222&lt;0, F221&lt;0, F220&lt;0, F219&gt;=0), 1, 0)</f>
        <v>0</v>
      </c>
      <c r="I222" s="5">
        <f t="shared" si="290"/>
        <v>0</v>
      </c>
      <c r="J222" s="5">
        <f t="shared" si="257"/>
        <v>-159.13999999999942</v>
      </c>
      <c r="K222" s="5">
        <f t="shared" si="258"/>
        <v>-95.839999999996508</v>
      </c>
      <c r="L222" s="5">
        <f t="shared" si="259"/>
        <v>25325.539599999815</v>
      </c>
      <c r="M222" s="5">
        <f t="shared" si="260"/>
        <v>9185.3055999993303</v>
      </c>
      <c r="N222" s="5">
        <f t="shared" si="240"/>
        <v>87106.376863999889</v>
      </c>
      <c r="O222" s="5">
        <f t="shared" si="241"/>
        <v>16880.125224000138</v>
      </c>
      <c r="P222" s="5">
        <f t="shared" si="245"/>
        <v>295.13789465942847</v>
      </c>
      <c r="Q222" s="5">
        <f t="shared" si="246"/>
        <v>129.92353606641154</v>
      </c>
      <c r="R222" s="5">
        <f t="shared" si="242"/>
        <v>834.77602679521124</v>
      </c>
      <c r="S222" s="5">
        <f t="shared" si="243"/>
        <v>367.47925355317835</v>
      </c>
      <c r="T222" s="7">
        <f t="shared" si="261"/>
        <v>2.0168522026545039</v>
      </c>
      <c r="U222" s="3">
        <f t="shared" si="262"/>
        <v>69.713512554873432</v>
      </c>
      <c r="V222" s="3">
        <f t="shared" si="263"/>
        <v>59.578694933637401</v>
      </c>
      <c r="W222" s="1">
        <f t="shared" si="235"/>
        <v>90</v>
      </c>
      <c r="X222" s="1">
        <f t="shared" si="219"/>
        <v>76.8</v>
      </c>
      <c r="Y222" s="1">
        <f t="shared" si="274"/>
        <v>83.035897435897397</v>
      </c>
    </row>
    <row r="223" spans="1:25" x14ac:dyDescent="0.2">
      <c r="A223" s="5">
        <v>218</v>
      </c>
      <c r="B223" s="5">
        <v>63673</v>
      </c>
      <c r="C223" s="5">
        <v>56557</v>
      </c>
      <c r="D223" s="5">
        <f t="shared" si="236"/>
        <v>63778.52</v>
      </c>
      <c r="E223" s="5">
        <f t="shared" si="233"/>
        <v>56628.76</v>
      </c>
      <c r="F223" s="5">
        <f t="shared" si="264"/>
        <v>1075</v>
      </c>
      <c r="G223" s="5">
        <f t="shared" si="265"/>
        <v>450</v>
      </c>
      <c r="H223" s="5">
        <f t="shared" ref="H223:I223" si="291">IF(AND(F223&lt;0, F222&lt;0, F221&lt;0, F220&gt;=0), 1, 0)</f>
        <v>0</v>
      </c>
      <c r="I223" s="5">
        <f t="shared" si="291"/>
        <v>0</v>
      </c>
      <c r="J223" s="5">
        <f t="shared" si="257"/>
        <v>-105.5199999999968</v>
      </c>
      <c r="K223" s="5">
        <f t="shared" si="258"/>
        <v>-71.760000000002037</v>
      </c>
      <c r="L223" s="5">
        <f t="shared" si="259"/>
        <v>11134.470399999323</v>
      </c>
      <c r="M223" s="5">
        <f t="shared" si="260"/>
        <v>5149.4976000002926</v>
      </c>
      <c r="N223" s="5">
        <f t="shared" si="240"/>
        <v>83331.098071999906</v>
      </c>
      <c r="O223" s="5">
        <f t="shared" si="241"/>
        <v>16367.250568000116</v>
      </c>
      <c r="P223" s="5">
        <f t="shared" si="245"/>
        <v>288.67126298265282</v>
      </c>
      <c r="Q223" s="5">
        <f t="shared" si="246"/>
        <v>127.93455580100364</v>
      </c>
      <c r="R223" s="5">
        <f t="shared" si="242"/>
        <v>816.48563035487609</v>
      </c>
      <c r="S223" s="5">
        <f t="shared" si="243"/>
        <v>361.85356781991379</v>
      </c>
      <c r="T223" s="7">
        <f t="shared" si="261"/>
        <v>2.0034490470334254</v>
      </c>
      <c r="U223" s="3">
        <f t="shared" si="262"/>
        <v>69.941366200431759</v>
      </c>
      <c r="V223" s="3">
        <f t="shared" si="263"/>
        <v>59.913773824164366</v>
      </c>
      <c r="W223" s="1">
        <f t="shared" si="235"/>
        <v>90</v>
      </c>
      <c r="X223" s="1">
        <f t="shared" si="219"/>
        <v>77.400000000000006</v>
      </c>
      <c r="Y223" s="1">
        <f t="shared" si="274"/>
        <v>82.983050847457577</v>
      </c>
    </row>
    <row r="224" spans="1:25" x14ac:dyDescent="0.2">
      <c r="A224" s="5">
        <v>219</v>
      </c>
      <c r="B224" s="5">
        <v>63736</v>
      </c>
      <c r="C224" s="5">
        <v>56586</v>
      </c>
      <c r="D224" s="5">
        <f t="shared" si="236"/>
        <v>63767.7</v>
      </c>
      <c r="E224" s="5">
        <f t="shared" si="233"/>
        <v>56622.66</v>
      </c>
      <c r="F224" s="5">
        <f t="shared" si="264"/>
        <v>1575</v>
      </c>
      <c r="G224" s="5">
        <f t="shared" si="265"/>
        <v>725</v>
      </c>
      <c r="H224" s="5">
        <f t="shared" ref="H224:I224" si="292">IF(AND(F224&lt;0, F223&lt;0, F222&lt;0, F221&gt;=0), 1, 0)</f>
        <v>0</v>
      </c>
      <c r="I224" s="5">
        <f t="shared" si="292"/>
        <v>0</v>
      </c>
      <c r="J224" s="5">
        <f t="shared" si="257"/>
        <v>-31.69999999999709</v>
      </c>
      <c r="K224" s="5">
        <f t="shared" si="258"/>
        <v>-36.660000000003492</v>
      </c>
      <c r="L224" s="5">
        <f t="shared" si="259"/>
        <v>1004.8899999998155</v>
      </c>
      <c r="M224" s="5">
        <f t="shared" si="260"/>
        <v>1343.955600000256</v>
      </c>
      <c r="N224" s="5">
        <f t="shared" si="240"/>
        <v>80036.913343999884</v>
      </c>
      <c r="O224" s="5">
        <f t="shared" si="241"/>
        <v>15927.539528000132</v>
      </c>
      <c r="P224" s="5">
        <f t="shared" si="245"/>
        <v>282.90795913865674</v>
      </c>
      <c r="Q224" s="5">
        <f t="shared" si="246"/>
        <v>126.20435621641644</v>
      </c>
      <c r="R224" s="5">
        <f t="shared" si="242"/>
        <v>800.1845454343636</v>
      </c>
      <c r="S224" s="5">
        <f t="shared" si="243"/>
        <v>356.95982438364274</v>
      </c>
      <c r="T224" s="7">
        <f t="shared" si="261"/>
        <v>1.9904915335829947</v>
      </c>
      <c r="U224" s="3">
        <f t="shared" si="262"/>
        <v>70.161643929089081</v>
      </c>
      <c r="V224" s="3">
        <f t="shared" si="263"/>
        <v>60.237711660425134</v>
      </c>
      <c r="W224" s="1">
        <f t="shared" si="235"/>
        <v>90</v>
      </c>
      <c r="X224" s="1">
        <f t="shared" si="219"/>
        <v>78</v>
      </c>
      <c r="Y224" s="1">
        <f t="shared" si="274"/>
        <v>82.936134453781463</v>
      </c>
    </row>
    <row r="225" spans="1:25" x14ac:dyDescent="0.2">
      <c r="A225" s="5">
        <v>220</v>
      </c>
      <c r="B225" s="5">
        <v>63858</v>
      </c>
      <c r="C225" s="5">
        <v>56639</v>
      </c>
      <c r="D225" s="5">
        <f t="shared" si="236"/>
        <v>63758.7</v>
      </c>
      <c r="E225" s="5">
        <f t="shared" si="233"/>
        <v>56617.5</v>
      </c>
      <c r="F225" s="5">
        <f t="shared" si="264"/>
        <v>3050</v>
      </c>
      <c r="G225" s="5">
        <f t="shared" si="265"/>
        <v>1325</v>
      </c>
      <c r="H225" s="5">
        <f t="shared" ref="H225:I225" si="293">IF(AND(F225&lt;0, F224&lt;0, F223&lt;0, F222&gt;=0), 1, 0)</f>
        <v>0</v>
      </c>
      <c r="I225" s="5">
        <f t="shared" si="293"/>
        <v>0</v>
      </c>
      <c r="J225" s="5">
        <f t="shared" si="257"/>
        <v>99.30000000000291</v>
      </c>
      <c r="K225" s="5">
        <f t="shared" si="258"/>
        <v>21.5</v>
      </c>
      <c r="L225" s="5">
        <f t="shared" si="259"/>
        <v>9860.4900000005782</v>
      </c>
      <c r="M225" s="5">
        <f t="shared" si="260"/>
        <v>462.25</v>
      </c>
      <c r="N225" s="5">
        <f t="shared" si="240"/>
        <v>80173.886855999895</v>
      </c>
      <c r="O225" s="5">
        <f t="shared" si="241"/>
        <v>15875.534216000142</v>
      </c>
      <c r="P225" s="5">
        <f t="shared" si="245"/>
        <v>283.14993705808922</v>
      </c>
      <c r="Q225" s="5">
        <f t="shared" si="246"/>
        <v>125.99815163723689</v>
      </c>
      <c r="R225" s="5">
        <f t="shared" si="242"/>
        <v>800.86896234527603</v>
      </c>
      <c r="S225" s="5">
        <f t="shared" si="243"/>
        <v>356.3765897586444</v>
      </c>
      <c r="T225" s="7">
        <f t="shared" si="261"/>
        <v>1.9955542121805432</v>
      </c>
      <c r="U225" s="3">
        <f t="shared" si="262"/>
        <v>70.075578392930765</v>
      </c>
      <c r="V225" s="3">
        <f t="shared" si="263"/>
        <v>60.111144695486423</v>
      </c>
      <c r="W225" s="1">
        <f t="shared" si="235"/>
        <v>90</v>
      </c>
      <c r="X225" s="1">
        <f t="shared" si="219"/>
        <v>78.599999999999994</v>
      </c>
      <c r="Y225" s="1">
        <f t="shared" si="274"/>
        <v>82.894999999999953</v>
      </c>
    </row>
    <row r="226" spans="1:25" x14ac:dyDescent="0.2">
      <c r="A226" s="5">
        <v>221</v>
      </c>
      <c r="B226" s="5">
        <v>63910</v>
      </c>
      <c r="C226" s="5">
        <v>56661</v>
      </c>
      <c r="D226" s="5">
        <f t="shared" si="236"/>
        <v>63761.16</v>
      </c>
      <c r="E226" s="5">
        <f t="shared" si="233"/>
        <v>56617.48</v>
      </c>
      <c r="F226" s="5">
        <f t="shared" si="264"/>
        <v>1300</v>
      </c>
      <c r="G226" s="5">
        <f t="shared" si="265"/>
        <v>550</v>
      </c>
      <c r="H226" s="5">
        <f t="shared" ref="H226:I226" si="294">IF(AND(F226&lt;0, F225&lt;0, F224&lt;0, F223&gt;=0), 1, 0)</f>
        <v>0</v>
      </c>
      <c r="I226" s="5">
        <f t="shared" si="294"/>
        <v>0</v>
      </c>
      <c r="J226" s="5">
        <f t="shared" si="257"/>
        <v>148.83999999999651</v>
      </c>
      <c r="K226" s="5">
        <f t="shared" si="258"/>
        <v>43.519999999996799</v>
      </c>
      <c r="L226" s="5">
        <f t="shared" si="259"/>
        <v>22153.34559999896</v>
      </c>
      <c r="M226" s="5">
        <f t="shared" si="260"/>
        <v>1893.9903999997214</v>
      </c>
      <c r="N226" s="5">
        <f t="shared" si="240"/>
        <v>78978.973919999873</v>
      </c>
      <c r="O226" s="5">
        <f t="shared" si="241"/>
        <v>15481.351616000116</v>
      </c>
      <c r="P226" s="5">
        <f t="shared" si="245"/>
        <v>281.03198024424171</v>
      </c>
      <c r="Q226" s="5">
        <f t="shared" si="246"/>
        <v>124.4240797273587</v>
      </c>
      <c r="R226" s="5">
        <f t="shared" si="242"/>
        <v>794.87847584394876</v>
      </c>
      <c r="S226" s="5">
        <f t="shared" si="243"/>
        <v>351.92444207244392</v>
      </c>
      <c r="T226" s="7">
        <f t="shared" si="261"/>
        <v>2.0056060550996815</v>
      </c>
      <c r="U226" s="3">
        <f t="shared" si="262"/>
        <v>69.904697063305406</v>
      </c>
      <c r="V226" s="3">
        <f t="shared" si="263"/>
        <v>59.859848622507961</v>
      </c>
      <c r="W226" s="1">
        <f t="shared" si="235"/>
        <v>90</v>
      </c>
      <c r="X226" s="1">
        <f t="shared" si="219"/>
        <v>79.2</v>
      </c>
      <c r="Y226" s="1">
        <f t="shared" si="274"/>
        <v>82.859504132231365</v>
      </c>
    </row>
    <row r="227" spans="1:25" x14ac:dyDescent="0.2">
      <c r="A227" s="5">
        <v>222</v>
      </c>
      <c r="B227" s="5">
        <v>63955</v>
      </c>
      <c r="C227" s="5">
        <v>56683</v>
      </c>
      <c r="D227" s="5">
        <f t="shared" si="236"/>
        <v>63769.26</v>
      </c>
      <c r="E227" s="5">
        <f t="shared" si="233"/>
        <v>56619.74</v>
      </c>
      <c r="F227" s="5">
        <f t="shared" si="264"/>
        <v>1125</v>
      </c>
      <c r="G227" s="5">
        <f t="shared" si="265"/>
        <v>550</v>
      </c>
      <c r="H227" s="5">
        <f t="shared" ref="H227:I227" si="295">IF(AND(F227&lt;0, F226&lt;0, F225&lt;0, F224&gt;=0), 1, 0)</f>
        <v>0</v>
      </c>
      <c r="I227" s="5">
        <f t="shared" si="295"/>
        <v>0</v>
      </c>
      <c r="J227" s="5">
        <f t="shared" si="257"/>
        <v>185.73999999999796</v>
      </c>
      <c r="K227" s="5">
        <f t="shared" si="258"/>
        <v>63.260000000002037</v>
      </c>
      <c r="L227" s="5">
        <f t="shared" si="259"/>
        <v>34499.347599999244</v>
      </c>
      <c r="M227" s="5">
        <f t="shared" si="260"/>
        <v>4001.8276000002579</v>
      </c>
      <c r="N227" s="5">
        <f t="shared" si="240"/>
        <v>76414.652383999899</v>
      </c>
      <c r="O227" s="5">
        <f t="shared" si="241"/>
        <v>14756.580968000135</v>
      </c>
      <c r="P227" s="5">
        <f t="shared" si="245"/>
        <v>276.43200318342286</v>
      </c>
      <c r="Q227" s="5">
        <f t="shared" si="246"/>
        <v>121.47666841002899</v>
      </c>
      <c r="R227" s="5">
        <f t="shared" si="242"/>
        <v>781.86777595191847</v>
      </c>
      <c r="S227" s="5">
        <f t="shared" si="243"/>
        <v>343.58790395472465</v>
      </c>
      <c r="T227" s="7">
        <f t="shared" si="261"/>
        <v>2.020467838376784</v>
      </c>
      <c r="U227" s="3">
        <f t="shared" si="262"/>
        <v>69.652046747594682</v>
      </c>
      <c r="V227" s="3">
        <f t="shared" si="263"/>
        <v>59.488304040580402</v>
      </c>
      <c r="W227" s="1">
        <f t="shared" si="235"/>
        <v>60</v>
      </c>
      <c r="X227" s="1">
        <f t="shared" si="219"/>
        <v>79.8</v>
      </c>
      <c r="Y227" s="1">
        <f t="shared" si="274"/>
        <v>82.829508196721278</v>
      </c>
    </row>
    <row r="228" spans="1:25" x14ac:dyDescent="0.2">
      <c r="A228" s="5">
        <v>223</v>
      </c>
      <c r="B228" s="5">
        <v>64018</v>
      </c>
      <c r="C228" s="5">
        <v>56714</v>
      </c>
      <c r="D228" s="5">
        <f t="shared" si="236"/>
        <v>63780.68</v>
      </c>
      <c r="E228" s="5">
        <f t="shared" si="233"/>
        <v>56623.56</v>
      </c>
      <c r="F228" s="5">
        <f t="shared" si="264"/>
        <v>1575</v>
      </c>
      <c r="G228" s="5">
        <f t="shared" si="265"/>
        <v>775</v>
      </c>
      <c r="H228" s="5">
        <f t="shared" ref="H228:I228" si="296">IF(AND(F228&lt;0, F227&lt;0, F226&lt;0, F225&gt;=0), 1, 0)</f>
        <v>0</v>
      </c>
      <c r="I228" s="5">
        <f t="shared" si="296"/>
        <v>0</v>
      </c>
      <c r="J228" s="5">
        <f t="shared" si="257"/>
        <v>237.31999999999971</v>
      </c>
      <c r="K228" s="5">
        <f t="shared" si="258"/>
        <v>90.440000000002328</v>
      </c>
      <c r="L228" s="5">
        <f t="shared" si="259"/>
        <v>56320.782399999865</v>
      </c>
      <c r="M228" s="5">
        <f t="shared" si="260"/>
        <v>8179.3936000004214</v>
      </c>
      <c r="N228" s="5">
        <f t="shared" si="240"/>
        <v>74197.73803999988</v>
      </c>
      <c r="O228" s="5">
        <f t="shared" si="241"/>
        <v>14139.411712000128</v>
      </c>
      <c r="P228" s="5">
        <f t="shared" si="245"/>
        <v>272.39261744768316</v>
      </c>
      <c r="Q228" s="5">
        <f t="shared" si="246"/>
        <v>118.90925831069727</v>
      </c>
      <c r="R228" s="5">
        <f t="shared" si="242"/>
        <v>770.44266776963946</v>
      </c>
      <c r="S228" s="5">
        <f t="shared" si="243"/>
        <v>336.32617158942753</v>
      </c>
      <c r="T228" s="7">
        <f t="shared" si="261"/>
        <v>2.0337037434691183</v>
      </c>
      <c r="U228" s="3">
        <f t="shared" si="262"/>
        <v>69.427036361024989</v>
      </c>
      <c r="V228" s="3">
        <f t="shared" si="263"/>
        <v>59.157406413272042</v>
      </c>
      <c r="W228" s="1">
        <f t="shared" si="235"/>
        <v>60</v>
      </c>
      <c r="X228" s="1">
        <f t="shared" si="219"/>
        <v>79.2</v>
      </c>
      <c r="Y228" s="1">
        <f t="shared" si="274"/>
        <v>82.804878048780438</v>
      </c>
    </row>
    <row r="229" spans="1:25" x14ac:dyDescent="0.2">
      <c r="A229" s="5">
        <v>224</v>
      </c>
      <c r="B229" s="5">
        <v>64074</v>
      </c>
      <c r="C229" s="5">
        <v>56729</v>
      </c>
      <c r="D229" s="5">
        <f t="shared" si="236"/>
        <v>63793.62</v>
      </c>
      <c r="E229" s="5">
        <f t="shared" si="233"/>
        <v>56628.02</v>
      </c>
      <c r="F229" s="5">
        <f t="shared" si="264"/>
        <v>1400</v>
      </c>
      <c r="G229" s="5">
        <f t="shared" si="265"/>
        <v>375</v>
      </c>
      <c r="H229" s="5">
        <f t="shared" ref="H229:I229" si="297">IF(AND(F229&lt;0, F228&lt;0, F227&lt;0, F226&gt;=0), 1, 0)</f>
        <v>0</v>
      </c>
      <c r="I229" s="5">
        <f t="shared" si="297"/>
        <v>0</v>
      </c>
      <c r="J229" s="5">
        <f t="shared" si="257"/>
        <v>280.37999999999738</v>
      </c>
      <c r="K229" s="5">
        <f t="shared" si="258"/>
        <v>100.9800000000032</v>
      </c>
      <c r="L229" s="5">
        <f t="shared" si="259"/>
        <v>78612.944399998538</v>
      </c>
      <c r="M229" s="5">
        <f t="shared" si="260"/>
        <v>10196.960400000646</v>
      </c>
      <c r="N229" s="5">
        <f t="shared" si="240"/>
        <v>72889.288319999905</v>
      </c>
      <c r="O229" s="5">
        <f t="shared" si="241"/>
        <v>13652.620808000169</v>
      </c>
      <c r="P229" s="5">
        <f t="shared" si="245"/>
        <v>269.98016282682681</v>
      </c>
      <c r="Q229" s="5">
        <f t="shared" si="246"/>
        <v>116.84442993998545</v>
      </c>
      <c r="R229" s="5">
        <f t="shared" si="242"/>
        <v>763.61921568279001</v>
      </c>
      <c r="S229" s="5">
        <f t="shared" si="243"/>
        <v>330.48595501776072</v>
      </c>
      <c r="T229" s="7">
        <f t="shared" si="261"/>
        <v>2.0510581367809011</v>
      </c>
      <c r="U229" s="3">
        <f t="shared" si="262"/>
        <v>69.13201167472468</v>
      </c>
      <c r="V229" s="3">
        <f t="shared" si="263"/>
        <v>58.723546580477475</v>
      </c>
      <c r="W229" s="1">
        <f t="shared" si="235"/>
        <v>60</v>
      </c>
      <c r="X229" s="1">
        <f t="shared" si="219"/>
        <v>78.599999999999994</v>
      </c>
      <c r="Y229" s="1">
        <f t="shared" si="274"/>
        <v>82.775806451612866</v>
      </c>
    </row>
    <row r="230" spans="1:25" x14ac:dyDescent="0.2">
      <c r="A230" s="5">
        <v>225</v>
      </c>
      <c r="B230" s="5">
        <v>64121</v>
      </c>
      <c r="C230" s="5">
        <v>56753</v>
      </c>
      <c r="D230" s="5">
        <f t="shared" si="236"/>
        <v>63807.28</v>
      </c>
      <c r="E230" s="5">
        <f t="shared" si="233"/>
        <v>56632.639999999999</v>
      </c>
      <c r="F230" s="5">
        <f t="shared" si="264"/>
        <v>1175</v>
      </c>
      <c r="G230" s="5">
        <f t="shared" si="265"/>
        <v>600</v>
      </c>
      <c r="H230" s="5">
        <f t="shared" ref="H230:I230" si="298">IF(AND(F230&lt;0, F229&lt;0, F228&lt;0, F227&gt;=0), 1, 0)</f>
        <v>0</v>
      </c>
      <c r="I230" s="5">
        <f t="shared" si="298"/>
        <v>0</v>
      </c>
      <c r="J230" s="5">
        <f t="shared" si="257"/>
        <v>313.72000000000116</v>
      </c>
      <c r="K230" s="5">
        <f t="shared" si="258"/>
        <v>120.36000000000058</v>
      </c>
      <c r="L230" s="5">
        <f t="shared" si="259"/>
        <v>98420.23840000073</v>
      </c>
      <c r="M230" s="5">
        <f t="shared" si="260"/>
        <v>14486.52960000014</v>
      </c>
      <c r="N230" s="5">
        <f t="shared" si="240"/>
        <v>72843.853439999919</v>
      </c>
      <c r="O230" s="5">
        <f t="shared" si="241"/>
        <v>13425.733032000162</v>
      </c>
      <c r="P230" s="5">
        <f t="shared" si="245"/>
        <v>269.89600486113147</v>
      </c>
      <c r="Q230" s="5">
        <f t="shared" si="246"/>
        <v>115.86946548595174</v>
      </c>
      <c r="R230" s="5">
        <f t="shared" si="242"/>
        <v>763.38118100985389</v>
      </c>
      <c r="S230" s="5">
        <f t="shared" si="243"/>
        <v>327.72833911030841</v>
      </c>
      <c r="T230" s="7">
        <f t="shared" si="261"/>
        <v>2.0673976959573559</v>
      </c>
      <c r="U230" s="3">
        <f t="shared" si="262"/>
        <v>68.854239168724945</v>
      </c>
      <c r="V230" s="3">
        <f t="shared" si="263"/>
        <v>58.315057601066101</v>
      </c>
      <c r="W230" s="1">
        <f t="shared" si="235"/>
        <v>60</v>
      </c>
      <c r="X230" s="1">
        <f t="shared" si="219"/>
        <v>78</v>
      </c>
      <c r="Y230" s="1">
        <f t="shared" si="274"/>
        <v>82.742399999999961</v>
      </c>
    </row>
    <row r="231" spans="1:25" x14ac:dyDescent="0.2">
      <c r="A231" s="5">
        <v>226</v>
      </c>
      <c r="B231" s="5">
        <v>64099</v>
      </c>
      <c r="C231" s="5">
        <v>56743</v>
      </c>
      <c r="D231" s="5">
        <f t="shared" si="236"/>
        <v>63820.84</v>
      </c>
      <c r="E231" s="5">
        <f t="shared" si="233"/>
        <v>56637.34</v>
      </c>
      <c r="F231" s="5">
        <f t="shared" si="264"/>
        <v>-550</v>
      </c>
      <c r="G231" s="5">
        <f t="shared" si="265"/>
        <v>-250</v>
      </c>
      <c r="H231" s="5">
        <f t="shared" ref="H231:I231" si="299">IF(AND(F231&lt;0, F230&lt;0, F229&lt;0, F228&gt;=0), 1, 0)</f>
        <v>0</v>
      </c>
      <c r="I231" s="5">
        <f t="shared" si="299"/>
        <v>0</v>
      </c>
      <c r="J231" s="5">
        <f t="shared" si="257"/>
        <v>278.16000000000349</v>
      </c>
      <c r="K231" s="5">
        <f t="shared" si="258"/>
        <v>105.66000000000349</v>
      </c>
      <c r="L231" s="5">
        <f t="shared" si="259"/>
        <v>77372.98560000195</v>
      </c>
      <c r="M231" s="5">
        <f t="shared" si="260"/>
        <v>11164.035600000738</v>
      </c>
      <c r="N231" s="5">
        <f t="shared" si="240"/>
        <v>73513.005279999983</v>
      </c>
      <c r="O231" s="5">
        <f t="shared" si="241"/>
        <v>13400.90365600019</v>
      </c>
      <c r="P231" s="5">
        <f t="shared" si="245"/>
        <v>271.13281852258308</v>
      </c>
      <c r="Q231" s="5">
        <f t="shared" si="246"/>
        <v>115.76227216153021</v>
      </c>
      <c r="R231" s="5">
        <f t="shared" si="242"/>
        <v>766.87941831816022</v>
      </c>
      <c r="S231" s="5">
        <f t="shared" si="243"/>
        <v>327.42515060392282</v>
      </c>
      <c r="T231" s="7">
        <f t="shared" si="261"/>
        <v>2.0785256036200734</v>
      </c>
      <c r="U231" s="3">
        <f t="shared" si="262"/>
        <v>68.665064738458753</v>
      </c>
      <c r="V231" s="3">
        <f t="shared" si="263"/>
        <v>58.036859909498162</v>
      </c>
      <c r="W231" s="1">
        <f t="shared" si="235"/>
        <v>60</v>
      </c>
      <c r="X231" s="1">
        <f t="shared" si="219"/>
        <v>77.400000000000006</v>
      </c>
      <c r="Y231" s="1">
        <f t="shared" si="274"/>
        <v>82.704761904761867</v>
      </c>
    </row>
    <row r="232" spans="1:25" x14ac:dyDescent="0.2">
      <c r="A232" s="5">
        <v>227</v>
      </c>
      <c r="B232" s="5">
        <v>63761</v>
      </c>
      <c r="C232" s="5">
        <v>56585</v>
      </c>
      <c r="D232" s="5">
        <f t="shared" si="236"/>
        <v>63832.02</v>
      </c>
      <c r="E232" s="5">
        <f t="shared" si="233"/>
        <v>56640.959999999999</v>
      </c>
      <c r="F232" s="5">
        <f t="shared" si="264"/>
        <v>-8450</v>
      </c>
      <c r="G232" s="5">
        <f t="shared" si="265"/>
        <v>-3950</v>
      </c>
      <c r="H232" s="5">
        <f t="shared" ref="H232:I232" si="300">IF(AND(F232&lt;0, F231&lt;0, F230&lt;0, F229&gt;=0), 1, 0)</f>
        <v>0</v>
      </c>
      <c r="I232" s="5">
        <f t="shared" si="300"/>
        <v>0</v>
      </c>
      <c r="J232" s="5">
        <f t="shared" si="257"/>
        <v>-71.019999999996799</v>
      </c>
      <c r="K232" s="5">
        <f t="shared" si="258"/>
        <v>-55.959999999999127</v>
      </c>
      <c r="L232" s="5">
        <f t="shared" si="259"/>
        <v>5043.8403999995453</v>
      </c>
      <c r="M232" s="5">
        <f t="shared" si="260"/>
        <v>3131.5215999999023</v>
      </c>
      <c r="N232" s="5">
        <f t="shared" si="240"/>
        <v>73308.145095999993</v>
      </c>
      <c r="O232" s="5">
        <f t="shared" si="241"/>
        <v>13372.247016000194</v>
      </c>
      <c r="P232" s="5">
        <f t="shared" si="245"/>
        <v>270.75476929502088</v>
      </c>
      <c r="Q232" s="5">
        <f t="shared" si="246"/>
        <v>115.63843226194393</v>
      </c>
      <c r="R232" s="5">
        <f t="shared" si="242"/>
        <v>765.81013362843396</v>
      </c>
      <c r="S232" s="5">
        <f t="shared" si="243"/>
        <v>327.07487847280714</v>
      </c>
      <c r="T232" s="7">
        <f t="shared" si="261"/>
        <v>2.0776191400838582</v>
      </c>
      <c r="U232" s="3">
        <f t="shared" si="262"/>
        <v>68.680474618574408</v>
      </c>
      <c r="V232" s="3">
        <f t="shared" si="263"/>
        <v>58.059521497903546</v>
      </c>
      <c r="W232" s="1">
        <f t="shared" si="235"/>
        <v>60</v>
      </c>
      <c r="X232" s="1">
        <f t="shared" si="219"/>
        <v>76.8</v>
      </c>
      <c r="Y232" s="1">
        <f t="shared" si="274"/>
        <v>82.662992125984218</v>
      </c>
    </row>
    <row r="233" spans="1:25" x14ac:dyDescent="0.2">
      <c r="A233" s="5">
        <v>228</v>
      </c>
      <c r="B233" s="5">
        <v>63402</v>
      </c>
      <c r="C233" s="5">
        <v>56435</v>
      </c>
      <c r="D233" s="5">
        <f t="shared" si="236"/>
        <v>63834.92</v>
      </c>
      <c r="E233" s="5">
        <f t="shared" si="233"/>
        <v>56640.639999999999</v>
      </c>
      <c r="F233" s="5">
        <f t="shared" si="264"/>
        <v>-8975</v>
      </c>
      <c r="G233" s="5">
        <f t="shared" si="265"/>
        <v>-3750</v>
      </c>
      <c r="H233" s="5">
        <f t="shared" ref="H233:I233" si="301">IF(AND(F233&lt;0, F232&lt;0, F231&lt;0, F230&gt;=0), 1, 0)</f>
        <v>1</v>
      </c>
      <c r="I233" s="5">
        <f t="shared" si="301"/>
        <v>1</v>
      </c>
      <c r="J233" s="5">
        <f t="shared" si="257"/>
        <v>-432.91999999999825</v>
      </c>
      <c r="K233" s="5">
        <f t="shared" si="258"/>
        <v>-205.63999999999942</v>
      </c>
      <c r="L233" s="5">
        <f t="shared" si="259"/>
        <v>187419.7263999985</v>
      </c>
      <c r="M233" s="5">
        <f t="shared" si="260"/>
        <v>42287.80959999976</v>
      </c>
      <c r="N233" s="5">
        <f t="shared" si="240"/>
        <v>76915.217951999963</v>
      </c>
      <c r="O233" s="5">
        <f t="shared" si="241"/>
        <v>14141.172800000184</v>
      </c>
      <c r="P233" s="5">
        <f t="shared" si="245"/>
        <v>277.3359297891277</v>
      </c>
      <c r="Q233" s="5">
        <f t="shared" si="246"/>
        <v>118.91666325624927</v>
      </c>
      <c r="R233" s="5">
        <f t="shared" si="242"/>
        <v>784.42446648227383</v>
      </c>
      <c r="S233" s="5">
        <f t="shared" si="243"/>
        <v>336.34711593828405</v>
      </c>
      <c r="T233" s="7">
        <f t="shared" si="261"/>
        <v>2.0693466884879195</v>
      </c>
      <c r="U233" s="3">
        <f t="shared" si="262"/>
        <v>68.821106295705363</v>
      </c>
      <c r="V233" s="3">
        <f t="shared" si="263"/>
        <v>58.266332787802014</v>
      </c>
      <c r="W233" s="1">
        <f t="shared" si="235"/>
        <v>60</v>
      </c>
      <c r="X233" s="1">
        <f t="shared" si="219"/>
        <v>76.2</v>
      </c>
      <c r="Y233" s="1">
        <f t="shared" si="274"/>
        <v>82.617187499999957</v>
      </c>
    </row>
    <row r="234" spans="1:25" x14ac:dyDescent="0.2">
      <c r="A234" s="5">
        <v>229</v>
      </c>
      <c r="B234" s="5">
        <v>63259</v>
      </c>
      <c r="C234" s="5">
        <v>56369</v>
      </c>
      <c r="D234" s="5">
        <f t="shared" si="236"/>
        <v>63830.04</v>
      </c>
      <c r="E234" s="5">
        <f t="shared" si="233"/>
        <v>56637.3</v>
      </c>
      <c r="F234" s="5">
        <f t="shared" si="264"/>
        <v>-3575</v>
      </c>
      <c r="G234" s="5">
        <f t="shared" si="265"/>
        <v>-1650</v>
      </c>
      <c r="H234" s="5">
        <f t="shared" ref="H234:I234" si="302">IF(AND(F234&lt;0, F233&lt;0, F232&lt;0, F231&gt;=0), 1, 0)</f>
        <v>0</v>
      </c>
      <c r="I234" s="5">
        <f t="shared" si="302"/>
        <v>0</v>
      </c>
      <c r="J234" s="5">
        <f t="shared" si="257"/>
        <v>-571.04000000000087</v>
      </c>
      <c r="K234" s="5">
        <f t="shared" si="258"/>
        <v>-268.30000000000291</v>
      </c>
      <c r="L234" s="5">
        <f t="shared" si="259"/>
        <v>326086.681600001</v>
      </c>
      <c r="M234" s="5">
        <f t="shared" si="260"/>
        <v>71984.890000001556</v>
      </c>
      <c r="N234" s="5">
        <f t="shared" si="240"/>
        <v>83380.941055999996</v>
      </c>
      <c r="O234" s="5">
        <f t="shared" si="241"/>
        <v>15529.013672000219</v>
      </c>
      <c r="P234" s="5">
        <f t="shared" si="245"/>
        <v>288.75758181561224</v>
      </c>
      <c r="Q234" s="5">
        <f t="shared" si="246"/>
        <v>124.61546321384124</v>
      </c>
      <c r="R234" s="5">
        <f t="shared" si="242"/>
        <v>816.72977688339495</v>
      </c>
      <c r="S234" s="5">
        <f t="shared" si="243"/>
        <v>352.46575631683965</v>
      </c>
      <c r="T234" s="7">
        <f t="shared" si="261"/>
        <v>2.0560746806234662</v>
      </c>
      <c r="U234" s="3">
        <f t="shared" si="262"/>
        <v>69.046730429401066</v>
      </c>
      <c r="V234" s="3">
        <f t="shared" si="263"/>
        <v>58.598132984413347</v>
      </c>
      <c r="W234" s="1">
        <f t="shared" si="235"/>
        <v>90</v>
      </c>
      <c r="X234" s="1">
        <f t="shared" ref="X234:X297" si="303">AVERAGE(W184:W233)</f>
        <v>75.599999999999994</v>
      </c>
      <c r="Y234" s="1">
        <f t="shared" si="274"/>
        <v>82.567441860465081</v>
      </c>
    </row>
    <row r="235" spans="1:25" x14ac:dyDescent="0.2">
      <c r="A235" s="5">
        <v>230</v>
      </c>
      <c r="B235" s="5">
        <v>63250</v>
      </c>
      <c r="C235" s="5">
        <v>56361</v>
      </c>
      <c r="D235" s="5">
        <f t="shared" si="236"/>
        <v>63821.88</v>
      </c>
      <c r="E235" s="5">
        <f t="shared" si="233"/>
        <v>56632.52</v>
      </c>
      <c r="F235" s="5">
        <f t="shared" si="264"/>
        <v>-225</v>
      </c>
      <c r="G235" s="5">
        <f t="shared" si="265"/>
        <v>-200</v>
      </c>
      <c r="H235" s="5">
        <f t="shared" ref="H235:I235" si="304">IF(AND(F235&lt;0, F234&lt;0, F233&lt;0, F232&gt;=0), 1, 0)</f>
        <v>0</v>
      </c>
      <c r="I235" s="5">
        <f t="shared" si="304"/>
        <v>0</v>
      </c>
      <c r="J235" s="5">
        <f t="shared" si="257"/>
        <v>-571.87999999999738</v>
      </c>
      <c r="K235" s="5">
        <f t="shared" si="258"/>
        <v>-271.5199999999968</v>
      </c>
      <c r="L235" s="5">
        <f t="shared" si="259"/>
        <v>327046.73439999699</v>
      </c>
      <c r="M235" s="5">
        <f t="shared" si="260"/>
        <v>73723.110399998259</v>
      </c>
      <c r="N235" s="5">
        <f t="shared" si="240"/>
        <v>89920.537495999932</v>
      </c>
      <c r="O235" s="5">
        <f t="shared" si="241"/>
        <v>16983.580448000183</v>
      </c>
      <c r="P235" s="5">
        <f t="shared" si="245"/>
        <v>299.86753324759906</v>
      </c>
      <c r="Q235" s="5">
        <f t="shared" si="246"/>
        <v>130.32106678507577</v>
      </c>
      <c r="R235" s="5">
        <f t="shared" si="242"/>
        <v>848.15346486823921</v>
      </c>
      <c r="S235" s="5">
        <f t="shared" si="243"/>
        <v>368.60364022076811</v>
      </c>
      <c r="T235" s="7">
        <f t="shared" si="261"/>
        <v>2.0417901986675107</v>
      </c>
      <c r="U235" s="3">
        <f t="shared" si="262"/>
        <v>69.289566622652316</v>
      </c>
      <c r="V235" s="3">
        <f t="shared" si="263"/>
        <v>58.955245033312231</v>
      </c>
      <c r="W235" s="1">
        <f t="shared" si="235"/>
        <v>90</v>
      </c>
      <c r="X235" s="1">
        <f t="shared" si="303"/>
        <v>75.599999999999994</v>
      </c>
      <c r="Y235" s="1">
        <f t="shared" si="274"/>
        <v>82.513846153846117</v>
      </c>
    </row>
    <row r="236" spans="1:25" x14ac:dyDescent="0.2">
      <c r="A236" s="5">
        <v>231</v>
      </c>
      <c r="B236" s="5">
        <v>63266</v>
      </c>
      <c r="C236" s="5">
        <v>56371</v>
      </c>
      <c r="D236" s="5">
        <f t="shared" si="236"/>
        <v>63812.86</v>
      </c>
      <c r="E236" s="5">
        <f t="shared" si="233"/>
        <v>56627.3</v>
      </c>
      <c r="F236" s="5">
        <f t="shared" si="264"/>
        <v>400</v>
      </c>
      <c r="G236" s="5">
        <f t="shared" si="265"/>
        <v>250</v>
      </c>
      <c r="H236" s="5">
        <f t="shared" ref="H236:I236" si="305">IF(AND(F236&lt;0, F235&lt;0, F234&lt;0, F233&gt;=0), 1, 0)</f>
        <v>0</v>
      </c>
      <c r="I236" s="5">
        <f t="shared" si="305"/>
        <v>0</v>
      </c>
      <c r="J236" s="5">
        <f t="shared" si="257"/>
        <v>-546.86000000000058</v>
      </c>
      <c r="K236" s="5">
        <f t="shared" si="258"/>
        <v>-256.30000000000291</v>
      </c>
      <c r="L236" s="5">
        <f t="shared" si="259"/>
        <v>299055.85960000067</v>
      </c>
      <c r="M236" s="5">
        <f t="shared" si="260"/>
        <v>65689.690000001487</v>
      </c>
      <c r="N236" s="5">
        <f t="shared" si="240"/>
        <v>95829.318295999954</v>
      </c>
      <c r="O236" s="5">
        <f t="shared" si="241"/>
        <v>18296.72900000021</v>
      </c>
      <c r="P236" s="5">
        <f t="shared" si="245"/>
        <v>309.56310874521199</v>
      </c>
      <c r="Q236" s="5">
        <f t="shared" si="246"/>
        <v>135.26540208050324</v>
      </c>
      <c r="R236" s="5">
        <f t="shared" si="242"/>
        <v>875.57669359571219</v>
      </c>
      <c r="S236" s="5">
        <f t="shared" si="243"/>
        <v>382.58833228419513</v>
      </c>
      <c r="T236" s="7">
        <f t="shared" si="261"/>
        <v>2.0308606132296405</v>
      </c>
      <c r="U236" s="3">
        <f t="shared" si="262"/>
        <v>69.47536957509611</v>
      </c>
      <c r="V236" s="3">
        <f t="shared" si="263"/>
        <v>59.228484669258989</v>
      </c>
      <c r="W236" s="1">
        <f t="shared" si="235"/>
        <v>90</v>
      </c>
      <c r="X236" s="1">
        <f t="shared" si="303"/>
        <v>75.599999999999994</v>
      </c>
      <c r="Y236" s="1">
        <f t="shared" si="274"/>
        <v>82.461068702290049</v>
      </c>
    </row>
    <row r="237" spans="1:25" x14ac:dyDescent="0.2">
      <c r="A237" s="5">
        <v>232</v>
      </c>
      <c r="B237" s="5">
        <v>63326</v>
      </c>
      <c r="C237" s="5">
        <v>56397</v>
      </c>
      <c r="D237" s="5">
        <f t="shared" si="236"/>
        <v>63802.94</v>
      </c>
      <c r="E237" s="5">
        <f t="shared" si="233"/>
        <v>56621.84</v>
      </c>
      <c r="F237" s="5">
        <f t="shared" si="264"/>
        <v>1500</v>
      </c>
      <c r="G237" s="5">
        <f t="shared" si="265"/>
        <v>650</v>
      </c>
      <c r="H237" s="5">
        <f t="shared" ref="H237:I237" si="306">IF(AND(F237&lt;0, F236&lt;0, F235&lt;0, F234&gt;=0), 1, 0)</f>
        <v>0</v>
      </c>
      <c r="I237" s="5">
        <f t="shared" si="306"/>
        <v>0</v>
      </c>
      <c r="J237" s="5">
        <f t="shared" si="257"/>
        <v>-476.94000000000233</v>
      </c>
      <c r="K237" s="5">
        <f t="shared" si="258"/>
        <v>-224.83999999999651</v>
      </c>
      <c r="L237" s="5">
        <f t="shared" si="259"/>
        <v>227471.76360000222</v>
      </c>
      <c r="M237" s="5">
        <f t="shared" si="260"/>
        <v>50553.025599998429</v>
      </c>
      <c r="N237" s="5">
        <f t="shared" si="240"/>
        <v>100027.20443999999</v>
      </c>
      <c r="O237" s="5">
        <f t="shared" si="241"/>
        <v>19292.642504000185</v>
      </c>
      <c r="P237" s="5">
        <f t="shared" si="245"/>
        <v>316.27077708824123</v>
      </c>
      <c r="Q237" s="5">
        <f t="shared" si="246"/>
        <v>138.89795716280418</v>
      </c>
      <c r="R237" s="5">
        <f t="shared" si="242"/>
        <v>894.54884468093746</v>
      </c>
      <c r="S237" s="5">
        <f t="shared" si="243"/>
        <v>392.86274961110973</v>
      </c>
      <c r="T237" s="7">
        <f t="shared" si="261"/>
        <v>2.0207216488065289</v>
      </c>
      <c r="U237" s="3">
        <f t="shared" si="262"/>
        <v>69.647731970289016</v>
      </c>
      <c r="V237" s="3">
        <f t="shared" si="263"/>
        <v>59.481958779836773</v>
      </c>
      <c r="W237" s="1">
        <f t="shared" si="235"/>
        <v>90</v>
      </c>
      <c r="X237" s="1">
        <f t="shared" si="303"/>
        <v>75.599999999999994</v>
      </c>
      <c r="Y237" s="1">
        <f t="shared" si="274"/>
        <v>82.409090909090878</v>
      </c>
    </row>
    <row r="238" spans="1:25" x14ac:dyDescent="0.2">
      <c r="A238" s="5">
        <v>233</v>
      </c>
      <c r="B238" s="5">
        <v>63421</v>
      </c>
      <c r="C238" s="5">
        <v>56444</v>
      </c>
      <c r="D238" s="5">
        <f t="shared" si="236"/>
        <v>63792.74</v>
      </c>
      <c r="E238" s="5">
        <f t="shared" si="233"/>
        <v>56616.24</v>
      </c>
      <c r="F238" s="5">
        <f t="shared" si="264"/>
        <v>2375</v>
      </c>
      <c r="G238" s="5">
        <f t="shared" si="265"/>
        <v>1175</v>
      </c>
      <c r="H238" s="5">
        <f t="shared" ref="H238:I238" si="307">IF(AND(F238&lt;0, F237&lt;0, F236&lt;0, F235&gt;=0), 1, 0)</f>
        <v>0</v>
      </c>
      <c r="I238" s="5">
        <f t="shared" si="307"/>
        <v>0</v>
      </c>
      <c r="J238" s="5">
        <f t="shared" si="257"/>
        <v>-371.73999999999796</v>
      </c>
      <c r="K238" s="5">
        <f t="shared" si="258"/>
        <v>-172.23999999999796</v>
      </c>
      <c r="L238" s="5">
        <f t="shared" si="259"/>
        <v>138190.62759999849</v>
      </c>
      <c r="M238" s="5">
        <f t="shared" si="260"/>
        <v>29666.617599999299</v>
      </c>
      <c r="N238" s="5">
        <f t="shared" si="240"/>
        <v>102002.33666399993</v>
      </c>
      <c r="O238" s="5">
        <f t="shared" si="241"/>
        <v>19823.254856000171</v>
      </c>
      <c r="P238" s="5">
        <f t="shared" si="245"/>
        <v>319.37804662186772</v>
      </c>
      <c r="Q238" s="5">
        <f t="shared" si="246"/>
        <v>140.79508107885081</v>
      </c>
      <c r="R238" s="5">
        <f t="shared" si="242"/>
        <v>903.33753011374404</v>
      </c>
      <c r="S238" s="5">
        <f t="shared" si="243"/>
        <v>398.22862635426077</v>
      </c>
      <c r="T238" s="7">
        <f t="shared" si="261"/>
        <v>2.0132019644806372</v>
      </c>
      <c r="U238" s="3">
        <f t="shared" si="262"/>
        <v>69.775566603829162</v>
      </c>
      <c r="V238" s="3">
        <f t="shared" si="263"/>
        <v>59.669950887984072</v>
      </c>
      <c r="W238" s="1">
        <f t="shared" si="235"/>
        <v>90</v>
      </c>
      <c r="X238" s="1">
        <f t="shared" si="303"/>
        <v>75.599999999999994</v>
      </c>
      <c r="Y238" s="1">
        <f t="shared" si="274"/>
        <v>82.357894736842084</v>
      </c>
    </row>
    <row r="239" spans="1:25" x14ac:dyDescent="0.2">
      <c r="A239" s="5">
        <v>234</v>
      </c>
      <c r="B239" s="5">
        <v>63475</v>
      </c>
      <c r="C239" s="5">
        <v>56469</v>
      </c>
      <c r="D239" s="5">
        <f t="shared" si="236"/>
        <v>63782.96</v>
      </c>
      <c r="E239" s="5">
        <f t="shared" si="233"/>
        <v>56610.96</v>
      </c>
      <c r="F239" s="5">
        <f t="shared" si="264"/>
        <v>1350</v>
      </c>
      <c r="G239" s="5">
        <f t="shared" si="265"/>
        <v>625</v>
      </c>
      <c r="H239" s="5">
        <f t="shared" ref="H239:I239" si="308">IF(AND(F239&lt;0, F238&lt;0, F237&lt;0, F236&gt;=0), 1, 0)</f>
        <v>0</v>
      </c>
      <c r="I239" s="5">
        <f t="shared" si="308"/>
        <v>0</v>
      </c>
      <c r="J239" s="5">
        <f t="shared" si="257"/>
        <v>-307.95999999999913</v>
      </c>
      <c r="K239" s="5">
        <f t="shared" si="258"/>
        <v>-141.95999999999913</v>
      </c>
      <c r="L239" s="5">
        <f t="shared" si="259"/>
        <v>94839.361599999465</v>
      </c>
      <c r="M239" s="5">
        <f t="shared" si="260"/>
        <v>20152.641599999752</v>
      </c>
      <c r="N239" s="5">
        <f t="shared" si="240"/>
        <v>102444.36209599995</v>
      </c>
      <c r="O239" s="5">
        <f t="shared" si="241"/>
        <v>20091.433800000155</v>
      </c>
      <c r="P239" s="5">
        <f t="shared" si="245"/>
        <v>320.06930826931836</v>
      </c>
      <c r="Q239" s="5">
        <f t="shared" si="246"/>
        <v>141.74425491003208</v>
      </c>
      <c r="R239" s="5">
        <f t="shared" si="242"/>
        <v>905.29271330769018</v>
      </c>
      <c r="S239" s="5">
        <f t="shared" si="243"/>
        <v>400.91329536447313</v>
      </c>
      <c r="T239" s="7">
        <f t="shared" si="261"/>
        <v>2.0041693479830434</v>
      </c>
      <c r="U239" s="3">
        <f t="shared" si="262"/>
        <v>69.929121084288255</v>
      </c>
      <c r="V239" s="3">
        <f t="shared" si="263"/>
        <v>59.895766300423915</v>
      </c>
      <c r="W239" s="1">
        <f t="shared" si="235"/>
        <v>90</v>
      </c>
      <c r="X239" s="1">
        <f t="shared" si="303"/>
        <v>76.2</v>
      </c>
      <c r="Y239" s="1">
        <f t="shared" si="274"/>
        <v>82.307462686567149</v>
      </c>
    </row>
    <row r="240" spans="1:25" x14ac:dyDescent="0.2">
      <c r="A240" s="5">
        <v>235</v>
      </c>
      <c r="B240" s="5">
        <v>63496</v>
      </c>
      <c r="C240" s="5">
        <v>56479</v>
      </c>
      <c r="D240" s="5">
        <f t="shared" si="236"/>
        <v>63772.62</v>
      </c>
      <c r="E240" s="5">
        <f t="shared" si="233"/>
        <v>56605.58</v>
      </c>
      <c r="F240" s="5">
        <f t="shared" si="264"/>
        <v>525</v>
      </c>
      <c r="G240" s="5">
        <f t="shared" si="265"/>
        <v>250</v>
      </c>
      <c r="H240" s="5">
        <f t="shared" ref="H240:I240" si="309">IF(AND(F240&lt;0, F239&lt;0, F238&lt;0, F237&gt;=0), 1, 0)</f>
        <v>0</v>
      </c>
      <c r="I240" s="5">
        <f t="shared" si="309"/>
        <v>0</v>
      </c>
      <c r="J240" s="5">
        <f t="shared" si="257"/>
        <v>-276.62000000000262</v>
      </c>
      <c r="K240" s="5">
        <f t="shared" si="258"/>
        <v>-126.58000000000175</v>
      </c>
      <c r="L240" s="5">
        <f t="shared" si="259"/>
        <v>76518.624400001456</v>
      </c>
      <c r="M240" s="5">
        <f t="shared" si="260"/>
        <v>16022.496400000442</v>
      </c>
      <c r="N240" s="5">
        <f t="shared" si="240"/>
        <v>101794.62207199993</v>
      </c>
      <c r="O240" s="5">
        <f t="shared" si="241"/>
        <v>20192.809416000149</v>
      </c>
      <c r="P240" s="5">
        <f t="shared" si="245"/>
        <v>319.05269482015024</v>
      </c>
      <c r="Q240" s="5">
        <f t="shared" si="246"/>
        <v>142.10140539769532</v>
      </c>
      <c r="R240" s="5">
        <f t="shared" si="242"/>
        <v>902.41729625268124</v>
      </c>
      <c r="S240" s="5">
        <f t="shared" si="243"/>
        <v>401.92346949139613</v>
      </c>
      <c r="T240" s="7">
        <f t="shared" si="261"/>
        <v>1.9929161611749737</v>
      </c>
      <c r="U240" s="3">
        <f t="shared" si="262"/>
        <v>70.120425260025456</v>
      </c>
      <c r="V240" s="3">
        <f t="shared" si="263"/>
        <v>60.177095970625658</v>
      </c>
      <c r="W240" s="1">
        <f t="shared" si="235"/>
        <v>90</v>
      </c>
      <c r="X240" s="1">
        <f t="shared" si="303"/>
        <v>76.8</v>
      </c>
      <c r="Y240" s="1">
        <f t="shared" si="274"/>
        <v>82.262222222222206</v>
      </c>
    </row>
    <row r="241" spans="1:25" x14ac:dyDescent="0.2">
      <c r="A241" s="5">
        <v>236</v>
      </c>
      <c r="B241" s="5">
        <v>63518</v>
      </c>
      <c r="C241" s="5">
        <v>56491</v>
      </c>
      <c r="D241" s="5">
        <f t="shared" si="236"/>
        <v>63761.24</v>
      </c>
      <c r="E241" s="5">
        <f t="shared" si="233"/>
        <v>56599.86</v>
      </c>
      <c r="F241" s="5">
        <f t="shared" si="264"/>
        <v>550</v>
      </c>
      <c r="G241" s="5">
        <f t="shared" si="265"/>
        <v>300</v>
      </c>
      <c r="H241" s="5">
        <f t="shared" ref="H241:I241" si="310">IF(AND(F241&lt;0, F240&lt;0, F239&lt;0, F238&gt;=0), 1, 0)</f>
        <v>0</v>
      </c>
      <c r="I241" s="5">
        <f t="shared" si="310"/>
        <v>0</v>
      </c>
      <c r="J241" s="5">
        <f t="shared" si="257"/>
        <v>-243.23999999999796</v>
      </c>
      <c r="K241" s="5">
        <f t="shared" si="258"/>
        <v>-108.86000000000058</v>
      </c>
      <c r="L241" s="5">
        <f t="shared" si="259"/>
        <v>59165.69759999901</v>
      </c>
      <c r="M241" s="5">
        <f t="shared" si="260"/>
        <v>11850.499600000127</v>
      </c>
      <c r="N241" s="5">
        <f t="shared" si="240"/>
        <v>100092.97522399986</v>
      </c>
      <c r="O241" s="5">
        <f t="shared" si="241"/>
        <v>20107.747208000143</v>
      </c>
      <c r="P241" s="5">
        <f t="shared" si="245"/>
        <v>316.37473859965473</v>
      </c>
      <c r="Q241" s="5">
        <f t="shared" si="246"/>
        <v>141.80178845134552</v>
      </c>
      <c r="R241" s="5">
        <f t="shared" si="242"/>
        <v>894.84289223974895</v>
      </c>
      <c r="S241" s="5">
        <f t="shared" si="243"/>
        <v>401.07602479330671</v>
      </c>
      <c r="T241" s="7">
        <f t="shared" si="261"/>
        <v>1.9805175424044488</v>
      </c>
      <c r="U241" s="3">
        <f t="shared" si="262"/>
        <v>70.33120177912437</v>
      </c>
      <c r="V241" s="3">
        <f t="shared" si="263"/>
        <v>60.487061439888784</v>
      </c>
      <c r="W241" s="1">
        <f t="shared" si="235"/>
        <v>90</v>
      </c>
      <c r="X241" s="1">
        <f t="shared" si="303"/>
        <v>77.400000000000006</v>
      </c>
      <c r="Y241" s="1">
        <f t="shared" si="274"/>
        <v>82.222058823529395</v>
      </c>
    </row>
    <row r="242" spans="1:25" x14ac:dyDescent="0.2">
      <c r="A242" s="5">
        <v>237</v>
      </c>
      <c r="B242" s="5">
        <v>63583</v>
      </c>
      <c r="C242" s="5">
        <v>56525</v>
      </c>
      <c r="D242" s="5">
        <f t="shared" si="236"/>
        <v>63749.04</v>
      </c>
      <c r="E242" s="5">
        <f t="shared" si="233"/>
        <v>56593.84</v>
      </c>
      <c r="F242" s="5">
        <f t="shared" si="264"/>
        <v>1625</v>
      </c>
      <c r="G242" s="5">
        <f t="shared" si="265"/>
        <v>850</v>
      </c>
      <c r="H242" s="5">
        <f t="shared" ref="H242:I242" si="311">IF(AND(F242&lt;0, F241&lt;0, F240&lt;0, F239&gt;=0), 1, 0)</f>
        <v>0</v>
      </c>
      <c r="I242" s="5">
        <f t="shared" si="311"/>
        <v>0</v>
      </c>
      <c r="J242" s="5">
        <f t="shared" si="257"/>
        <v>-166.04000000000087</v>
      </c>
      <c r="K242" s="5">
        <f t="shared" si="258"/>
        <v>-68.839999999996508</v>
      </c>
      <c r="L242" s="5">
        <f t="shared" si="259"/>
        <v>27569.281600000289</v>
      </c>
      <c r="M242" s="5">
        <f t="shared" si="260"/>
        <v>4738.9455999995189</v>
      </c>
      <c r="N242" s="5">
        <f t="shared" si="240"/>
        <v>96933.277303999828</v>
      </c>
      <c r="O242" s="5">
        <f t="shared" si="241"/>
        <v>19825.719968000121</v>
      </c>
      <c r="P242" s="5">
        <f t="shared" si="245"/>
        <v>311.34109478833631</v>
      </c>
      <c r="Q242" s="5">
        <f t="shared" si="246"/>
        <v>140.80383506140777</v>
      </c>
      <c r="R242" s="5">
        <f t="shared" si="242"/>
        <v>880.60559754750511</v>
      </c>
      <c r="S242" s="5">
        <f t="shared" si="243"/>
        <v>398.25338635597438</v>
      </c>
      <c r="T242" s="7">
        <f t="shared" si="261"/>
        <v>1.9629872463126992</v>
      </c>
      <c r="U242" s="3">
        <f t="shared" si="262"/>
        <v>70.62921681268412</v>
      </c>
      <c r="V242" s="3">
        <f t="shared" si="263"/>
        <v>60.92531884218252</v>
      </c>
      <c r="W242" s="1">
        <f t="shared" si="235"/>
        <v>90</v>
      </c>
      <c r="X242" s="1">
        <f t="shared" si="303"/>
        <v>78</v>
      </c>
      <c r="Y242" s="1">
        <f t="shared" si="274"/>
        <v>82.18686131386859</v>
      </c>
    </row>
    <row r="243" spans="1:25" x14ac:dyDescent="0.2">
      <c r="A243" s="5">
        <v>238</v>
      </c>
      <c r="B243" s="5">
        <v>63666</v>
      </c>
      <c r="C243" s="5">
        <v>56560</v>
      </c>
      <c r="D243" s="5">
        <f t="shared" si="236"/>
        <v>63736.86</v>
      </c>
      <c r="E243" s="5">
        <f t="shared" si="233"/>
        <v>56588.2</v>
      </c>
      <c r="F243" s="5">
        <f t="shared" si="264"/>
        <v>2075</v>
      </c>
      <c r="G243" s="5">
        <f t="shared" si="265"/>
        <v>875</v>
      </c>
      <c r="H243" s="5">
        <f t="shared" ref="H243:I243" si="312">IF(AND(F243&lt;0, F242&lt;0, F241&lt;0, F240&gt;=0), 1, 0)</f>
        <v>0</v>
      </c>
      <c r="I243" s="5">
        <f t="shared" si="312"/>
        <v>0</v>
      </c>
      <c r="J243" s="5">
        <f t="shared" si="257"/>
        <v>-70.860000000000582</v>
      </c>
      <c r="K243" s="5">
        <f t="shared" si="258"/>
        <v>-28.19999999999709</v>
      </c>
      <c r="L243" s="5">
        <f t="shared" si="259"/>
        <v>5021.1396000000823</v>
      </c>
      <c r="M243" s="5">
        <f t="shared" si="260"/>
        <v>795.23999999983585</v>
      </c>
      <c r="N243" s="5">
        <f t="shared" si="240"/>
        <v>92131.219895999879</v>
      </c>
      <c r="O243" s="5">
        <f t="shared" si="241"/>
        <v>19234.990656000093</v>
      </c>
      <c r="P243" s="5">
        <f t="shared" si="245"/>
        <v>303.53125027911028</v>
      </c>
      <c r="Q243" s="5">
        <f t="shared" si="246"/>
        <v>138.69026878624214</v>
      </c>
      <c r="R243" s="5">
        <f t="shared" si="242"/>
        <v>858.51602149756013</v>
      </c>
      <c r="S243" s="5">
        <f t="shared" si="243"/>
        <v>392.27531817334716</v>
      </c>
      <c r="T243" s="7">
        <f t="shared" si="261"/>
        <v>1.9430887469713192</v>
      </c>
      <c r="U243" s="3">
        <f t="shared" si="262"/>
        <v>70.96749130148757</v>
      </c>
      <c r="V243" s="3">
        <f t="shared" si="263"/>
        <v>61.422781325717018</v>
      </c>
      <c r="W243" s="1">
        <f t="shared" si="235"/>
        <v>90</v>
      </c>
      <c r="X243" s="1">
        <f t="shared" si="303"/>
        <v>78.599999999999994</v>
      </c>
      <c r="Y243" s="1">
        <f t="shared" si="274"/>
        <v>82.156521739130412</v>
      </c>
    </row>
    <row r="244" spans="1:25" x14ac:dyDescent="0.2">
      <c r="A244" s="5">
        <v>239</v>
      </c>
      <c r="B244" s="5">
        <v>63735</v>
      </c>
      <c r="C244" s="5">
        <v>56587</v>
      </c>
      <c r="D244" s="5">
        <f t="shared" si="236"/>
        <v>63724.800000000003</v>
      </c>
      <c r="E244" s="5">
        <f t="shared" si="233"/>
        <v>56582.44</v>
      </c>
      <c r="F244" s="5">
        <f t="shared" si="264"/>
        <v>1725</v>
      </c>
      <c r="G244" s="5">
        <f t="shared" si="265"/>
        <v>675</v>
      </c>
      <c r="H244" s="5">
        <f t="shared" ref="H244:I244" si="313">IF(AND(F244&lt;0, F243&lt;0, F242&lt;0, F241&gt;=0), 1, 0)</f>
        <v>0</v>
      </c>
      <c r="I244" s="5">
        <f t="shared" si="313"/>
        <v>0</v>
      </c>
      <c r="J244" s="5">
        <f t="shared" si="257"/>
        <v>10.19999999999709</v>
      </c>
      <c r="K244" s="5">
        <f t="shared" si="258"/>
        <v>4.5599999999976717</v>
      </c>
      <c r="L244" s="5">
        <f t="shared" si="259"/>
        <v>104.03999999994063</v>
      </c>
      <c r="M244" s="5">
        <f t="shared" si="260"/>
        <v>20.793599999978767</v>
      </c>
      <c r="N244" s="5">
        <f t="shared" si="240"/>
        <v>89047.149647999875</v>
      </c>
      <c r="O244" s="5">
        <f t="shared" si="241"/>
        <v>18899.379640000079</v>
      </c>
      <c r="P244" s="5">
        <f t="shared" si="245"/>
        <v>298.40769032985708</v>
      </c>
      <c r="Q244" s="5">
        <f t="shared" si="246"/>
        <v>137.47501460265454</v>
      </c>
      <c r="R244" s="5">
        <f t="shared" si="242"/>
        <v>844.02440556182921</v>
      </c>
      <c r="S244" s="5">
        <f t="shared" si="243"/>
        <v>388.83806027702673</v>
      </c>
      <c r="T244" s="7">
        <f t="shared" si="261"/>
        <v>1.9273448478181789</v>
      </c>
      <c r="U244" s="3">
        <f t="shared" si="262"/>
        <v>71.235137587090961</v>
      </c>
      <c r="V244" s="3">
        <f t="shared" si="263"/>
        <v>61.816378804545529</v>
      </c>
      <c r="W244" s="1">
        <f t="shared" si="235"/>
        <v>90</v>
      </c>
      <c r="X244" s="1">
        <f t="shared" si="303"/>
        <v>79.2</v>
      </c>
      <c r="Y244" s="1">
        <f t="shared" si="274"/>
        <v>82.130935251798533</v>
      </c>
    </row>
    <row r="245" spans="1:25" x14ac:dyDescent="0.2">
      <c r="A245" s="5">
        <v>240</v>
      </c>
      <c r="B245" s="5">
        <v>63821</v>
      </c>
      <c r="C245" s="5">
        <v>56629</v>
      </c>
      <c r="D245" s="5">
        <f t="shared" si="236"/>
        <v>63715.9</v>
      </c>
      <c r="E245" s="5">
        <f t="shared" si="233"/>
        <v>56578.02</v>
      </c>
      <c r="F245" s="5">
        <f t="shared" si="264"/>
        <v>2150</v>
      </c>
      <c r="G245" s="5">
        <f t="shared" si="265"/>
        <v>1050</v>
      </c>
      <c r="H245" s="5">
        <f t="shared" ref="H245:I245" si="314">IF(AND(F245&lt;0, F244&lt;0, F243&lt;0, F242&gt;=0), 1, 0)</f>
        <v>0</v>
      </c>
      <c r="I245" s="5">
        <f t="shared" si="314"/>
        <v>0</v>
      </c>
      <c r="J245" s="5">
        <f t="shared" si="257"/>
        <v>105.09999999999854</v>
      </c>
      <c r="K245" s="5">
        <f t="shared" si="258"/>
        <v>50.980000000003201</v>
      </c>
      <c r="L245" s="5">
        <f t="shared" si="259"/>
        <v>11046.009999999695</v>
      </c>
      <c r="M245" s="5">
        <f t="shared" si="260"/>
        <v>2598.9604000003264</v>
      </c>
      <c r="N245" s="5">
        <f t="shared" si="240"/>
        <v>89267.601335999876</v>
      </c>
      <c r="O245" s="5">
        <f t="shared" si="241"/>
        <v>18914.481976000079</v>
      </c>
      <c r="P245" s="5">
        <f t="shared" si="245"/>
        <v>298.77684203431812</v>
      </c>
      <c r="Q245" s="5">
        <f t="shared" si="246"/>
        <v>137.52993120044843</v>
      </c>
      <c r="R245" s="5">
        <f t="shared" si="242"/>
        <v>845.06852425587306</v>
      </c>
      <c r="S245" s="5">
        <f t="shared" si="243"/>
        <v>388.99338787182575</v>
      </c>
      <c r="T245" s="7">
        <f t="shared" si="261"/>
        <v>1.9290772962334537</v>
      </c>
      <c r="U245" s="3">
        <f t="shared" si="262"/>
        <v>71.205685964031289</v>
      </c>
      <c r="V245" s="3">
        <f t="shared" si="263"/>
        <v>61.773067594163656</v>
      </c>
      <c r="W245" s="1">
        <f t="shared" si="235"/>
        <v>90</v>
      </c>
      <c r="X245" s="1">
        <f t="shared" si="303"/>
        <v>79.8</v>
      </c>
      <c r="Y245" s="1">
        <f t="shared" si="274"/>
        <v>82.109999999999985</v>
      </c>
    </row>
    <row r="246" spans="1:25" x14ac:dyDescent="0.2">
      <c r="A246" s="5">
        <v>241</v>
      </c>
      <c r="B246" s="5">
        <v>63906</v>
      </c>
      <c r="C246" s="5">
        <v>56669</v>
      </c>
      <c r="D246" s="5">
        <f t="shared" si="236"/>
        <v>63716.26</v>
      </c>
      <c r="E246" s="5">
        <f t="shared" si="233"/>
        <v>56577.82</v>
      </c>
      <c r="F246" s="5">
        <f t="shared" si="264"/>
        <v>2125</v>
      </c>
      <c r="G246" s="5">
        <f t="shared" si="265"/>
        <v>1000</v>
      </c>
      <c r="H246" s="5">
        <f t="shared" ref="H246:I246" si="315">IF(AND(F246&lt;0, F245&lt;0, F244&lt;0, F243&gt;=0), 1, 0)</f>
        <v>0</v>
      </c>
      <c r="I246" s="5">
        <f t="shared" si="315"/>
        <v>0</v>
      </c>
      <c r="J246" s="5">
        <f t="shared" si="257"/>
        <v>189.73999999999796</v>
      </c>
      <c r="K246" s="5">
        <f t="shared" si="258"/>
        <v>91.180000000000291</v>
      </c>
      <c r="L246" s="5">
        <f t="shared" si="259"/>
        <v>36001.267599999228</v>
      </c>
      <c r="M246" s="5">
        <f t="shared" si="260"/>
        <v>8313.792400000053</v>
      </c>
      <c r="N246" s="5">
        <f t="shared" si="240"/>
        <v>88263.13769599986</v>
      </c>
      <c r="O246" s="5">
        <f t="shared" si="241"/>
        <v>18427.708024000101</v>
      </c>
      <c r="P246" s="5">
        <f t="shared" si="245"/>
        <v>297.09112692236346</v>
      </c>
      <c r="Q246" s="5">
        <f t="shared" si="246"/>
        <v>135.74869437309553</v>
      </c>
      <c r="R246" s="5">
        <f t="shared" si="242"/>
        <v>840.30060190862594</v>
      </c>
      <c r="S246" s="5">
        <f t="shared" si="243"/>
        <v>383.95528931374395</v>
      </c>
      <c r="T246" s="7">
        <f t="shared" si="261"/>
        <v>1.9433452079046276</v>
      </c>
      <c r="U246" s="3">
        <f t="shared" si="262"/>
        <v>70.963131465621331</v>
      </c>
      <c r="V246" s="3">
        <f t="shared" si="263"/>
        <v>61.41636980238431</v>
      </c>
      <c r="W246" s="1">
        <f t="shared" si="235"/>
        <v>90</v>
      </c>
      <c r="X246" s="1">
        <f t="shared" si="303"/>
        <v>80.400000000000006</v>
      </c>
      <c r="Y246" s="1">
        <f t="shared" si="274"/>
        <v>82.093617021276572</v>
      </c>
    </row>
    <row r="247" spans="1:25" x14ac:dyDescent="0.2">
      <c r="A247" s="5">
        <v>242</v>
      </c>
      <c r="B247" s="5">
        <v>63984</v>
      </c>
      <c r="C247" s="5">
        <v>56701</v>
      </c>
      <c r="D247" s="5">
        <f t="shared" si="236"/>
        <v>63724.24</v>
      </c>
      <c r="E247" s="5">
        <f t="shared" si="233"/>
        <v>56581.18</v>
      </c>
      <c r="F247" s="5">
        <f t="shared" si="264"/>
        <v>1950</v>
      </c>
      <c r="G247" s="5">
        <f t="shared" si="265"/>
        <v>800</v>
      </c>
      <c r="H247" s="5">
        <f t="shared" ref="H247:I247" si="316">IF(AND(F247&lt;0, F246&lt;0, F245&lt;0, F244&gt;=0), 1, 0)</f>
        <v>0</v>
      </c>
      <c r="I247" s="5">
        <f t="shared" si="316"/>
        <v>0</v>
      </c>
      <c r="J247" s="5">
        <f t="shared" si="257"/>
        <v>259.76000000000204</v>
      </c>
      <c r="K247" s="5">
        <f t="shared" si="258"/>
        <v>119.81999999999971</v>
      </c>
      <c r="L247" s="5">
        <f t="shared" si="259"/>
        <v>67475.257600001059</v>
      </c>
      <c r="M247" s="5">
        <f t="shared" si="260"/>
        <v>14356.83239999993</v>
      </c>
      <c r="N247" s="5">
        <f t="shared" si="240"/>
        <v>86965.634047999847</v>
      </c>
      <c r="O247" s="5">
        <f t="shared" si="241"/>
        <v>17866.289464000074</v>
      </c>
      <c r="P247" s="5">
        <f t="shared" si="245"/>
        <v>294.89936257645564</v>
      </c>
      <c r="Q247" s="5">
        <f t="shared" si="246"/>
        <v>133.66484004404478</v>
      </c>
      <c r="R247" s="5">
        <f t="shared" si="242"/>
        <v>834.10135618160871</v>
      </c>
      <c r="S247" s="5">
        <f t="shared" si="243"/>
        <v>378.06125920543701</v>
      </c>
      <c r="T247" s="7">
        <f t="shared" si="261"/>
        <v>1.9589528659755233</v>
      </c>
      <c r="U247" s="3">
        <f t="shared" si="262"/>
        <v>70.697801278416108</v>
      </c>
      <c r="V247" s="3">
        <f t="shared" si="263"/>
        <v>61.026178350611914</v>
      </c>
      <c r="W247" s="1">
        <f t="shared" si="235"/>
        <v>60</v>
      </c>
      <c r="X247" s="1">
        <f t="shared" si="303"/>
        <v>81</v>
      </c>
      <c r="Y247" s="1">
        <f t="shared" si="274"/>
        <v>82.081690140845041</v>
      </c>
    </row>
    <row r="248" spans="1:25" x14ac:dyDescent="0.2">
      <c r="A248" s="5">
        <v>243</v>
      </c>
      <c r="B248" s="5">
        <v>64048</v>
      </c>
      <c r="C248" s="5">
        <v>56734</v>
      </c>
      <c r="D248" s="5">
        <f t="shared" si="236"/>
        <v>63735.28</v>
      </c>
      <c r="E248" s="5">
        <f t="shared" ref="E248:E311" si="317">AVERAGE(C198:C247)</f>
        <v>56585.760000000002</v>
      </c>
      <c r="F248" s="5">
        <f t="shared" si="264"/>
        <v>1600</v>
      </c>
      <c r="G248" s="5">
        <f t="shared" si="265"/>
        <v>825</v>
      </c>
      <c r="H248" s="5">
        <f t="shared" ref="H248:I248" si="318">IF(AND(F248&lt;0, F247&lt;0, F246&lt;0, F245&gt;=0), 1, 0)</f>
        <v>0</v>
      </c>
      <c r="I248" s="5">
        <f t="shared" si="318"/>
        <v>0</v>
      </c>
      <c r="J248" s="5">
        <f t="shared" si="257"/>
        <v>312.72000000000116</v>
      </c>
      <c r="K248" s="5">
        <f t="shared" si="258"/>
        <v>148.23999999999796</v>
      </c>
      <c r="L248" s="5">
        <f t="shared" si="259"/>
        <v>97793.798400000727</v>
      </c>
      <c r="M248" s="5">
        <f t="shared" si="260"/>
        <v>21975.097599999397</v>
      </c>
      <c r="N248" s="5">
        <f t="shared" si="240"/>
        <v>86442.303487999845</v>
      </c>
      <c r="O248" s="5">
        <f t="shared" si="241"/>
        <v>17472.001968000062</v>
      </c>
      <c r="P248" s="5">
        <f t="shared" si="245"/>
        <v>294.01072002224652</v>
      </c>
      <c r="Q248" s="5">
        <f t="shared" si="246"/>
        <v>132.18170057916512</v>
      </c>
      <c r="R248" s="5">
        <f t="shared" si="242"/>
        <v>831.58789547707988</v>
      </c>
      <c r="S248" s="5">
        <f t="shared" si="243"/>
        <v>373.86630731318985</v>
      </c>
      <c r="T248" s="7">
        <f t="shared" si="261"/>
        <v>1.9747816628315273</v>
      </c>
      <c r="U248" s="3">
        <f t="shared" si="262"/>
        <v>70.428711731864041</v>
      </c>
      <c r="V248" s="3">
        <f t="shared" si="263"/>
        <v>60.630458429211814</v>
      </c>
      <c r="W248" s="1">
        <f t="shared" ref="W248:W311" si="319">SUM(H198:H247)*60/2</f>
        <v>60</v>
      </c>
      <c r="X248" s="1">
        <f t="shared" si="303"/>
        <v>80.400000000000006</v>
      </c>
      <c r="Y248" s="1">
        <f t="shared" si="274"/>
        <v>82.074125874125855</v>
      </c>
    </row>
    <row r="249" spans="1:25" x14ac:dyDescent="0.2">
      <c r="A249" s="5">
        <v>244</v>
      </c>
      <c r="B249" s="5">
        <v>64089</v>
      </c>
      <c r="C249" s="5">
        <v>56743</v>
      </c>
      <c r="D249" s="5">
        <f t="shared" ref="D249:D312" si="320">AVERAGE(B199:B248)</f>
        <v>63747.519999999997</v>
      </c>
      <c r="E249" s="5">
        <f t="shared" si="317"/>
        <v>56591.06</v>
      </c>
      <c r="F249" s="5">
        <f t="shared" si="264"/>
        <v>1025</v>
      </c>
      <c r="G249" s="5">
        <f t="shared" si="265"/>
        <v>225</v>
      </c>
      <c r="H249" s="5">
        <f t="shared" ref="H249:I249" si="321">IF(AND(F249&lt;0, F248&lt;0, F247&lt;0, F246&gt;=0), 1, 0)</f>
        <v>0</v>
      </c>
      <c r="I249" s="5">
        <f t="shared" si="321"/>
        <v>0</v>
      </c>
      <c r="J249" s="5">
        <f t="shared" si="257"/>
        <v>341.4800000000032</v>
      </c>
      <c r="K249" s="5">
        <f t="shared" si="258"/>
        <v>151.94000000000233</v>
      </c>
      <c r="L249" s="5">
        <f t="shared" si="259"/>
        <v>116608.59040000218</v>
      </c>
      <c r="M249" s="5">
        <f t="shared" si="260"/>
        <v>23085.763600000708</v>
      </c>
      <c r="N249" s="5">
        <f t="shared" si="240"/>
        <v>86827.844887999861</v>
      </c>
      <c r="O249" s="5">
        <f t="shared" si="241"/>
        <v>17243.878872000067</v>
      </c>
      <c r="P249" s="5">
        <f t="shared" si="245"/>
        <v>294.66564931800224</v>
      </c>
      <c r="Q249" s="5">
        <f t="shared" si="246"/>
        <v>131.31595056199404</v>
      </c>
      <c r="R249" s="5">
        <f t="shared" si="242"/>
        <v>833.44031526198626</v>
      </c>
      <c r="S249" s="5">
        <f t="shared" si="243"/>
        <v>371.41759648137366</v>
      </c>
      <c r="T249" s="7">
        <f t="shared" si="261"/>
        <v>1.9920331618967766</v>
      </c>
      <c r="U249" s="3">
        <f t="shared" si="262"/>
        <v>70.135436247754797</v>
      </c>
      <c r="V249" s="3">
        <f t="shared" si="263"/>
        <v>60.199170952580587</v>
      </c>
      <c r="W249" s="1">
        <f t="shared" si="319"/>
        <v>60</v>
      </c>
      <c r="X249" s="1">
        <f t="shared" si="303"/>
        <v>79.8</v>
      </c>
      <c r="Y249" s="1">
        <f t="shared" si="274"/>
        <v>82.062499999999972</v>
      </c>
    </row>
    <row r="250" spans="1:25" x14ac:dyDescent="0.2">
      <c r="A250" s="5">
        <v>245</v>
      </c>
      <c r="B250" s="5">
        <v>63653</v>
      </c>
      <c r="C250" s="5">
        <v>56555</v>
      </c>
      <c r="D250" s="5">
        <f t="shared" si="320"/>
        <v>63759.96</v>
      </c>
      <c r="E250" s="5">
        <f t="shared" si="317"/>
        <v>56596.28</v>
      </c>
      <c r="F250" s="5">
        <f t="shared" si="264"/>
        <v>-10900</v>
      </c>
      <c r="G250" s="5">
        <f t="shared" si="265"/>
        <v>-4700</v>
      </c>
      <c r="H250" s="5">
        <f t="shared" ref="H250:I250" si="322">IF(AND(F250&lt;0, F249&lt;0, F248&lt;0, F247&gt;=0), 1, 0)</f>
        <v>0</v>
      </c>
      <c r="I250" s="5">
        <f t="shared" si="322"/>
        <v>0</v>
      </c>
      <c r="J250" s="5">
        <f t="shared" si="257"/>
        <v>-106.95999999999913</v>
      </c>
      <c r="K250" s="5">
        <f t="shared" si="258"/>
        <v>-41.279999999998836</v>
      </c>
      <c r="L250" s="5">
        <f t="shared" si="259"/>
        <v>11440.441599999813</v>
      </c>
      <c r="M250" s="5">
        <f t="shared" si="260"/>
        <v>1704.038399999904</v>
      </c>
      <c r="N250" s="5">
        <f t="shared" si="240"/>
        <v>86490.694351999831</v>
      </c>
      <c r="O250" s="5">
        <f t="shared" si="241"/>
        <v>16971.034552000077</v>
      </c>
      <c r="P250" s="5">
        <f t="shared" si="245"/>
        <v>294.09300289534235</v>
      </c>
      <c r="Q250" s="5">
        <f t="shared" si="246"/>
        <v>130.27292332637691</v>
      </c>
      <c r="R250" s="5">
        <f t="shared" si="242"/>
        <v>831.82062658724624</v>
      </c>
      <c r="S250" s="5">
        <f t="shared" si="243"/>
        <v>368.46746995630514</v>
      </c>
      <c r="T250" s="7">
        <f t="shared" si="261"/>
        <v>2.0038738762830022</v>
      </c>
      <c r="U250" s="3">
        <f t="shared" si="262"/>
        <v>69.93414410318897</v>
      </c>
      <c r="V250" s="3">
        <f t="shared" si="263"/>
        <v>59.903153092924946</v>
      </c>
      <c r="W250" s="1">
        <f t="shared" si="319"/>
        <v>60</v>
      </c>
      <c r="X250" s="1">
        <f t="shared" si="303"/>
        <v>79.2</v>
      </c>
      <c r="Y250" s="1">
        <f t="shared" si="274"/>
        <v>82.046896551724103</v>
      </c>
    </row>
    <row r="251" spans="1:25" x14ac:dyDescent="0.2">
      <c r="A251" s="5">
        <v>246</v>
      </c>
      <c r="B251" s="5">
        <v>63340</v>
      </c>
      <c r="C251" s="5">
        <v>56417</v>
      </c>
      <c r="D251" s="5">
        <f t="shared" si="320"/>
        <v>63761</v>
      </c>
      <c r="E251" s="5">
        <f t="shared" si="317"/>
        <v>56596.62</v>
      </c>
      <c r="F251" s="5">
        <f t="shared" si="264"/>
        <v>-7825</v>
      </c>
      <c r="G251" s="5">
        <f t="shared" si="265"/>
        <v>-3450</v>
      </c>
      <c r="H251" s="5">
        <f t="shared" ref="H251:I251" si="323">IF(AND(F251&lt;0, F250&lt;0, F249&lt;0, F248&gt;=0), 1, 0)</f>
        <v>0</v>
      </c>
      <c r="I251" s="5">
        <f t="shared" si="323"/>
        <v>0</v>
      </c>
      <c r="J251" s="5">
        <f t="shared" si="257"/>
        <v>-421</v>
      </c>
      <c r="K251" s="5">
        <f t="shared" si="258"/>
        <v>-179.62000000000262</v>
      </c>
      <c r="L251" s="5">
        <f t="shared" si="259"/>
        <v>177241</v>
      </c>
      <c r="M251" s="5">
        <f t="shared" si="260"/>
        <v>32263.34440000094</v>
      </c>
      <c r="N251" s="5">
        <f t="shared" ref="N251:N314" si="324">AVERAGE(L202:L251)</f>
        <v>89853.796303999829</v>
      </c>
      <c r="O251" s="5">
        <f t="shared" ref="O251:O314" si="325">AVERAGE(M202:M251)</f>
        <v>17442.054328000111</v>
      </c>
      <c r="P251" s="5">
        <f t="shared" si="245"/>
        <v>299.75622813212709</v>
      </c>
      <c r="Q251" s="5">
        <f t="shared" si="246"/>
        <v>132.06836989983677</v>
      </c>
      <c r="R251" s="5">
        <f t="shared" ref="R251:R314" si="326">P251*2*SQRT(2)</f>
        <v>847.83864646051529</v>
      </c>
      <c r="S251" s="5">
        <f t="shared" ref="S251:S314" si="327">Q251*2*SQRT(2)</f>
        <v>373.54575974571162</v>
      </c>
      <c r="T251" s="7">
        <f t="shared" si="261"/>
        <v>2.0146739625163419</v>
      </c>
      <c r="U251" s="3">
        <f t="shared" si="262"/>
        <v>69.750542637222196</v>
      </c>
      <c r="V251" s="3">
        <f t="shared" si="263"/>
        <v>59.63315093709145</v>
      </c>
      <c r="W251" s="1">
        <f t="shared" si="319"/>
        <v>60</v>
      </c>
      <c r="X251" s="1">
        <f t="shared" si="303"/>
        <v>78.599999999999994</v>
      </c>
      <c r="Y251" s="1">
        <f t="shared" si="274"/>
        <v>82.027397260273943</v>
      </c>
    </row>
    <row r="252" spans="1:25" x14ac:dyDescent="0.2">
      <c r="A252" s="5">
        <v>247</v>
      </c>
      <c r="B252" s="5">
        <v>63182</v>
      </c>
      <c r="C252" s="5">
        <v>56350</v>
      </c>
      <c r="D252" s="5">
        <f t="shared" si="320"/>
        <v>63754.5</v>
      </c>
      <c r="E252" s="5">
        <f t="shared" si="317"/>
        <v>56593.7</v>
      </c>
      <c r="F252" s="5">
        <f t="shared" si="264"/>
        <v>-3950</v>
      </c>
      <c r="G252" s="5">
        <f t="shared" si="265"/>
        <v>-1675</v>
      </c>
      <c r="H252" s="5">
        <f t="shared" ref="H252:I252" si="328">IF(AND(F252&lt;0, F251&lt;0, F250&lt;0, F249&gt;=0), 1, 0)</f>
        <v>1</v>
      </c>
      <c r="I252" s="5">
        <f t="shared" si="328"/>
        <v>1</v>
      </c>
      <c r="J252" s="5">
        <f t="shared" si="257"/>
        <v>-572.5</v>
      </c>
      <c r="K252" s="5">
        <f t="shared" si="258"/>
        <v>-243.69999999999709</v>
      </c>
      <c r="L252" s="5">
        <f t="shared" si="259"/>
        <v>327756.25</v>
      </c>
      <c r="M252" s="5">
        <f t="shared" si="260"/>
        <v>59389.689999998584</v>
      </c>
      <c r="N252" s="5">
        <f t="shared" si="324"/>
        <v>96381.570895999845</v>
      </c>
      <c r="O252" s="5">
        <f t="shared" si="325"/>
        <v>18545.140000000079</v>
      </c>
      <c r="P252" s="5">
        <f t="shared" ref="P252:P315" si="329">SQRT(N252)</f>
        <v>310.45381443300039</v>
      </c>
      <c r="Q252" s="5">
        <f t="shared" ref="Q252:Q315" si="330">SQRT(O252)</f>
        <v>136.18054192872077</v>
      </c>
      <c r="R252" s="5">
        <f t="shared" si="326"/>
        <v>878.09598972321862</v>
      </c>
      <c r="S252" s="5">
        <f t="shared" si="327"/>
        <v>385.17673865382972</v>
      </c>
      <c r="T252" s="7">
        <f t="shared" si="261"/>
        <v>2.0236676366167106</v>
      </c>
      <c r="U252" s="3">
        <f t="shared" si="262"/>
        <v>69.597650177515931</v>
      </c>
      <c r="V252" s="3">
        <f t="shared" si="263"/>
        <v>59.408309084582235</v>
      </c>
      <c r="W252" s="1">
        <f t="shared" si="319"/>
        <v>60</v>
      </c>
      <c r="X252" s="1">
        <f t="shared" si="303"/>
        <v>78</v>
      </c>
      <c r="Y252" s="1">
        <f t="shared" si="274"/>
        <v>82.00408163265304</v>
      </c>
    </row>
    <row r="253" spans="1:25" x14ac:dyDescent="0.2">
      <c r="A253" s="5">
        <v>248</v>
      </c>
      <c r="B253" s="5">
        <v>63124</v>
      </c>
      <c r="C253" s="5">
        <v>56331</v>
      </c>
      <c r="D253" s="5">
        <f t="shared" si="320"/>
        <v>63743.839999999997</v>
      </c>
      <c r="E253" s="5">
        <f t="shared" si="317"/>
        <v>56588.98</v>
      </c>
      <c r="F253" s="5">
        <f t="shared" si="264"/>
        <v>-1450</v>
      </c>
      <c r="G253" s="5">
        <f t="shared" si="265"/>
        <v>-475</v>
      </c>
      <c r="H253" s="5">
        <f t="shared" ref="H253:I253" si="331">IF(AND(F253&lt;0, F252&lt;0, F251&lt;0, F250&gt;=0), 1, 0)</f>
        <v>0</v>
      </c>
      <c r="I253" s="5">
        <f t="shared" si="331"/>
        <v>0</v>
      </c>
      <c r="J253" s="5">
        <f t="shared" si="257"/>
        <v>-619.83999999999651</v>
      </c>
      <c r="K253" s="5">
        <f t="shared" si="258"/>
        <v>-257.9800000000032</v>
      </c>
      <c r="L253" s="5">
        <f t="shared" si="259"/>
        <v>384201.62559999566</v>
      </c>
      <c r="M253" s="5">
        <f t="shared" si="260"/>
        <v>66553.680400001656</v>
      </c>
      <c r="N253" s="5">
        <f t="shared" si="324"/>
        <v>104055.72883999973</v>
      </c>
      <c r="O253" s="5">
        <f t="shared" si="325"/>
        <v>19830.09520000012</v>
      </c>
      <c r="P253" s="5">
        <f t="shared" si="329"/>
        <v>322.5767022585477</v>
      </c>
      <c r="Q253" s="5">
        <f t="shared" si="330"/>
        <v>140.81937082660227</v>
      </c>
      <c r="R253" s="5">
        <f t="shared" si="326"/>
        <v>912.38469447925195</v>
      </c>
      <c r="S253" s="5">
        <f t="shared" si="327"/>
        <v>398.2973281356542</v>
      </c>
      <c r="T253" s="7">
        <f t="shared" si="261"/>
        <v>2.0335939530941527</v>
      </c>
      <c r="U253" s="3">
        <f t="shared" si="262"/>
        <v>69.428902797399402</v>
      </c>
      <c r="V253" s="3">
        <f t="shared" si="263"/>
        <v>59.160151172646181</v>
      </c>
      <c r="W253" s="1">
        <f t="shared" si="319"/>
        <v>90</v>
      </c>
      <c r="X253" s="1">
        <f t="shared" si="303"/>
        <v>77.400000000000006</v>
      </c>
      <c r="Y253" s="1">
        <f t="shared" si="274"/>
        <v>81.977027027027006</v>
      </c>
    </row>
    <row r="254" spans="1:25" x14ac:dyDescent="0.2">
      <c r="A254" s="5">
        <v>249</v>
      </c>
      <c r="B254" s="5">
        <v>63116</v>
      </c>
      <c r="C254" s="5">
        <v>56326</v>
      </c>
      <c r="D254" s="5">
        <f t="shared" si="320"/>
        <v>63731</v>
      </c>
      <c r="E254" s="5">
        <f t="shared" si="317"/>
        <v>56583.64</v>
      </c>
      <c r="F254" s="5">
        <f t="shared" si="264"/>
        <v>-200</v>
      </c>
      <c r="G254" s="5">
        <f t="shared" si="265"/>
        <v>-125</v>
      </c>
      <c r="H254" s="5">
        <f t="shared" ref="H254:I254" si="332">IF(AND(F254&lt;0, F253&lt;0, F252&lt;0, F251&gt;=0), 1, 0)</f>
        <v>0</v>
      </c>
      <c r="I254" s="5">
        <f t="shared" si="332"/>
        <v>0</v>
      </c>
      <c r="J254" s="5">
        <f t="shared" si="257"/>
        <v>-615</v>
      </c>
      <c r="K254" s="5">
        <f t="shared" si="258"/>
        <v>-257.63999999999942</v>
      </c>
      <c r="L254" s="5">
        <f t="shared" si="259"/>
        <v>378225</v>
      </c>
      <c r="M254" s="5">
        <f t="shared" si="260"/>
        <v>66378.3695999997</v>
      </c>
      <c r="N254" s="5">
        <f t="shared" si="324"/>
        <v>111484.49955199973</v>
      </c>
      <c r="O254" s="5">
        <f t="shared" si="325"/>
        <v>21149.059640000112</v>
      </c>
      <c r="P254" s="5">
        <f t="shared" si="329"/>
        <v>333.89294624475031</v>
      </c>
      <c r="Q254" s="5">
        <f t="shared" si="330"/>
        <v>145.42716266227609</v>
      </c>
      <c r="R254" s="5">
        <f t="shared" si="326"/>
        <v>944.39186592007343</v>
      </c>
      <c r="S254" s="5">
        <f t="shared" si="327"/>
        <v>411.33013154885811</v>
      </c>
      <c r="T254" s="7">
        <f t="shared" si="261"/>
        <v>2.0384584439235742</v>
      </c>
      <c r="U254" s="3">
        <f t="shared" si="262"/>
        <v>69.346206453299231</v>
      </c>
      <c r="V254" s="3">
        <f t="shared" si="263"/>
        <v>59.038538901910641</v>
      </c>
      <c r="W254" s="1">
        <f t="shared" si="319"/>
        <v>90</v>
      </c>
      <c r="X254" s="1">
        <f t="shared" si="303"/>
        <v>77.400000000000006</v>
      </c>
      <c r="Y254" s="1">
        <f t="shared" si="274"/>
        <v>81.946308724832193</v>
      </c>
    </row>
    <row r="255" spans="1:25" x14ac:dyDescent="0.2">
      <c r="A255" s="5">
        <v>250</v>
      </c>
      <c r="B255" s="5">
        <v>63134</v>
      </c>
      <c r="C255" s="5">
        <v>56343</v>
      </c>
      <c r="D255" s="5">
        <f t="shared" si="320"/>
        <v>63716.959999999999</v>
      </c>
      <c r="E255" s="5">
        <f t="shared" si="317"/>
        <v>56577.760000000002</v>
      </c>
      <c r="F255" s="5">
        <f t="shared" si="264"/>
        <v>450</v>
      </c>
      <c r="G255" s="5">
        <f t="shared" si="265"/>
        <v>425</v>
      </c>
      <c r="H255" s="5">
        <f t="shared" ref="H255:I255" si="333">IF(AND(F255&lt;0, F254&lt;0, F253&lt;0, F252&gt;=0), 1, 0)</f>
        <v>0</v>
      </c>
      <c r="I255" s="5">
        <f t="shared" si="333"/>
        <v>0</v>
      </c>
      <c r="J255" s="5">
        <f t="shared" si="257"/>
        <v>-582.95999999999913</v>
      </c>
      <c r="K255" s="5">
        <f t="shared" si="258"/>
        <v>-234.76000000000204</v>
      </c>
      <c r="L255" s="5">
        <f t="shared" si="259"/>
        <v>339842.36159999896</v>
      </c>
      <c r="M255" s="5">
        <f t="shared" si="260"/>
        <v>55112.257600000958</v>
      </c>
      <c r="N255" s="5">
        <f t="shared" si="324"/>
        <v>117886.42937599974</v>
      </c>
      <c r="O255" s="5">
        <f t="shared" si="325"/>
        <v>22251.056984000137</v>
      </c>
      <c r="P255" s="5">
        <f t="shared" si="329"/>
        <v>343.34593251704575</v>
      </c>
      <c r="Q255" s="5">
        <f t="shared" si="330"/>
        <v>149.16788187810451</v>
      </c>
      <c r="R255" s="5">
        <f t="shared" si="326"/>
        <v>971.12894870248715</v>
      </c>
      <c r="S255" s="5">
        <f t="shared" si="327"/>
        <v>421.91048324496649</v>
      </c>
      <c r="T255" s="7">
        <f t="shared" si="261"/>
        <v>2.0438418423403215</v>
      </c>
      <c r="U255" s="3">
        <f t="shared" si="262"/>
        <v>69.254688680214542</v>
      </c>
      <c r="V255" s="3">
        <f t="shared" si="263"/>
        <v>58.903953941491963</v>
      </c>
      <c r="W255" s="1">
        <f t="shared" si="319"/>
        <v>90</v>
      </c>
      <c r="X255" s="1">
        <f t="shared" si="303"/>
        <v>77.400000000000006</v>
      </c>
      <c r="Y255" s="1">
        <f t="shared" si="274"/>
        <v>81.915999999999968</v>
      </c>
    </row>
    <row r="256" spans="1:25" x14ac:dyDescent="0.2">
      <c r="A256" s="5">
        <v>251</v>
      </c>
      <c r="B256" s="5">
        <v>63210</v>
      </c>
      <c r="C256" s="5">
        <v>56386</v>
      </c>
      <c r="D256" s="5">
        <f t="shared" si="320"/>
        <v>63702.28</v>
      </c>
      <c r="E256" s="5">
        <f t="shared" si="317"/>
        <v>56571.839999999997</v>
      </c>
      <c r="F256" s="5">
        <f t="shared" si="264"/>
        <v>1900</v>
      </c>
      <c r="G256" s="5">
        <f t="shared" si="265"/>
        <v>1075</v>
      </c>
      <c r="H256" s="5">
        <f t="shared" ref="H256:I256" si="334">IF(AND(F256&lt;0, F255&lt;0, F254&lt;0, F253&gt;=0), 1, 0)</f>
        <v>0</v>
      </c>
      <c r="I256" s="5">
        <f t="shared" si="334"/>
        <v>0</v>
      </c>
      <c r="J256" s="5">
        <f t="shared" si="257"/>
        <v>-492.27999999999884</v>
      </c>
      <c r="K256" s="5">
        <f t="shared" si="258"/>
        <v>-185.83999999999651</v>
      </c>
      <c r="L256" s="5">
        <f t="shared" si="259"/>
        <v>242339.59839999885</v>
      </c>
      <c r="M256" s="5">
        <f t="shared" si="260"/>
        <v>34536.505599998702</v>
      </c>
      <c r="N256" s="5">
        <f t="shared" si="324"/>
        <v>121790.74681599969</v>
      </c>
      <c r="O256" s="5">
        <f t="shared" si="325"/>
        <v>22910.928728000112</v>
      </c>
      <c r="P256" s="5">
        <f t="shared" si="329"/>
        <v>348.98531031549123</v>
      </c>
      <c r="Q256" s="5">
        <f t="shared" si="330"/>
        <v>151.36356473075054</v>
      </c>
      <c r="R256" s="5">
        <f t="shared" si="326"/>
        <v>987.0795178343019</v>
      </c>
      <c r="S256" s="5">
        <f t="shared" si="327"/>
        <v>428.12081218273062</v>
      </c>
      <c r="T256" s="7">
        <f t="shared" si="261"/>
        <v>2.0475340248247389</v>
      </c>
      <c r="U256" s="3">
        <f t="shared" si="262"/>
        <v>69.191921577979429</v>
      </c>
      <c r="V256" s="3">
        <f t="shared" si="263"/>
        <v>58.811649379381528</v>
      </c>
      <c r="W256" s="1">
        <f t="shared" si="319"/>
        <v>90</v>
      </c>
      <c r="X256" s="1">
        <f t="shared" si="303"/>
        <v>77.400000000000006</v>
      </c>
      <c r="Y256" s="1">
        <f t="shared" si="274"/>
        <v>81.886092715231754</v>
      </c>
    </row>
    <row r="257" spans="1:25" x14ac:dyDescent="0.2">
      <c r="A257" s="5">
        <v>252</v>
      </c>
      <c r="B257" s="5">
        <v>63248</v>
      </c>
      <c r="C257" s="5">
        <v>56403</v>
      </c>
      <c r="D257" s="5">
        <f t="shared" si="320"/>
        <v>63687.64</v>
      </c>
      <c r="E257" s="5">
        <f t="shared" si="317"/>
        <v>56566.12</v>
      </c>
      <c r="F257" s="5">
        <f t="shared" si="264"/>
        <v>950</v>
      </c>
      <c r="G257" s="5">
        <f t="shared" si="265"/>
        <v>425</v>
      </c>
      <c r="H257" s="5">
        <f t="shared" ref="H257:I257" si="335">IF(AND(F257&lt;0, F256&lt;0, F255&lt;0, F254&gt;=0), 1, 0)</f>
        <v>0</v>
      </c>
      <c r="I257" s="5">
        <f t="shared" si="335"/>
        <v>0</v>
      </c>
      <c r="J257" s="5">
        <f t="shared" si="257"/>
        <v>-439.63999999999942</v>
      </c>
      <c r="K257" s="5">
        <f t="shared" si="258"/>
        <v>-163.12000000000262</v>
      </c>
      <c r="L257" s="5">
        <f t="shared" si="259"/>
        <v>193283.3295999995</v>
      </c>
      <c r="M257" s="5">
        <f t="shared" si="260"/>
        <v>26608.134400000854</v>
      </c>
      <c r="N257" s="5">
        <f t="shared" si="324"/>
        <v>123950.4325359997</v>
      </c>
      <c r="O257" s="5">
        <f t="shared" si="325"/>
        <v>23327.449784000124</v>
      </c>
      <c r="P257" s="5">
        <f t="shared" si="329"/>
        <v>352.06594912885242</v>
      </c>
      <c r="Q257" s="5">
        <f t="shared" si="330"/>
        <v>152.73326351518887</v>
      </c>
      <c r="R257" s="5">
        <f t="shared" si="326"/>
        <v>995.79288021555851</v>
      </c>
      <c r="S257" s="5">
        <f t="shared" si="327"/>
        <v>431.99490537736784</v>
      </c>
      <c r="T257" s="7">
        <f t="shared" si="261"/>
        <v>2.0473478001485899</v>
      </c>
      <c r="U257" s="3">
        <f t="shared" si="262"/>
        <v>69.195087397473969</v>
      </c>
      <c r="V257" s="3">
        <f t="shared" si="263"/>
        <v>58.816304996285254</v>
      </c>
      <c r="W257" s="1">
        <f t="shared" si="319"/>
        <v>90</v>
      </c>
      <c r="X257" s="1">
        <f t="shared" si="303"/>
        <v>77.400000000000006</v>
      </c>
      <c r="Y257" s="1">
        <f t="shared" si="274"/>
        <v>81.856578947368391</v>
      </c>
    </row>
    <row r="258" spans="1:25" x14ac:dyDescent="0.2">
      <c r="A258" s="5">
        <v>253</v>
      </c>
      <c r="B258" s="5">
        <v>63276</v>
      </c>
      <c r="C258" s="5">
        <v>56412</v>
      </c>
      <c r="D258" s="5">
        <f t="shared" si="320"/>
        <v>63672.12</v>
      </c>
      <c r="E258" s="5">
        <f t="shared" si="317"/>
        <v>56559.98</v>
      </c>
      <c r="F258" s="5">
        <f t="shared" si="264"/>
        <v>700</v>
      </c>
      <c r="G258" s="5">
        <f t="shared" si="265"/>
        <v>225</v>
      </c>
      <c r="H258" s="5">
        <f t="shared" ref="H258:I258" si="336">IF(AND(F258&lt;0, F257&lt;0, F256&lt;0, F255&gt;=0), 1, 0)</f>
        <v>0</v>
      </c>
      <c r="I258" s="5">
        <f t="shared" si="336"/>
        <v>0</v>
      </c>
      <c r="J258" s="5">
        <f t="shared" si="257"/>
        <v>-396.12000000000262</v>
      </c>
      <c r="K258" s="5">
        <f t="shared" si="258"/>
        <v>-147.9800000000032</v>
      </c>
      <c r="L258" s="5">
        <f t="shared" si="259"/>
        <v>156911.05440000209</v>
      </c>
      <c r="M258" s="5">
        <f t="shared" si="260"/>
        <v>21898.080400000948</v>
      </c>
      <c r="N258" s="5">
        <f t="shared" si="324"/>
        <v>124647.88491199978</v>
      </c>
      <c r="O258" s="5">
        <f t="shared" si="325"/>
        <v>23556.105592000131</v>
      </c>
      <c r="P258" s="5">
        <f t="shared" si="329"/>
        <v>353.05507348287716</v>
      </c>
      <c r="Q258" s="5">
        <f t="shared" si="330"/>
        <v>153.47998433672103</v>
      </c>
      <c r="R258" s="5">
        <f t="shared" si="326"/>
        <v>998.59054636822918</v>
      </c>
      <c r="S258" s="5">
        <f t="shared" si="327"/>
        <v>434.10695080360222</v>
      </c>
      <c r="T258" s="7">
        <f t="shared" si="261"/>
        <v>2.0433871013182192</v>
      </c>
      <c r="U258" s="3">
        <f t="shared" si="262"/>
        <v>69.262419277590283</v>
      </c>
      <c r="V258" s="3">
        <f t="shared" si="263"/>
        <v>58.915322467044518</v>
      </c>
      <c r="W258" s="1">
        <f t="shared" si="319"/>
        <v>90</v>
      </c>
      <c r="X258" s="1">
        <f t="shared" si="303"/>
        <v>77.400000000000006</v>
      </c>
      <c r="Y258" s="1">
        <f t="shared" si="274"/>
        <v>81.827450980392129</v>
      </c>
    </row>
    <row r="259" spans="1:25" x14ac:dyDescent="0.2">
      <c r="A259" s="5">
        <v>254</v>
      </c>
      <c r="B259" s="5">
        <v>63310</v>
      </c>
      <c r="C259" s="5">
        <v>56429</v>
      </c>
      <c r="D259" s="5">
        <f t="shared" si="320"/>
        <v>63655.76</v>
      </c>
      <c r="E259" s="5">
        <f t="shared" si="317"/>
        <v>56553.42</v>
      </c>
      <c r="F259" s="5">
        <f t="shared" si="264"/>
        <v>850</v>
      </c>
      <c r="G259" s="5">
        <f t="shared" si="265"/>
        <v>425</v>
      </c>
      <c r="H259" s="5">
        <f t="shared" ref="H259:I259" si="337">IF(AND(F259&lt;0, F258&lt;0, F257&lt;0, F256&gt;=0), 1, 0)</f>
        <v>0</v>
      </c>
      <c r="I259" s="5">
        <f t="shared" si="337"/>
        <v>0</v>
      </c>
      <c r="J259" s="5">
        <f t="shared" si="257"/>
        <v>-345.76000000000204</v>
      </c>
      <c r="K259" s="5">
        <f t="shared" si="258"/>
        <v>-124.41999999999825</v>
      </c>
      <c r="L259" s="5">
        <f t="shared" si="259"/>
        <v>119549.97760000141</v>
      </c>
      <c r="M259" s="5">
        <f t="shared" si="260"/>
        <v>15480.336399999565</v>
      </c>
      <c r="N259" s="5">
        <f t="shared" si="324"/>
        <v>123996.88446399981</v>
      </c>
      <c r="O259" s="5">
        <f t="shared" si="325"/>
        <v>23581.253368000114</v>
      </c>
      <c r="P259" s="5">
        <f t="shared" si="329"/>
        <v>352.13191344153944</v>
      </c>
      <c r="Q259" s="5">
        <f t="shared" si="330"/>
        <v>153.5618877456256</v>
      </c>
      <c r="R259" s="5">
        <f t="shared" si="326"/>
        <v>995.97945546682774</v>
      </c>
      <c r="S259" s="5">
        <f t="shared" si="327"/>
        <v>434.33860862695707</v>
      </c>
      <c r="T259" s="7">
        <f t="shared" si="261"/>
        <v>2.037244294460185</v>
      </c>
      <c r="U259" s="3">
        <f t="shared" si="262"/>
        <v>69.366846994176854</v>
      </c>
      <c r="V259" s="3">
        <f t="shared" si="263"/>
        <v>59.068892638495377</v>
      </c>
      <c r="W259" s="1">
        <f t="shared" si="319"/>
        <v>90</v>
      </c>
      <c r="X259" s="1">
        <f t="shared" si="303"/>
        <v>78</v>
      </c>
      <c r="Y259" s="1">
        <f t="shared" si="274"/>
        <v>81.79870129870126</v>
      </c>
    </row>
    <row r="260" spans="1:25" x14ac:dyDescent="0.2">
      <c r="A260" s="5">
        <v>255</v>
      </c>
      <c r="B260" s="5">
        <v>63373</v>
      </c>
      <c r="C260" s="5">
        <v>56460</v>
      </c>
      <c r="D260" s="5">
        <f t="shared" si="320"/>
        <v>63638.96</v>
      </c>
      <c r="E260" s="5">
        <f t="shared" si="317"/>
        <v>56546.76</v>
      </c>
      <c r="F260" s="5">
        <f t="shared" si="264"/>
        <v>1575</v>
      </c>
      <c r="G260" s="5">
        <f t="shared" si="265"/>
        <v>775</v>
      </c>
      <c r="H260" s="5">
        <f t="shared" ref="H260:I260" si="338">IF(AND(F260&lt;0, F259&lt;0, F258&lt;0, F257&gt;=0), 1, 0)</f>
        <v>0</v>
      </c>
      <c r="I260" s="5">
        <f t="shared" si="338"/>
        <v>0</v>
      </c>
      <c r="J260" s="5">
        <f t="shared" si="257"/>
        <v>-265.95999999999913</v>
      </c>
      <c r="K260" s="5">
        <f t="shared" si="258"/>
        <v>-86.760000000002037</v>
      </c>
      <c r="L260" s="5">
        <f t="shared" si="259"/>
        <v>70734.721599999539</v>
      </c>
      <c r="M260" s="5">
        <f t="shared" si="260"/>
        <v>7527.2976000003537</v>
      </c>
      <c r="N260" s="5">
        <f t="shared" si="324"/>
        <v>122058.42906399982</v>
      </c>
      <c r="O260" s="5">
        <f t="shared" si="325"/>
        <v>23368.270672000126</v>
      </c>
      <c r="P260" s="5">
        <f t="shared" si="329"/>
        <v>349.36861488118797</v>
      </c>
      <c r="Q260" s="5">
        <f t="shared" si="330"/>
        <v>152.86683967427379</v>
      </c>
      <c r="R260" s="5">
        <f t="shared" si="326"/>
        <v>988.16366686495758</v>
      </c>
      <c r="S260" s="5">
        <f t="shared" si="327"/>
        <v>432.37271580894304</v>
      </c>
      <c r="T260" s="7">
        <f t="shared" si="261"/>
        <v>2.030744347475558</v>
      </c>
      <c r="U260" s="3">
        <f t="shared" si="262"/>
        <v>69.477346092915511</v>
      </c>
      <c r="V260" s="3">
        <f t="shared" si="263"/>
        <v>59.231391313111047</v>
      </c>
      <c r="W260" s="1">
        <f t="shared" si="319"/>
        <v>90</v>
      </c>
      <c r="X260" s="1">
        <f t="shared" si="303"/>
        <v>78.599999999999994</v>
      </c>
      <c r="Y260" s="1">
        <f t="shared" si="274"/>
        <v>81.774193548387061</v>
      </c>
    </row>
    <row r="261" spans="1:25" x14ac:dyDescent="0.2">
      <c r="A261" s="5">
        <v>256</v>
      </c>
      <c r="B261" s="5">
        <v>63439</v>
      </c>
      <c r="C261" s="5">
        <v>56491</v>
      </c>
      <c r="D261" s="5">
        <f t="shared" si="320"/>
        <v>63622.7</v>
      </c>
      <c r="E261" s="5">
        <f t="shared" si="317"/>
        <v>56540.3</v>
      </c>
      <c r="F261" s="5">
        <f t="shared" si="264"/>
        <v>1650</v>
      </c>
      <c r="G261" s="5">
        <f t="shared" si="265"/>
        <v>775</v>
      </c>
      <c r="H261" s="5">
        <f t="shared" ref="H261:I261" si="339">IF(AND(F261&lt;0, F260&lt;0, F259&lt;0, F258&gt;=0), 1, 0)</f>
        <v>0</v>
      </c>
      <c r="I261" s="5">
        <f t="shared" si="339"/>
        <v>0</v>
      </c>
      <c r="J261" s="5">
        <f t="shared" si="257"/>
        <v>-183.69999999999709</v>
      </c>
      <c r="K261" s="5">
        <f t="shared" si="258"/>
        <v>-49.30000000000291</v>
      </c>
      <c r="L261" s="5">
        <f t="shared" si="259"/>
        <v>33745.689999998933</v>
      </c>
      <c r="M261" s="5">
        <f t="shared" si="260"/>
        <v>2430.4900000002872</v>
      </c>
      <c r="N261" s="5">
        <f t="shared" si="324"/>
        <v>119140.53595199986</v>
      </c>
      <c r="O261" s="5">
        <f t="shared" si="325"/>
        <v>23023.647504000124</v>
      </c>
      <c r="P261" s="5">
        <f t="shared" si="329"/>
        <v>345.16740279464375</v>
      </c>
      <c r="Q261" s="5">
        <f t="shared" si="330"/>
        <v>151.73545236364546</v>
      </c>
      <c r="R261" s="5">
        <f t="shared" si="326"/>
        <v>976.28084464256438</v>
      </c>
      <c r="S261" s="5">
        <f t="shared" si="327"/>
        <v>429.17266925096828</v>
      </c>
      <c r="T261" s="7">
        <f t="shared" si="261"/>
        <v>2.0215697197633289</v>
      </c>
      <c r="U261" s="3">
        <f t="shared" si="262"/>
        <v>69.63331476402341</v>
      </c>
      <c r="V261" s="3">
        <f t="shared" si="263"/>
        <v>59.460757005916776</v>
      </c>
      <c r="W261" s="1">
        <f t="shared" si="319"/>
        <v>90</v>
      </c>
      <c r="X261" s="1">
        <f t="shared" si="303"/>
        <v>79.2</v>
      </c>
      <c r="Y261" s="1">
        <f t="shared" si="274"/>
        <v>81.753846153846126</v>
      </c>
    </row>
    <row r="262" spans="1:25" x14ac:dyDescent="0.2">
      <c r="A262" s="5">
        <v>257</v>
      </c>
      <c r="B262" s="5">
        <v>63504</v>
      </c>
      <c r="C262" s="5">
        <v>56518</v>
      </c>
      <c r="D262" s="5">
        <f t="shared" si="320"/>
        <v>63607.14</v>
      </c>
      <c r="E262" s="5">
        <f t="shared" si="317"/>
        <v>56534.239999999998</v>
      </c>
      <c r="F262" s="5">
        <f t="shared" si="264"/>
        <v>1625</v>
      </c>
      <c r="G262" s="5">
        <f t="shared" si="265"/>
        <v>675</v>
      </c>
      <c r="H262" s="5">
        <f t="shared" ref="H262:I262" si="340">IF(AND(F262&lt;0, F261&lt;0, F260&lt;0, F259&gt;=0), 1, 0)</f>
        <v>0</v>
      </c>
      <c r="I262" s="5">
        <f t="shared" si="340"/>
        <v>0</v>
      </c>
      <c r="J262" s="5">
        <f t="shared" ref="J262:J325" si="341">B262-D262</f>
        <v>-103.13999999999942</v>
      </c>
      <c r="K262" s="5">
        <f t="shared" ref="K262:K325" si="342">C262-E262</f>
        <v>-16.239999999997963</v>
      </c>
      <c r="L262" s="5">
        <f t="shared" ref="L262:L325" si="343">J262*J262</f>
        <v>10637.85959999988</v>
      </c>
      <c r="M262" s="5">
        <f t="shared" ref="M262:M325" si="344">K262*K262</f>
        <v>263.73759999993382</v>
      </c>
      <c r="N262" s="5">
        <f t="shared" si="324"/>
        <v>115003.46015199985</v>
      </c>
      <c r="O262" s="5">
        <f t="shared" si="325"/>
        <v>22490.47732800011</v>
      </c>
      <c r="P262" s="5">
        <f t="shared" si="329"/>
        <v>339.12160083368303</v>
      </c>
      <c r="Q262" s="5">
        <f t="shared" si="330"/>
        <v>149.96825440072345</v>
      </c>
      <c r="R262" s="5">
        <f t="shared" si="326"/>
        <v>959.18073438533929</v>
      </c>
      <c r="S262" s="5">
        <f t="shared" si="327"/>
        <v>424.17427859784345</v>
      </c>
      <c r="T262" s="7">
        <f t="shared" ref="T262:T325" si="345">(P262/D262)/(Q262/E262)</f>
        <v>2.009841488095403</v>
      </c>
      <c r="U262" s="3">
        <f t="shared" ref="U262:U325" si="346">104-17*T262</f>
        <v>69.832694702378149</v>
      </c>
      <c r="V262" s="3">
        <f t="shared" ref="V262:V325" si="347">110-25*T262</f>
        <v>59.753962797614925</v>
      </c>
      <c r="W262" s="1">
        <f t="shared" si="319"/>
        <v>90</v>
      </c>
      <c r="X262" s="1">
        <f t="shared" si="303"/>
        <v>79.8</v>
      </c>
      <c r="Y262" s="1">
        <f t="shared" si="274"/>
        <v>81.737579617834371</v>
      </c>
    </row>
    <row r="263" spans="1:25" x14ac:dyDescent="0.2">
      <c r="A263" s="5">
        <v>258</v>
      </c>
      <c r="B263" s="5">
        <v>63550</v>
      </c>
      <c r="C263" s="5">
        <v>56544</v>
      </c>
      <c r="D263" s="5">
        <f t="shared" si="320"/>
        <v>63591.72</v>
      </c>
      <c r="E263" s="5">
        <f t="shared" si="317"/>
        <v>56528.14</v>
      </c>
      <c r="F263" s="5">
        <f t="shared" ref="F263:F326" si="348">(B263-B262)/$F$3</f>
        <v>1150</v>
      </c>
      <c r="G263" s="5">
        <f t="shared" ref="G263:G326" si="349">(C263-C262)/$F$3</f>
        <v>650</v>
      </c>
      <c r="H263" s="5">
        <f t="shared" ref="H263:I263" si="350">IF(AND(F263&lt;0, F262&lt;0, F261&lt;0, F260&gt;=0), 1, 0)</f>
        <v>0</v>
      </c>
      <c r="I263" s="5">
        <f t="shared" si="350"/>
        <v>0</v>
      </c>
      <c r="J263" s="5">
        <f t="shared" si="341"/>
        <v>-41.720000000001164</v>
      </c>
      <c r="K263" s="5">
        <f t="shared" si="342"/>
        <v>15.860000000000582</v>
      </c>
      <c r="L263" s="5">
        <f t="shared" si="343"/>
        <v>1740.5584000000972</v>
      </c>
      <c r="M263" s="5">
        <f t="shared" si="344"/>
        <v>251.53960000001845</v>
      </c>
      <c r="N263" s="5">
        <f t="shared" si="324"/>
        <v>112804.74587199985</v>
      </c>
      <c r="O263" s="5">
        <f t="shared" si="325"/>
        <v>22270.533648000121</v>
      </c>
      <c r="P263" s="5">
        <f t="shared" si="329"/>
        <v>335.86417771474208</v>
      </c>
      <c r="Q263" s="5">
        <f t="shared" si="330"/>
        <v>149.23315197368217</v>
      </c>
      <c r="R263" s="5">
        <f t="shared" si="326"/>
        <v>949.9673504789514</v>
      </c>
      <c r="S263" s="5">
        <f t="shared" si="327"/>
        <v>422.09509495373311</v>
      </c>
      <c r="T263" s="7">
        <f t="shared" si="345"/>
        <v>2.0006102880055883</v>
      </c>
      <c r="U263" s="3">
        <f t="shared" si="346"/>
        <v>69.989625103904999</v>
      </c>
      <c r="V263" s="3">
        <f t="shared" si="347"/>
        <v>59.984742799860292</v>
      </c>
      <c r="W263" s="1">
        <f t="shared" si="319"/>
        <v>90</v>
      </c>
      <c r="X263" s="1">
        <f t="shared" si="303"/>
        <v>80.400000000000006</v>
      </c>
      <c r="Y263" s="1">
        <f t="shared" si="274"/>
        <v>81.725316455696174</v>
      </c>
    </row>
    <row r="264" spans="1:25" x14ac:dyDescent="0.2">
      <c r="A264" s="5">
        <v>259</v>
      </c>
      <c r="B264" s="5">
        <v>63610</v>
      </c>
      <c r="C264" s="5">
        <v>56569</v>
      </c>
      <c r="D264" s="5">
        <f t="shared" si="320"/>
        <v>63579.56</v>
      </c>
      <c r="E264" s="5">
        <f t="shared" si="317"/>
        <v>56523.62</v>
      </c>
      <c r="F264" s="5">
        <f t="shared" si="348"/>
        <v>1500</v>
      </c>
      <c r="G264" s="5">
        <f t="shared" si="349"/>
        <v>625</v>
      </c>
      <c r="H264" s="5">
        <f t="shared" ref="H264:I264" si="351">IF(AND(F264&lt;0, F263&lt;0, F262&lt;0, F261&gt;=0), 1, 0)</f>
        <v>0</v>
      </c>
      <c r="I264" s="5">
        <f t="shared" si="351"/>
        <v>0</v>
      </c>
      <c r="J264" s="5">
        <f t="shared" si="341"/>
        <v>30.440000000002328</v>
      </c>
      <c r="K264" s="5">
        <f t="shared" si="342"/>
        <v>45.379999999997381</v>
      </c>
      <c r="L264" s="5">
        <f t="shared" si="343"/>
        <v>926.59360000014169</v>
      </c>
      <c r="M264" s="5">
        <f t="shared" si="344"/>
        <v>2059.3443999997621</v>
      </c>
      <c r="N264" s="5">
        <f t="shared" si="324"/>
        <v>112751.27774399986</v>
      </c>
      <c r="O264" s="5">
        <f t="shared" si="325"/>
        <v>22222.902744000123</v>
      </c>
      <c r="P264" s="5">
        <f t="shared" si="329"/>
        <v>335.78457043765405</v>
      </c>
      <c r="Q264" s="5">
        <f t="shared" si="330"/>
        <v>149.07348102194476</v>
      </c>
      <c r="R264" s="5">
        <f t="shared" si="326"/>
        <v>949.74218709710851</v>
      </c>
      <c r="S264" s="5">
        <f t="shared" si="327"/>
        <v>421.64347730280497</v>
      </c>
      <c r="T264" s="7">
        <f t="shared" si="345"/>
        <v>2.0025012379546099</v>
      </c>
      <c r="U264" s="3">
        <f t="shared" si="346"/>
        <v>69.957478954771631</v>
      </c>
      <c r="V264" s="3">
        <f t="shared" si="347"/>
        <v>59.937469051134755</v>
      </c>
      <c r="W264" s="1">
        <f t="shared" si="319"/>
        <v>90</v>
      </c>
      <c r="X264" s="1">
        <f t="shared" si="303"/>
        <v>81</v>
      </c>
      <c r="Y264" s="1">
        <f t="shared" si="274"/>
        <v>81.716981132075432</v>
      </c>
    </row>
    <row r="265" spans="1:25" x14ac:dyDescent="0.2">
      <c r="A265" s="5">
        <v>260</v>
      </c>
      <c r="B265" s="5">
        <v>63665</v>
      </c>
      <c r="C265" s="5">
        <v>56593</v>
      </c>
      <c r="D265" s="5">
        <f t="shared" si="320"/>
        <v>63576.24</v>
      </c>
      <c r="E265" s="5">
        <f t="shared" si="317"/>
        <v>56522.98</v>
      </c>
      <c r="F265" s="5">
        <f t="shared" si="348"/>
        <v>1375</v>
      </c>
      <c r="G265" s="5">
        <f t="shared" si="349"/>
        <v>600</v>
      </c>
      <c r="H265" s="5">
        <f t="shared" ref="H265:I265" si="352">IF(AND(F265&lt;0, F264&lt;0, F263&lt;0, F262&gt;=0), 1, 0)</f>
        <v>0</v>
      </c>
      <c r="I265" s="5">
        <f t="shared" si="352"/>
        <v>0</v>
      </c>
      <c r="J265" s="5">
        <f t="shared" si="341"/>
        <v>88.760000000002037</v>
      </c>
      <c r="K265" s="5">
        <f t="shared" si="342"/>
        <v>70.019999999996799</v>
      </c>
      <c r="L265" s="5">
        <f t="shared" si="343"/>
        <v>7878.3376000003618</v>
      </c>
      <c r="M265" s="5">
        <f t="shared" si="344"/>
        <v>4902.8003999995517</v>
      </c>
      <c r="N265" s="5">
        <f t="shared" si="324"/>
        <v>110760.57434399989</v>
      </c>
      <c r="O265" s="5">
        <f t="shared" si="325"/>
        <v>21669.064920000103</v>
      </c>
      <c r="P265" s="5">
        <f t="shared" si="329"/>
        <v>332.80711282062452</v>
      </c>
      <c r="Q265" s="5">
        <f t="shared" si="330"/>
        <v>147.20416067489433</v>
      </c>
      <c r="R265" s="5">
        <f t="shared" si="326"/>
        <v>941.32066521032004</v>
      </c>
      <c r="S265" s="5">
        <f t="shared" si="327"/>
        <v>416.35624092836758</v>
      </c>
      <c r="T265" s="7">
        <f t="shared" si="345"/>
        <v>2.0100308606543287</v>
      </c>
      <c r="U265" s="3">
        <f t="shared" si="346"/>
        <v>69.829475368876416</v>
      </c>
      <c r="V265" s="3">
        <f t="shared" si="347"/>
        <v>59.749228483641787</v>
      </c>
      <c r="W265" s="1">
        <f t="shared" si="319"/>
        <v>90</v>
      </c>
      <c r="X265" s="1">
        <f t="shared" si="303"/>
        <v>81.599999999999994</v>
      </c>
      <c r="Y265" s="1">
        <f t="shared" si="274"/>
        <v>81.712499999999963</v>
      </c>
    </row>
    <row r="266" spans="1:25" x14ac:dyDescent="0.2">
      <c r="A266" s="5">
        <v>261</v>
      </c>
      <c r="B266" s="5">
        <v>63709</v>
      </c>
      <c r="C266" s="5">
        <v>56607</v>
      </c>
      <c r="D266" s="5">
        <f t="shared" si="320"/>
        <v>63579.3</v>
      </c>
      <c r="E266" s="5">
        <f t="shared" si="317"/>
        <v>56525.1</v>
      </c>
      <c r="F266" s="5">
        <f t="shared" si="348"/>
        <v>1100</v>
      </c>
      <c r="G266" s="5">
        <f t="shared" si="349"/>
        <v>350</v>
      </c>
      <c r="H266" s="5">
        <f t="shared" ref="H266:I266" si="353">IF(AND(F266&lt;0, F265&lt;0, F264&lt;0, F263&gt;=0), 1, 0)</f>
        <v>0</v>
      </c>
      <c r="I266" s="5">
        <f t="shared" si="353"/>
        <v>0</v>
      </c>
      <c r="J266" s="5">
        <f t="shared" si="341"/>
        <v>129.69999999999709</v>
      </c>
      <c r="K266" s="5">
        <f t="shared" si="342"/>
        <v>81.900000000001455</v>
      </c>
      <c r="L266" s="5">
        <f t="shared" si="343"/>
        <v>16822.089999999243</v>
      </c>
      <c r="M266" s="5">
        <f t="shared" si="344"/>
        <v>6707.610000000238</v>
      </c>
      <c r="N266" s="5">
        <f t="shared" si="324"/>
        <v>107931.16455199987</v>
      </c>
      <c r="O266" s="5">
        <f t="shared" si="325"/>
        <v>20932.604128000108</v>
      </c>
      <c r="P266" s="5">
        <f t="shared" si="329"/>
        <v>328.52878801103543</v>
      </c>
      <c r="Q266" s="5">
        <f t="shared" si="330"/>
        <v>144.68104273884711</v>
      </c>
      <c r="R266" s="5">
        <f t="shared" si="326"/>
        <v>929.21973527040359</v>
      </c>
      <c r="S266" s="5">
        <f t="shared" si="327"/>
        <v>409.21978571911802</v>
      </c>
      <c r="T266" s="7">
        <f t="shared" si="345"/>
        <v>2.0187725862801931</v>
      </c>
      <c r="U266" s="3">
        <f t="shared" si="346"/>
        <v>69.680866033236725</v>
      </c>
      <c r="V266" s="3">
        <f t="shared" si="347"/>
        <v>59.53068534299517</v>
      </c>
      <c r="W266" s="1">
        <f t="shared" si="319"/>
        <v>60</v>
      </c>
      <c r="X266" s="1">
        <f t="shared" si="303"/>
        <v>82.2</v>
      </c>
      <c r="Y266" s="1">
        <f t="shared" si="274"/>
        <v>81.711801242235993</v>
      </c>
    </row>
    <row r="267" spans="1:25" x14ac:dyDescent="0.2">
      <c r="A267" s="5">
        <v>262</v>
      </c>
      <c r="B267" s="5">
        <v>63757</v>
      </c>
      <c r="C267" s="5">
        <v>56623</v>
      </c>
      <c r="D267" s="5">
        <f t="shared" si="320"/>
        <v>63584.7</v>
      </c>
      <c r="E267" s="5">
        <f t="shared" si="317"/>
        <v>56528.12</v>
      </c>
      <c r="F267" s="5">
        <f t="shared" si="348"/>
        <v>1200</v>
      </c>
      <c r="G267" s="5">
        <f t="shared" si="349"/>
        <v>400</v>
      </c>
      <c r="H267" s="5">
        <f t="shared" ref="H267:I267" si="354">IF(AND(F267&lt;0, F266&lt;0, F265&lt;0, F264&gt;=0), 1, 0)</f>
        <v>0</v>
      </c>
      <c r="I267" s="5">
        <f t="shared" si="354"/>
        <v>0</v>
      </c>
      <c r="J267" s="5">
        <f t="shared" si="341"/>
        <v>172.30000000000291</v>
      </c>
      <c r="K267" s="5">
        <f t="shared" si="342"/>
        <v>94.879999999997381</v>
      </c>
      <c r="L267" s="5">
        <f t="shared" si="343"/>
        <v>29687.290000001001</v>
      </c>
      <c r="M267" s="5">
        <f t="shared" si="344"/>
        <v>9002.2143999995023</v>
      </c>
      <c r="N267" s="5">
        <f t="shared" si="324"/>
        <v>105435.30151999988</v>
      </c>
      <c r="O267" s="5">
        <f t="shared" si="325"/>
        <v>20300.764608000078</v>
      </c>
      <c r="P267" s="5">
        <f t="shared" si="329"/>
        <v>324.70802503171967</v>
      </c>
      <c r="Q267" s="5">
        <f t="shared" si="330"/>
        <v>142.48075171053836</v>
      </c>
      <c r="R267" s="5">
        <f t="shared" si="326"/>
        <v>918.41298562248085</v>
      </c>
      <c r="S267" s="5">
        <f t="shared" si="327"/>
        <v>402.99642289231383</v>
      </c>
      <c r="T267" s="7">
        <f t="shared" si="345"/>
        <v>2.0260433799916426</v>
      </c>
      <c r="U267" s="3">
        <f t="shared" si="346"/>
        <v>69.557262540142077</v>
      </c>
      <c r="V267" s="3">
        <f t="shared" si="347"/>
        <v>59.348915500208932</v>
      </c>
      <c r="W267" s="1">
        <f t="shared" si="319"/>
        <v>60</v>
      </c>
      <c r="X267" s="1">
        <f t="shared" si="303"/>
        <v>81.599999999999994</v>
      </c>
      <c r="Y267" s="1">
        <f t="shared" si="274"/>
        <v>81.714814814814787</v>
      </c>
    </row>
    <row r="268" spans="1:25" x14ac:dyDescent="0.2">
      <c r="A268" s="5">
        <v>263</v>
      </c>
      <c r="B268" s="5">
        <v>63511</v>
      </c>
      <c r="C268" s="5">
        <v>56511</v>
      </c>
      <c r="D268" s="5">
        <f t="shared" si="320"/>
        <v>63591.08</v>
      </c>
      <c r="E268" s="5">
        <f t="shared" si="317"/>
        <v>56531.4</v>
      </c>
      <c r="F268" s="5">
        <f t="shared" si="348"/>
        <v>-6150</v>
      </c>
      <c r="G268" s="5">
        <f t="shared" si="349"/>
        <v>-2800</v>
      </c>
      <c r="H268" s="5">
        <f t="shared" ref="H268:I268" si="355">IF(AND(F268&lt;0, F267&lt;0, F266&lt;0, F265&gt;=0), 1, 0)</f>
        <v>0</v>
      </c>
      <c r="I268" s="5">
        <f t="shared" si="355"/>
        <v>0</v>
      </c>
      <c r="J268" s="5">
        <f t="shared" si="341"/>
        <v>-80.080000000001746</v>
      </c>
      <c r="K268" s="5">
        <f t="shared" si="342"/>
        <v>-20.400000000001455</v>
      </c>
      <c r="L268" s="5">
        <f t="shared" si="343"/>
        <v>6412.8064000002796</v>
      </c>
      <c r="M268" s="5">
        <f t="shared" si="344"/>
        <v>416.16000000005937</v>
      </c>
      <c r="N268" s="5">
        <f t="shared" si="324"/>
        <v>103257.80941599987</v>
      </c>
      <c r="O268" s="5">
        <f t="shared" si="325"/>
        <v>19634.761720000057</v>
      </c>
      <c r="P268" s="5">
        <f t="shared" si="329"/>
        <v>321.3375319130958</v>
      </c>
      <c r="Q268" s="5">
        <f t="shared" si="330"/>
        <v>140.12409400242365</v>
      </c>
      <c r="R268" s="5">
        <f t="shared" si="326"/>
        <v>908.87979146199473</v>
      </c>
      <c r="S268" s="5">
        <f t="shared" si="327"/>
        <v>396.33078830694001</v>
      </c>
      <c r="T268" s="7">
        <f t="shared" si="345"/>
        <v>2.0386476743306572</v>
      </c>
      <c r="U268" s="3">
        <f t="shared" si="346"/>
        <v>69.342989536378838</v>
      </c>
      <c r="V268" s="3">
        <f t="shared" si="347"/>
        <v>59.033808141733573</v>
      </c>
      <c r="W268" s="1">
        <f t="shared" si="319"/>
        <v>60</v>
      </c>
      <c r="X268" s="1">
        <f t="shared" si="303"/>
        <v>81</v>
      </c>
      <c r="Y268" s="1">
        <f t="shared" si="274"/>
        <v>81.714110429447828</v>
      </c>
    </row>
    <row r="269" spans="1:25" x14ac:dyDescent="0.2">
      <c r="A269" s="5">
        <v>264</v>
      </c>
      <c r="B269" s="5">
        <v>63125</v>
      </c>
      <c r="C269" s="5">
        <v>56350</v>
      </c>
      <c r="D269" s="5">
        <f t="shared" si="320"/>
        <v>63591.62</v>
      </c>
      <c r="E269" s="5">
        <f t="shared" si="317"/>
        <v>56532.18</v>
      </c>
      <c r="F269" s="5">
        <f t="shared" si="348"/>
        <v>-9650</v>
      </c>
      <c r="G269" s="5">
        <f t="shared" si="349"/>
        <v>-4025</v>
      </c>
      <c r="H269" s="5">
        <f t="shared" ref="H269:I269" si="356">IF(AND(F269&lt;0, F268&lt;0, F267&lt;0, F266&gt;=0), 1, 0)</f>
        <v>0</v>
      </c>
      <c r="I269" s="5">
        <f t="shared" si="356"/>
        <v>0</v>
      </c>
      <c r="J269" s="5">
        <f t="shared" si="341"/>
        <v>-466.62000000000262</v>
      </c>
      <c r="K269" s="5">
        <f t="shared" si="342"/>
        <v>-182.18000000000029</v>
      </c>
      <c r="L269" s="5">
        <f t="shared" si="343"/>
        <v>217734.22440000245</v>
      </c>
      <c r="M269" s="5">
        <f t="shared" si="344"/>
        <v>33189.55240000011</v>
      </c>
      <c r="N269" s="5">
        <f t="shared" si="324"/>
        <v>106297.05927199993</v>
      </c>
      <c r="O269" s="5">
        <f t="shared" si="325"/>
        <v>19915.240096000045</v>
      </c>
      <c r="P269" s="5">
        <f t="shared" si="329"/>
        <v>326.03229789700271</v>
      </c>
      <c r="Q269" s="5">
        <f t="shared" si="330"/>
        <v>141.12136654667162</v>
      </c>
      <c r="R269" s="5">
        <f t="shared" si="326"/>
        <v>922.1585949152128</v>
      </c>
      <c r="S269" s="5">
        <f t="shared" si="327"/>
        <v>399.15150102185561</v>
      </c>
      <c r="T269" s="7">
        <f t="shared" si="345"/>
        <v>2.0538262293909253</v>
      </c>
      <c r="U269" s="3">
        <f t="shared" si="346"/>
        <v>69.084954100354267</v>
      </c>
      <c r="V269" s="3">
        <f t="shared" si="347"/>
        <v>58.654344265226868</v>
      </c>
      <c r="W269" s="1">
        <f t="shared" si="319"/>
        <v>60</v>
      </c>
      <c r="X269" s="1">
        <f t="shared" si="303"/>
        <v>80.400000000000006</v>
      </c>
      <c r="Y269" s="1">
        <f t="shared" si="274"/>
        <v>81.709756097560955</v>
      </c>
    </row>
    <row r="270" spans="1:25" x14ac:dyDescent="0.2">
      <c r="A270" s="5">
        <v>265</v>
      </c>
      <c r="B270" s="5">
        <v>62963</v>
      </c>
      <c r="C270" s="5">
        <v>56280</v>
      </c>
      <c r="D270" s="5">
        <f t="shared" si="320"/>
        <v>63582.94</v>
      </c>
      <c r="E270" s="5">
        <f t="shared" si="317"/>
        <v>56528.94</v>
      </c>
      <c r="F270" s="5">
        <f t="shared" si="348"/>
        <v>-4050</v>
      </c>
      <c r="G270" s="5">
        <f t="shared" si="349"/>
        <v>-1750</v>
      </c>
      <c r="H270" s="5">
        <f t="shared" ref="H270:I270" si="357">IF(AND(F270&lt;0, F269&lt;0, F268&lt;0, F267&gt;=0), 1, 0)</f>
        <v>1</v>
      </c>
      <c r="I270" s="5">
        <f t="shared" si="357"/>
        <v>1</v>
      </c>
      <c r="J270" s="5">
        <f t="shared" si="341"/>
        <v>-619.94000000000233</v>
      </c>
      <c r="K270" s="5">
        <f t="shared" si="342"/>
        <v>-248.94000000000233</v>
      </c>
      <c r="L270" s="5">
        <f t="shared" si="343"/>
        <v>384325.60360000288</v>
      </c>
      <c r="M270" s="5">
        <f t="shared" si="344"/>
        <v>61971.123600001156</v>
      </c>
      <c r="N270" s="5">
        <f t="shared" si="324"/>
        <v>113204.39405600002</v>
      </c>
      <c r="O270" s="5">
        <f t="shared" si="325"/>
        <v>20918.957096000082</v>
      </c>
      <c r="P270" s="5">
        <f t="shared" si="329"/>
        <v>336.45860674977541</v>
      </c>
      <c r="Q270" s="5">
        <f t="shared" si="330"/>
        <v>144.63387257485738</v>
      </c>
      <c r="R270" s="5">
        <f t="shared" si="326"/>
        <v>951.64864968537643</v>
      </c>
      <c r="S270" s="5">
        <f t="shared" si="327"/>
        <v>409.08636834781072</v>
      </c>
      <c r="T270" s="7">
        <f t="shared" si="345"/>
        <v>2.0681968112029083</v>
      </c>
      <c r="U270" s="3">
        <f t="shared" si="346"/>
        <v>68.840654209550564</v>
      </c>
      <c r="V270" s="3">
        <f t="shared" si="347"/>
        <v>58.295079719927294</v>
      </c>
      <c r="W270" s="1">
        <f t="shared" si="319"/>
        <v>60</v>
      </c>
      <c r="X270" s="1">
        <f t="shared" si="303"/>
        <v>79.8</v>
      </c>
      <c r="Y270" s="1">
        <f t="shared" ref="Y270:Y333" si="358">AVERAGE(X70:X269)</f>
        <v>81.701818181818155</v>
      </c>
    </row>
    <row r="271" spans="1:25" x14ac:dyDescent="0.2">
      <c r="A271" s="5">
        <v>266</v>
      </c>
      <c r="B271" s="5">
        <v>62944</v>
      </c>
      <c r="C271" s="5">
        <v>56267</v>
      </c>
      <c r="D271" s="5">
        <f t="shared" si="320"/>
        <v>63570</v>
      </c>
      <c r="E271" s="5">
        <f t="shared" si="317"/>
        <v>56523.8</v>
      </c>
      <c r="F271" s="5">
        <f t="shared" si="348"/>
        <v>-475</v>
      </c>
      <c r="G271" s="5">
        <f t="shared" si="349"/>
        <v>-325</v>
      </c>
      <c r="H271" s="5">
        <f t="shared" ref="H271:I271" si="359">IF(AND(F271&lt;0, F270&lt;0, F269&lt;0, F268&gt;=0), 1, 0)</f>
        <v>0</v>
      </c>
      <c r="I271" s="5">
        <f t="shared" si="359"/>
        <v>0</v>
      </c>
      <c r="J271" s="5">
        <f t="shared" si="341"/>
        <v>-626</v>
      </c>
      <c r="K271" s="5">
        <f t="shared" si="342"/>
        <v>-256.80000000000291</v>
      </c>
      <c r="L271" s="5">
        <f t="shared" si="343"/>
        <v>391876</v>
      </c>
      <c r="M271" s="5">
        <f t="shared" si="344"/>
        <v>65946.24000000149</v>
      </c>
      <c r="N271" s="5">
        <f t="shared" si="324"/>
        <v>120409.51500800002</v>
      </c>
      <c r="O271" s="5">
        <f t="shared" si="325"/>
        <v>22032.080424000098</v>
      </c>
      <c r="P271" s="5">
        <f t="shared" si="329"/>
        <v>347.00074208566184</v>
      </c>
      <c r="Q271" s="5">
        <f t="shared" si="330"/>
        <v>148.43207343428205</v>
      </c>
      <c r="R271" s="5">
        <f t="shared" si="326"/>
        <v>981.46631122214285</v>
      </c>
      <c r="S271" s="5">
        <f t="shared" si="327"/>
        <v>419.82930268384172</v>
      </c>
      <c r="T271" s="7">
        <f t="shared" si="345"/>
        <v>2.0786520075331825</v>
      </c>
      <c r="U271" s="3">
        <f t="shared" si="346"/>
        <v>68.662915871935894</v>
      </c>
      <c r="V271" s="3">
        <f t="shared" si="347"/>
        <v>58.033699811670438</v>
      </c>
      <c r="W271" s="1">
        <f t="shared" si="319"/>
        <v>90</v>
      </c>
      <c r="X271" s="1">
        <f t="shared" si="303"/>
        <v>79.2</v>
      </c>
      <c r="Y271" s="1">
        <f t="shared" si="358"/>
        <v>81.690361445783097</v>
      </c>
    </row>
    <row r="272" spans="1:25" x14ac:dyDescent="0.2">
      <c r="A272" s="5">
        <v>267</v>
      </c>
      <c r="B272" s="5">
        <v>62968</v>
      </c>
      <c r="C272" s="5">
        <v>56279</v>
      </c>
      <c r="D272" s="5">
        <f t="shared" si="320"/>
        <v>63556.46</v>
      </c>
      <c r="E272" s="5">
        <f t="shared" si="317"/>
        <v>56518.36</v>
      </c>
      <c r="F272" s="5">
        <f t="shared" si="348"/>
        <v>600</v>
      </c>
      <c r="G272" s="5">
        <f t="shared" si="349"/>
        <v>300</v>
      </c>
      <c r="H272" s="5">
        <f t="shared" ref="H272:I272" si="360">IF(AND(F272&lt;0, F271&lt;0, F270&lt;0, F269&gt;=0), 1, 0)</f>
        <v>0</v>
      </c>
      <c r="I272" s="5">
        <f t="shared" si="360"/>
        <v>0</v>
      </c>
      <c r="J272" s="5">
        <f t="shared" si="341"/>
        <v>-588.45999999999913</v>
      </c>
      <c r="K272" s="5">
        <f t="shared" si="342"/>
        <v>-239.36000000000058</v>
      </c>
      <c r="L272" s="5">
        <f t="shared" si="343"/>
        <v>346285.17159999895</v>
      </c>
      <c r="M272" s="5">
        <f t="shared" si="344"/>
        <v>57293.209600000278</v>
      </c>
      <c r="N272" s="5">
        <f t="shared" si="324"/>
        <v>126828.70764800001</v>
      </c>
      <c r="O272" s="5">
        <f t="shared" si="325"/>
        <v>22994.238504000114</v>
      </c>
      <c r="P272" s="5">
        <f t="shared" si="329"/>
        <v>356.13018356775098</v>
      </c>
      <c r="Q272" s="5">
        <f t="shared" si="330"/>
        <v>151.63851260151597</v>
      </c>
      <c r="R272" s="5">
        <f t="shared" si="326"/>
        <v>1007.2882711438668</v>
      </c>
      <c r="S272" s="5">
        <f t="shared" si="327"/>
        <v>428.89848219829474</v>
      </c>
      <c r="T272" s="7">
        <f t="shared" si="345"/>
        <v>2.0884742234404907</v>
      </c>
      <c r="U272" s="3">
        <f t="shared" si="346"/>
        <v>68.495938201511649</v>
      </c>
      <c r="V272" s="3">
        <f t="shared" si="347"/>
        <v>57.78814441398773</v>
      </c>
      <c r="W272" s="1">
        <f t="shared" si="319"/>
        <v>90</v>
      </c>
      <c r="X272" s="1">
        <f t="shared" si="303"/>
        <v>79.2</v>
      </c>
      <c r="Y272" s="1">
        <f t="shared" si="358"/>
        <v>81.675449101796374</v>
      </c>
    </row>
    <row r="273" spans="1:25" x14ac:dyDescent="0.2">
      <c r="A273" s="5">
        <v>268</v>
      </c>
      <c r="B273" s="5">
        <v>63043</v>
      </c>
      <c r="C273" s="5">
        <v>56318</v>
      </c>
      <c r="D273" s="5">
        <f t="shared" si="320"/>
        <v>63543.22</v>
      </c>
      <c r="E273" s="5">
        <f t="shared" si="317"/>
        <v>56513.16</v>
      </c>
      <c r="F273" s="5">
        <f t="shared" si="348"/>
        <v>1875</v>
      </c>
      <c r="G273" s="5">
        <f t="shared" si="349"/>
        <v>975</v>
      </c>
      <c r="H273" s="5">
        <f t="shared" ref="H273:I273" si="361">IF(AND(F273&lt;0, F272&lt;0, F271&lt;0, F270&gt;=0), 1, 0)</f>
        <v>0</v>
      </c>
      <c r="I273" s="5">
        <f t="shared" si="361"/>
        <v>0</v>
      </c>
      <c r="J273" s="5">
        <f t="shared" si="341"/>
        <v>-500.22000000000116</v>
      </c>
      <c r="K273" s="5">
        <f t="shared" si="342"/>
        <v>-195.16000000000349</v>
      </c>
      <c r="L273" s="5">
        <f t="shared" si="343"/>
        <v>250220.04840000116</v>
      </c>
      <c r="M273" s="5">
        <f t="shared" si="344"/>
        <v>38087.425600001363</v>
      </c>
      <c r="N273" s="5">
        <f t="shared" si="324"/>
        <v>131610.41920800006</v>
      </c>
      <c r="O273" s="5">
        <f t="shared" si="325"/>
        <v>23652.997064000134</v>
      </c>
      <c r="P273" s="5">
        <f t="shared" si="329"/>
        <v>362.7815033983955</v>
      </c>
      <c r="Q273" s="5">
        <f t="shared" si="330"/>
        <v>153.79530897917573</v>
      </c>
      <c r="R273" s="5">
        <f t="shared" si="326"/>
        <v>1026.1010445682241</v>
      </c>
      <c r="S273" s="5">
        <f t="shared" si="327"/>
        <v>434.99882357542197</v>
      </c>
      <c r="T273" s="7">
        <f t="shared" si="345"/>
        <v>2.0978885893386097</v>
      </c>
      <c r="U273" s="3">
        <f t="shared" si="346"/>
        <v>68.335893981243629</v>
      </c>
      <c r="V273" s="3">
        <f t="shared" si="347"/>
        <v>57.552785266534755</v>
      </c>
      <c r="W273" s="1">
        <f t="shared" si="319"/>
        <v>90</v>
      </c>
      <c r="X273" s="1">
        <f t="shared" si="303"/>
        <v>79.2</v>
      </c>
      <c r="Y273" s="1">
        <f t="shared" si="358"/>
        <v>81.660714285714263</v>
      </c>
    </row>
    <row r="274" spans="1:25" x14ac:dyDescent="0.2">
      <c r="A274" s="5">
        <v>269</v>
      </c>
      <c r="B274" s="5">
        <v>63136</v>
      </c>
      <c r="C274" s="5">
        <v>56360</v>
      </c>
      <c r="D274" s="5">
        <f t="shared" si="320"/>
        <v>63530.62</v>
      </c>
      <c r="E274" s="5">
        <f t="shared" si="317"/>
        <v>56508.38</v>
      </c>
      <c r="F274" s="5">
        <f t="shared" si="348"/>
        <v>2325</v>
      </c>
      <c r="G274" s="5">
        <f t="shared" si="349"/>
        <v>1050</v>
      </c>
      <c r="H274" s="5">
        <f t="shared" ref="H274:I274" si="362">IF(AND(F274&lt;0, F273&lt;0, F272&lt;0, F271&gt;=0), 1, 0)</f>
        <v>0</v>
      </c>
      <c r="I274" s="5">
        <f t="shared" si="362"/>
        <v>0</v>
      </c>
      <c r="J274" s="5">
        <f t="shared" si="341"/>
        <v>-394.62000000000262</v>
      </c>
      <c r="K274" s="5">
        <f t="shared" si="342"/>
        <v>-148.37999999999738</v>
      </c>
      <c r="L274" s="5">
        <f t="shared" si="343"/>
        <v>155724.94440000207</v>
      </c>
      <c r="M274" s="5">
        <f t="shared" si="344"/>
        <v>22016.624399999222</v>
      </c>
      <c r="N274" s="5">
        <f t="shared" si="324"/>
        <v>134704.82029600011</v>
      </c>
      <c r="O274" s="5">
        <f t="shared" si="325"/>
        <v>24066.450440000113</v>
      </c>
      <c r="P274" s="5">
        <f t="shared" si="329"/>
        <v>367.0215529039134</v>
      </c>
      <c r="Q274" s="5">
        <f t="shared" si="330"/>
        <v>155.13365347338441</v>
      </c>
      <c r="R274" s="5">
        <f t="shared" si="326"/>
        <v>1038.0937155998975</v>
      </c>
      <c r="S274" s="5">
        <f t="shared" si="327"/>
        <v>438.7842334450965</v>
      </c>
      <c r="T274" s="7">
        <f t="shared" si="345"/>
        <v>2.1043370966582691</v>
      </c>
      <c r="U274" s="3">
        <f t="shared" si="346"/>
        <v>68.226269356809425</v>
      </c>
      <c r="V274" s="3">
        <f t="shared" si="347"/>
        <v>57.391572583543272</v>
      </c>
      <c r="W274" s="1">
        <f t="shared" si="319"/>
        <v>90</v>
      </c>
      <c r="X274" s="1">
        <f t="shared" si="303"/>
        <v>79.2</v>
      </c>
      <c r="Y274" s="1">
        <f t="shared" si="358"/>
        <v>81.646153846153823</v>
      </c>
    </row>
    <row r="275" spans="1:25" x14ac:dyDescent="0.2">
      <c r="A275" s="5">
        <v>270</v>
      </c>
      <c r="B275" s="5">
        <v>63240</v>
      </c>
      <c r="C275" s="5">
        <v>56405</v>
      </c>
      <c r="D275" s="5">
        <f t="shared" si="320"/>
        <v>63518.62</v>
      </c>
      <c r="E275" s="5">
        <f t="shared" si="317"/>
        <v>56503.86</v>
      </c>
      <c r="F275" s="5">
        <f t="shared" si="348"/>
        <v>2600</v>
      </c>
      <c r="G275" s="5">
        <f t="shared" si="349"/>
        <v>1125</v>
      </c>
      <c r="H275" s="5">
        <f t="shared" ref="H275:I275" si="363">IF(AND(F275&lt;0, F274&lt;0, F273&lt;0, F272&gt;=0), 1, 0)</f>
        <v>0</v>
      </c>
      <c r="I275" s="5">
        <f t="shared" si="363"/>
        <v>0</v>
      </c>
      <c r="J275" s="5">
        <f t="shared" si="341"/>
        <v>-278.62000000000262</v>
      </c>
      <c r="K275" s="5">
        <f t="shared" si="342"/>
        <v>-98.860000000000582</v>
      </c>
      <c r="L275" s="5">
        <f t="shared" si="343"/>
        <v>77629.104400001466</v>
      </c>
      <c r="M275" s="5">
        <f t="shared" si="344"/>
        <v>9773.2996000001149</v>
      </c>
      <c r="N275" s="5">
        <f t="shared" si="324"/>
        <v>136060.19258400012</v>
      </c>
      <c r="O275" s="5">
        <f t="shared" si="325"/>
        <v>24252.671432000116</v>
      </c>
      <c r="P275" s="5">
        <f t="shared" si="329"/>
        <v>368.86337929374355</v>
      </c>
      <c r="Q275" s="5">
        <f t="shared" si="330"/>
        <v>155.73269223897759</v>
      </c>
      <c r="R275" s="5">
        <f t="shared" si="326"/>
        <v>1043.3031873199666</v>
      </c>
      <c r="S275" s="5">
        <f t="shared" si="327"/>
        <v>440.47857093847472</v>
      </c>
      <c r="T275" s="7">
        <f t="shared" si="345"/>
        <v>2.1069916389426235</v>
      </c>
      <c r="U275" s="3">
        <f t="shared" si="346"/>
        <v>68.181142137975399</v>
      </c>
      <c r="V275" s="3">
        <f t="shared" si="347"/>
        <v>57.325209026434415</v>
      </c>
      <c r="W275" s="1">
        <f t="shared" si="319"/>
        <v>90</v>
      </c>
      <c r="X275" s="1">
        <f t="shared" si="303"/>
        <v>79.2</v>
      </c>
      <c r="Y275" s="1">
        <f t="shared" si="358"/>
        <v>81.631764705882347</v>
      </c>
    </row>
    <row r="276" spans="1:25" x14ac:dyDescent="0.2">
      <c r="A276" s="5">
        <v>271</v>
      </c>
      <c r="B276" s="5">
        <v>63260</v>
      </c>
      <c r="C276" s="5">
        <v>56422</v>
      </c>
      <c r="D276" s="5">
        <f t="shared" si="320"/>
        <v>63506.26</v>
      </c>
      <c r="E276" s="5">
        <f t="shared" si="317"/>
        <v>56499.18</v>
      </c>
      <c r="F276" s="5">
        <f t="shared" si="348"/>
        <v>500</v>
      </c>
      <c r="G276" s="5">
        <f t="shared" si="349"/>
        <v>425</v>
      </c>
      <c r="H276" s="5">
        <f t="shared" ref="H276:I276" si="364">IF(AND(F276&lt;0, F275&lt;0, F274&lt;0, F273&gt;=0), 1, 0)</f>
        <v>0</v>
      </c>
      <c r="I276" s="5">
        <f t="shared" si="364"/>
        <v>0</v>
      </c>
      <c r="J276" s="5">
        <f t="shared" si="341"/>
        <v>-246.26000000000204</v>
      </c>
      <c r="K276" s="5">
        <f t="shared" si="342"/>
        <v>-77.180000000000291</v>
      </c>
      <c r="L276" s="5">
        <f t="shared" si="343"/>
        <v>60643.987600001004</v>
      </c>
      <c r="M276" s="5">
        <f t="shared" si="344"/>
        <v>5956.7524000000449</v>
      </c>
      <c r="N276" s="5">
        <f t="shared" si="324"/>
        <v>136830.00542400015</v>
      </c>
      <c r="O276" s="5">
        <f t="shared" si="325"/>
        <v>24333.926672000121</v>
      </c>
      <c r="P276" s="5">
        <f t="shared" si="329"/>
        <v>369.90540064184</v>
      </c>
      <c r="Q276" s="5">
        <f t="shared" si="330"/>
        <v>155.99335457640535</v>
      </c>
      <c r="R276" s="5">
        <f t="shared" si="326"/>
        <v>1046.2504687654871</v>
      </c>
      <c r="S276" s="5">
        <f t="shared" si="327"/>
        <v>441.21583536405518</v>
      </c>
      <c r="T276" s="7">
        <f t="shared" si="345"/>
        <v>2.109648893780824</v>
      </c>
      <c r="U276" s="3">
        <f t="shared" si="346"/>
        <v>68.135968805725994</v>
      </c>
      <c r="V276" s="3">
        <f t="shared" si="347"/>
        <v>57.258777655479399</v>
      </c>
      <c r="W276" s="1">
        <f t="shared" si="319"/>
        <v>90</v>
      </c>
      <c r="X276" s="1">
        <f t="shared" si="303"/>
        <v>79.2</v>
      </c>
      <c r="Y276" s="1">
        <f t="shared" si="358"/>
        <v>81.617543859649118</v>
      </c>
    </row>
    <row r="277" spans="1:25" x14ac:dyDescent="0.2">
      <c r="A277" s="5">
        <v>272</v>
      </c>
      <c r="B277" s="5">
        <v>63282</v>
      </c>
      <c r="C277" s="5">
        <v>56432</v>
      </c>
      <c r="D277" s="5">
        <f t="shared" si="320"/>
        <v>63493.26</v>
      </c>
      <c r="E277" s="5">
        <f t="shared" si="317"/>
        <v>56494.400000000001</v>
      </c>
      <c r="F277" s="5">
        <f t="shared" si="348"/>
        <v>550</v>
      </c>
      <c r="G277" s="5">
        <f t="shared" si="349"/>
        <v>250</v>
      </c>
      <c r="H277" s="5">
        <f t="shared" ref="H277:I277" si="365">IF(AND(F277&lt;0, F276&lt;0, F275&lt;0, F274&gt;=0), 1, 0)</f>
        <v>0</v>
      </c>
      <c r="I277" s="5">
        <f t="shared" si="365"/>
        <v>0</v>
      </c>
      <c r="J277" s="5">
        <f t="shared" si="341"/>
        <v>-211.26000000000204</v>
      </c>
      <c r="K277" s="5">
        <f t="shared" si="342"/>
        <v>-62.400000000001455</v>
      </c>
      <c r="L277" s="5">
        <f t="shared" si="343"/>
        <v>44630.787600000862</v>
      </c>
      <c r="M277" s="5">
        <f t="shared" si="344"/>
        <v>3893.7600000001817</v>
      </c>
      <c r="N277" s="5">
        <f t="shared" si="324"/>
        <v>137032.63422400021</v>
      </c>
      <c r="O277" s="5">
        <f t="shared" si="325"/>
        <v>24331.765320000122</v>
      </c>
      <c r="P277" s="5">
        <f t="shared" si="329"/>
        <v>370.17919204623081</v>
      </c>
      <c r="Q277" s="5">
        <f t="shared" si="330"/>
        <v>155.98642671719909</v>
      </c>
      <c r="R277" s="5">
        <f t="shared" si="326"/>
        <v>1047.0248678001883</v>
      </c>
      <c r="S277" s="5">
        <f t="shared" si="327"/>
        <v>441.19624041915978</v>
      </c>
      <c r="T277" s="7">
        <f t="shared" si="345"/>
        <v>2.1115577719777803</v>
      </c>
      <c r="U277" s="3">
        <f t="shared" si="346"/>
        <v>68.103517876377737</v>
      </c>
      <c r="V277" s="3">
        <f t="shared" si="347"/>
        <v>57.211055700555491</v>
      </c>
      <c r="W277" s="1">
        <f t="shared" si="319"/>
        <v>90</v>
      </c>
      <c r="X277" s="1">
        <f t="shared" si="303"/>
        <v>79.2</v>
      </c>
      <c r="Y277" s="1">
        <f t="shared" si="358"/>
        <v>81.603488372093025</v>
      </c>
    </row>
    <row r="278" spans="1:25" x14ac:dyDescent="0.2">
      <c r="A278" s="5">
        <v>273</v>
      </c>
      <c r="B278" s="5">
        <v>63335</v>
      </c>
      <c r="C278" s="5">
        <v>56457</v>
      </c>
      <c r="D278" s="5">
        <f t="shared" si="320"/>
        <v>63479.8</v>
      </c>
      <c r="E278" s="5">
        <f t="shared" si="317"/>
        <v>56489.38</v>
      </c>
      <c r="F278" s="5">
        <f t="shared" si="348"/>
        <v>1325</v>
      </c>
      <c r="G278" s="5">
        <f t="shared" si="349"/>
        <v>625</v>
      </c>
      <c r="H278" s="5">
        <f t="shared" ref="H278:I278" si="366">IF(AND(F278&lt;0, F277&lt;0, F276&lt;0, F275&gt;=0), 1, 0)</f>
        <v>0</v>
      </c>
      <c r="I278" s="5">
        <f t="shared" si="366"/>
        <v>0</v>
      </c>
      <c r="J278" s="5">
        <f t="shared" si="341"/>
        <v>-144.80000000000291</v>
      </c>
      <c r="K278" s="5">
        <f t="shared" si="342"/>
        <v>-32.379999999997381</v>
      </c>
      <c r="L278" s="5">
        <f t="shared" si="343"/>
        <v>20967.040000000841</v>
      </c>
      <c r="M278" s="5">
        <f t="shared" si="344"/>
        <v>1048.4643999998304</v>
      </c>
      <c r="N278" s="5">
        <f t="shared" si="324"/>
        <v>136325.55937600022</v>
      </c>
      <c r="O278" s="5">
        <f t="shared" si="325"/>
        <v>24189.146736000112</v>
      </c>
      <c r="P278" s="5">
        <f t="shared" si="329"/>
        <v>369.22291285346881</v>
      </c>
      <c r="Q278" s="5">
        <f t="shared" si="330"/>
        <v>155.52860423729172</v>
      </c>
      <c r="R278" s="5">
        <f t="shared" si="326"/>
        <v>1044.3201017925501</v>
      </c>
      <c r="S278" s="5">
        <f t="shared" si="327"/>
        <v>439.90132289867114</v>
      </c>
      <c r="T278" s="7">
        <f t="shared" si="345"/>
        <v>2.1125627998910139</v>
      </c>
      <c r="U278" s="3">
        <f t="shared" si="346"/>
        <v>68.086432401852761</v>
      </c>
      <c r="V278" s="3">
        <f t="shared" si="347"/>
        <v>57.185930002724653</v>
      </c>
      <c r="W278" s="1">
        <f t="shared" si="319"/>
        <v>90</v>
      </c>
      <c r="X278" s="1">
        <f t="shared" si="303"/>
        <v>79.8</v>
      </c>
      <c r="Y278" s="1">
        <f t="shared" si="358"/>
        <v>81.589595375722539</v>
      </c>
    </row>
    <row r="279" spans="1:25" x14ac:dyDescent="0.2">
      <c r="A279" s="5">
        <v>274</v>
      </c>
      <c r="B279" s="5">
        <v>63389</v>
      </c>
      <c r="C279" s="5">
        <v>56480</v>
      </c>
      <c r="D279" s="5">
        <f t="shared" si="320"/>
        <v>63466.14</v>
      </c>
      <c r="E279" s="5">
        <f t="shared" si="317"/>
        <v>56484.24</v>
      </c>
      <c r="F279" s="5">
        <f t="shared" si="348"/>
        <v>1350</v>
      </c>
      <c r="G279" s="5">
        <f t="shared" si="349"/>
        <v>575</v>
      </c>
      <c r="H279" s="5">
        <f t="shared" ref="H279:I279" si="367">IF(AND(F279&lt;0, F278&lt;0, F277&lt;0, F276&gt;=0), 1, 0)</f>
        <v>0</v>
      </c>
      <c r="I279" s="5">
        <f t="shared" si="367"/>
        <v>0</v>
      </c>
      <c r="J279" s="5">
        <f t="shared" si="341"/>
        <v>-77.139999999999418</v>
      </c>
      <c r="K279" s="5">
        <f t="shared" si="342"/>
        <v>-4.2399999999979627</v>
      </c>
      <c r="L279" s="5">
        <f t="shared" si="343"/>
        <v>5950.57959999991</v>
      </c>
      <c r="M279" s="5">
        <f t="shared" si="344"/>
        <v>17.977599999982726</v>
      </c>
      <c r="N279" s="5">
        <f t="shared" si="324"/>
        <v>134872.31208000024</v>
      </c>
      <c r="O279" s="5">
        <f t="shared" si="325"/>
        <v>23985.567080000095</v>
      </c>
      <c r="P279" s="5">
        <f t="shared" si="329"/>
        <v>367.24965906042752</v>
      </c>
      <c r="Q279" s="5">
        <f t="shared" si="330"/>
        <v>154.87274479391166</v>
      </c>
      <c r="R279" s="5">
        <f t="shared" si="326"/>
        <v>1038.7388972403037</v>
      </c>
      <c r="S279" s="5">
        <f t="shared" si="327"/>
        <v>438.04627225899407</v>
      </c>
      <c r="T279" s="7">
        <f t="shared" si="345"/>
        <v>2.1104331993525838</v>
      </c>
      <c r="U279" s="3">
        <f t="shared" si="346"/>
        <v>68.122635611006075</v>
      </c>
      <c r="V279" s="3">
        <f t="shared" si="347"/>
        <v>57.239170016185405</v>
      </c>
      <c r="W279" s="1">
        <f t="shared" si="319"/>
        <v>90</v>
      </c>
      <c r="X279" s="1">
        <f t="shared" si="303"/>
        <v>80.400000000000006</v>
      </c>
      <c r="Y279" s="1">
        <f t="shared" si="358"/>
        <v>81.579310344827576</v>
      </c>
    </row>
    <row r="280" spans="1:25" x14ac:dyDescent="0.2">
      <c r="A280" s="5">
        <v>275</v>
      </c>
      <c r="B280" s="5">
        <v>63465</v>
      </c>
      <c r="C280" s="5">
        <v>56519</v>
      </c>
      <c r="D280" s="5">
        <f t="shared" si="320"/>
        <v>63452.44</v>
      </c>
      <c r="E280" s="5">
        <f t="shared" si="317"/>
        <v>56479.26</v>
      </c>
      <c r="F280" s="5">
        <f t="shared" si="348"/>
        <v>1900</v>
      </c>
      <c r="G280" s="5">
        <f t="shared" si="349"/>
        <v>975</v>
      </c>
      <c r="H280" s="5">
        <f t="shared" ref="H280:I280" si="368">IF(AND(F280&lt;0, F279&lt;0, F278&lt;0, F277&gt;=0), 1, 0)</f>
        <v>0</v>
      </c>
      <c r="I280" s="5">
        <f t="shared" si="368"/>
        <v>0</v>
      </c>
      <c r="J280" s="5">
        <f t="shared" si="341"/>
        <v>12.559999999997672</v>
      </c>
      <c r="K280" s="5">
        <f t="shared" si="342"/>
        <v>39.739999999997963</v>
      </c>
      <c r="L280" s="5">
        <f t="shared" si="343"/>
        <v>157.75359999994151</v>
      </c>
      <c r="M280" s="5">
        <f t="shared" si="344"/>
        <v>1579.267599999838</v>
      </c>
      <c r="N280" s="5">
        <f t="shared" si="324"/>
        <v>132907.06238400022</v>
      </c>
      <c r="O280" s="5">
        <f t="shared" si="325"/>
        <v>23727.421840000097</v>
      </c>
      <c r="P280" s="5">
        <f t="shared" si="329"/>
        <v>364.56420886313049</v>
      </c>
      <c r="Q280" s="5">
        <f t="shared" si="330"/>
        <v>154.03707943219416</v>
      </c>
      <c r="R280" s="5">
        <f t="shared" si="326"/>
        <v>1031.1432970601138</v>
      </c>
      <c r="S280" s="5">
        <f t="shared" si="327"/>
        <v>435.68265368270147</v>
      </c>
      <c r="T280" s="7">
        <f t="shared" si="345"/>
        <v>2.1066356266373627</v>
      </c>
      <c r="U280" s="3">
        <f t="shared" si="346"/>
        <v>68.187194347164834</v>
      </c>
      <c r="V280" s="3">
        <f t="shared" si="347"/>
        <v>57.334109334065936</v>
      </c>
      <c r="W280" s="1">
        <f t="shared" si="319"/>
        <v>90</v>
      </c>
      <c r="X280" s="1">
        <f t="shared" si="303"/>
        <v>81</v>
      </c>
      <c r="Y280" s="1">
        <f t="shared" si="358"/>
        <v>81.572571428571422</v>
      </c>
    </row>
    <row r="281" spans="1:25" x14ac:dyDescent="0.2">
      <c r="A281" s="5">
        <v>276</v>
      </c>
      <c r="B281" s="5">
        <v>63533</v>
      </c>
      <c r="C281" s="5">
        <v>56552</v>
      </c>
      <c r="D281" s="5">
        <f t="shared" si="320"/>
        <v>63439.32</v>
      </c>
      <c r="E281" s="5">
        <f t="shared" si="317"/>
        <v>56474.58</v>
      </c>
      <c r="F281" s="5">
        <f t="shared" si="348"/>
        <v>1700</v>
      </c>
      <c r="G281" s="5">
        <f t="shared" si="349"/>
        <v>825</v>
      </c>
      <c r="H281" s="5">
        <f t="shared" ref="H281:I281" si="369">IF(AND(F281&lt;0, F280&lt;0, F279&lt;0, F278&gt;=0), 1, 0)</f>
        <v>0</v>
      </c>
      <c r="I281" s="5">
        <f t="shared" si="369"/>
        <v>0</v>
      </c>
      <c r="J281" s="5">
        <f t="shared" si="341"/>
        <v>93.680000000000291</v>
      </c>
      <c r="K281" s="5">
        <f t="shared" si="342"/>
        <v>77.419999999998254</v>
      </c>
      <c r="L281" s="5">
        <f t="shared" si="343"/>
        <v>8775.9424000000545</v>
      </c>
      <c r="M281" s="5">
        <f t="shared" si="344"/>
        <v>5993.8563999997295</v>
      </c>
      <c r="N281" s="5">
        <f t="shared" si="324"/>
        <v>131535.12152000019</v>
      </c>
      <c r="O281" s="5">
        <f t="shared" si="325"/>
        <v>23624.018256000076</v>
      </c>
      <c r="P281" s="5">
        <f t="shared" si="329"/>
        <v>362.67771026077713</v>
      </c>
      <c r="Q281" s="5">
        <f t="shared" si="330"/>
        <v>153.70106784274492</v>
      </c>
      <c r="R281" s="5">
        <f t="shared" si="326"/>
        <v>1025.8074732424218</v>
      </c>
      <c r="S281" s="5">
        <f t="shared" si="327"/>
        <v>434.73226938887416</v>
      </c>
      <c r="T281" s="7">
        <f t="shared" si="345"/>
        <v>2.1005763473636025</v>
      </c>
      <c r="U281" s="3">
        <f t="shared" si="346"/>
        <v>68.290202094818767</v>
      </c>
      <c r="V281" s="3">
        <f t="shared" si="347"/>
        <v>57.485591315909936</v>
      </c>
      <c r="W281" s="1">
        <f t="shared" si="319"/>
        <v>90</v>
      </c>
      <c r="X281" s="1">
        <f t="shared" si="303"/>
        <v>81.599999999999994</v>
      </c>
      <c r="Y281" s="1">
        <f t="shared" si="358"/>
        <v>81.569318181818176</v>
      </c>
    </row>
    <row r="282" spans="1:25" x14ac:dyDescent="0.2">
      <c r="A282" s="5">
        <v>277</v>
      </c>
      <c r="B282" s="5">
        <v>63595</v>
      </c>
      <c r="C282" s="5">
        <v>56579</v>
      </c>
      <c r="D282" s="5">
        <f t="shared" si="320"/>
        <v>63428</v>
      </c>
      <c r="E282" s="5">
        <f t="shared" si="317"/>
        <v>56470.76</v>
      </c>
      <c r="F282" s="5">
        <f t="shared" si="348"/>
        <v>1550</v>
      </c>
      <c r="G282" s="5">
        <f t="shared" si="349"/>
        <v>675</v>
      </c>
      <c r="H282" s="5">
        <f t="shared" ref="H282:I282" si="370">IF(AND(F282&lt;0, F281&lt;0, F280&lt;0, F279&gt;=0), 1, 0)</f>
        <v>0</v>
      </c>
      <c r="I282" s="5">
        <f t="shared" si="370"/>
        <v>0</v>
      </c>
      <c r="J282" s="5">
        <f t="shared" si="341"/>
        <v>167</v>
      </c>
      <c r="K282" s="5">
        <f t="shared" si="342"/>
        <v>108.23999999999796</v>
      </c>
      <c r="L282" s="5">
        <f t="shared" si="343"/>
        <v>27889</v>
      </c>
      <c r="M282" s="5">
        <f t="shared" si="344"/>
        <v>11715.897599999558</v>
      </c>
      <c r="N282" s="5">
        <f t="shared" si="324"/>
        <v>131992.02471200022</v>
      </c>
      <c r="O282" s="5">
        <f t="shared" si="325"/>
        <v>23795.705776000068</v>
      </c>
      <c r="P282" s="5">
        <f t="shared" si="329"/>
        <v>363.30706669703</v>
      </c>
      <c r="Q282" s="5">
        <f t="shared" si="330"/>
        <v>154.2585679176365</v>
      </c>
      <c r="R282" s="5">
        <f t="shared" si="326"/>
        <v>1027.5875620578529</v>
      </c>
      <c r="S282" s="5">
        <f t="shared" si="327"/>
        <v>436.3091177227455</v>
      </c>
      <c r="T282" s="7">
        <f t="shared" si="345"/>
        <v>2.0968490410781304</v>
      </c>
      <c r="U282" s="3">
        <f t="shared" si="346"/>
        <v>68.353566301671776</v>
      </c>
      <c r="V282" s="3">
        <f t="shared" si="347"/>
        <v>57.578773973046737</v>
      </c>
      <c r="W282" s="1">
        <f t="shared" si="319"/>
        <v>90</v>
      </c>
      <c r="X282" s="1">
        <f t="shared" si="303"/>
        <v>82.2</v>
      </c>
      <c r="Y282" s="1">
        <f t="shared" si="358"/>
        <v>81.569491525423729</v>
      </c>
    </row>
    <row r="283" spans="1:25" x14ac:dyDescent="0.2">
      <c r="A283" s="5">
        <v>278</v>
      </c>
      <c r="B283" s="5">
        <v>63650</v>
      </c>
      <c r="C283" s="5">
        <v>56598</v>
      </c>
      <c r="D283" s="5">
        <f t="shared" si="320"/>
        <v>63424.68</v>
      </c>
      <c r="E283" s="5">
        <f t="shared" si="317"/>
        <v>56470.64</v>
      </c>
      <c r="F283" s="5">
        <f t="shared" si="348"/>
        <v>1375</v>
      </c>
      <c r="G283" s="5">
        <f t="shared" si="349"/>
        <v>475</v>
      </c>
      <c r="H283" s="5">
        <f t="shared" ref="H283:I283" si="371">IF(AND(F283&lt;0, F282&lt;0, F281&lt;0, F280&gt;=0), 1, 0)</f>
        <v>0</v>
      </c>
      <c r="I283" s="5">
        <f t="shared" si="371"/>
        <v>0</v>
      </c>
      <c r="J283" s="5">
        <f t="shared" si="341"/>
        <v>225.31999999999971</v>
      </c>
      <c r="K283" s="5">
        <f t="shared" si="342"/>
        <v>127.36000000000058</v>
      </c>
      <c r="L283" s="5">
        <f t="shared" si="343"/>
        <v>50769.102399999872</v>
      </c>
      <c r="M283" s="5">
        <f t="shared" si="344"/>
        <v>16220.569600000148</v>
      </c>
      <c r="N283" s="5">
        <f t="shared" si="324"/>
        <v>129259.01223200023</v>
      </c>
      <c r="O283" s="5">
        <f t="shared" si="325"/>
        <v>23274.360976000073</v>
      </c>
      <c r="P283" s="5">
        <f t="shared" si="329"/>
        <v>359.52609395146862</v>
      </c>
      <c r="Q283" s="5">
        <f t="shared" si="330"/>
        <v>152.55936869297824</v>
      </c>
      <c r="R283" s="5">
        <f t="shared" si="326"/>
        <v>1016.8933561863811</v>
      </c>
      <c r="S283" s="5">
        <f t="shared" si="327"/>
        <v>431.50305654537442</v>
      </c>
      <c r="T283" s="7">
        <f t="shared" si="345"/>
        <v>2.098243848550092</v>
      </c>
      <c r="U283" s="3">
        <f t="shared" si="346"/>
        <v>68.329854574648436</v>
      </c>
      <c r="V283" s="3">
        <f t="shared" si="347"/>
        <v>57.543903786247697</v>
      </c>
      <c r="W283" s="1">
        <f t="shared" si="319"/>
        <v>90</v>
      </c>
      <c r="X283" s="1">
        <f t="shared" si="303"/>
        <v>82.8</v>
      </c>
      <c r="Y283" s="1">
        <f t="shared" si="358"/>
        <v>81.573033707865164</v>
      </c>
    </row>
    <row r="284" spans="1:25" x14ac:dyDescent="0.2">
      <c r="A284" s="5">
        <v>279</v>
      </c>
      <c r="B284" s="5">
        <v>63704</v>
      </c>
      <c r="C284" s="5">
        <v>56624</v>
      </c>
      <c r="D284" s="5">
        <f t="shared" si="320"/>
        <v>63429.64</v>
      </c>
      <c r="E284" s="5">
        <f t="shared" si="317"/>
        <v>56473.9</v>
      </c>
      <c r="F284" s="5">
        <f t="shared" si="348"/>
        <v>1350</v>
      </c>
      <c r="G284" s="5">
        <f t="shared" si="349"/>
        <v>650</v>
      </c>
      <c r="H284" s="5">
        <f t="shared" ref="H284:I284" si="372">IF(AND(F284&lt;0, F283&lt;0, F282&lt;0, F281&gt;=0), 1, 0)</f>
        <v>0</v>
      </c>
      <c r="I284" s="5">
        <f t="shared" si="372"/>
        <v>0</v>
      </c>
      <c r="J284" s="5">
        <f t="shared" si="341"/>
        <v>274.36000000000058</v>
      </c>
      <c r="K284" s="5">
        <f t="shared" si="342"/>
        <v>150.09999999999854</v>
      </c>
      <c r="L284" s="5">
        <f t="shared" si="343"/>
        <v>75273.409600000319</v>
      </c>
      <c r="M284" s="5">
        <f t="shared" si="344"/>
        <v>22530.009999999562</v>
      </c>
      <c r="N284" s="5">
        <f t="shared" si="324"/>
        <v>124242.74679200019</v>
      </c>
      <c r="O284" s="5">
        <f t="shared" si="325"/>
        <v>22285.263376000039</v>
      </c>
      <c r="P284" s="5">
        <f t="shared" si="329"/>
        <v>352.48084599308402</v>
      </c>
      <c r="Q284" s="5">
        <f t="shared" si="330"/>
        <v>149.2824952095859</v>
      </c>
      <c r="R284" s="5">
        <f t="shared" si="326"/>
        <v>996.96638576032331</v>
      </c>
      <c r="S284" s="5">
        <f t="shared" si="327"/>
        <v>422.23465870058601</v>
      </c>
      <c r="T284" s="7">
        <f t="shared" si="345"/>
        <v>2.1022393961782115</v>
      </c>
      <c r="U284" s="3">
        <f t="shared" si="346"/>
        <v>68.261930264970403</v>
      </c>
      <c r="V284" s="3">
        <f t="shared" si="347"/>
        <v>57.444015095544714</v>
      </c>
      <c r="W284" s="1">
        <f t="shared" si="319"/>
        <v>60</v>
      </c>
      <c r="X284" s="1">
        <f t="shared" si="303"/>
        <v>83.4</v>
      </c>
      <c r="Y284" s="1">
        <f t="shared" si="358"/>
        <v>81.579888268156424</v>
      </c>
    </row>
    <row r="285" spans="1:25" x14ac:dyDescent="0.2">
      <c r="A285" s="5">
        <v>280</v>
      </c>
      <c r="B285" s="5">
        <v>63741</v>
      </c>
      <c r="C285" s="5">
        <v>56641</v>
      </c>
      <c r="D285" s="5">
        <f t="shared" si="320"/>
        <v>63438.54</v>
      </c>
      <c r="E285" s="5">
        <f t="shared" si="317"/>
        <v>56479</v>
      </c>
      <c r="F285" s="5">
        <f t="shared" si="348"/>
        <v>925</v>
      </c>
      <c r="G285" s="5">
        <f t="shared" si="349"/>
        <v>425</v>
      </c>
      <c r="H285" s="5">
        <f t="shared" ref="H285:I285" si="373">IF(AND(F285&lt;0, F284&lt;0, F283&lt;0, F282&gt;=0), 1, 0)</f>
        <v>0</v>
      </c>
      <c r="I285" s="5">
        <f t="shared" si="373"/>
        <v>0</v>
      </c>
      <c r="J285" s="5">
        <f t="shared" si="341"/>
        <v>302.45999999999913</v>
      </c>
      <c r="K285" s="5">
        <f t="shared" si="342"/>
        <v>162</v>
      </c>
      <c r="L285" s="5">
        <f t="shared" si="343"/>
        <v>91482.051599999468</v>
      </c>
      <c r="M285" s="5">
        <f t="shared" si="344"/>
        <v>26244</v>
      </c>
      <c r="N285" s="5">
        <f t="shared" si="324"/>
        <v>119531.45313600026</v>
      </c>
      <c r="O285" s="5">
        <f t="shared" si="325"/>
        <v>21335.681168000068</v>
      </c>
      <c r="P285" s="5">
        <f t="shared" si="329"/>
        <v>345.73321092426204</v>
      </c>
      <c r="Q285" s="5">
        <f t="shared" si="330"/>
        <v>146.06738570947337</v>
      </c>
      <c r="R285" s="5">
        <f t="shared" si="326"/>
        <v>977.88119170377865</v>
      </c>
      <c r="S285" s="5">
        <f t="shared" si="327"/>
        <v>413.14095578143855</v>
      </c>
      <c r="T285" s="7">
        <f t="shared" si="345"/>
        <v>2.1072771717223939</v>
      </c>
      <c r="U285" s="3">
        <f t="shared" si="346"/>
        <v>68.176288080719303</v>
      </c>
      <c r="V285" s="3">
        <f t="shared" si="347"/>
        <v>57.318070706940155</v>
      </c>
      <c r="W285" s="1">
        <f t="shared" si="319"/>
        <v>60</v>
      </c>
      <c r="X285" s="1">
        <f t="shared" si="303"/>
        <v>82.8</v>
      </c>
      <c r="Y285" s="1">
        <f t="shared" si="358"/>
        <v>81.589999999999989</v>
      </c>
    </row>
    <row r="286" spans="1:25" x14ac:dyDescent="0.2">
      <c r="A286" s="5">
        <v>281</v>
      </c>
      <c r="B286" s="5">
        <v>63505</v>
      </c>
      <c r="C286" s="5">
        <v>56536</v>
      </c>
      <c r="D286" s="5">
        <f t="shared" si="320"/>
        <v>63448.36</v>
      </c>
      <c r="E286" s="5">
        <f t="shared" si="317"/>
        <v>56484.6</v>
      </c>
      <c r="F286" s="5">
        <f t="shared" si="348"/>
        <v>-5900</v>
      </c>
      <c r="G286" s="5">
        <f t="shared" si="349"/>
        <v>-2625</v>
      </c>
      <c r="H286" s="5">
        <f t="shared" ref="H286:I286" si="374">IF(AND(F286&lt;0, F285&lt;0, F284&lt;0, F283&gt;=0), 1, 0)</f>
        <v>0</v>
      </c>
      <c r="I286" s="5">
        <f t="shared" si="374"/>
        <v>0</v>
      </c>
      <c r="J286" s="5">
        <f t="shared" si="341"/>
        <v>56.639999999999418</v>
      </c>
      <c r="K286" s="5">
        <f t="shared" si="342"/>
        <v>51.400000000001455</v>
      </c>
      <c r="L286" s="5">
        <f t="shared" si="343"/>
        <v>3208.0895999999339</v>
      </c>
      <c r="M286" s="5">
        <f t="shared" si="344"/>
        <v>2641.9600000001496</v>
      </c>
      <c r="N286" s="5">
        <f t="shared" si="324"/>
        <v>113614.49773600025</v>
      </c>
      <c r="O286" s="5">
        <f t="shared" si="325"/>
        <v>20074.726568000042</v>
      </c>
      <c r="P286" s="5">
        <f t="shared" si="329"/>
        <v>337.06749729987354</v>
      </c>
      <c r="Q286" s="5">
        <f t="shared" si="330"/>
        <v>141.68530822918811</v>
      </c>
      <c r="R286" s="5">
        <f t="shared" si="326"/>
        <v>953.37085223327551</v>
      </c>
      <c r="S286" s="5">
        <f t="shared" si="327"/>
        <v>400.74656897346028</v>
      </c>
      <c r="T286" s="7">
        <f t="shared" si="345"/>
        <v>2.1178817779527628</v>
      </c>
      <c r="U286" s="3">
        <f t="shared" si="346"/>
        <v>67.996009774803042</v>
      </c>
      <c r="V286" s="3">
        <f t="shared" si="347"/>
        <v>57.052955551180929</v>
      </c>
      <c r="W286" s="1">
        <f t="shared" si="319"/>
        <v>60</v>
      </c>
      <c r="X286" s="1">
        <f t="shared" si="303"/>
        <v>82.2</v>
      </c>
      <c r="Y286" s="1">
        <f t="shared" si="358"/>
        <v>81.596685082872924</v>
      </c>
    </row>
    <row r="287" spans="1:25" x14ac:dyDescent="0.2">
      <c r="A287" s="5">
        <v>282</v>
      </c>
      <c r="B287" s="5">
        <v>63088</v>
      </c>
      <c r="C287" s="5">
        <v>56352</v>
      </c>
      <c r="D287" s="5">
        <f t="shared" si="320"/>
        <v>63453.14</v>
      </c>
      <c r="E287" s="5">
        <f t="shared" si="317"/>
        <v>56487.9</v>
      </c>
      <c r="F287" s="5">
        <f t="shared" si="348"/>
        <v>-10425</v>
      </c>
      <c r="G287" s="5">
        <f t="shared" si="349"/>
        <v>-4600</v>
      </c>
      <c r="H287" s="5">
        <f t="shared" ref="H287:I287" si="375">IF(AND(F287&lt;0, F286&lt;0, F285&lt;0, F284&gt;=0), 1, 0)</f>
        <v>0</v>
      </c>
      <c r="I287" s="5">
        <f t="shared" si="375"/>
        <v>0</v>
      </c>
      <c r="J287" s="5">
        <f t="shared" si="341"/>
        <v>-365.13999999999942</v>
      </c>
      <c r="K287" s="5">
        <f t="shared" si="342"/>
        <v>-135.90000000000146</v>
      </c>
      <c r="L287" s="5">
        <f t="shared" si="343"/>
        <v>133327.21959999957</v>
      </c>
      <c r="M287" s="5">
        <f t="shared" si="344"/>
        <v>18468.810000000394</v>
      </c>
      <c r="N287" s="5">
        <f t="shared" si="324"/>
        <v>111731.60685600019</v>
      </c>
      <c r="O287" s="5">
        <f t="shared" si="325"/>
        <v>19433.042256000081</v>
      </c>
      <c r="P287" s="5">
        <f t="shared" si="329"/>
        <v>334.26278114082669</v>
      </c>
      <c r="Q287" s="5">
        <f t="shared" si="330"/>
        <v>139.4024470947339</v>
      </c>
      <c r="R287" s="5">
        <f t="shared" si="326"/>
        <v>945.43791697181348</v>
      </c>
      <c r="S287" s="5">
        <f t="shared" si="327"/>
        <v>394.28966261874109</v>
      </c>
      <c r="T287" s="7">
        <f t="shared" si="345"/>
        <v>2.1346168646232964</v>
      </c>
      <c r="U287" s="3">
        <f t="shared" si="346"/>
        <v>67.711513301403954</v>
      </c>
      <c r="V287" s="3">
        <f t="shared" si="347"/>
        <v>56.634578384417594</v>
      </c>
      <c r="W287" s="1">
        <f t="shared" si="319"/>
        <v>60</v>
      </c>
      <c r="X287" s="1">
        <f t="shared" si="303"/>
        <v>81.599999999999994</v>
      </c>
      <c r="Y287" s="1">
        <f t="shared" si="358"/>
        <v>81.599999999999994</v>
      </c>
    </row>
    <row r="288" spans="1:25" x14ac:dyDescent="0.2">
      <c r="A288" s="5">
        <v>283</v>
      </c>
      <c r="B288" s="5">
        <v>62904</v>
      </c>
      <c r="C288" s="5">
        <v>56283</v>
      </c>
      <c r="D288" s="5">
        <f t="shared" si="320"/>
        <v>63448.38</v>
      </c>
      <c r="E288" s="5">
        <f t="shared" si="317"/>
        <v>56487</v>
      </c>
      <c r="F288" s="5">
        <f t="shared" si="348"/>
        <v>-4600</v>
      </c>
      <c r="G288" s="5">
        <f t="shared" si="349"/>
        <v>-1725</v>
      </c>
      <c r="H288" s="5">
        <f t="shared" ref="H288:I288" si="376">IF(AND(F288&lt;0, F287&lt;0, F286&lt;0, F285&gt;=0), 1, 0)</f>
        <v>1</v>
      </c>
      <c r="I288" s="5">
        <f t="shared" si="376"/>
        <v>1</v>
      </c>
      <c r="J288" s="5">
        <f t="shared" si="341"/>
        <v>-544.37999999999738</v>
      </c>
      <c r="K288" s="5">
        <f t="shared" si="342"/>
        <v>-204</v>
      </c>
      <c r="L288" s="5">
        <f t="shared" si="343"/>
        <v>296349.58439999714</v>
      </c>
      <c r="M288" s="5">
        <f t="shared" si="344"/>
        <v>41616</v>
      </c>
      <c r="N288" s="5">
        <f t="shared" si="324"/>
        <v>114894.78599200014</v>
      </c>
      <c r="O288" s="5">
        <f t="shared" si="325"/>
        <v>19672.02990400009</v>
      </c>
      <c r="P288" s="5">
        <f t="shared" si="329"/>
        <v>338.96133406629161</v>
      </c>
      <c r="Q288" s="5">
        <f t="shared" si="330"/>
        <v>140.25701374262925</v>
      </c>
      <c r="R288" s="5">
        <f t="shared" si="326"/>
        <v>958.72743151325403</v>
      </c>
      <c r="S288" s="5">
        <f t="shared" si="327"/>
        <v>396.70674210555177</v>
      </c>
      <c r="T288" s="7">
        <f t="shared" si="345"/>
        <v>2.1515604107244211</v>
      </c>
      <c r="U288" s="3">
        <f t="shared" si="346"/>
        <v>67.423473017684842</v>
      </c>
      <c r="V288" s="3">
        <f t="shared" si="347"/>
        <v>56.210989731889477</v>
      </c>
      <c r="W288" s="1">
        <f t="shared" si="319"/>
        <v>60</v>
      </c>
      <c r="X288" s="1">
        <f t="shared" si="303"/>
        <v>81</v>
      </c>
      <c r="Y288" s="1">
        <f t="shared" si="358"/>
        <v>81.599999999999994</v>
      </c>
    </row>
    <row r="289" spans="1:25" x14ac:dyDescent="0.2">
      <c r="A289" s="5">
        <v>284</v>
      </c>
      <c r="B289" s="5">
        <v>62897</v>
      </c>
      <c r="C289" s="5">
        <v>56281</v>
      </c>
      <c r="D289" s="5">
        <f t="shared" si="320"/>
        <v>63438.04</v>
      </c>
      <c r="E289" s="5">
        <f t="shared" si="317"/>
        <v>56483.78</v>
      </c>
      <c r="F289" s="5">
        <f t="shared" si="348"/>
        <v>-175</v>
      </c>
      <c r="G289" s="5">
        <f t="shared" si="349"/>
        <v>-50</v>
      </c>
      <c r="H289" s="5">
        <f t="shared" ref="H289:I289" si="377">IF(AND(F289&lt;0, F288&lt;0, F287&lt;0, F286&gt;=0), 1, 0)</f>
        <v>0</v>
      </c>
      <c r="I289" s="5">
        <f t="shared" si="377"/>
        <v>0</v>
      </c>
      <c r="J289" s="5">
        <f t="shared" si="341"/>
        <v>-541.04000000000087</v>
      </c>
      <c r="K289" s="5">
        <f t="shared" si="342"/>
        <v>-202.77999999999884</v>
      </c>
      <c r="L289" s="5">
        <f t="shared" si="343"/>
        <v>292724.28160000092</v>
      </c>
      <c r="M289" s="5">
        <f t="shared" si="344"/>
        <v>41119.728399999527</v>
      </c>
      <c r="N289" s="5">
        <f t="shared" si="324"/>
        <v>118852.48439200017</v>
      </c>
      <c r="O289" s="5">
        <f t="shared" si="325"/>
        <v>20091.371640000089</v>
      </c>
      <c r="P289" s="5">
        <f t="shared" si="329"/>
        <v>344.74988671789316</v>
      </c>
      <c r="Q289" s="5">
        <f t="shared" si="330"/>
        <v>141.74403564171612</v>
      </c>
      <c r="R289" s="5">
        <f t="shared" si="326"/>
        <v>975.09993084606538</v>
      </c>
      <c r="S289" s="5">
        <f t="shared" si="327"/>
        <v>400.91267518002064</v>
      </c>
      <c r="T289" s="7">
        <f t="shared" si="345"/>
        <v>2.1655755275987052</v>
      </c>
      <c r="U289" s="3">
        <f t="shared" si="346"/>
        <v>67.185216030822005</v>
      </c>
      <c r="V289" s="3">
        <f t="shared" si="347"/>
        <v>55.860611810032367</v>
      </c>
      <c r="W289" s="1">
        <f t="shared" si="319"/>
        <v>90</v>
      </c>
      <c r="X289" s="1">
        <f t="shared" si="303"/>
        <v>80.400000000000006</v>
      </c>
      <c r="Y289" s="1">
        <f t="shared" si="358"/>
        <v>81.596739130434784</v>
      </c>
    </row>
    <row r="290" spans="1:25" x14ac:dyDescent="0.2">
      <c r="A290" s="5">
        <v>285</v>
      </c>
      <c r="B290" s="5">
        <v>62925</v>
      </c>
      <c r="C290" s="5">
        <v>56293</v>
      </c>
      <c r="D290" s="5">
        <f t="shared" si="320"/>
        <v>63426.48</v>
      </c>
      <c r="E290" s="5">
        <f t="shared" si="317"/>
        <v>56480.02</v>
      </c>
      <c r="F290" s="5">
        <f t="shared" si="348"/>
        <v>700</v>
      </c>
      <c r="G290" s="5">
        <f t="shared" si="349"/>
        <v>300</v>
      </c>
      <c r="H290" s="5">
        <f t="shared" ref="H290:I290" si="378">IF(AND(F290&lt;0, F289&lt;0, F288&lt;0, F287&gt;=0), 1, 0)</f>
        <v>0</v>
      </c>
      <c r="I290" s="5">
        <f t="shared" si="378"/>
        <v>0</v>
      </c>
      <c r="J290" s="5">
        <f t="shared" si="341"/>
        <v>-501.4800000000032</v>
      </c>
      <c r="K290" s="5">
        <f t="shared" si="342"/>
        <v>-187.0199999999968</v>
      </c>
      <c r="L290" s="5">
        <f t="shared" si="343"/>
        <v>251482.19040000322</v>
      </c>
      <c r="M290" s="5">
        <f t="shared" si="344"/>
        <v>34976.4803999988</v>
      </c>
      <c r="N290" s="5">
        <f t="shared" si="324"/>
        <v>122351.75571200023</v>
      </c>
      <c r="O290" s="5">
        <f t="shared" si="325"/>
        <v>20470.451320000058</v>
      </c>
      <c r="P290" s="5">
        <f t="shared" si="329"/>
        <v>349.78815833587083</v>
      </c>
      <c r="Q290" s="5">
        <f t="shared" si="330"/>
        <v>143.07498495544237</v>
      </c>
      <c r="R290" s="5">
        <f t="shared" si="326"/>
        <v>989.35031495219232</v>
      </c>
      <c r="S290" s="5">
        <f t="shared" si="327"/>
        <v>404.67716832062632</v>
      </c>
      <c r="T290" s="7">
        <f t="shared" si="345"/>
        <v>2.1770360761871919</v>
      </c>
      <c r="U290" s="3">
        <f t="shared" si="346"/>
        <v>66.990386704817737</v>
      </c>
      <c r="V290" s="3">
        <f t="shared" si="347"/>
        <v>55.574098095320203</v>
      </c>
      <c r="W290" s="1">
        <f t="shared" si="319"/>
        <v>90</v>
      </c>
      <c r="X290" s="1">
        <f t="shared" si="303"/>
        <v>80.400000000000006</v>
      </c>
      <c r="Y290" s="1">
        <f t="shared" si="358"/>
        <v>81.590270270270267</v>
      </c>
    </row>
    <row r="291" spans="1:25" x14ac:dyDescent="0.2">
      <c r="A291" s="5">
        <v>286</v>
      </c>
      <c r="B291" s="5">
        <v>62969</v>
      </c>
      <c r="C291" s="5">
        <v>56320</v>
      </c>
      <c r="D291" s="5">
        <f t="shared" si="320"/>
        <v>63415.06</v>
      </c>
      <c r="E291" s="5">
        <f t="shared" si="317"/>
        <v>56476.3</v>
      </c>
      <c r="F291" s="5">
        <f t="shared" si="348"/>
        <v>1100</v>
      </c>
      <c r="G291" s="5">
        <f t="shared" si="349"/>
        <v>675</v>
      </c>
      <c r="H291" s="5">
        <f t="shared" ref="H291:I291" si="379">IF(AND(F291&lt;0, F290&lt;0, F289&lt;0, F288&gt;=0), 1, 0)</f>
        <v>0</v>
      </c>
      <c r="I291" s="5">
        <f t="shared" si="379"/>
        <v>0</v>
      </c>
      <c r="J291" s="5">
        <f t="shared" si="341"/>
        <v>-446.05999999999767</v>
      </c>
      <c r="K291" s="5">
        <f t="shared" si="342"/>
        <v>-156.30000000000291</v>
      </c>
      <c r="L291" s="5">
        <f t="shared" si="343"/>
        <v>198969.52359999792</v>
      </c>
      <c r="M291" s="5">
        <f t="shared" si="344"/>
        <v>24429.690000000908</v>
      </c>
      <c r="N291" s="5">
        <f t="shared" si="324"/>
        <v>125147.83223200022</v>
      </c>
      <c r="O291" s="5">
        <f t="shared" si="325"/>
        <v>20722.035128000072</v>
      </c>
      <c r="P291" s="5">
        <f t="shared" si="329"/>
        <v>353.76239516375989</v>
      </c>
      <c r="Q291" s="5">
        <f t="shared" si="330"/>
        <v>143.95150269448413</v>
      </c>
      <c r="R291" s="5">
        <f t="shared" si="326"/>
        <v>1000.591154196359</v>
      </c>
      <c r="S291" s="5">
        <f t="shared" si="327"/>
        <v>407.15633486905324</v>
      </c>
      <c r="T291" s="7">
        <f t="shared" si="345"/>
        <v>2.1886145982812386</v>
      </c>
      <c r="U291" s="3">
        <f t="shared" si="346"/>
        <v>66.793551829218941</v>
      </c>
      <c r="V291" s="3">
        <f t="shared" si="347"/>
        <v>55.284635042969036</v>
      </c>
      <c r="W291" s="1">
        <f t="shared" si="319"/>
        <v>90</v>
      </c>
      <c r="X291" s="1">
        <f t="shared" si="303"/>
        <v>80.400000000000006</v>
      </c>
      <c r="Y291" s="1">
        <f t="shared" si="358"/>
        <v>81.58387096774193</v>
      </c>
    </row>
    <row r="292" spans="1:25" x14ac:dyDescent="0.2">
      <c r="A292" s="5">
        <v>287</v>
      </c>
      <c r="B292" s="5">
        <v>63060</v>
      </c>
      <c r="C292" s="5">
        <v>56358</v>
      </c>
      <c r="D292" s="5">
        <f t="shared" si="320"/>
        <v>63404.08</v>
      </c>
      <c r="E292" s="5">
        <f t="shared" si="317"/>
        <v>56472.88</v>
      </c>
      <c r="F292" s="5">
        <f t="shared" si="348"/>
        <v>2275</v>
      </c>
      <c r="G292" s="5">
        <f t="shared" si="349"/>
        <v>950</v>
      </c>
      <c r="H292" s="5">
        <f t="shared" ref="H292:I292" si="380">IF(AND(F292&lt;0, F291&lt;0, F290&lt;0, F289&gt;=0), 1, 0)</f>
        <v>0</v>
      </c>
      <c r="I292" s="5">
        <f t="shared" si="380"/>
        <v>0</v>
      </c>
      <c r="J292" s="5">
        <f t="shared" si="341"/>
        <v>-344.08000000000175</v>
      </c>
      <c r="K292" s="5">
        <f t="shared" si="342"/>
        <v>-114.87999999999738</v>
      </c>
      <c r="L292" s="5">
        <f t="shared" si="343"/>
        <v>118391.0464000012</v>
      </c>
      <c r="M292" s="5">
        <f t="shared" si="344"/>
        <v>13197.414399999398</v>
      </c>
      <c r="N292" s="5">
        <f t="shared" si="324"/>
        <v>126964.26752800023</v>
      </c>
      <c r="O292" s="5">
        <f t="shared" si="325"/>
        <v>20891.20450400007</v>
      </c>
      <c r="P292" s="5">
        <f t="shared" si="329"/>
        <v>356.32045623006297</v>
      </c>
      <c r="Q292" s="5">
        <f t="shared" si="330"/>
        <v>144.53789988788432</v>
      </c>
      <c r="R292" s="5">
        <f t="shared" si="326"/>
        <v>1007.8264435030478</v>
      </c>
      <c r="S292" s="5">
        <f t="shared" si="327"/>
        <v>408.81491659674134</v>
      </c>
      <c r="T292" s="7">
        <f t="shared" si="345"/>
        <v>2.1957442124377264</v>
      </c>
      <c r="U292" s="3">
        <f t="shared" si="346"/>
        <v>66.672348388558646</v>
      </c>
      <c r="V292" s="3">
        <f t="shared" si="347"/>
        <v>55.106394689056842</v>
      </c>
      <c r="W292" s="1">
        <f t="shared" si="319"/>
        <v>90</v>
      </c>
      <c r="X292" s="1">
        <f t="shared" si="303"/>
        <v>80.400000000000006</v>
      </c>
      <c r="Y292" s="1">
        <f t="shared" si="358"/>
        <v>81.577540106951858</v>
      </c>
    </row>
    <row r="293" spans="1:25" x14ac:dyDescent="0.2">
      <c r="A293" s="5">
        <v>288</v>
      </c>
      <c r="B293" s="5">
        <v>63117</v>
      </c>
      <c r="C293" s="5">
        <v>56384</v>
      </c>
      <c r="D293" s="5">
        <f t="shared" si="320"/>
        <v>63393.62</v>
      </c>
      <c r="E293" s="5">
        <f t="shared" si="317"/>
        <v>56469.54</v>
      </c>
      <c r="F293" s="5">
        <f t="shared" si="348"/>
        <v>1425</v>
      </c>
      <c r="G293" s="5">
        <f t="shared" si="349"/>
        <v>650</v>
      </c>
      <c r="H293" s="5">
        <f t="shared" ref="H293:I293" si="381">IF(AND(F293&lt;0, F292&lt;0, F291&lt;0, F290&gt;=0), 1, 0)</f>
        <v>0</v>
      </c>
      <c r="I293" s="5">
        <f t="shared" si="381"/>
        <v>0</v>
      </c>
      <c r="J293" s="5">
        <f t="shared" si="341"/>
        <v>-276.62000000000262</v>
      </c>
      <c r="K293" s="5">
        <f t="shared" si="342"/>
        <v>-85.540000000000873</v>
      </c>
      <c r="L293" s="5">
        <f t="shared" si="343"/>
        <v>76518.624400001456</v>
      </c>
      <c r="M293" s="5">
        <f t="shared" si="344"/>
        <v>7317.0916000001498</v>
      </c>
      <c r="N293" s="5">
        <f t="shared" si="324"/>
        <v>128394.21722400024</v>
      </c>
      <c r="O293" s="5">
        <f t="shared" si="325"/>
        <v>21021.641536000072</v>
      </c>
      <c r="P293" s="5">
        <f t="shared" si="329"/>
        <v>358.3213881754761</v>
      </c>
      <c r="Q293" s="5">
        <f t="shared" si="330"/>
        <v>144.9884186271444</v>
      </c>
      <c r="R293" s="5">
        <f t="shared" si="326"/>
        <v>1013.4859336922254</v>
      </c>
      <c r="S293" s="5">
        <f t="shared" si="327"/>
        <v>410.08917601907103</v>
      </c>
      <c r="T293" s="7">
        <f t="shared" si="345"/>
        <v>2.2014464037590127</v>
      </c>
      <c r="U293" s="3">
        <f t="shared" si="346"/>
        <v>66.57541113609679</v>
      </c>
      <c r="V293" s="3">
        <f t="shared" si="347"/>
        <v>54.963839906024681</v>
      </c>
      <c r="W293" s="1">
        <f t="shared" si="319"/>
        <v>90</v>
      </c>
      <c r="X293" s="1">
        <f t="shared" si="303"/>
        <v>80.400000000000006</v>
      </c>
      <c r="Y293" s="1">
        <f t="shared" si="358"/>
        <v>81.571276595744663</v>
      </c>
    </row>
    <row r="294" spans="1:25" x14ac:dyDescent="0.2">
      <c r="A294" s="5">
        <v>289</v>
      </c>
      <c r="B294" s="5">
        <v>63134</v>
      </c>
      <c r="C294" s="5">
        <v>56399</v>
      </c>
      <c r="D294" s="5">
        <f t="shared" si="320"/>
        <v>63382.64</v>
      </c>
      <c r="E294" s="5">
        <f t="shared" si="317"/>
        <v>56466.02</v>
      </c>
      <c r="F294" s="5">
        <f t="shared" si="348"/>
        <v>425</v>
      </c>
      <c r="G294" s="5">
        <f t="shared" si="349"/>
        <v>375</v>
      </c>
      <c r="H294" s="5">
        <f t="shared" ref="H294:I294" si="382">IF(AND(F294&lt;0, F293&lt;0, F292&lt;0, F291&gt;=0), 1, 0)</f>
        <v>0</v>
      </c>
      <c r="I294" s="5">
        <f t="shared" si="382"/>
        <v>0</v>
      </c>
      <c r="J294" s="5">
        <f t="shared" si="341"/>
        <v>-248.63999999999942</v>
      </c>
      <c r="K294" s="5">
        <f t="shared" si="342"/>
        <v>-67.019999999996799</v>
      </c>
      <c r="L294" s="5">
        <f t="shared" si="343"/>
        <v>61821.84959999971</v>
      </c>
      <c r="M294" s="5">
        <f t="shared" si="344"/>
        <v>4491.6803999995709</v>
      </c>
      <c r="N294" s="5">
        <f t="shared" si="324"/>
        <v>129628.57341600023</v>
      </c>
      <c r="O294" s="5">
        <f t="shared" si="325"/>
        <v>21111.059272000064</v>
      </c>
      <c r="P294" s="5">
        <f t="shared" si="329"/>
        <v>360.03968311284831</v>
      </c>
      <c r="Q294" s="5">
        <f t="shared" si="330"/>
        <v>145.29645306063071</v>
      </c>
      <c r="R294" s="5">
        <f t="shared" si="326"/>
        <v>1018.346005701403</v>
      </c>
      <c r="S294" s="5">
        <f t="shared" si="327"/>
        <v>410.96042896609953</v>
      </c>
      <c r="T294" s="7">
        <f t="shared" si="345"/>
        <v>2.2075584509616699</v>
      </c>
      <c r="U294" s="3">
        <f t="shared" si="346"/>
        <v>66.471506333651604</v>
      </c>
      <c r="V294" s="3">
        <f t="shared" si="347"/>
        <v>54.811038725958255</v>
      </c>
      <c r="W294" s="1">
        <f t="shared" si="319"/>
        <v>90</v>
      </c>
      <c r="X294" s="1">
        <f t="shared" si="303"/>
        <v>80.400000000000006</v>
      </c>
      <c r="Y294" s="1">
        <f t="shared" si="358"/>
        <v>81.565079365079356</v>
      </c>
    </row>
    <row r="295" spans="1:25" x14ac:dyDescent="0.2">
      <c r="A295" s="5">
        <v>290</v>
      </c>
      <c r="B295" s="5">
        <v>63143</v>
      </c>
      <c r="C295" s="5">
        <v>56405</v>
      </c>
      <c r="D295" s="5">
        <f t="shared" si="320"/>
        <v>63370.62</v>
      </c>
      <c r="E295" s="5">
        <f t="shared" si="317"/>
        <v>56462.26</v>
      </c>
      <c r="F295" s="5">
        <f t="shared" si="348"/>
        <v>225</v>
      </c>
      <c r="G295" s="5">
        <f t="shared" si="349"/>
        <v>150</v>
      </c>
      <c r="H295" s="5">
        <f t="shared" ref="H295:I295" si="383">IF(AND(F295&lt;0, F294&lt;0, F293&lt;0, F292&gt;=0), 1, 0)</f>
        <v>0</v>
      </c>
      <c r="I295" s="5">
        <f t="shared" si="383"/>
        <v>0</v>
      </c>
      <c r="J295" s="5">
        <f t="shared" si="341"/>
        <v>-227.62000000000262</v>
      </c>
      <c r="K295" s="5">
        <f t="shared" si="342"/>
        <v>-57.260000000002037</v>
      </c>
      <c r="L295" s="5">
        <f t="shared" si="343"/>
        <v>51810.864400001192</v>
      </c>
      <c r="M295" s="5">
        <f t="shared" si="344"/>
        <v>3278.7076000002335</v>
      </c>
      <c r="N295" s="5">
        <f t="shared" si="324"/>
        <v>130443.87050400027</v>
      </c>
      <c r="O295" s="5">
        <f t="shared" si="325"/>
        <v>21124.654216000064</v>
      </c>
      <c r="P295" s="5">
        <f t="shared" si="329"/>
        <v>361.17014065949621</v>
      </c>
      <c r="Q295" s="5">
        <f t="shared" si="330"/>
        <v>145.34322899949643</v>
      </c>
      <c r="R295" s="5">
        <f t="shared" si="326"/>
        <v>1021.543422489716</v>
      </c>
      <c r="S295" s="5">
        <f t="shared" si="327"/>
        <v>411.0927313003728</v>
      </c>
      <c r="T295" s="7">
        <f t="shared" si="345"/>
        <v>2.2140495459789231</v>
      </c>
      <c r="U295" s="3">
        <f t="shared" si="346"/>
        <v>66.361157718358299</v>
      </c>
      <c r="V295" s="3">
        <f t="shared" si="347"/>
        <v>54.648761350526925</v>
      </c>
      <c r="W295" s="1">
        <f t="shared" si="319"/>
        <v>90</v>
      </c>
      <c r="X295" s="1">
        <f t="shared" si="303"/>
        <v>80.400000000000006</v>
      </c>
      <c r="Y295" s="1">
        <f t="shared" si="358"/>
        <v>81.55894736842103</v>
      </c>
    </row>
    <row r="296" spans="1:25" x14ac:dyDescent="0.2">
      <c r="A296" s="5">
        <v>291</v>
      </c>
      <c r="B296" s="5">
        <v>63169</v>
      </c>
      <c r="C296" s="5">
        <v>56413</v>
      </c>
      <c r="D296" s="5">
        <f t="shared" si="320"/>
        <v>63357.06</v>
      </c>
      <c r="E296" s="5">
        <f t="shared" si="317"/>
        <v>56457.78</v>
      </c>
      <c r="F296" s="5">
        <f t="shared" si="348"/>
        <v>650</v>
      </c>
      <c r="G296" s="5">
        <f t="shared" si="349"/>
        <v>200</v>
      </c>
      <c r="H296" s="5">
        <f t="shared" ref="H296:I296" si="384">IF(AND(F296&lt;0, F295&lt;0, F294&lt;0, F293&gt;=0), 1, 0)</f>
        <v>0</v>
      </c>
      <c r="I296" s="5">
        <f t="shared" si="384"/>
        <v>0</v>
      </c>
      <c r="J296" s="5">
        <f t="shared" si="341"/>
        <v>-188.05999999999767</v>
      </c>
      <c r="K296" s="5">
        <f t="shared" si="342"/>
        <v>-44.779999999998836</v>
      </c>
      <c r="L296" s="5">
        <f t="shared" si="343"/>
        <v>35366.563599999121</v>
      </c>
      <c r="M296" s="5">
        <f t="shared" si="344"/>
        <v>2005.2483999998958</v>
      </c>
      <c r="N296" s="5">
        <f t="shared" si="324"/>
        <v>130431.17642400027</v>
      </c>
      <c r="O296" s="5">
        <f t="shared" si="325"/>
        <v>20998.483336000059</v>
      </c>
      <c r="P296" s="5">
        <f t="shared" si="329"/>
        <v>361.15256668615865</v>
      </c>
      <c r="Q296" s="5">
        <f t="shared" si="330"/>
        <v>144.90853437944938</v>
      </c>
      <c r="R296" s="5">
        <f t="shared" si="326"/>
        <v>1021.4937157868385</v>
      </c>
      <c r="S296" s="5">
        <f t="shared" si="327"/>
        <v>409.86322924605048</v>
      </c>
      <c r="T296" s="7">
        <f t="shared" si="345"/>
        <v>2.2208821964081533</v>
      </c>
      <c r="U296" s="3">
        <f t="shared" si="346"/>
        <v>66.245002661061392</v>
      </c>
      <c r="V296" s="3">
        <f t="shared" si="347"/>
        <v>54.477945089796165</v>
      </c>
      <c r="W296" s="1">
        <f t="shared" si="319"/>
        <v>90</v>
      </c>
      <c r="X296" s="1">
        <f t="shared" si="303"/>
        <v>80.400000000000006</v>
      </c>
      <c r="Y296" s="1">
        <f t="shared" si="358"/>
        <v>81.552879581151814</v>
      </c>
    </row>
    <row r="297" spans="1:25" x14ac:dyDescent="0.2">
      <c r="A297" s="5">
        <v>292</v>
      </c>
      <c r="B297" s="5">
        <v>63218</v>
      </c>
      <c r="C297" s="5">
        <v>56442</v>
      </c>
      <c r="D297" s="5">
        <f t="shared" si="320"/>
        <v>63342.32</v>
      </c>
      <c r="E297" s="5">
        <f t="shared" si="317"/>
        <v>56452.66</v>
      </c>
      <c r="F297" s="5">
        <f t="shared" si="348"/>
        <v>1225</v>
      </c>
      <c r="G297" s="5">
        <f t="shared" si="349"/>
        <v>725</v>
      </c>
      <c r="H297" s="5">
        <f t="shared" ref="H297:I297" si="385">IF(AND(F297&lt;0, F296&lt;0, F295&lt;0, F294&gt;=0), 1, 0)</f>
        <v>0</v>
      </c>
      <c r="I297" s="5">
        <f t="shared" si="385"/>
        <v>0</v>
      </c>
      <c r="J297" s="5">
        <f t="shared" si="341"/>
        <v>-124.31999999999971</v>
      </c>
      <c r="K297" s="5">
        <f t="shared" si="342"/>
        <v>-10.660000000003492</v>
      </c>
      <c r="L297" s="5">
        <f t="shared" si="343"/>
        <v>15455.462399999928</v>
      </c>
      <c r="M297" s="5">
        <f t="shared" si="344"/>
        <v>113.63560000007446</v>
      </c>
      <c r="N297" s="5">
        <f t="shared" si="324"/>
        <v>129390.78052000023</v>
      </c>
      <c r="O297" s="5">
        <f t="shared" si="325"/>
        <v>20713.619400000065</v>
      </c>
      <c r="P297" s="5">
        <f t="shared" si="329"/>
        <v>359.7093000187794</v>
      </c>
      <c r="Q297" s="5">
        <f t="shared" si="330"/>
        <v>143.92226860357664</v>
      </c>
      <c r="R297" s="5">
        <f t="shared" si="326"/>
        <v>1017.411541196581</v>
      </c>
      <c r="S297" s="5">
        <f t="shared" si="327"/>
        <v>407.0736483733632</v>
      </c>
      <c r="T297" s="7">
        <f t="shared" si="345"/>
        <v>2.227481545545801</v>
      </c>
      <c r="U297" s="3">
        <f t="shared" si="346"/>
        <v>66.132813725721377</v>
      </c>
      <c r="V297" s="3">
        <f t="shared" si="347"/>
        <v>54.312961361354972</v>
      </c>
      <c r="W297" s="1">
        <f t="shared" si="319"/>
        <v>90</v>
      </c>
      <c r="X297" s="1">
        <f t="shared" si="303"/>
        <v>80.400000000000006</v>
      </c>
      <c r="Y297" s="1">
        <f t="shared" si="358"/>
        <v>81.546874999999986</v>
      </c>
    </row>
    <row r="298" spans="1:25" x14ac:dyDescent="0.2">
      <c r="A298" s="5">
        <v>293</v>
      </c>
      <c r="B298" s="5">
        <v>63297</v>
      </c>
      <c r="C298" s="5">
        <v>56474</v>
      </c>
      <c r="D298" s="5">
        <f t="shared" si="320"/>
        <v>63327</v>
      </c>
      <c r="E298" s="5">
        <f t="shared" si="317"/>
        <v>56447.48</v>
      </c>
      <c r="F298" s="5">
        <f t="shared" si="348"/>
        <v>1975</v>
      </c>
      <c r="G298" s="5">
        <f t="shared" si="349"/>
        <v>800</v>
      </c>
      <c r="H298" s="5">
        <f t="shared" ref="H298:I298" si="386">IF(AND(F298&lt;0, F297&lt;0, F296&lt;0, F295&gt;=0), 1, 0)</f>
        <v>0</v>
      </c>
      <c r="I298" s="5">
        <f t="shared" si="386"/>
        <v>0</v>
      </c>
      <c r="J298" s="5">
        <f t="shared" si="341"/>
        <v>-30</v>
      </c>
      <c r="K298" s="5">
        <f t="shared" si="342"/>
        <v>26.519999999996799</v>
      </c>
      <c r="L298" s="5">
        <f t="shared" si="343"/>
        <v>900</v>
      </c>
      <c r="M298" s="5">
        <f t="shared" si="344"/>
        <v>703.31039999983022</v>
      </c>
      <c r="N298" s="5">
        <f t="shared" si="324"/>
        <v>127452.90455200023</v>
      </c>
      <c r="O298" s="5">
        <f t="shared" si="325"/>
        <v>20288.183656000074</v>
      </c>
      <c r="P298" s="5">
        <f t="shared" si="329"/>
        <v>357.0054685183411</v>
      </c>
      <c r="Q298" s="5">
        <f t="shared" si="330"/>
        <v>142.43659521344952</v>
      </c>
      <c r="R298" s="5">
        <f t="shared" si="326"/>
        <v>1009.7639508399981</v>
      </c>
      <c r="S298" s="5">
        <f t="shared" si="327"/>
        <v>402.87152945821401</v>
      </c>
      <c r="T298" s="7">
        <f t="shared" si="345"/>
        <v>2.2341325114174251</v>
      </c>
      <c r="U298" s="3">
        <f t="shared" si="346"/>
        <v>66.019747305903763</v>
      </c>
      <c r="V298" s="3">
        <f t="shared" si="347"/>
        <v>54.146687214564373</v>
      </c>
      <c r="W298" s="1">
        <f t="shared" si="319"/>
        <v>90</v>
      </c>
      <c r="X298" s="1">
        <f t="shared" ref="X298:X361" si="387">AVERAGE(W248:W297)</f>
        <v>81</v>
      </c>
      <c r="Y298" s="1">
        <f t="shared" si="358"/>
        <v>81.540932642487022</v>
      </c>
    </row>
    <row r="299" spans="1:25" x14ac:dyDescent="0.2">
      <c r="A299" s="5">
        <v>294</v>
      </c>
      <c r="B299" s="5">
        <v>63391</v>
      </c>
      <c r="C299" s="5">
        <v>56520</v>
      </c>
      <c r="D299" s="5">
        <f t="shared" si="320"/>
        <v>63311.98</v>
      </c>
      <c r="E299" s="5">
        <f t="shared" si="317"/>
        <v>56442.28</v>
      </c>
      <c r="F299" s="5">
        <f t="shared" si="348"/>
        <v>2350</v>
      </c>
      <c r="G299" s="5">
        <f t="shared" si="349"/>
        <v>1150</v>
      </c>
      <c r="H299" s="5">
        <f t="shared" ref="H299:I299" si="388">IF(AND(F299&lt;0, F298&lt;0, F297&lt;0, F296&gt;=0), 1, 0)</f>
        <v>0</v>
      </c>
      <c r="I299" s="5">
        <f t="shared" si="388"/>
        <v>0</v>
      </c>
      <c r="J299" s="5">
        <f t="shared" si="341"/>
        <v>79.019999999996799</v>
      </c>
      <c r="K299" s="5">
        <f t="shared" si="342"/>
        <v>77.720000000001164</v>
      </c>
      <c r="L299" s="5">
        <f t="shared" si="343"/>
        <v>6244.1603999994941</v>
      </c>
      <c r="M299" s="5">
        <f t="shared" si="344"/>
        <v>6040.398400000181</v>
      </c>
      <c r="N299" s="5">
        <f t="shared" si="324"/>
        <v>125245.61595200015</v>
      </c>
      <c r="O299" s="5">
        <f t="shared" si="325"/>
        <v>19947.276352000063</v>
      </c>
      <c r="P299" s="5">
        <f t="shared" si="329"/>
        <v>353.90057354008366</v>
      </c>
      <c r="Q299" s="5">
        <f t="shared" si="330"/>
        <v>141.23482697975052</v>
      </c>
      <c r="R299" s="5">
        <f t="shared" si="326"/>
        <v>1000.9819816640065</v>
      </c>
      <c r="S299" s="5">
        <f t="shared" si="327"/>
        <v>399.47241558836146</v>
      </c>
      <c r="T299" s="7">
        <f t="shared" si="345"/>
        <v>2.2338711398712112</v>
      </c>
      <c r="U299" s="3">
        <f t="shared" si="346"/>
        <v>66.024190622189408</v>
      </c>
      <c r="V299" s="3">
        <f t="shared" si="347"/>
        <v>54.153221503219719</v>
      </c>
      <c r="W299" s="1">
        <f t="shared" si="319"/>
        <v>90</v>
      </c>
      <c r="X299" s="1">
        <f t="shared" si="387"/>
        <v>81.599999999999994</v>
      </c>
      <c r="Y299" s="1">
        <f t="shared" si="358"/>
        <v>81.53814432989688</v>
      </c>
    </row>
    <row r="300" spans="1:25" x14ac:dyDescent="0.2">
      <c r="A300" s="5">
        <v>295</v>
      </c>
      <c r="B300" s="5">
        <v>63513</v>
      </c>
      <c r="C300" s="5">
        <v>56575</v>
      </c>
      <c r="D300" s="5">
        <f t="shared" si="320"/>
        <v>63298.02</v>
      </c>
      <c r="E300" s="5">
        <f t="shared" si="317"/>
        <v>56437.82</v>
      </c>
      <c r="F300" s="5">
        <f t="shared" si="348"/>
        <v>3050</v>
      </c>
      <c r="G300" s="5">
        <f t="shared" si="349"/>
        <v>1375</v>
      </c>
      <c r="H300" s="5">
        <f t="shared" ref="H300:I300" si="389">IF(AND(F300&lt;0, F299&lt;0, F298&lt;0, F297&gt;=0), 1, 0)</f>
        <v>0</v>
      </c>
      <c r="I300" s="5">
        <f t="shared" si="389"/>
        <v>0</v>
      </c>
      <c r="J300" s="5">
        <f t="shared" si="341"/>
        <v>214.9800000000032</v>
      </c>
      <c r="K300" s="5">
        <f t="shared" si="342"/>
        <v>137.18000000000029</v>
      </c>
      <c r="L300" s="5">
        <f t="shared" si="343"/>
        <v>46216.400400001374</v>
      </c>
      <c r="M300" s="5">
        <f t="shared" si="344"/>
        <v>18818.35240000008</v>
      </c>
      <c r="N300" s="5">
        <f t="shared" si="324"/>
        <v>125941.1351280002</v>
      </c>
      <c r="O300" s="5">
        <f t="shared" si="325"/>
        <v>20289.562632000067</v>
      </c>
      <c r="P300" s="5">
        <f t="shared" si="329"/>
        <v>354.88186080440937</v>
      </c>
      <c r="Q300" s="5">
        <f t="shared" si="330"/>
        <v>142.44143579731309</v>
      </c>
      <c r="R300" s="5">
        <f t="shared" si="326"/>
        <v>1003.7574811795934</v>
      </c>
      <c r="S300" s="5">
        <f t="shared" si="327"/>
        <v>402.88522069691334</v>
      </c>
      <c r="T300" s="7">
        <f t="shared" si="345"/>
        <v>2.2214040731822413</v>
      </c>
      <c r="U300" s="3">
        <f t="shared" si="346"/>
        <v>66.236130755901897</v>
      </c>
      <c r="V300" s="3">
        <f t="shared" si="347"/>
        <v>54.464898170443966</v>
      </c>
      <c r="W300" s="1">
        <f t="shared" si="319"/>
        <v>90</v>
      </c>
      <c r="X300" s="1">
        <f t="shared" si="387"/>
        <v>82.2</v>
      </c>
      <c r="Y300" s="1">
        <f t="shared" si="358"/>
        <v>81.538461538461519</v>
      </c>
    </row>
    <row r="301" spans="1:25" x14ac:dyDescent="0.2">
      <c r="A301" s="5">
        <v>296</v>
      </c>
      <c r="B301" s="5">
        <v>63556</v>
      </c>
      <c r="C301" s="5">
        <v>56586</v>
      </c>
      <c r="D301" s="5">
        <f t="shared" si="320"/>
        <v>63295.22</v>
      </c>
      <c r="E301" s="5">
        <f t="shared" si="317"/>
        <v>56438.22</v>
      </c>
      <c r="F301" s="5">
        <f t="shared" si="348"/>
        <v>1075</v>
      </c>
      <c r="G301" s="5">
        <f t="shared" si="349"/>
        <v>275</v>
      </c>
      <c r="H301" s="5">
        <f t="shared" ref="H301:I301" si="390">IF(AND(F301&lt;0, F300&lt;0, F299&lt;0, F298&gt;=0), 1, 0)</f>
        <v>0</v>
      </c>
      <c r="I301" s="5">
        <f t="shared" si="390"/>
        <v>0</v>
      </c>
      <c r="J301" s="5">
        <f t="shared" si="341"/>
        <v>260.77999999999884</v>
      </c>
      <c r="K301" s="5">
        <f t="shared" si="342"/>
        <v>147.77999999999884</v>
      </c>
      <c r="L301" s="5">
        <f t="shared" si="343"/>
        <v>68006.208399999392</v>
      </c>
      <c r="M301" s="5">
        <f t="shared" si="344"/>
        <v>21838.928399999655</v>
      </c>
      <c r="N301" s="5">
        <f t="shared" si="324"/>
        <v>123756.43929600019</v>
      </c>
      <c r="O301" s="5">
        <f t="shared" si="325"/>
        <v>20081.074312000041</v>
      </c>
      <c r="P301" s="5">
        <f t="shared" si="329"/>
        <v>351.79033428449992</v>
      </c>
      <c r="Q301" s="5">
        <f t="shared" si="330"/>
        <v>141.70770731332874</v>
      </c>
      <c r="R301" s="5">
        <f t="shared" si="326"/>
        <v>995.0133237138092</v>
      </c>
      <c r="S301" s="5">
        <f t="shared" si="327"/>
        <v>400.80992315061309</v>
      </c>
      <c r="T301" s="7">
        <f t="shared" si="345"/>
        <v>2.2135677837694376</v>
      </c>
      <c r="U301" s="3">
        <f t="shared" si="346"/>
        <v>66.369347675919556</v>
      </c>
      <c r="V301" s="3">
        <f t="shared" si="347"/>
        <v>54.660805405764059</v>
      </c>
      <c r="W301" s="1">
        <f t="shared" si="319"/>
        <v>90</v>
      </c>
      <c r="X301" s="1">
        <f t="shared" si="387"/>
        <v>82.8</v>
      </c>
      <c r="Y301" s="1">
        <f t="shared" si="358"/>
        <v>81.54183673469386</v>
      </c>
    </row>
    <row r="302" spans="1:25" x14ac:dyDescent="0.2">
      <c r="A302" s="5">
        <v>297</v>
      </c>
      <c r="B302" s="5">
        <v>63593</v>
      </c>
      <c r="C302" s="5">
        <v>56602</v>
      </c>
      <c r="D302" s="5">
        <f t="shared" si="320"/>
        <v>63299.54</v>
      </c>
      <c r="E302" s="5">
        <f t="shared" si="317"/>
        <v>56441.599999999999</v>
      </c>
      <c r="F302" s="5">
        <f t="shared" si="348"/>
        <v>925</v>
      </c>
      <c r="G302" s="5">
        <f t="shared" si="349"/>
        <v>400</v>
      </c>
      <c r="H302" s="5">
        <f t="shared" ref="H302:I302" si="391">IF(AND(F302&lt;0, F301&lt;0, F300&lt;0, F299&gt;=0), 1, 0)</f>
        <v>0</v>
      </c>
      <c r="I302" s="5">
        <f t="shared" si="391"/>
        <v>0</v>
      </c>
      <c r="J302" s="5">
        <f t="shared" si="341"/>
        <v>293.45999999999913</v>
      </c>
      <c r="K302" s="5">
        <f t="shared" si="342"/>
        <v>160.40000000000146</v>
      </c>
      <c r="L302" s="5">
        <f t="shared" si="343"/>
        <v>86118.771599999483</v>
      </c>
      <c r="M302" s="5">
        <f t="shared" si="344"/>
        <v>25728.160000000466</v>
      </c>
      <c r="N302" s="5">
        <f t="shared" si="324"/>
        <v>118923.68972800016</v>
      </c>
      <c r="O302" s="5">
        <f t="shared" si="325"/>
        <v>19407.843712000082</v>
      </c>
      <c r="P302" s="5">
        <f t="shared" si="329"/>
        <v>344.85314226203616</v>
      </c>
      <c r="Q302" s="5">
        <f t="shared" si="330"/>
        <v>139.31203721143439</v>
      </c>
      <c r="R302" s="5">
        <f t="shared" si="326"/>
        <v>975.3919816278999</v>
      </c>
      <c r="S302" s="5">
        <f t="shared" si="327"/>
        <v>394.03394485247162</v>
      </c>
      <c r="T302" s="7">
        <f t="shared" si="345"/>
        <v>2.2072133134693024</v>
      </c>
      <c r="U302" s="3">
        <f t="shared" si="346"/>
        <v>66.477373671021866</v>
      </c>
      <c r="V302" s="3">
        <f t="shared" si="347"/>
        <v>54.819667163267439</v>
      </c>
      <c r="W302" s="1">
        <f t="shared" si="319"/>
        <v>90</v>
      </c>
      <c r="X302" s="1">
        <f t="shared" si="387"/>
        <v>83.4</v>
      </c>
      <c r="Y302" s="1">
        <f t="shared" si="358"/>
        <v>81.548223350253792</v>
      </c>
    </row>
    <row r="303" spans="1:25" x14ac:dyDescent="0.2">
      <c r="A303" s="5">
        <v>298</v>
      </c>
      <c r="B303" s="5">
        <v>63671</v>
      </c>
      <c r="C303" s="5">
        <v>56626</v>
      </c>
      <c r="D303" s="5">
        <f t="shared" si="320"/>
        <v>63307.76</v>
      </c>
      <c r="E303" s="5">
        <f t="shared" si="317"/>
        <v>56446.64</v>
      </c>
      <c r="F303" s="5">
        <f t="shared" si="348"/>
        <v>1950</v>
      </c>
      <c r="G303" s="5">
        <f t="shared" si="349"/>
        <v>600</v>
      </c>
      <c r="H303" s="5">
        <f t="shared" ref="H303:I303" si="392">IF(AND(F303&lt;0, F302&lt;0, F301&lt;0, F300&gt;=0), 1, 0)</f>
        <v>0</v>
      </c>
      <c r="I303" s="5">
        <f t="shared" si="392"/>
        <v>0</v>
      </c>
      <c r="J303" s="5">
        <f t="shared" si="341"/>
        <v>363.23999999999796</v>
      </c>
      <c r="K303" s="5">
        <f t="shared" si="342"/>
        <v>179.36000000000058</v>
      </c>
      <c r="L303" s="5">
        <f t="shared" si="343"/>
        <v>131943.29759999851</v>
      </c>
      <c r="M303" s="5">
        <f t="shared" si="344"/>
        <v>32170.009600000209</v>
      </c>
      <c r="N303" s="5">
        <f t="shared" si="324"/>
        <v>113878.52316800022</v>
      </c>
      <c r="O303" s="5">
        <f t="shared" si="325"/>
        <v>18720.170296000051</v>
      </c>
      <c r="P303" s="5">
        <f t="shared" si="329"/>
        <v>337.45892071184045</v>
      </c>
      <c r="Q303" s="5">
        <f t="shared" si="330"/>
        <v>136.82167334161664</v>
      </c>
      <c r="R303" s="5">
        <f t="shared" si="326"/>
        <v>954.47796482894353</v>
      </c>
      <c r="S303" s="5">
        <f t="shared" si="327"/>
        <v>386.99013213259121</v>
      </c>
      <c r="T303" s="7">
        <f t="shared" si="345"/>
        <v>2.1991110656591859</v>
      </c>
      <c r="U303" s="3">
        <f t="shared" si="346"/>
        <v>66.615111883793844</v>
      </c>
      <c r="V303" s="3">
        <f t="shared" si="347"/>
        <v>55.02222335852035</v>
      </c>
      <c r="W303" s="1">
        <f t="shared" si="319"/>
        <v>60</v>
      </c>
      <c r="X303" s="1">
        <f t="shared" si="387"/>
        <v>84</v>
      </c>
      <c r="Y303" s="1">
        <f t="shared" si="358"/>
        <v>81.557575757575734</v>
      </c>
    </row>
    <row r="304" spans="1:25" x14ac:dyDescent="0.2">
      <c r="A304" s="5">
        <v>299</v>
      </c>
      <c r="B304" s="5">
        <v>63717</v>
      </c>
      <c r="C304" s="5">
        <v>56652</v>
      </c>
      <c r="D304" s="5">
        <f t="shared" si="320"/>
        <v>63318.7</v>
      </c>
      <c r="E304" s="5">
        <f t="shared" si="317"/>
        <v>56452.54</v>
      </c>
      <c r="F304" s="5">
        <f t="shared" si="348"/>
        <v>1150</v>
      </c>
      <c r="G304" s="5">
        <f t="shared" si="349"/>
        <v>650</v>
      </c>
      <c r="H304" s="5">
        <f t="shared" ref="H304:I304" si="393">IF(AND(F304&lt;0, F303&lt;0, F302&lt;0, F301&gt;=0), 1, 0)</f>
        <v>0</v>
      </c>
      <c r="I304" s="5">
        <f t="shared" si="393"/>
        <v>0</v>
      </c>
      <c r="J304" s="5">
        <f t="shared" si="341"/>
        <v>398.30000000000291</v>
      </c>
      <c r="K304" s="5">
        <f t="shared" si="342"/>
        <v>199.45999999999913</v>
      </c>
      <c r="L304" s="5">
        <f t="shared" si="343"/>
        <v>158642.89000000231</v>
      </c>
      <c r="M304" s="5">
        <f t="shared" si="344"/>
        <v>39784.291599999655</v>
      </c>
      <c r="N304" s="5">
        <f t="shared" si="324"/>
        <v>109486.88096800026</v>
      </c>
      <c r="O304" s="5">
        <f t="shared" si="325"/>
        <v>18188.288736000053</v>
      </c>
      <c r="P304" s="5">
        <f t="shared" si="329"/>
        <v>330.8880187737239</v>
      </c>
      <c r="Q304" s="5">
        <f t="shared" si="330"/>
        <v>134.86396381539456</v>
      </c>
      <c r="R304" s="5">
        <f t="shared" si="326"/>
        <v>935.89264755312729</v>
      </c>
      <c r="S304" s="5">
        <f t="shared" si="327"/>
        <v>381.45289340625067</v>
      </c>
      <c r="T304" s="7">
        <f t="shared" si="345"/>
        <v>2.1874423668393428</v>
      </c>
      <c r="U304" s="3">
        <f t="shared" si="346"/>
        <v>66.813479763731181</v>
      </c>
      <c r="V304" s="3">
        <f t="shared" si="347"/>
        <v>55.313940829016431</v>
      </c>
      <c r="W304" s="1">
        <f t="shared" si="319"/>
        <v>60</v>
      </c>
      <c r="X304" s="1">
        <f t="shared" si="387"/>
        <v>83.4</v>
      </c>
      <c r="Y304" s="1">
        <f t="shared" si="358"/>
        <v>81.569849246231129</v>
      </c>
    </row>
    <row r="305" spans="1:25" x14ac:dyDescent="0.2">
      <c r="A305" s="5">
        <v>300</v>
      </c>
      <c r="B305" s="5">
        <v>63411</v>
      </c>
      <c r="C305" s="5">
        <v>56519</v>
      </c>
      <c r="D305" s="5">
        <f t="shared" si="320"/>
        <v>63330.720000000001</v>
      </c>
      <c r="E305" s="5">
        <f t="shared" si="317"/>
        <v>56459.06</v>
      </c>
      <c r="F305" s="5">
        <f t="shared" si="348"/>
        <v>-7650</v>
      </c>
      <c r="G305" s="5">
        <f t="shared" si="349"/>
        <v>-3325</v>
      </c>
      <c r="H305" s="5">
        <f t="shared" ref="H305:I305" si="394">IF(AND(F305&lt;0, F304&lt;0, F303&lt;0, F302&gt;=0), 1, 0)</f>
        <v>0</v>
      </c>
      <c r="I305" s="5">
        <f t="shared" si="394"/>
        <v>0</v>
      </c>
      <c r="J305" s="5">
        <f t="shared" si="341"/>
        <v>80.279999999998836</v>
      </c>
      <c r="K305" s="5">
        <f t="shared" si="342"/>
        <v>59.940000000002328</v>
      </c>
      <c r="L305" s="5">
        <f t="shared" si="343"/>
        <v>6444.8783999998132</v>
      </c>
      <c r="M305" s="5">
        <f t="shared" si="344"/>
        <v>3592.8036000002789</v>
      </c>
      <c r="N305" s="5">
        <f t="shared" si="324"/>
        <v>102818.93130400026</v>
      </c>
      <c r="O305" s="5">
        <f t="shared" si="325"/>
        <v>17157.899656000038</v>
      </c>
      <c r="P305" s="5">
        <f t="shared" si="329"/>
        <v>320.65391203601473</v>
      </c>
      <c r="Q305" s="5">
        <f t="shared" si="330"/>
        <v>130.98816609144521</v>
      </c>
      <c r="R305" s="5">
        <f t="shared" si="326"/>
        <v>906.94622245864298</v>
      </c>
      <c r="S305" s="5">
        <f t="shared" si="327"/>
        <v>370.4904819938028</v>
      </c>
      <c r="T305" s="7">
        <f t="shared" si="345"/>
        <v>2.1823464609108147</v>
      </c>
      <c r="U305" s="3">
        <f t="shared" si="346"/>
        <v>66.90011016451615</v>
      </c>
      <c r="V305" s="3">
        <f t="shared" si="347"/>
        <v>55.441338477229628</v>
      </c>
      <c r="W305" s="1">
        <f t="shared" si="319"/>
        <v>60</v>
      </c>
      <c r="X305" s="1">
        <f t="shared" si="387"/>
        <v>82.8</v>
      </c>
      <c r="Y305" s="1">
        <f t="shared" si="358"/>
        <v>81.578999999999979</v>
      </c>
    </row>
    <row r="306" spans="1:25" x14ac:dyDescent="0.2">
      <c r="A306" s="5">
        <v>301</v>
      </c>
      <c r="B306" s="5">
        <v>63110</v>
      </c>
      <c r="C306" s="5">
        <v>56394</v>
      </c>
      <c r="D306" s="5">
        <f t="shared" si="320"/>
        <v>63336.26</v>
      </c>
      <c r="E306" s="5">
        <f t="shared" si="317"/>
        <v>56462.58</v>
      </c>
      <c r="F306" s="5">
        <f t="shared" si="348"/>
        <v>-7525</v>
      </c>
      <c r="G306" s="5">
        <f t="shared" si="349"/>
        <v>-3125</v>
      </c>
      <c r="H306" s="5">
        <f t="shared" ref="H306:I306" si="395">IF(AND(F306&lt;0, F305&lt;0, F304&lt;0, F303&gt;=0), 1, 0)</f>
        <v>0</v>
      </c>
      <c r="I306" s="5">
        <f t="shared" si="395"/>
        <v>0</v>
      </c>
      <c r="J306" s="5">
        <f t="shared" si="341"/>
        <v>-226.26000000000204</v>
      </c>
      <c r="K306" s="5">
        <f t="shared" si="342"/>
        <v>-68.580000000001746</v>
      </c>
      <c r="L306" s="5">
        <f t="shared" si="343"/>
        <v>51193.587600000923</v>
      </c>
      <c r="M306" s="5">
        <f t="shared" si="344"/>
        <v>4703.2164000002394</v>
      </c>
      <c r="N306" s="5">
        <f t="shared" si="324"/>
        <v>98996.011088000319</v>
      </c>
      <c r="O306" s="5">
        <f t="shared" si="325"/>
        <v>16561.233872000073</v>
      </c>
      <c r="P306" s="5">
        <f t="shared" si="329"/>
        <v>314.63631558992091</v>
      </c>
      <c r="Q306" s="5">
        <f t="shared" si="330"/>
        <v>128.69045757941834</v>
      </c>
      <c r="R306" s="5">
        <f t="shared" si="326"/>
        <v>889.92588944473493</v>
      </c>
      <c r="S306" s="5">
        <f t="shared" si="327"/>
        <v>363.9915809136258</v>
      </c>
      <c r="T306" s="7">
        <f t="shared" si="345"/>
        <v>2.1795699263757431</v>
      </c>
      <c r="U306" s="3">
        <f t="shared" si="346"/>
        <v>66.947311251612376</v>
      </c>
      <c r="V306" s="3">
        <f t="shared" si="347"/>
        <v>55.510751840606424</v>
      </c>
      <c r="W306" s="1">
        <f t="shared" si="319"/>
        <v>60</v>
      </c>
      <c r="X306" s="1">
        <f t="shared" si="387"/>
        <v>82.2</v>
      </c>
      <c r="Y306" s="1">
        <f t="shared" si="358"/>
        <v>81.59099999999998</v>
      </c>
    </row>
    <row r="307" spans="1:25" x14ac:dyDescent="0.2">
      <c r="A307" s="5">
        <v>302</v>
      </c>
      <c r="B307" s="5">
        <v>63029</v>
      </c>
      <c r="C307" s="5">
        <v>56362</v>
      </c>
      <c r="D307" s="5">
        <f t="shared" si="320"/>
        <v>63334.26</v>
      </c>
      <c r="E307" s="5">
        <f t="shared" si="317"/>
        <v>56462.74</v>
      </c>
      <c r="F307" s="5">
        <f t="shared" si="348"/>
        <v>-2025</v>
      </c>
      <c r="G307" s="5">
        <f t="shared" si="349"/>
        <v>-800</v>
      </c>
      <c r="H307" s="5">
        <f t="shared" ref="H307:I307" si="396">IF(AND(F307&lt;0, F306&lt;0, F305&lt;0, F304&gt;=0), 1, 0)</f>
        <v>1</v>
      </c>
      <c r="I307" s="5">
        <f t="shared" si="396"/>
        <v>1</v>
      </c>
      <c r="J307" s="5">
        <f t="shared" si="341"/>
        <v>-305.26000000000204</v>
      </c>
      <c r="K307" s="5">
        <f t="shared" si="342"/>
        <v>-100.73999999999796</v>
      </c>
      <c r="L307" s="5">
        <f t="shared" si="343"/>
        <v>93183.667600001238</v>
      </c>
      <c r="M307" s="5">
        <f t="shared" si="344"/>
        <v>10148.547599999589</v>
      </c>
      <c r="N307" s="5">
        <f t="shared" si="324"/>
        <v>96994.017848000352</v>
      </c>
      <c r="O307" s="5">
        <f t="shared" si="325"/>
        <v>16232.042136000046</v>
      </c>
      <c r="P307" s="5">
        <f t="shared" si="329"/>
        <v>311.4386261336258</v>
      </c>
      <c r="Q307" s="5">
        <f t="shared" si="330"/>
        <v>127.40503183155697</v>
      </c>
      <c r="R307" s="5">
        <f t="shared" si="326"/>
        <v>880.88145785003496</v>
      </c>
      <c r="S307" s="5">
        <f t="shared" si="327"/>
        <v>360.35584786152754</v>
      </c>
      <c r="T307" s="7">
        <f t="shared" si="345"/>
        <v>2.1792604799999493</v>
      </c>
      <c r="U307" s="3">
        <f t="shared" si="346"/>
        <v>66.952571840000871</v>
      </c>
      <c r="V307" s="3">
        <f t="shared" si="347"/>
        <v>55.51848800000127</v>
      </c>
      <c r="W307" s="1">
        <f t="shared" si="319"/>
        <v>60</v>
      </c>
      <c r="X307" s="1">
        <f t="shared" si="387"/>
        <v>81.599999999999994</v>
      </c>
      <c r="Y307" s="1">
        <f t="shared" si="358"/>
        <v>81.59999999999998</v>
      </c>
    </row>
    <row r="308" spans="1:25" x14ac:dyDescent="0.2">
      <c r="A308" s="5">
        <v>303</v>
      </c>
      <c r="B308" s="5">
        <v>63065</v>
      </c>
      <c r="C308" s="5">
        <v>56378</v>
      </c>
      <c r="D308" s="5">
        <f t="shared" si="320"/>
        <v>63329.88</v>
      </c>
      <c r="E308" s="5">
        <f t="shared" si="317"/>
        <v>56461.919999999998</v>
      </c>
      <c r="F308" s="5">
        <f t="shared" si="348"/>
        <v>900</v>
      </c>
      <c r="G308" s="5">
        <f t="shared" si="349"/>
        <v>400</v>
      </c>
      <c r="H308" s="5">
        <f t="shared" ref="H308:I308" si="397">IF(AND(F308&lt;0, F307&lt;0, F306&lt;0, F305&gt;=0), 1, 0)</f>
        <v>0</v>
      </c>
      <c r="I308" s="5">
        <f t="shared" si="397"/>
        <v>0</v>
      </c>
      <c r="J308" s="5">
        <f t="shared" si="341"/>
        <v>-264.87999999999738</v>
      </c>
      <c r="K308" s="5">
        <f t="shared" si="342"/>
        <v>-83.919999999998254</v>
      </c>
      <c r="L308" s="5">
        <f t="shared" si="343"/>
        <v>70161.414399998612</v>
      </c>
      <c r="M308" s="5">
        <f t="shared" si="344"/>
        <v>7042.5663999997068</v>
      </c>
      <c r="N308" s="5">
        <f t="shared" si="324"/>
        <v>95259.025048000316</v>
      </c>
      <c r="O308" s="5">
        <f t="shared" si="325"/>
        <v>15934.931856000021</v>
      </c>
      <c r="P308" s="5">
        <f t="shared" si="329"/>
        <v>308.6406082290539</v>
      </c>
      <c r="Q308" s="5">
        <f t="shared" si="330"/>
        <v>126.23363995385708</v>
      </c>
      <c r="R308" s="5">
        <f t="shared" si="326"/>
        <v>872.96746811321827</v>
      </c>
      <c r="S308" s="5">
        <f t="shared" si="327"/>
        <v>357.04265130093381</v>
      </c>
      <c r="T308" s="7">
        <f t="shared" si="345"/>
        <v>2.1798416085410279</v>
      </c>
      <c r="U308" s="3">
        <f t="shared" si="346"/>
        <v>66.942692654802528</v>
      </c>
      <c r="V308" s="3">
        <f t="shared" si="347"/>
        <v>55.503959786474304</v>
      </c>
      <c r="W308" s="1">
        <f t="shared" si="319"/>
        <v>90</v>
      </c>
      <c r="X308" s="1">
        <f t="shared" si="387"/>
        <v>81</v>
      </c>
      <c r="Y308" s="1">
        <f t="shared" si="358"/>
        <v>81.60599999999998</v>
      </c>
    </row>
    <row r="309" spans="1:25" x14ac:dyDescent="0.2">
      <c r="A309" s="5">
        <v>304</v>
      </c>
      <c r="B309" s="5">
        <v>63150</v>
      </c>
      <c r="C309" s="5">
        <v>56415</v>
      </c>
      <c r="D309" s="5">
        <f t="shared" si="320"/>
        <v>63325.66</v>
      </c>
      <c r="E309" s="5">
        <f t="shared" si="317"/>
        <v>56461.24</v>
      </c>
      <c r="F309" s="5">
        <f t="shared" si="348"/>
        <v>2125</v>
      </c>
      <c r="G309" s="5">
        <f t="shared" si="349"/>
        <v>925</v>
      </c>
      <c r="H309" s="5">
        <f t="shared" ref="H309:I309" si="398">IF(AND(F309&lt;0, F308&lt;0, F307&lt;0, F306&gt;=0), 1, 0)</f>
        <v>0</v>
      </c>
      <c r="I309" s="5">
        <f t="shared" si="398"/>
        <v>0</v>
      </c>
      <c r="J309" s="5">
        <f t="shared" si="341"/>
        <v>-175.66000000000349</v>
      </c>
      <c r="K309" s="5">
        <f t="shared" si="342"/>
        <v>-46.239999999997963</v>
      </c>
      <c r="L309" s="5">
        <f t="shared" si="343"/>
        <v>30856.435600001227</v>
      </c>
      <c r="M309" s="5">
        <f t="shared" si="344"/>
        <v>2138.1375999998118</v>
      </c>
      <c r="N309" s="5">
        <f t="shared" si="324"/>
        <v>93485.154208000298</v>
      </c>
      <c r="O309" s="5">
        <f t="shared" si="325"/>
        <v>15668.087880000023</v>
      </c>
      <c r="P309" s="5">
        <f t="shared" si="329"/>
        <v>305.75342059901845</v>
      </c>
      <c r="Q309" s="5">
        <f t="shared" si="330"/>
        <v>125.17223286336321</v>
      </c>
      <c r="R309" s="5">
        <f t="shared" si="326"/>
        <v>864.8012683061944</v>
      </c>
      <c r="S309" s="5">
        <f t="shared" si="327"/>
        <v>354.04053869578297</v>
      </c>
      <c r="T309" s="7">
        <f t="shared" si="345"/>
        <v>2.177880327661478</v>
      </c>
      <c r="U309" s="3">
        <f t="shared" si="346"/>
        <v>66.976034429754876</v>
      </c>
      <c r="V309" s="3">
        <f t="shared" si="347"/>
        <v>55.552991808463048</v>
      </c>
      <c r="W309" s="1">
        <f t="shared" si="319"/>
        <v>90</v>
      </c>
      <c r="X309" s="1">
        <f t="shared" si="387"/>
        <v>81</v>
      </c>
      <c r="Y309" s="1">
        <f t="shared" si="358"/>
        <v>81.60899999999998</v>
      </c>
    </row>
    <row r="310" spans="1:25" x14ac:dyDescent="0.2">
      <c r="A310" s="5">
        <v>305</v>
      </c>
      <c r="B310" s="5">
        <v>63250</v>
      </c>
      <c r="C310" s="5">
        <v>56458</v>
      </c>
      <c r="D310" s="5">
        <f t="shared" si="320"/>
        <v>63322.46</v>
      </c>
      <c r="E310" s="5">
        <f t="shared" si="317"/>
        <v>56460.959999999999</v>
      </c>
      <c r="F310" s="5">
        <f t="shared" si="348"/>
        <v>2500</v>
      </c>
      <c r="G310" s="5">
        <f t="shared" si="349"/>
        <v>1075</v>
      </c>
      <c r="H310" s="5">
        <f t="shared" ref="H310:I310" si="399">IF(AND(F310&lt;0, F309&lt;0, F308&lt;0, F307&gt;=0), 1, 0)</f>
        <v>0</v>
      </c>
      <c r="I310" s="5">
        <f t="shared" si="399"/>
        <v>0</v>
      </c>
      <c r="J310" s="5">
        <f t="shared" si="341"/>
        <v>-72.459999999999127</v>
      </c>
      <c r="K310" s="5">
        <f t="shared" si="342"/>
        <v>-2.9599999999991269</v>
      </c>
      <c r="L310" s="5">
        <f t="shared" si="343"/>
        <v>5250.4515999998739</v>
      </c>
      <c r="M310" s="5">
        <f t="shared" si="344"/>
        <v>8.7615999999948304</v>
      </c>
      <c r="N310" s="5">
        <f t="shared" si="324"/>
        <v>92175.468808000311</v>
      </c>
      <c r="O310" s="5">
        <f t="shared" si="325"/>
        <v>15517.717160000017</v>
      </c>
      <c r="P310" s="5">
        <f t="shared" si="329"/>
        <v>303.60413173736669</v>
      </c>
      <c r="Q310" s="5">
        <f t="shared" si="330"/>
        <v>124.57012948536264</v>
      </c>
      <c r="R310" s="5">
        <f t="shared" si="326"/>
        <v>858.72216139098362</v>
      </c>
      <c r="S310" s="5">
        <f t="shared" si="327"/>
        <v>352.33753316954488</v>
      </c>
      <c r="T310" s="7">
        <f t="shared" si="345"/>
        <v>2.1731226655594345</v>
      </c>
      <c r="U310" s="3">
        <f t="shared" si="346"/>
        <v>67.056914685489616</v>
      </c>
      <c r="V310" s="3">
        <f t="shared" si="347"/>
        <v>55.67193336101414</v>
      </c>
      <c r="W310" s="1">
        <f t="shared" si="319"/>
        <v>90</v>
      </c>
      <c r="X310" s="1">
        <f t="shared" si="387"/>
        <v>81</v>
      </c>
      <c r="Y310" s="1">
        <f t="shared" si="358"/>
        <v>81.611999999999981</v>
      </c>
    </row>
    <row r="311" spans="1:25" x14ac:dyDescent="0.2">
      <c r="A311" s="5">
        <v>306</v>
      </c>
      <c r="B311" s="5">
        <v>63353</v>
      </c>
      <c r="C311" s="5">
        <v>56498</v>
      </c>
      <c r="D311" s="5">
        <f t="shared" si="320"/>
        <v>63320</v>
      </c>
      <c r="E311" s="5">
        <f t="shared" si="317"/>
        <v>56460.92</v>
      </c>
      <c r="F311" s="5">
        <f t="shared" si="348"/>
        <v>2575</v>
      </c>
      <c r="G311" s="5">
        <f t="shared" si="349"/>
        <v>1000</v>
      </c>
      <c r="H311" s="5">
        <f t="shared" ref="H311:I311" si="400">IF(AND(F311&lt;0, F310&lt;0, F309&lt;0, F308&gt;=0), 1, 0)</f>
        <v>0</v>
      </c>
      <c r="I311" s="5">
        <f t="shared" si="400"/>
        <v>0</v>
      </c>
      <c r="J311" s="5">
        <f t="shared" si="341"/>
        <v>33</v>
      </c>
      <c r="K311" s="5">
        <f t="shared" si="342"/>
        <v>37.080000000001746</v>
      </c>
      <c r="L311" s="5">
        <f t="shared" si="343"/>
        <v>1089</v>
      </c>
      <c r="M311" s="5">
        <f t="shared" si="344"/>
        <v>1374.9264000001294</v>
      </c>
      <c r="N311" s="5">
        <f t="shared" si="324"/>
        <v>91522.335008000344</v>
      </c>
      <c r="O311" s="5">
        <f t="shared" si="325"/>
        <v>15496.605888000013</v>
      </c>
      <c r="P311" s="5">
        <f t="shared" si="329"/>
        <v>302.52658562182654</v>
      </c>
      <c r="Q311" s="5">
        <f t="shared" si="330"/>
        <v>124.48536415177493</v>
      </c>
      <c r="R311" s="5">
        <f t="shared" si="326"/>
        <v>855.67440072962495</v>
      </c>
      <c r="S311" s="5">
        <f t="shared" si="327"/>
        <v>352.09778060078725</v>
      </c>
      <c r="T311" s="7">
        <f t="shared" si="345"/>
        <v>2.1669669921372736</v>
      </c>
      <c r="U311" s="3">
        <f t="shared" si="346"/>
        <v>67.161561133666339</v>
      </c>
      <c r="V311" s="3">
        <f t="shared" si="347"/>
        <v>55.825825196568161</v>
      </c>
      <c r="W311" s="1">
        <f t="shared" si="319"/>
        <v>90</v>
      </c>
      <c r="X311" s="1">
        <f t="shared" si="387"/>
        <v>81</v>
      </c>
      <c r="Y311" s="1">
        <f t="shared" si="358"/>
        <v>81.614999999999981</v>
      </c>
    </row>
    <row r="312" spans="1:25" x14ac:dyDescent="0.2">
      <c r="A312" s="5">
        <v>307</v>
      </c>
      <c r="B312" s="5">
        <v>63395</v>
      </c>
      <c r="C312" s="5">
        <v>56520</v>
      </c>
      <c r="D312" s="5">
        <f t="shared" si="320"/>
        <v>63318.28</v>
      </c>
      <c r="E312" s="5">
        <f t="shared" ref="E312:E375" si="401">AVERAGE(C262:C311)</f>
        <v>56461.06</v>
      </c>
      <c r="F312" s="5">
        <f t="shared" si="348"/>
        <v>1050</v>
      </c>
      <c r="G312" s="5">
        <f t="shared" si="349"/>
        <v>550</v>
      </c>
      <c r="H312" s="5">
        <f t="shared" ref="H312:I312" si="402">IF(AND(F312&lt;0, F311&lt;0, F310&lt;0, F309&gt;=0), 1, 0)</f>
        <v>0</v>
      </c>
      <c r="I312" s="5">
        <f t="shared" si="402"/>
        <v>0</v>
      </c>
      <c r="J312" s="5">
        <f t="shared" si="341"/>
        <v>76.720000000001164</v>
      </c>
      <c r="K312" s="5">
        <f t="shared" si="342"/>
        <v>58.940000000002328</v>
      </c>
      <c r="L312" s="5">
        <f t="shared" si="343"/>
        <v>5885.9584000001787</v>
      </c>
      <c r="M312" s="5">
        <f t="shared" si="344"/>
        <v>3473.9236000002743</v>
      </c>
      <c r="N312" s="5">
        <f t="shared" si="324"/>
        <v>91427.296984000335</v>
      </c>
      <c r="O312" s="5">
        <f t="shared" si="325"/>
        <v>15560.809608000021</v>
      </c>
      <c r="P312" s="5">
        <f t="shared" si="329"/>
        <v>302.369470985416</v>
      </c>
      <c r="Q312" s="5">
        <f t="shared" si="330"/>
        <v>124.74297418291749</v>
      </c>
      <c r="R312" s="5">
        <f t="shared" si="326"/>
        <v>855.23001343030683</v>
      </c>
      <c r="S312" s="5">
        <f t="shared" si="327"/>
        <v>352.82641180047756</v>
      </c>
      <c r="T312" s="7">
        <f t="shared" si="345"/>
        <v>2.1614329306658981</v>
      </c>
      <c r="U312" s="3">
        <f t="shared" si="346"/>
        <v>67.255640178679727</v>
      </c>
      <c r="V312" s="3">
        <f t="shared" si="347"/>
        <v>55.964176733352545</v>
      </c>
      <c r="W312" s="1">
        <f t="shared" ref="W312:W375" si="403">SUM(H262:H311)*60/2</f>
        <v>90</v>
      </c>
      <c r="X312" s="1">
        <f t="shared" si="387"/>
        <v>81</v>
      </c>
      <c r="Y312" s="1">
        <f t="shared" si="358"/>
        <v>81.617999999999981</v>
      </c>
    </row>
    <row r="313" spans="1:25" x14ac:dyDescent="0.2">
      <c r="A313" s="5">
        <v>308</v>
      </c>
      <c r="B313" s="5">
        <v>63413</v>
      </c>
      <c r="C313" s="5">
        <v>56527</v>
      </c>
      <c r="D313" s="5">
        <f t="shared" ref="D313:D376" si="404">AVERAGE(B263:B312)</f>
        <v>63316.1</v>
      </c>
      <c r="E313" s="5">
        <f t="shared" si="401"/>
        <v>56461.1</v>
      </c>
      <c r="F313" s="5">
        <f t="shared" si="348"/>
        <v>450</v>
      </c>
      <c r="G313" s="5">
        <f t="shared" si="349"/>
        <v>175</v>
      </c>
      <c r="H313" s="5">
        <f t="shared" ref="H313:I313" si="405">IF(AND(F313&lt;0, F312&lt;0, F311&lt;0, F310&gt;=0), 1, 0)</f>
        <v>0</v>
      </c>
      <c r="I313" s="5">
        <f t="shared" si="405"/>
        <v>0</v>
      </c>
      <c r="J313" s="5">
        <f t="shared" si="341"/>
        <v>96.900000000001455</v>
      </c>
      <c r="K313" s="5">
        <f t="shared" si="342"/>
        <v>65.900000000001455</v>
      </c>
      <c r="L313" s="5">
        <f t="shared" si="343"/>
        <v>9389.6100000002825</v>
      </c>
      <c r="M313" s="5">
        <f t="shared" si="344"/>
        <v>4342.8100000001914</v>
      </c>
      <c r="N313" s="5">
        <f t="shared" si="324"/>
        <v>91580.278016000331</v>
      </c>
      <c r="O313" s="5">
        <f t="shared" si="325"/>
        <v>15642.635016000024</v>
      </c>
      <c r="P313" s="5">
        <f t="shared" si="329"/>
        <v>302.62233561982885</v>
      </c>
      <c r="Q313" s="5">
        <f t="shared" si="330"/>
        <v>125.07052017162167</v>
      </c>
      <c r="R313" s="5">
        <f t="shared" si="326"/>
        <v>855.94522262116914</v>
      </c>
      <c r="S313" s="5">
        <f t="shared" si="327"/>
        <v>353.75285175953024</v>
      </c>
      <c r="T313" s="7">
        <f t="shared" si="345"/>
        <v>2.1576510123151555</v>
      </c>
      <c r="U313" s="3">
        <f t="shared" si="346"/>
        <v>67.319932790642355</v>
      </c>
      <c r="V313" s="3">
        <f t="shared" si="347"/>
        <v>56.05872469212111</v>
      </c>
      <c r="W313" s="1">
        <f t="shared" si="403"/>
        <v>90</v>
      </c>
      <c r="X313" s="1">
        <f t="shared" si="387"/>
        <v>81</v>
      </c>
      <c r="Y313" s="1">
        <f t="shared" si="358"/>
        <v>81.620999999999981</v>
      </c>
    </row>
    <row r="314" spans="1:25" x14ac:dyDescent="0.2">
      <c r="A314" s="5">
        <v>309</v>
      </c>
      <c r="B314" s="5">
        <v>63425</v>
      </c>
      <c r="C314" s="5">
        <v>56534</v>
      </c>
      <c r="D314" s="5">
        <f t="shared" si="404"/>
        <v>63313.36</v>
      </c>
      <c r="E314" s="5">
        <f t="shared" si="401"/>
        <v>56460.76</v>
      </c>
      <c r="F314" s="5">
        <f t="shared" si="348"/>
        <v>300</v>
      </c>
      <c r="G314" s="5">
        <f t="shared" si="349"/>
        <v>175</v>
      </c>
      <c r="H314" s="5">
        <f t="shared" ref="H314:I314" si="406">IF(AND(F314&lt;0, F313&lt;0, F312&lt;0, F311&gt;=0), 1, 0)</f>
        <v>0</v>
      </c>
      <c r="I314" s="5">
        <f t="shared" si="406"/>
        <v>0</v>
      </c>
      <c r="J314" s="5">
        <f t="shared" si="341"/>
        <v>111.63999999999942</v>
      </c>
      <c r="K314" s="5">
        <f t="shared" si="342"/>
        <v>73.239999999997963</v>
      </c>
      <c r="L314" s="5">
        <f t="shared" si="343"/>
        <v>12463.48959999987</v>
      </c>
      <c r="M314" s="5">
        <f t="shared" si="344"/>
        <v>5364.0975999997017</v>
      </c>
      <c r="N314" s="5">
        <f t="shared" si="324"/>
        <v>91811.015936000331</v>
      </c>
      <c r="O314" s="5">
        <f t="shared" si="325"/>
        <v>15708.730080000023</v>
      </c>
      <c r="P314" s="5">
        <f t="shared" si="329"/>
        <v>303.00332660880201</v>
      </c>
      <c r="Q314" s="5">
        <f t="shared" si="330"/>
        <v>125.33447283169951</v>
      </c>
      <c r="R314" s="5">
        <f t="shared" si="326"/>
        <v>857.02282786866465</v>
      </c>
      <c r="S314" s="5">
        <f t="shared" si="327"/>
        <v>354.49942262294337</v>
      </c>
      <c r="T314" s="7">
        <f t="shared" si="345"/>
        <v>2.1558980303948507</v>
      </c>
      <c r="U314" s="3">
        <f t="shared" si="346"/>
        <v>67.349733483287537</v>
      </c>
      <c r="V314" s="3">
        <f t="shared" si="347"/>
        <v>56.102549240128731</v>
      </c>
      <c r="W314" s="1">
        <f t="shared" si="403"/>
        <v>90</v>
      </c>
      <c r="X314" s="1">
        <f t="shared" si="387"/>
        <v>81</v>
      </c>
      <c r="Y314" s="1">
        <f t="shared" si="358"/>
        <v>81.620999999999981</v>
      </c>
    </row>
    <row r="315" spans="1:25" x14ac:dyDescent="0.2">
      <c r="A315" s="5">
        <v>310</v>
      </c>
      <c r="B315" s="5">
        <v>63455</v>
      </c>
      <c r="C315" s="5">
        <v>56542</v>
      </c>
      <c r="D315" s="5">
        <f t="shared" si="404"/>
        <v>63309.66</v>
      </c>
      <c r="E315" s="5">
        <f t="shared" si="401"/>
        <v>56460.06</v>
      </c>
      <c r="F315" s="5">
        <f t="shared" si="348"/>
        <v>750</v>
      </c>
      <c r="G315" s="5">
        <f t="shared" si="349"/>
        <v>200</v>
      </c>
      <c r="H315" s="5">
        <f t="shared" ref="H315:I315" si="407">IF(AND(F315&lt;0, F314&lt;0, F313&lt;0, F312&gt;=0), 1, 0)</f>
        <v>0</v>
      </c>
      <c r="I315" s="5">
        <f t="shared" si="407"/>
        <v>0</v>
      </c>
      <c r="J315" s="5">
        <f t="shared" si="341"/>
        <v>145.33999999999651</v>
      </c>
      <c r="K315" s="5">
        <f t="shared" si="342"/>
        <v>81.940000000002328</v>
      </c>
      <c r="L315" s="5">
        <f t="shared" si="343"/>
        <v>21123.715599998985</v>
      </c>
      <c r="M315" s="5">
        <f t="shared" si="344"/>
        <v>6714.1636000003818</v>
      </c>
      <c r="N315" s="5">
        <f t="shared" ref="N315:N378" si="408">AVERAGE(L266:L315)</f>
        <v>92075.923496000294</v>
      </c>
      <c r="O315" s="5">
        <f t="shared" ref="O315:O378" si="409">AVERAGE(M266:M315)</f>
        <v>15744.957344000042</v>
      </c>
      <c r="P315" s="5">
        <f t="shared" si="329"/>
        <v>303.44014812809507</v>
      </c>
      <c r="Q315" s="5">
        <f t="shared" si="330"/>
        <v>125.47891194937914</v>
      </c>
      <c r="R315" s="5">
        <f t="shared" ref="R315:R378" si="410">P315*2*SQRT(2)</f>
        <v>858.25834570250606</v>
      </c>
      <c r="S315" s="5">
        <f t="shared" ref="S315:S378" si="411">Q315*2*SQRT(2)</f>
        <v>354.90795814126284</v>
      </c>
      <c r="T315" s="7">
        <f t="shared" si="345"/>
        <v>2.1566201153112017</v>
      </c>
      <c r="U315" s="3">
        <f t="shared" si="346"/>
        <v>67.337458039709574</v>
      </c>
      <c r="V315" s="3">
        <f t="shared" si="347"/>
        <v>56.084497117219961</v>
      </c>
      <c r="W315" s="1">
        <f t="shared" si="403"/>
        <v>90</v>
      </c>
      <c r="X315" s="1">
        <f t="shared" si="387"/>
        <v>81</v>
      </c>
      <c r="Y315" s="1">
        <f t="shared" si="358"/>
        <v>81.617999999999995</v>
      </c>
    </row>
    <row r="316" spans="1:25" x14ac:dyDescent="0.2">
      <c r="A316" s="5">
        <v>311</v>
      </c>
      <c r="B316" s="5">
        <v>63514</v>
      </c>
      <c r="C316" s="5">
        <v>56572</v>
      </c>
      <c r="D316" s="5">
        <f t="shared" si="404"/>
        <v>63305.46</v>
      </c>
      <c r="E316" s="5">
        <f t="shared" si="401"/>
        <v>56459.040000000001</v>
      </c>
      <c r="F316" s="5">
        <f t="shared" si="348"/>
        <v>1475</v>
      </c>
      <c r="G316" s="5">
        <f t="shared" si="349"/>
        <v>750</v>
      </c>
      <c r="H316" s="5">
        <f t="shared" ref="H316:I316" si="412">IF(AND(F316&lt;0, F315&lt;0, F314&lt;0, F313&gt;=0), 1, 0)</f>
        <v>0</v>
      </c>
      <c r="I316" s="5">
        <f t="shared" si="412"/>
        <v>0</v>
      </c>
      <c r="J316" s="5">
        <f t="shared" si="341"/>
        <v>208.54000000000087</v>
      </c>
      <c r="K316" s="5">
        <f t="shared" si="342"/>
        <v>112.95999999999913</v>
      </c>
      <c r="L316" s="5">
        <f t="shared" si="343"/>
        <v>43488.931600000367</v>
      </c>
      <c r="M316" s="5">
        <f t="shared" si="344"/>
        <v>12759.961599999802</v>
      </c>
      <c r="N316" s="5">
        <f t="shared" si="408"/>
        <v>92609.260328000339</v>
      </c>
      <c r="O316" s="5">
        <f t="shared" si="409"/>
        <v>15866.004376000034</v>
      </c>
      <c r="P316" s="5">
        <f t="shared" ref="P316:P379" si="413">SQRT(N316)</f>
        <v>304.31769637666542</v>
      </c>
      <c r="Q316" s="5">
        <f t="shared" ref="Q316:Q379" si="414">SQRT(O316)</f>
        <v>125.96032858007331</v>
      </c>
      <c r="R316" s="5">
        <f t="shared" si="410"/>
        <v>860.74042697203595</v>
      </c>
      <c r="S316" s="5">
        <f t="shared" si="411"/>
        <v>356.2696099978221</v>
      </c>
      <c r="T316" s="7">
        <f t="shared" si="345"/>
        <v>2.1546946997945309</v>
      </c>
      <c r="U316" s="3">
        <f t="shared" si="346"/>
        <v>67.370190103492973</v>
      </c>
      <c r="V316" s="3">
        <f t="shared" si="347"/>
        <v>56.132632505136726</v>
      </c>
      <c r="W316" s="1">
        <f t="shared" si="403"/>
        <v>90</v>
      </c>
      <c r="X316" s="1">
        <f t="shared" si="387"/>
        <v>81</v>
      </c>
      <c r="Y316" s="1">
        <f t="shared" si="358"/>
        <v>81.611999999999995</v>
      </c>
    </row>
    <row r="317" spans="1:25" x14ac:dyDescent="0.2">
      <c r="A317" s="5">
        <v>312</v>
      </c>
      <c r="B317" s="5">
        <v>63591</v>
      </c>
      <c r="C317" s="5">
        <v>56611</v>
      </c>
      <c r="D317" s="5">
        <f t="shared" si="404"/>
        <v>63301.56</v>
      </c>
      <c r="E317" s="5">
        <f t="shared" si="401"/>
        <v>56458.34</v>
      </c>
      <c r="F317" s="5">
        <f t="shared" si="348"/>
        <v>1925</v>
      </c>
      <c r="G317" s="5">
        <f t="shared" si="349"/>
        <v>975</v>
      </c>
      <c r="H317" s="5">
        <f t="shared" ref="H317:I317" si="415">IF(AND(F317&lt;0, F316&lt;0, F315&lt;0, F314&gt;=0), 1, 0)</f>
        <v>0</v>
      </c>
      <c r="I317" s="5">
        <f t="shared" si="415"/>
        <v>0</v>
      </c>
      <c r="J317" s="5">
        <f t="shared" si="341"/>
        <v>289.44000000000233</v>
      </c>
      <c r="K317" s="5">
        <f t="shared" si="342"/>
        <v>152.66000000000349</v>
      </c>
      <c r="L317" s="5">
        <f t="shared" si="343"/>
        <v>83775.513600001344</v>
      </c>
      <c r="M317" s="5">
        <f t="shared" si="344"/>
        <v>23305.075600001066</v>
      </c>
      <c r="N317" s="5">
        <f t="shared" si="408"/>
        <v>93691.024800000334</v>
      </c>
      <c r="O317" s="5">
        <f t="shared" si="409"/>
        <v>16152.061600000063</v>
      </c>
      <c r="P317" s="5">
        <f t="shared" si="413"/>
        <v>306.08989659902255</v>
      </c>
      <c r="Q317" s="5">
        <f t="shared" si="414"/>
        <v>127.0907612692601</v>
      </c>
      <c r="R317" s="5">
        <f t="shared" si="410"/>
        <v>865.75296615143202</v>
      </c>
      <c r="S317" s="5">
        <f t="shared" si="411"/>
        <v>359.46695647861782</v>
      </c>
      <c r="T317" s="7">
        <f t="shared" si="345"/>
        <v>2.1480713634802155</v>
      </c>
      <c r="U317" s="3">
        <f t="shared" si="346"/>
        <v>67.482786820836338</v>
      </c>
      <c r="V317" s="3">
        <f t="shared" si="347"/>
        <v>56.298215912994614</v>
      </c>
      <c r="W317" s="1">
        <f t="shared" si="403"/>
        <v>90</v>
      </c>
      <c r="X317" s="1">
        <f t="shared" si="387"/>
        <v>81.599999999999994</v>
      </c>
      <c r="Y317" s="1">
        <f t="shared" si="358"/>
        <v>81.602999999999994</v>
      </c>
    </row>
    <row r="318" spans="1:25" x14ac:dyDescent="0.2">
      <c r="A318" s="5">
        <v>313</v>
      </c>
      <c r="B318" s="5">
        <v>63660</v>
      </c>
      <c r="C318" s="5">
        <v>56639</v>
      </c>
      <c r="D318" s="5">
        <f t="shared" si="404"/>
        <v>63298.239999999998</v>
      </c>
      <c r="E318" s="5">
        <f t="shared" si="401"/>
        <v>56458.1</v>
      </c>
      <c r="F318" s="5">
        <f t="shared" si="348"/>
        <v>1725</v>
      </c>
      <c r="G318" s="5">
        <f t="shared" si="349"/>
        <v>700</v>
      </c>
      <c r="H318" s="5">
        <f t="shared" ref="H318:I318" si="416">IF(AND(F318&lt;0, F317&lt;0, F316&lt;0, F315&gt;=0), 1, 0)</f>
        <v>0</v>
      </c>
      <c r="I318" s="5">
        <f t="shared" si="416"/>
        <v>0</v>
      </c>
      <c r="J318" s="5">
        <f t="shared" si="341"/>
        <v>361.76000000000204</v>
      </c>
      <c r="K318" s="5">
        <f t="shared" si="342"/>
        <v>180.90000000000146</v>
      </c>
      <c r="L318" s="5">
        <f t="shared" si="343"/>
        <v>130870.29760000148</v>
      </c>
      <c r="M318" s="5">
        <f t="shared" si="344"/>
        <v>32724.810000000525</v>
      </c>
      <c r="N318" s="5">
        <f t="shared" si="408"/>
        <v>96180.174624000356</v>
      </c>
      <c r="O318" s="5">
        <f t="shared" si="409"/>
        <v>16798.234600000073</v>
      </c>
      <c r="P318" s="5">
        <f t="shared" si="413"/>
        <v>310.12928694981446</v>
      </c>
      <c r="Q318" s="5">
        <f t="shared" si="414"/>
        <v>129.60800361088846</v>
      </c>
      <c r="R318" s="5">
        <f t="shared" si="410"/>
        <v>877.17808738704991</v>
      </c>
      <c r="S318" s="5">
        <f t="shared" si="411"/>
        <v>366.58679299723912</v>
      </c>
      <c r="T318" s="7">
        <f t="shared" si="345"/>
        <v>2.1342514416783307</v>
      </c>
      <c r="U318" s="3">
        <f t="shared" si="346"/>
        <v>67.717725491468372</v>
      </c>
      <c r="V318" s="3">
        <f t="shared" si="347"/>
        <v>56.643713958041729</v>
      </c>
      <c r="W318" s="1">
        <f t="shared" si="403"/>
        <v>90</v>
      </c>
      <c r="X318" s="1">
        <f t="shared" si="387"/>
        <v>82.2</v>
      </c>
      <c r="Y318" s="1">
        <f t="shared" si="358"/>
        <v>81.593999999999994</v>
      </c>
    </row>
    <row r="319" spans="1:25" x14ac:dyDescent="0.2">
      <c r="A319" s="5">
        <v>314</v>
      </c>
      <c r="B319" s="5">
        <v>63732</v>
      </c>
      <c r="C319" s="5">
        <v>56667</v>
      </c>
      <c r="D319" s="5">
        <f t="shared" si="404"/>
        <v>63301.22</v>
      </c>
      <c r="E319" s="5">
        <f t="shared" si="401"/>
        <v>56460.66</v>
      </c>
      <c r="F319" s="5">
        <f t="shared" si="348"/>
        <v>1800</v>
      </c>
      <c r="G319" s="5">
        <f t="shared" si="349"/>
        <v>700</v>
      </c>
      <c r="H319" s="5">
        <f t="shared" ref="H319:I319" si="417">IF(AND(F319&lt;0, F318&lt;0, F317&lt;0, F316&gt;=0), 1, 0)</f>
        <v>0</v>
      </c>
      <c r="I319" s="5">
        <f t="shared" si="417"/>
        <v>0</v>
      </c>
      <c r="J319" s="5">
        <f t="shared" si="341"/>
        <v>430.77999999999884</v>
      </c>
      <c r="K319" s="5">
        <f t="shared" si="342"/>
        <v>206.33999999999651</v>
      </c>
      <c r="L319" s="5">
        <f t="shared" si="343"/>
        <v>185571.408399999</v>
      </c>
      <c r="M319" s="5">
        <f t="shared" si="344"/>
        <v>42576.195599998558</v>
      </c>
      <c r="N319" s="5">
        <f t="shared" si="408"/>
        <v>95536.918304000297</v>
      </c>
      <c r="O319" s="5">
        <f t="shared" si="409"/>
        <v>16985.967464000041</v>
      </c>
      <c r="P319" s="5">
        <f t="shared" si="413"/>
        <v>309.0904694486718</v>
      </c>
      <c r="Q319" s="5">
        <f t="shared" si="414"/>
        <v>130.33022467562941</v>
      </c>
      <c r="R319" s="5">
        <f t="shared" si="410"/>
        <v>874.23986778915696</v>
      </c>
      <c r="S319" s="5">
        <f t="shared" si="411"/>
        <v>368.62954264681548</v>
      </c>
      <c r="T319" s="7">
        <f t="shared" si="345"/>
        <v>2.1153115490734664</v>
      </c>
      <c r="U319" s="3">
        <f t="shared" si="346"/>
        <v>68.039703665751063</v>
      </c>
      <c r="V319" s="3">
        <f t="shared" si="347"/>
        <v>57.117211273163342</v>
      </c>
      <c r="W319" s="1">
        <f t="shared" si="403"/>
        <v>90</v>
      </c>
      <c r="X319" s="1">
        <f t="shared" si="387"/>
        <v>82.8</v>
      </c>
      <c r="Y319" s="1">
        <f t="shared" si="358"/>
        <v>81.585000000000008</v>
      </c>
    </row>
    <row r="320" spans="1:25" x14ac:dyDescent="0.2">
      <c r="A320" s="5">
        <v>315</v>
      </c>
      <c r="B320" s="5">
        <v>63802</v>
      </c>
      <c r="C320" s="5">
        <v>56700</v>
      </c>
      <c r="D320" s="5">
        <f t="shared" si="404"/>
        <v>63313.36</v>
      </c>
      <c r="E320" s="5">
        <f t="shared" si="401"/>
        <v>56467</v>
      </c>
      <c r="F320" s="5">
        <f t="shared" si="348"/>
        <v>1750</v>
      </c>
      <c r="G320" s="5">
        <f t="shared" si="349"/>
        <v>825</v>
      </c>
      <c r="H320" s="5">
        <f t="shared" ref="H320:I320" si="418">IF(AND(F320&lt;0, F319&lt;0, F318&lt;0, F317&gt;=0), 1, 0)</f>
        <v>0</v>
      </c>
      <c r="I320" s="5">
        <f t="shared" si="418"/>
        <v>0</v>
      </c>
      <c r="J320" s="5">
        <f t="shared" si="341"/>
        <v>488.63999999999942</v>
      </c>
      <c r="K320" s="5">
        <f t="shared" si="342"/>
        <v>233</v>
      </c>
      <c r="L320" s="5">
        <f t="shared" si="343"/>
        <v>238769.04959999945</v>
      </c>
      <c r="M320" s="5">
        <f t="shared" si="344"/>
        <v>54289</v>
      </c>
      <c r="N320" s="5">
        <f t="shared" si="408"/>
        <v>92625.787224000233</v>
      </c>
      <c r="O320" s="5">
        <f t="shared" si="409"/>
        <v>16832.32499200002</v>
      </c>
      <c r="P320" s="5">
        <f t="shared" si="413"/>
        <v>304.34484918263399</v>
      </c>
      <c r="Q320" s="5">
        <f t="shared" si="414"/>
        <v>129.73945040734534</v>
      </c>
      <c r="R320" s="5">
        <f t="shared" si="410"/>
        <v>860.81722670495037</v>
      </c>
      <c r="S320" s="5">
        <f t="shared" si="411"/>
        <v>366.95858068179876</v>
      </c>
      <c r="T320" s="7">
        <f t="shared" si="345"/>
        <v>2.092152102968126</v>
      </c>
      <c r="U320" s="3">
        <f t="shared" si="346"/>
        <v>68.433414249541855</v>
      </c>
      <c r="V320" s="3">
        <f t="shared" si="347"/>
        <v>57.696197425796846</v>
      </c>
      <c r="W320" s="1">
        <f t="shared" si="403"/>
        <v>90</v>
      </c>
      <c r="X320" s="1">
        <f t="shared" si="387"/>
        <v>83.4</v>
      </c>
      <c r="Y320" s="1">
        <f t="shared" si="358"/>
        <v>81.576000000000008</v>
      </c>
    </row>
    <row r="321" spans="1:25" x14ac:dyDescent="0.2">
      <c r="A321" s="5">
        <v>316</v>
      </c>
      <c r="B321" s="5">
        <v>63916</v>
      </c>
      <c r="C321" s="5">
        <v>56743</v>
      </c>
      <c r="D321" s="5">
        <f t="shared" si="404"/>
        <v>63330.14</v>
      </c>
      <c r="E321" s="5">
        <f t="shared" si="401"/>
        <v>56475.4</v>
      </c>
      <c r="F321" s="5">
        <f t="shared" si="348"/>
        <v>2850</v>
      </c>
      <c r="G321" s="5">
        <f t="shared" si="349"/>
        <v>1075</v>
      </c>
      <c r="H321" s="5">
        <f t="shared" ref="H321:I321" si="419">IF(AND(F321&lt;0, F320&lt;0, F319&lt;0, F318&gt;=0), 1, 0)</f>
        <v>0</v>
      </c>
      <c r="I321" s="5">
        <f t="shared" si="419"/>
        <v>0</v>
      </c>
      <c r="J321" s="5">
        <f t="shared" si="341"/>
        <v>585.86000000000058</v>
      </c>
      <c r="K321" s="5">
        <f t="shared" si="342"/>
        <v>267.59999999999854</v>
      </c>
      <c r="L321" s="5">
        <f t="shared" si="343"/>
        <v>343231.93960000068</v>
      </c>
      <c r="M321" s="5">
        <f t="shared" si="344"/>
        <v>71609.759999999224</v>
      </c>
      <c r="N321" s="5">
        <f t="shared" si="408"/>
        <v>91652.906016000255</v>
      </c>
      <c r="O321" s="5">
        <f t="shared" si="409"/>
        <v>16945.595391999977</v>
      </c>
      <c r="P321" s="5">
        <f t="shared" si="413"/>
        <v>302.74230959018638</v>
      </c>
      <c r="Q321" s="5">
        <f t="shared" si="414"/>
        <v>130.17524876872707</v>
      </c>
      <c r="R321" s="5">
        <f t="shared" si="410"/>
        <v>856.2845602531919</v>
      </c>
      <c r="S321" s="5">
        <f t="shared" si="411"/>
        <v>368.19120458805077</v>
      </c>
      <c r="T321" s="7">
        <f t="shared" si="345"/>
        <v>2.0739275031750939</v>
      </c>
      <c r="U321" s="3">
        <f t="shared" si="346"/>
        <v>68.743232446023399</v>
      </c>
      <c r="V321" s="3">
        <f t="shared" si="347"/>
        <v>58.151812420622655</v>
      </c>
      <c r="W321" s="1">
        <f t="shared" si="403"/>
        <v>60</v>
      </c>
      <c r="X321" s="1">
        <f t="shared" si="387"/>
        <v>84</v>
      </c>
      <c r="Y321" s="1">
        <f t="shared" si="358"/>
        <v>81.564000000000007</v>
      </c>
    </row>
    <row r="322" spans="1:25" x14ac:dyDescent="0.2">
      <c r="A322" s="5">
        <v>317</v>
      </c>
      <c r="B322" s="5">
        <v>64002</v>
      </c>
      <c r="C322" s="5">
        <v>56780</v>
      </c>
      <c r="D322" s="5">
        <f t="shared" si="404"/>
        <v>63349.58</v>
      </c>
      <c r="E322" s="5">
        <f t="shared" si="401"/>
        <v>56484.92</v>
      </c>
      <c r="F322" s="5">
        <f t="shared" si="348"/>
        <v>2150</v>
      </c>
      <c r="G322" s="5">
        <f t="shared" si="349"/>
        <v>925</v>
      </c>
      <c r="H322" s="5">
        <f t="shared" ref="H322:I322" si="420">IF(AND(F322&lt;0, F321&lt;0, F320&lt;0, F319&gt;=0), 1, 0)</f>
        <v>0</v>
      </c>
      <c r="I322" s="5">
        <f t="shared" si="420"/>
        <v>0</v>
      </c>
      <c r="J322" s="5">
        <f t="shared" si="341"/>
        <v>652.41999999999825</v>
      </c>
      <c r="K322" s="5">
        <f t="shared" si="342"/>
        <v>295.08000000000175</v>
      </c>
      <c r="L322" s="5">
        <f t="shared" si="343"/>
        <v>425651.85639999772</v>
      </c>
      <c r="M322" s="5">
        <f t="shared" si="344"/>
        <v>87072.206400001029</v>
      </c>
      <c r="N322" s="5">
        <f t="shared" si="408"/>
        <v>93240.239712000228</v>
      </c>
      <c r="O322" s="5">
        <f t="shared" si="409"/>
        <v>17541.175327999987</v>
      </c>
      <c r="P322" s="5">
        <f t="shared" si="413"/>
        <v>305.3526481168949</v>
      </c>
      <c r="Q322" s="5">
        <f t="shared" si="414"/>
        <v>132.44310222884386</v>
      </c>
      <c r="R322" s="5">
        <f t="shared" si="410"/>
        <v>863.66771254690423</v>
      </c>
      <c r="S322" s="5">
        <f t="shared" si="411"/>
        <v>374.60566282959456</v>
      </c>
      <c r="T322" s="7">
        <f t="shared" si="345"/>
        <v>2.0557065708146594</v>
      </c>
      <c r="U322" s="3">
        <f t="shared" si="346"/>
        <v>69.052988296150801</v>
      </c>
      <c r="V322" s="3">
        <f t="shared" si="347"/>
        <v>58.607335729633519</v>
      </c>
      <c r="W322" s="1">
        <f t="shared" si="403"/>
        <v>60</v>
      </c>
      <c r="X322" s="1">
        <f t="shared" si="387"/>
        <v>83.4</v>
      </c>
      <c r="Y322" s="1">
        <f t="shared" si="358"/>
        <v>81.555000000000007</v>
      </c>
    </row>
    <row r="323" spans="1:25" x14ac:dyDescent="0.2">
      <c r="A323" s="5">
        <v>318</v>
      </c>
      <c r="B323" s="5">
        <v>63954</v>
      </c>
      <c r="C323" s="5">
        <v>56757</v>
      </c>
      <c r="D323" s="5">
        <f t="shared" si="404"/>
        <v>63370.26</v>
      </c>
      <c r="E323" s="5">
        <f t="shared" si="401"/>
        <v>56494.94</v>
      </c>
      <c r="F323" s="5">
        <f t="shared" si="348"/>
        <v>-1200</v>
      </c>
      <c r="G323" s="5">
        <f t="shared" si="349"/>
        <v>-575</v>
      </c>
      <c r="H323" s="5">
        <f t="shared" ref="H323:I323" si="421">IF(AND(F323&lt;0, F322&lt;0, F321&lt;0, F320&gt;=0), 1, 0)</f>
        <v>0</v>
      </c>
      <c r="I323" s="5">
        <f t="shared" si="421"/>
        <v>0</v>
      </c>
      <c r="J323" s="5">
        <f t="shared" si="341"/>
        <v>583.73999999999796</v>
      </c>
      <c r="K323" s="5">
        <f t="shared" si="342"/>
        <v>262.05999999999767</v>
      </c>
      <c r="L323" s="5">
        <f t="shared" si="343"/>
        <v>340752.38759999763</v>
      </c>
      <c r="M323" s="5">
        <f t="shared" si="344"/>
        <v>68675.443599998776</v>
      </c>
      <c r="N323" s="5">
        <f t="shared" si="408"/>
        <v>95050.886496000137</v>
      </c>
      <c r="O323" s="5">
        <f t="shared" si="409"/>
        <v>18152.935687999936</v>
      </c>
      <c r="P323" s="5">
        <f t="shared" si="413"/>
        <v>308.3032378941229</v>
      </c>
      <c r="Q323" s="5">
        <f t="shared" si="414"/>
        <v>134.73283077260692</v>
      </c>
      <c r="R323" s="5">
        <f t="shared" si="410"/>
        <v>872.01324070681471</v>
      </c>
      <c r="S323" s="5">
        <f t="shared" si="411"/>
        <v>381.08199315107959</v>
      </c>
      <c r="T323" s="7">
        <f t="shared" si="345"/>
        <v>2.0399931732431864</v>
      </c>
      <c r="U323" s="3">
        <f t="shared" si="346"/>
        <v>69.320116054865821</v>
      </c>
      <c r="V323" s="3">
        <f t="shared" si="347"/>
        <v>59.00017066892034</v>
      </c>
      <c r="W323" s="1">
        <f t="shared" si="403"/>
        <v>60</v>
      </c>
      <c r="X323" s="1">
        <f t="shared" si="387"/>
        <v>82.8</v>
      </c>
      <c r="Y323" s="1">
        <f t="shared" si="358"/>
        <v>81.543000000000006</v>
      </c>
    </row>
    <row r="324" spans="1:25" x14ac:dyDescent="0.2">
      <c r="A324" s="5">
        <v>319</v>
      </c>
      <c r="B324" s="5">
        <v>63609</v>
      </c>
      <c r="C324" s="5">
        <v>56612</v>
      </c>
      <c r="D324" s="5">
        <f t="shared" si="404"/>
        <v>63388.480000000003</v>
      </c>
      <c r="E324" s="5">
        <f t="shared" si="401"/>
        <v>56503.72</v>
      </c>
      <c r="F324" s="5">
        <f t="shared" si="348"/>
        <v>-8625</v>
      </c>
      <c r="G324" s="5">
        <f t="shared" si="349"/>
        <v>-3625</v>
      </c>
      <c r="H324" s="5">
        <f t="shared" ref="H324:I324" si="422">IF(AND(F324&lt;0, F323&lt;0, F322&lt;0, F321&gt;=0), 1, 0)</f>
        <v>0</v>
      </c>
      <c r="I324" s="5">
        <f t="shared" si="422"/>
        <v>0</v>
      </c>
      <c r="J324" s="5">
        <f t="shared" si="341"/>
        <v>220.5199999999968</v>
      </c>
      <c r="K324" s="5">
        <f t="shared" si="342"/>
        <v>108.27999999999884</v>
      </c>
      <c r="L324" s="5">
        <f t="shared" si="343"/>
        <v>48629.070399998585</v>
      </c>
      <c r="M324" s="5">
        <f t="shared" si="344"/>
        <v>11724.558399999747</v>
      </c>
      <c r="N324" s="5">
        <f t="shared" si="408"/>
        <v>92908.969016000075</v>
      </c>
      <c r="O324" s="5">
        <f t="shared" si="409"/>
        <v>17947.094367999947</v>
      </c>
      <c r="P324" s="5">
        <f t="shared" si="413"/>
        <v>304.80972592094247</v>
      </c>
      <c r="Q324" s="5">
        <f t="shared" si="414"/>
        <v>133.96676590856384</v>
      </c>
      <c r="R324" s="5">
        <f t="shared" si="410"/>
        <v>862.13209668124557</v>
      </c>
      <c r="S324" s="5">
        <f t="shared" si="411"/>
        <v>378.9152345103052</v>
      </c>
      <c r="T324" s="7">
        <f t="shared" si="345"/>
        <v>2.0281424282198621</v>
      </c>
      <c r="U324" s="3">
        <f t="shared" si="346"/>
        <v>69.52157872026234</v>
      </c>
      <c r="V324" s="3">
        <f t="shared" si="347"/>
        <v>59.296439294503443</v>
      </c>
      <c r="W324" s="1">
        <f t="shared" si="403"/>
        <v>60</v>
      </c>
      <c r="X324" s="1">
        <f t="shared" si="387"/>
        <v>82.2</v>
      </c>
      <c r="Y324" s="1">
        <f t="shared" si="358"/>
        <v>81.528000000000006</v>
      </c>
    </row>
    <row r="325" spans="1:25" x14ac:dyDescent="0.2">
      <c r="A325" s="5">
        <v>320</v>
      </c>
      <c r="B325" s="5">
        <v>63348</v>
      </c>
      <c r="C325" s="5">
        <v>56499</v>
      </c>
      <c r="D325" s="5">
        <f t="shared" si="404"/>
        <v>63397.94</v>
      </c>
      <c r="E325" s="5">
        <f t="shared" si="401"/>
        <v>56508.76</v>
      </c>
      <c r="F325" s="5">
        <f t="shared" si="348"/>
        <v>-6525</v>
      </c>
      <c r="G325" s="5">
        <f t="shared" si="349"/>
        <v>-2825</v>
      </c>
      <c r="H325" s="5">
        <f t="shared" ref="H325:I325" si="423">IF(AND(F325&lt;0, F324&lt;0, F323&lt;0, F322&gt;=0), 1, 0)</f>
        <v>1</v>
      </c>
      <c r="I325" s="5">
        <f t="shared" si="423"/>
        <v>1</v>
      </c>
      <c r="J325" s="5">
        <f t="shared" si="341"/>
        <v>-49.940000000002328</v>
      </c>
      <c r="K325" s="5">
        <f t="shared" si="342"/>
        <v>-9.7600000000020373</v>
      </c>
      <c r="L325" s="5">
        <f t="shared" si="343"/>
        <v>2494.0036000002324</v>
      </c>
      <c r="M325" s="5">
        <f t="shared" si="344"/>
        <v>95.257600000039773</v>
      </c>
      <c r="N325" s="5">
        <f t="shared" si="408"/>
        <v>91406.267000000051</v>
      </c>
      <c r="O325" s="5">
        <f t="shared" si="409"/>
        <v>17753.533527999942</v>
      </c>
      <c r="P325" s="5">
        <f t="shared" si="413"/>
        <v>302.33469367573423</v>
      </c>
      <c r="Q325" s="5">
        <f t="shared" si="414"/>
        <v>133.24238637910963</v>
      </c>
      <c r="R325" s="5">
        <f t="shared" si="410"/>
        <v>855.13164834427721</v>
      </c>
      <c r="S325" s="5">
        <f t="shared" si="411"/>
        <v>376.866379800586</v>
      </c>
      <c r="T325" s="7">
        <f t="shared" si="345"/>
        <v>2.0224892180807745</v>
      </c>
      <c r="U325" s="3">
        <f t="shared" si="346"/>
        <v>69.617683292626836</v>
      </c>
      <c r="V325" s="3">
        <f t="shared" si="347"/>
        <v>59.437769547980636</v>
      </c>
      <c r="W325" s="1">
        <f t="shared" si="403"/>
        <v>60</v>
      </c>
      <c r="X325" s="1">
        <f t="shared" si="387"/>
        <v>81.599999999999994</v>
      </c>
      <c r="Y325" s="1">
        <f t="shared" si="358"/>
        <v>81.510000000000019</v>
      </c>
    </row>
    <row r="326" spans="1:25" x14ac:dyDescent="0.2">
      <c r="A326" s="5">
        <v>321</v>
      </c>
      <c r="B326" s="5">
        <v>63354</v>
      </c>
      <c r="C326" s="5">
        <v>56504</v>
      </c>
      <c r="D326" s="5">
        <f t="shared" si="404"/>
        <v>63400.1</v>
      </c>
      <c r="E326" s="5">
        <f t="shared" si="401"/>
        <v>56510.64</v>
      </c>
      <c r="F326" s="5">
        <f t="shared" si="348"/>
        <v>150</v>
      </c>
      <c r="G326" s="5">
        <f t="shared" si="349"/>
        <v>125</v>
      </c>
      <c r="H326" s="5">
        <f t="shared" ref="H326:I326" si="424">IF(AND(F326&lt;0, F325&lt;0, F324&lt;0, F323&gt;=0), 1, 0)</f>
        <v>0</v>
      </c>
      <c r="I326" s="5">
        <f t="shared" si="424"/>
        <v>0</v>
      </c>
      <c r="J326" s="5">
        <f t="shared" ref="J326:J389" si="425">B326-D326</f>
        <v>-46.099999999998545</v>
      </c>
      <c r="K326" s="5">
        <f t="shared" ref="K326:K389" si="426">C326-E326</f>
        <v>-6.6399999999994179</v>
      </c>
      <c r="L326" s="5">
        <f t="shared" ref="L326:L389" si="427">J326*J326</f>
        <v>2125.2099999998659</v>
      </c>
      <c r="M326" s="5">
        <f t="shared" ref="M326:M389" si="428">K326*K326</f>
        <v>44.089599999992267</v>
      </c>
      <c r="N326" s="5">
        <f t="shared" si="408"/>
        <v>90235.891448000024</v>
      </c>
      <c r="O326" s="5">
        <f t="shared" si="409"/>
        <v>17635.280271999942</v>
      </c>
      <c r="P326" s="5">
        <f t="shared" si="413"/>
        <v>300.3928951356873</v>
      </c>
      <c r="Q326" s="5">
        <f t="shared" si="414"/>
        <v>132.79789257363967</v>
      </c>
      <c r="R326" s="5">
        <f t="shared" si="410"/>
        <v>849.63941268281587</v>
      </c>
      <c r="S326" s="5">
        <f t="shared" si="411"/>
        <v>375.60916146441309</v>
      </c>
      <c r="T326" s="7">
        <f t="shared" ref="T326:T389" si="429">(P326/D326)/(Q326/E326)</f>
        <v>2.0162238904227547</v>
      </c>
      <c r="U326" s="3">
        <f t="shared" ref="U326:U389" si="430">104-17*T326</f>
        <v>69.724193862813166</v>
      </c>
      <c r="V326" s="3">
        <f t="shared" ref="V326:V389" si="431">110-25*T326</f>
        <v>59.594402739431132</v>
      </c>
      <c r="W326" s="1">
        <f t="shared" si="403"/>
        <v>90</v>
      </c>
      <c r="X326" s="1">
        <f t="shared" si="387"/>
        <v>81</v>
      </c>
      <c r="Y326" s="1">
        <f t="shared" si="358"/>
        <v>81.489000000000019</v>
      </c>
    </row>
    <row r="327" spans="1:25" x14ac:dyDescent="0.2">
      <c r="A327" s="5">
        <v>322</v>
      </c>
      <c r="B327" s="5">
        <v>63400</v>
      </c>
      <c r="C327" s="5">
        <v>56523</v>
      </c>
      <c r="D327" s="5">
        <f t="shared" si="404"/>
        <v>63401.98</v>
      </c>
      <c r="E327" s="5">
        <f t="shared" si="401"/>
        <v>56512.28</v>
      </c>
      <c r="F327" s="5">
        <f t="shared" ref="F327:F390" si="432">(B327-B326)/$F$3</f>
        <v>1150</v>
      </c>
      <c r="G327" s="5">
        <f t="shared" ref="G327:G390" si="433">(C327-C326)/$F$3</f>
        <v>475</v>
      </c>
      <c r="H327" s="5">
        <f t="shared" ref="H327:I327" si="434">IF(AND(F327&lt;0, F326&lt;0, F325&lt;0, F324&gt;=0), 1, 0)</f>
        <v>0</v>
      </c>
      <c r="I327" s="5">
        <f t="shared" si="434"/>
        <v>0</v>
      </c>
      <c r="J327" s="5">
        <f t="shared" si="425"/>
        <v>-1.9800000000032014</v>
      </c>
      <c r="K327" s="5">
        <f t="shared" si="426"/>
        <v>10.720000000001164</v>
      </c>
      <c r="L327" s="5">
        <f t="shared" si="427"/>
        <v>3.9204000000126777</v>
      </c>
      <c r="M327" s="5">
        <f t="shared" si="428"/>
        <v>114.91840000002496</v>
      </c>
      <c r="N327" s="5">
        <f t="shared" si="408"/>
        <v>89343.354104000013</v>
      </c>
      <c r="O327" s="5">
        <f t="shared" si="409"/>
        <v>17559.703439999939</v>
      </c>
      <c r="P327" s="5">
        <f t="shared" si="413"/>
        <v>298.90358663622624</v>
      </c>
      <c r="Q327" s="5">
        <f t="shared" si="414"/>
        <v>132.51303120825492</v>
      </c>
      <c r="R327" s="5">
        <f t="shared" si="410"/>
        <v>845.42701212582517</v>
      </c>
      <c r="S327" s="5">
        <f t="shared" si="411"/>
        <v>374.80345185176662</v>
      </c>
      <c r="T327" s="7">
        <f t="shared" si="429"/>
        <v>2.0105392059617033</v>
      </c>
      <c r="U327" s="3">
        <f t="shared" si="430"/>
        <v>69.820833498651041</v>
      </c>
      <c r="V327" s="3">
        <f t="shared" si="431"/>
        <v>59.736519850957414</v>
      </c>
      <c r="W327" s="1">
        <f t="shared" si="403"/>
        <v>90</v>
      </c>
      <c r="X327" s="1">
        <f t="shared" si="387"/>
        <v>81</v>
      </c>
      <c r="Y327" s="1">
        <f t="shared" si="358"/>
        <v>81.465000000000018</v>
      </c>
    </row>
    <row r="328" spans="1:25" x14ac:dyDescent="0.2">
      <c r="A328" s="5">
        <v>323</v>
      </c>
      <c r="B328" s="5">
        <v>63487</v>
      </c>
      <c r="C328" s="5">
        <v>56561</v>
      </c>
      <c r="D328" s="5">
        <f t="shared" si="404"/>
        <v>63404.34</v>
      </c>
      <c r="E328" s="5">
        <f t="shared" si="401"/>
        <v>56514.1</v>
      </c>
      <c r="F328" s="5">
        <f t="shared" si="432"/>
        <v>2175</v>
      </c>
      <c r="G328" s="5">
        <f t="shared" si="433"/>
        <v>950</v>
      </c>
      <c r="H328" s="5">
        <f t="shared" ref="H328:I328" si="435">IF(AND(F328&lt;0, F327&lt;0, F326&lt;0, F325&gt;=0), 1, 0)</f>
        <v>0</v>
      </c>
      <c r="I328" s="5">
        <f t="shared" si="435"/>
        <v>0</v>
      </c>
      <c r="J328" s="5">
        <f t="shared" si="425"/>
        <v>82.660000000003492</v>
      </c>
      <c r="K328" s="5">
        <f t="shared" si="426"/>
        <v>46.900000000001455</v>
      </c>
      <c r="L328" s="5">
        <f t="shared" si="427"/>
        <v>6832.6756000005771</v>
      </c>
      <c r="M328" s="5">
        <f t="shared" si="428"/>
        <v>2199.6100000001366</v>
      </c>
      <c r="N328" s="5">
        <f t="shared" si="408"/>
        <v>89060.666816000012</v>
      </c>
      <c r="O328" s="5">
        <f t="shared" si="409"/>
        <v>17582.726351999943</v>
      </c>
      <c r="P328" s="5">
        <f t="shared" si="413"/>
        <v>298.43033829689637</v>
      </c>
      <c r="Q328" s="5">
        <f t="shared" si="414"/>
        <v>132.59987312211103</v>
      </c>
      <c r="R328" s="5">
        <f t="shared" si="410"/>
        <v>844.08846368612342</v>
      </c>
      <c r="S328" s="5">
        <f t="shared" si="411"/>
        <v>375.04907787648216</v>
      </c>
      <c r="T328" s="7">
        <f t="shared" si="429"/>
        <v>2.0060312412747683</v>
      </c>
      <c r="U328" s="3">
        <f t="shared" si="430"/>
        <v>69.897468898328938</v>
      </c>
      <c r="V328" s="3">
        <f t="shared" si="431"/>
        <v>59.849218968130792</v>
      </c>
      <c r="W328" s="1">
        <f t="shared" si="403"/>
        <v>90</v>
      </c>
      <c r="X328" s="1">
        <f t="shared" si="387"/>
        <v>81</v>
      </c>
      <c r="Y328" s="1">
        <f t="shared" si="358"/>
        <v>81.441000000000017</v>
      </c>
    </row>
    <row r="329" spans="1:25" x14ac:dyDescent="0.2">
      <c r="A329" s="5">
        <v>324</v>
      </c>
      <c r="B329" s="5">
        <v>63566</v>
      </c>
      <c r="C329" s="5">
        <v>56592</v>
      </c>
      <c r="D329" s="5">
        <f t="shared" si="404"/>
        <v>63407.38</v>
      </c>
      <c r="E329" s="5">
        <f t="shared" si="401"/>
        <v>56516.18</v>
      </c>
      <c r="F329" s="5">
        <f t="shared" si="432"/>
        <v>1975</v>
      </c>
      <c r="G329" s="5">
        <f t="shared" si="433"/>
        <v>775</v>
      </c>
      <c r="H329" s="5">
        <f t="shared" ref="H329:I329" si="436">IF(AND(F329&lt;0, F328&lt;0, F327&lt;0, F326&gt;=0), 1, 0)</f>
        <v>0</v>
      </c>
      <c r="I329" s="5">
        <f t="shared" si="436"/>
        <v>0</v>
      </c>
      <c r="J329" s="5">
        <f t="shared" si="425"/>
        <v>158.62000000000262</v>
      </c>
      <c r="K329" s="5">
        <f t="shared" si="426"/>
        <v>75.819999999999709</v>
      </c>
      <c r="L329" s="5">
        <f t="shared" si="427"/>
        <v>25160.30440000083</v>
      </c>
      <c r="M329" s="5">
        <f t="shared" si="428"/>
        <v>5748.6723999999558</v>
      </c>
      <c r="N329" s="5">
        <f t="shared" si="408"/>
        <v>89444.861312000023</v>
      </c>
      <c r="O329" s="5">
        <f t="shared" si="409"/>
        <v>17697.340247999946</v>
      </c>
      <c r="P329" s="5">
        <f t="shared" si="413"/>
        <v>299.0733376815794</v>
      </c>
      <c r="Q329" s="5">
        <f t="shared" si="414"/>
        <v>133.03135062082151</v>
      </c>
      <c r="R329" s="5">
        <f t="shared" si="410"/>
        <v>845.90714058695607</v>
      </c>
      <c r="S329" s="5">
        <f t="shared" si="411"/>
        <v>376.26948053755251</v>
      </c>
      <c r="T329" s="7">
        <f t="shared" si="429"/>
        <v>2.0038106862625451</v>
      </c>
      <c r="U329" s="3">
        <f t="shared" si="430"/>
        <v>69.935218333536739</v>
      </c>
      <c r="V329" s="3">
        <f t="shared" si="431"/>
        <v>59.904732843436371</v>
      </c>
      <c r="W329" s="1">
        <f t="shared" si="403"/>
        <v>90</v>
      </c>
      <c r="X329" s="1">
        <f t="shared" si="387"/>
        <v>81</v>
      </c>
      <c r="Y329" s="1">
        <f t="shared" si="358"/>
        <v>81.41700000000003</v>
      </c>
    </row>
    <row r="330" spans="1:25" x14ac:dyDescent="0.2">
      <c r="A330" s="5">
        <v>325</v>
      </c>
      <c r="B330" s="5">
        <v>63617</v>
      </c>
      <c r="C330" s="5">
        <v>56620</v>
      </c>
      <c r="D330" s="5">
        <f t="shared" si="404"/>
        <v>63410.92</v>
      </c>
      <c r="E330" s="5">
        <f t="shared" si="401"/>
        <v>56518.42</v>
      </c>
      <c r="F330" s="5">
        <f t="shared" si="432"/>
        <v>1275</v>
      </c>
      <c r="G330" s="5">
        <f t="shared" si="433"/>
        <v>700</v>
      </c>
      <c r="H330" s="5">
        <f t="shared" ref="H330:I330" si="437">IF(AND(F330&lt;0, F329&lt;0, F328&lt;0, F327&gt;=0), 1, 0)</f>
        <v>0</v>
      </c>
      <c r="I330" s="5">
        <f t="shared" si="437"/>
        <v>0</v>
      </c>
      <c r="J330" s="5">
        <f t="shared" si="425"/>
        <v>206.08000000000175</v>
      </c>
      <c r="K330" s="5">
        <f t="shared" si="426"/>
        <v>101.58000000000175</v>
      </c>
      <c r="L330" s="5">
        <f t="shared" si="427"/>
        <v>42468.966400000718</v>
      </c>
      <c r="M330" s="5">
        <f t="shared" si="428"/>
        <v>10318.496400000355</v>
      </c>
      <c r="N330" s="5">
        <f t="shared" si="408"/>
        <v>90291.085568000039</v>
      </c>
      <c r="O330" s="5">
        <f t="shared" si="409"/>
        <v>17872.124823999955</v>
      </c>
      <c r="P330" s="5">
        <f t="shared" si="413"/>
        <v>300.48475097415513</v>
      </c>
      <c r="Q330" s="5">
        <f t="shared" si="414"/>
        <v>133.68666659020246</v>
      </c>
      <c r="R330" s="5">
        <f t="shared" si="410"/>
        <v>849.89922022790461</v>
      </c>
      <c r="S330" s="5">
        <f t="shared" si="411"/>
        <v>378.12299400062892</v>
      </c>
      <c r="T330" s="7">
        <f t="shared" si="429"/>
        <v>2.0033660096684875</v>
      </c>
      <c r="U330" s="3">
        <f t="shared" si="430"/>
        <v>69.942777835635709</v>
      </c>
      <c r="V330" s="3">
        <f t="shared" si="431"/>
        <v>59.915849758287813</v>
      </c>
      <c r="W330" s="1">
        <f t="shared" si="403"/>
        <v>90</v>
      </c>
      <c r="X330" s="1">
        <f t="shared" si="387"/>
        <v>81</v>
      </c>
      <c r="Y330" s="1">
        <f t="shared" si="358"/>
        <v>81.393000000000015</v>
      </c>
    </row>
    <row r="331" spans="1:25" x14ac:dyDescent="0.2">
      <c r="A331" s="5">
        <v>326</v>
      </c>
      <c r="B331" s="5">
        <v>63642</v>
      </c>
      <c r="C331" s="5">
        <v>56622</v>
      </c>
      <c r="D331" s="5">
        <f t="shared" si="404"/>
        <v>63413.96</v>
      </c>
      <c r="E331" s="5">
        <f t="shared" si="401"/>
        <v>56520.44</v>
      </c>
      <c r="F331" s="5">
        <f t="shared" si="432"/>
        <v>625</v>
      </c>
      <c r="G331" s="5">
        <f t="shared" si="433"/>
        <v>50</v>
      </c>
      <c r="H331" s="5">
        <f t="shared" ref="H331:I331" si="438">IF(AND(F331&lt;0, F330&lt;0, F329&lt;0, F328&gt;=0), 1, 0)</f>
        <v>0</v>
      </c>
      <c r="I331" s="5">
        <f t="shared" si="438"/>
        <v>0</v>
      </c>
      <c r="J331" s="5">
        <f t="shared" si="425"/>
        <v>228.04000000000087</v>
      </c>
      <c r="K331" s="5">
        <f t="shared" si="426"/>
        <v>101.55999999999767</v>
      </c>
      <c r="L331" s="5">
        <f t="shared" si="427"/>
        <v>52002.241600000401</v>
      </c>
      <c r="M331" s="5">
        <f t="shared" si="428"/>
        <v>10314.433599999527</v>
      </c>
      <c r="N331" s="5">
        <f t="shared" si="408"/>
        <v>91155.611552000046</v>
      </c>
      <c r="O331" s="5">
        <f t="shared" si="409"/>
        <v>17958.53636799995</v>
      </c>
      <c r="P331" s="5">
        <f t="shared" si="413"/>
        <v>301.91987604660949</v>
      </c>
      <c r="Q331" s="5">
        <f t="shared" si="414"/>
        <v>134.00946372551437</v>
      </c>
      <c r="R331" s="5">
        <f t="shared" si="410"/>
        <v>853.95836691023783</v>
      </c>
      <c r="S331" s="5">
        <f t="shared" si="411"/>
        <v>379.03600217393546</v>
      </c>
      <c r="T331" s="7">
        <f t="shared" si="429"/>
        <v>2.0080609700851859</v>
      </c>
      <c r="U331" s="3">
        <f t="shared" si="430"/>
        <v>69.862963508551843</v>
      </c>
      <c r="V331" s="3">
        <f t="shared" si="431"/>
        <v>59.798475747870356</v>
      </c>
      <c r="W331" s="1">
        <f t="shared" si="403"/>
        <v>90</v>
      </c>
      <c r="X331" s="1">
        <f t="shared" si="387"/>
        <v>81</v>
      </c>
      <c r="Y331" s="1">
        <f t="shared" si="358"/>
        <v>81.369000000000014</v>
      </c>
    </row>
    <row r="332" spans="1:25" x14ac:dyDescent="0.2">
      <c r="A332" s="5">
        <v>327</v>
      </c>
      <c r="B332" s="5">
        <v>63683</v>
      </c>
      <c r="C332" s="5">
        <v>56636</v>
      </c>
      <c r="D332" s="5">
        <f t="shared" si="404"/>
        <v>63416.14</v>
      </c>
      <c r="E332" s="5">
        <f t="shared" si="401"/>
        <v>56521.84</v>
      </c>
      <c r="F332" s="5">
        <f t="shared" si="432"/>
        <v>1025</v>
      </c>
      <c r="G332" s="5">
        <f t="shared" si="433"/>
        <v>350</v>
      </c>
      <c r="H332" s="5">
        <f t="shared" ref="H332:I332" si="439">IF(AND(F332&lt;0, F331&lt;0, F330&lt;0, F329&gt;=0), 1, 0)</f>
        <v>0</v>
      </c>
      <c r="I332" s="5">
        <f t="shared" si="439"/>
        <v>0</v>
      </c>
      <c r="J332" s="5">
        <f t="shared" si="425"/>
        <v>266.86000000000058</v>
      </c>
      <c r="K332" s="5">
        <f t="shared" si="426"/>
        <v>114.16000000000349</v>
      </c>
      <c r="L332" s="5">
        <f t="shared" si="427"/>
        <v>71214.25960000031</v>
      </c>
      <c r="M332" s="5">
        <f t="shared" si="428"/>
        <v>13032.505600000797</v>
      </c>
      <c r="N332" s="5">
        <f t="shared" si="408"/>
        <v>92022.116744000057</v>
      </c>
      <c r="O332" s="5">
        <f t="shared" si="409"/>
        <v>17984.868527999974</v>
      </c>
      <c r="P332" s="5">
        <f t="shared" si="413"/>
        <v>303.35147394400451</v>
      </c>
      <c r="Q332" s="5">
        <f t="shared" si="414"/>
        <v>134.10767512711558</v>
      </c>
      <c r="R332" s="5">
        <f t="shared" si="410"/>
        <v>858.0075372349595</v>
      </c>
      <c r="S332" s="5">
        <f t="shared" si="411"/>
        <v>379.31378596618373</v>
      </c>
      <c r="T332" s="7">
        <f t="shared" si="429"/>
        <v>2.0160855790163481</v>
      </c>
      <c r="U332" s="3">
        <f t="shared" si="430"/>
        <v>69.726545156722082</v>
      </c>
      <c r="V332" s="3">
        <f t="shared" si="431"/>
        <v>59.597860524591297</v>
      </c>
      <c r="W332" s="1">
        <f t="shared" si="403"/>
        <v>90</v>
      </c>
      <c r="X332" s="1">
        <f t="shared" si="387"/>
        <v>81</v>
      </c>
      <c r="Y332" s="1">
        <f t="shared" si="358"/>
        <v>81.345000000000013</v>
      </c>
    </row>
    <row r="333" spans="1:25" x14ac:dyDescent="0.2">
      <c r="A333" s="5">
        <v>328</v>
      </c>
      <c r="B333" s="5">
        <v>63750</v>
      </c>
      <c r="C333" s="5">
        <v>56672</v>
      </c>
      <c r="D333" s="5">
        <f t="shared" si="404"/>
        <v>63417.9</v>
      </c>
      <c r="E333" s="5">
        <f t="shared" si="401"/>
        <v>56522.98</v>
      </c>
      <c r="F333" s="5">
        <f t="shared" si="432"/>
        <v>1675</v>
      </c>
      <c r="G333" s="5">
        <f t="shared" si="433"/>
        <v>900</v>
      </c>
      <c r="H333" s="5">
        <f t="shared" ref="H333:I333" si="440">IF(AND(F333&lt;0, F332&lt;0, F331&lt;0, F330&gt;=0), 1, 0)</f>
        <v>0</v>
      </c>
      <c r="I333" s="5">
        <f t="shared" si="440"/>
        <v>0</v>
      </c>
      <c r="J333" s="5">
        <f t="shared" si="425"/>
        <v>332.09999999999854</v>
      </c>
      <c r="K333" s="5">
        <f t="shared" si="426"/>
        <v>149.0199999999968</v>
      </c>
      <c r="L333" s="5">
        <f t="shared" si="427"/>
        <v>110290.40999999903</v>
      </c>
      <c r="M333" s="5">
        <f t="shared" si="428"/>
        <v>22206.960399999047</v>
      </c>
      <c r="N333" s="5">
        <f t="shared" si="408"/>
        <v>93212.542896000028</v>
      </c>
      <c r="O333" s="5">
        <f t="shared" si="409"/>
        <v>18104.59634399995</v>
      </c>
      <c r="P333" s="5">
        <f t="shared" si="413"/>
        <v>305.30729256930636</v>
      </c>
      <c r="Q333" s="5">
        <f t="shared" si="414"/>
        <v>134.55332156435213</v>
      </c>
      <c r="R333" s="5">
        <f t="shared" si="410"/>
        <v>863.53942768584704</v>
      </c>
      <c r="S333" s="5">
        <f t="shared" si="411"/>
        <v>380.57426443731003</v>
      </c>
      <c r="T333" s="7">
        <f t="shared" si="429"/>
        <v>2.0223482734598566</v>
      </c>
      <c r="U333" s="3">
        <f t="shared" si="430"/>
        <v>69.62007935118244</v>
      </c>
      <c r="V333" s="3">
        <f t="shared" si="431"/>
        <v>59.441293163503587</v>
      </c>
      <c r="W333" s="1">
        <f t="shared" si="403"/>
        <v>90</v>
      </c>
      <c r="X333" s="1">
        <f t="shared" si="387"/>
        <v>81</v>
      </c>
      <c r="Y333" s="1">
        <f t="shared" si="358"/>
        <v>81.318000000000026</v>
      </c>
    </row>
    <row r="334" spans="1:25" x14ac:dyDescent="0.2">
      <c r="A334" s="5">
        <v>329</v>
      </c>
      <c r="B334" s="5">
        <v>63844</v>
      </c>
      <c r="C334" s="5">
        <v>56704</v>
      </c>
      <c r="D334" s="5">
        <f t="shared" si="404"/>
        <v>63419.9</v>
      </c>
      <c r="E334" s="5">
        <f t="shared" si="401"/>
        <v>56524.46</v>
      </c>
      <c r="F334" s="5">
        <f t="shared" si="432"/>
        <v>2350</v>
      </c>
      <c r="G334" s="5">
        <f t="shared" si="433"/>
        <v>800</v>
      </c>
      <c r="H334" s="5">
        <f t="shared" ref="H334:I334" si="441">IF(AND(F334&lt;0, F333&lt;0, F332&lt;0, F331&gt;=0), 1, 0)</f>
        <v>0</v>
      </c>
      <c r="I334" s="5">
        <f t="shared" si="441"/>
        <v>0</v>
      </c>
      <c r="J334" s="5">
        <f t="shared" si="425"/>
        <v>424.09999999999854</v>
      </c>
      <c r="K334" s="5">
        <f t="shared" si="426"/>
        <v>179.54000000000087</v>
      </c>
      <c r="L334" s="5">
        <f t="shared" si="427"/>
        <v>179860.80999999878</v>
      </c>
      <c r="M334" s="5">
        <f t="shared" si="428"/>
        <v>32234.611600000313</v>
      </c>
      <c r="N334" s="5">
        <f t="shared" si="408"/>
        <v>95304.290903999994</v>
      </c>
      <c r="O334" s="5">
        <f t="shared" si="409"/>
        <v>18298.688375999966</v>
      </c>
      <c r="P334" s="5">
        <f t="shared" si="413"/>
        <v>308.71393053116344</v>
      </c>
      <c r="Q334" s="5">
        <f t="shared" si="414"/>
        <v>135.27264459601565</v>
      </c>
      <c r="R334" s="5">
        <f t="shared" si="410"/>
        <v>873.1748549013538</v>
      </c>
      <c r="S334" s="5">
        <f t="shared" si="411"/>
        <v>382.60881721152185</v>
      </c>
      <c r="T334" s="7">
        <f t="shared" si="429"/>
        <v>2.0340288838100613</v>
      </c>
      <c r="U334" s="3">
        <f t="shared" si="430"/>
        <v>69.42150897522896</v>
      </c>
      <c r="V334" s="3">
        <f t="shared" si="431"/>
        <v>59.149277904748466</v>
      </c>
      <c r="W334" s="1">
        <f t="shared" si="403"/>
        <v>90</v>
      </c>
      <c r="X334" s="1">
        <f t="shared" si="387"/>
        <v>81</v>
      </c>
      <c r="Y334" s="1">
        <f t="shared" ref="Y334:Y397" si="442">AVERAGE(X134:X333)</f>
        <v>81.288000000000025</v>
      </c>
    </row>
    <row r="335" spans="1:25" x14ac:dyDescent="0.2">
      <c r="A335" s="5">
        <v>330</v>
      </c>
      <c r="B335" s="5">
        <v>63917</v>
      </c>
      <c r="C335" s="5">
        <v>56736</v>
      </c>
      <c r="D335" s="5">
        <f t="shared" si="404"/>
        <v>63422.7</v>
      </c>
      <c r="E335" s="5">
        <f t="shared" si="401"/>
        <v>56526.06</v>
      </c>
      <c r="F335" s="5">
        <f t="shared" si="432"/>
        <v>1825</v>
      </c>
      <c r="G335" s="5">
        <f t="shared" si="433"/>
        <v>800</v>
      </c>
      <c r="H335" s="5">
        <f t="shared" ref="H335:I335" si="443">IF(AND(F335&lt;0, F334&lt;0, F333&lt;0, F332&gt;=0), 1, 0)</f>
        <v>0</v>
      </c>
      <c r="I335" s="5">
        <f t="shared" si="443"/>
        <v>0</v>
      </c>
      <c r="J335" s="5">
        <f t="shared" si="425"/>
        <v>494.30000000000291</v>
      </c>
      <c r="K335" s="5">
        <f t="shared" si="426"/>
        <v>209.94000000000233</v>
      </c>
      <c r="L335" s="5">
        <f t="shared" si="427"/>
        <v>244332.49000000287</v>
      </c>
      <c r="M335" s="5">
        <f t="shared" si="428"/>
        <v>44074.803600000974</v>
      </c>
      <c r="N335" s="5">
        <f t="shared" si="408"/>
        <v>98361.299672000066</v>
      </c>
      <c r="O335" s="5">
        <f t="shared" si="409"/>
        <v>18655.304447999988</v>
      </c>
      <c r="P335" s="5">
        <f t="shared" si="413"/>
        <v>313.62605069094639</v>
      </c>
      <c r="Q335" s="5">
        <f t="shared" si="414"/>
        <v>136.58442242071379</v>
      </c>
      <c r="R335" s="5">
        <f t="shared" si="410"/>
        <v>887.06842880129636</v>
      </c>
      <c r="S335" s="5">
        <f t="shared" si="411"/>
        <v>386.31908519253858</v>
      </c>
      <c r="T335" s="7">
        <f t="shared" si="429"/>
        <v>2.0465150712811537</v>
      </c>
      <c r="U335" s="3">
        <f t="shared" si="430"/>
        <v>69.209243788220391</v>
      </c>
      <c r="V335" s="3">
        <f t="shared" si="431"/>
        <v>58.837123217971154</v>
      </c>
      <c r="W335" s="1">
        <f t="shared" si="403"/>
        <v>90</v>
      </c>
      <c r="X335" s="1">
        <f t="shared" si="387"/>
        <v>81.599999999999994</v>
      </c>
      <c r="Y335" s="1">
        <f t="shared" si="442"/>
        <v>81.255000000000024</v>
      </c>
    </row>
    <row r="336" spans="1:25" x14ac:dyDescent="0.2">
      <c r="A336" s="5">
        <v>331</v>
      </c>
      <c r="B336" s="5">
        <v>64027</v>
      </c>
      <c r="C336" s="5">
        <v>56780</v>
      </c>
      <c r="D336" s="5">
        <f t="shared" si="404"/>
        <v>63426.22</v>
      </c>
      <c r="E336" s="5">
        <f t="shared" si="401"/>
        <v>56527.96</v>
      </c>
      <c r="F336" s="5">
        <f t="shared" si="432"/>
        <v>2750</v>
      </c>
      <c r="G336" s="5">
        <f t="shared" si="433"/>
        <v>1100</v>
      </c>
      <c r="H336" s="5">
        <f t="shared" ref="H336:I336" si="444">IF(AND(F336&lt;0, F335&lt;0, F334&lt;0, F333&gt;=0), 1, 0)</f>
        <v>0</v>
      </c>
      <c r="I336" s="5">
        <f t="shared" si="444"/>
        <v>0</v>
      </c>
      <c r="J336" s="5">
        <f t="shared" si="425"/>
        <v>600.77999999999884</v>
      </c>
      <c r="K336" s="5">
        <f t="shared" si="426"/>
        <v>252.04000000000087</v>
      </c>
      <c r="L336" s="5">
        <f t="shared" si="427"/>
        <v>360936.60839999863</v>
      </c>
      <c r="M336" s="5">
        <f t="shared" si="428"/>
        <v>63524.161600000443</v>
      </c>
      <c r="N336" s="5">
        <f t="shared" si="408"/>
        <v>105515.87004800003</v>
      </c>
      <c r="O336" s="5">
        <f t="shared" si="409"/>
        <v>19872.948479999992</v>
      </c>
      <c r="P336" s="5">
        <f t="shared" si="413"/>
        <v>324.83206437788749</v>
      </c>
      <c r="Q336" s="5">
        <f t="shared" si="414"/>
        <v>140.9714456193168</v>
      </c>
      <c r="R336" s="5">
        <f t="shared" si="410"/>
        <v>918.76382187371769</v>
      </c>
      <c r="S336" s="5">
        <f t="shared" si="411"/>
        <v>398.72746060435816</v>
      </c>
      <c r="T336" s="7">
        <f t="shared" si="429"/>
        <v>2.0536301040848053</v>
      </c>
      <c r="U336" s="3">
        <f t="shared" si="430"/>
        <v>69.088288230558305</v>
      </c>
      <c r="V336" s="3">
        <f t="shared" si="431"/>
        <v>58.659247397879867</v>
      </c>
      <c r="W336" s="1">
        <f t="shared" si="403"/>
        <v>90</v>
      </c>
      <c r="X336" s="1">
        <f t="shared" si="387"/>
        <v>82.2</v>
      </c>
      <c r="Y336" s="1">
        <f t="shared" si="442"/>
        <v>81.222000000000023</v>
      </c>
    </row>
    <row r="337" spans="1:25" x14ac:dyDescent="0.2">
      <c r="A337" s="5">
        <v>332</v>
      </c>
      <c r="B337" s="5">
        <v>64123</v>
      </c>
      <c r="C337" s="5">
        <v>56824</v>
      </c>
      <c r="D337" s="5">
        <f t="shared" si="404"/>
        <v>63436.66</v>
      </c>
      <c r="E337" s="5">
        <f t="shared" si="401"/>
        <v>56532.84</v>
      </c>
      <c r="F337" s="5">
        <f t="shared" si="432"/>
        <v>2400</v>
      </c>
      <c r="G337" s="5">
        <f t="shared" si="433"/>
        <v>1100</v>
      </c>
      <c r="H337" s="5">
        <f t="shared" ref="H337:I337" si="445">IF(AND(F337&lt;0, F336&lt;0, F335&lt;0, F334&gt;=0), 1, 0)</f>
        <v>0</v>
      </c>
      <c r="I337" s="5">
        <f t="shared" si="445"/>
        <v>0</v>
      </c>
      <c r="J337" s="5">
        <f t="shared" si="425"/>
        <v>686.33999999999651</v>
      </c>
      <c r="K337" s="5">
        <f t="shared" si="426"/>
        <v>291.16000000000349</v>
      </c>
      <c r="L337" s="5">
        <f t="shared" si="427"/>
        <v>471062.59559999523</v>
      </c>
      <c r="M337" s="5">
        <f t="shared" si="428"/>
        <v>84774.145600002041</v>
      </c>
      <c r="N337" s="5">
        <f t="shared" si="408"/>
        <v>112270.57756799994</v>
      </c>
      <c r="O337" s="5">
        <f t="shared" si="409"/>
        <v>21199.055192000029</v>
      </c>
      <c r="P337" s="5">
        <f t="shared" si="413"/>
        <v>335.06801931548159</v>
      </c>
      <c r="Q337" s="5">
        <f t="shared" si="414"/>
        <v>145.59895326546831</v>
      </c>
      <c r="R337" s="5">
        <f t="shared" si="410"/>
        <v>947.71547446688851</v>
      </c>
      <c r="S337" s="5">
        <f t="shared" si="411"/>
        <v>411.81602875070348</v>
      </c>
      <c r="T337" s="7">
        <f t="shared" si="429"/>
        <v>2.0508562477789081</v>
      </c>
      <c r="U337" s="3">
        <f t="shared" si="430"/>
        <v>69.135443787758561</v>
      </c>
      <c r="V337" s="3">
        <f t="shared" si="431"/>
        <v>58.728593805527296</v>
      </c>
      <c r="W337" s="1">
        <f t="shared" si="403"/>
        <v>90</v>
      </c>
      <c r="X337" s="1">
        <f t="shared" si="387"/>
        <v>82.8</v>
      </c>
      <c r="Y337" s="1">
        <f t="shared" si="442"/>
        <v>81.189000000000021</v>
      </c>
    </row>
    <row r="338" spans="1:25" x14ac:dyDescent="0.2">
      <c r="A338" s="5">
        <v>333</v>
      </c>
      <c r="B338" s="5">
        <v>64199</v>
      </c>
      <c r="C338" s="5">
        <v>56854</v>
      </c>
      <c r="D338" s="5">
        <f t="shared" si="404"/>
        <v>63457.36</v>
      </c>
      <c r="E338" s="5">
        <f t="shared" si="401"/>
        <v>56542.28</v>
      </c>
      <c r="F338" s="5">
        <f t="shared" si="432"/>
        <v>1900</v>
      </c>
      <c r="G338" s="5">
        <f t="shared" si="433"/>
        <v>750</v>
      </c>
      <c r="H338" s="5">
        <f t="shared" ref="H338:I338" si="446">IF(AND(F338&lt;0, F337&lt;0, F336&lt;0, F335&gt;=0), 1, 0)</f>
        <v>0</v>
      </c>
      <c r="I338" s="5">
        <f t="shared" si="446"/>
        <v>0</v>
      </c>
      <c r="J338" s="5">
        <f t="shared" si="425"/>
        <v>741.63999999999942</v>
      </c>
      <c r="K338" s="5">
        <f t="shared" si="426"/>
        <v>311.72000000000116</v>
      </c>
      <c r="L338" s="5">
        <f t="shared" si="427"/>
        <v>550029.88959999918</v>
      </c>
      <c r="M338" s="5">
        <f t="shared" si="428"/>
        <v>97169.358400000725</v>
      </c>
      <c r="N338" s="5">
        <f t="shared" si="408"/>
        <v>117344.183672</v>
      </c>
      <c r="O338" s="5">
        <f t="shared" si="409"/>
        <v>22310.122360000041</v>
      </c>
      <c r="P338" s="5">
        <f t="shared" si="413"/>
        <v>342.55537314717458</v>
      </c>
      <c r="Q338" s="5">
        <f t="shared" si="414"/>
        <v>149.36573355358331</v>
      </c>
      <c r="R338" s="5">
        <f t="shared" si="410"/>
        <v>968.89290913702132</v>
      </c>
      <c r="S338" s="5">
        <f t="shared" si="411"/>
        <v>422.47009229056721</v>
      </c>
      <c r="T338" s="7">
        <f t="shared" si="429"/>
        <v>2.0434834490769034</v>
      </c>
      <c r="U338" s="3">
        <f t="shared" si="430"/>
        <v>69.260781365692651</v>
      </c>
      <c r="V338" s="3">
        <f t="shared" si="431"/>
        <v>58.912913773077413</v>
      </c>
      <c r="W338" s="1">
        <f t="shared" si="403"/>
        <v>90</v>
      </c>
      <c r="X338" s="1">
        <f t="shared" si="387"/>
        <v>83.4</v>
      </c>
      <c r="Y338" s="1">
        <f t="shared" si="442"/>
        <v>81.156000000000006</v>
      </c>
    </row>
    <row r="339" spans="1:25" x14ac:dyDescent="0.2">
      <c r="A339" s="5">
        <v>334</v>
      </c>
      <c r="B339" s="5">
        <v>64247</v>
      </c>
      <c r="C339" s="5">
        <v>56879</v>
      </c>
      <c r="D339" s="5">
        <f t="shared" si="404"/>
        <v>63483.26</v>
      </c>
      <c r="E339" s="5">
        <f t="shared" si="401"/>
        <v>56553.7</v>
      </c>
      <c r="F339" s="5">
        <f t="shared" si="432"/>
        <v>1200</v>
      </c>
      <c r="G339" s="5">
        <f t="shared" si="433"/>
        <v>625</v>
      </c>
      <c r="H339" s="5">
        <f t="shared" ref="H339:I339" si="447">IF(AND(F339&lt;0, F338&lt;0, F337&lt;0, F336&gt;=0), 1, 0)</f>
        <v>0</v>
      </c>
      <c r="I339" s="5">
        <f t="shared" si="447"/>
        <v>0</v>
      </c>
      <c r="J339" s="5">
        <f t="shared" si="425"/>
        <v>763.73999999999796</v>
      </c>
      <c r="K339" s="5">
        <f t="shared" si="426"/>
        <v>325.30000000000291</v>
      </c>
      <c r="L339" s="5">
        <f t="shared" si="427"/>
        <v>583298.7875999969</v>
      </c>
      <c r="M339" s="5">
        <f t="shared" si="428"/>
        <v>105820.09000000189</v>
      </c>
      <c r="N339" s="5">
        <f t="shared" si="408"/>
        <v>123155.67379199991</v>
      </c>
      <c r="O339" s="5">
        <f t="shared" si="409"/>
        <v>23604.129592000092</v>
      </c>
      <c r="P339" s="5">
        <f t="shared" si="413"/>
        <v>350.93542681239796</v>
      </c>
      <c r="Q339" s="5">
        <f t="shared" si="414"/>
        <v>153.63635504658424</v>
      </c>
      <c r="R339" s="5">
        <f t="shared" si="410"/>
        <v>992.59528023056782</v>
      </c>
      <c r="S339" s="5">
        <f t="shared" si="411"/>
        <v>434.54923396089509</v>
      </c>
      <c r="T339" s="7">
        <f t="shared" si="429"/>
        <v>2.0348622746220504</v>
      </c>
      <c r="U339" s="3">
        <f t="shared" si="430"/>
        <v>69.407341331425144</v>
      </c>
      <c r="V339" s="3">
        <f t="shared" si="431"/>
        <v>59.128443134448737</v>
      </c>
      <c r="W339" s="1">
        <f t="shared" si="403"/>
        <v>60</v>
      </c>
      <c r="X339" s="1">
        <f t="shared" si="387"/>
        <v>84</v>
      </c>
      <c r="Y339" s="1">
        <f t="shared" si="442"/>
        <v>81.123000000000005</v>
      </c>
    </row>
    <row r="340" spans="1:25" x14ac:dyDescent="0.2">
      <c r="A340" s="5">
        <v>335</v>
      </c>
      <c r="B340" s="5">
        <v>64288</v>
      </c>
      <c r="C340" s="5">
        <v>56896</v>
      </c>
      <c r="D340" s="5">
        <f t="shared" si="404"/>
        <v>63510.26</v>
      </c>
      <c r="E340" s="5">
        <f t="shared" si="401"/>
        <v>56565.66</v>
      </c>
      <c r="F340" s="5">
        <f t="shared" si="432"/>
        <v>1025</v>
      </c>
      <c r="G340" s="5">
        <f t="shared" si="433"/>
        <v>425</v>
      </c>
      <c r="H340" s="5">
        <f t="shared" ref="H340:I340" si="448">IF(AND(F340&lt;0, F339&lt;0, F338&lt;0, F337&gt;=0), 1, 0)</f>
        <v>0</v>
      </c>
      <c r="I340" s="5">
        <f t="shared" si="448"/>
        <v>0</v>
      </c>
      <c r="J340" s="5">
        <f t="shared" si="425"/>
        <v>777.73999999999796</v>
      </c>
      <c r="K340" s="5">
        <f t="shared" si="426"/>
        <v>330.33999999999651</v>
      </c>
      <c r="L340" s="5">
        <f t="shared" si="427"/>
        <v>604879.50759999687</v>
      </c>
      <c r="M340" s="5">
        <f t="shared" si="428"/>
        <v>109124.5155999977</v>
      </c>
      <c r="N340" s="5">
        <f t="shared" si="408"/>
        <v>130223.62013599981</v>
      </c>
      <c r="O340" s="5">
        <f t="shared" si="409"/>
        <v>25087.090296000071</v>
      </c>
      <c r="P340" s="5">
        <f t="shared" si="413"/>
        <v>360.86509963696932</v>
      </c>
      <c r="Q340" s="5">
        <f t="shared" si="414"/>
        <v>158.38904727284671</v>
      </c>
      <c r="R340" s="5">
        <f t="shared" si="410"/>
        <v>1020.6806361874407</v>
      </c>
      <c r="S340" s="5">
        <f t="shared" si="411"/>
        <v>447.99187756922623</v>
      </c>
      <c r="T340" s="7">
        <f t="shared" si="429"/>
        <v>2.0292179894180098</v>
      </c>
      <c r="U340" s="3">
        <f t="shared" si="430"/>
        <v>69.503294179893828</v>
      </c>
      <c r="V340" s="3">
        <f t="shared" si="431"/>
        <v>59.269550264549757</v>
      </c>
      <c r="W340" s="1">
        <f t="shared" si="403"/>
        <v>60</v>
      </c>
      <c r="X340" s="1">
        <f t="shared" si="387"/>
        <v>83.4</v>
      </c>
      <c r="Y340" s="1">
        <f t="shared" si="442"/>
        <v>81.087000000000018</v>
      </c>
    </row>
    <row r="341" spans="1:25" x14ac:dyDescent="0.2">
      <c r="A341" s="5">
        <v>336</v>
      </c>
      <c r="B341" s="5">
        <v>64226</v>
      </c>
      <c r="C341" s="5">
        <v>56861</v>
      </c>
      <c r="D341" s="5">
        <f t="shared" si="404"/>
        <v>63537.52</v>
      </c>
      <c r="E341" s="5">
        <f t="shared" si="401"/>
        <v>56577.72</v>
      </c>
      <c r="F341" s="5">
        <f t="shared" si="432"/>
        <v>-1550</v>
      </c>
      <c r="G341" s="5">
        <f t="shared" si="433"/>
        <v>-875</v>
      </c>
      <c r="H341" s="5">
        <f t="shared" ref="H341:I341" si="449">IF(AND(F341&lt;0, F340&lt;0, F339&lt;0, F338&gt;=0), 1, 0)</f>
        <v>0</v>
      </c>
      <c r="I341" s="5">
        <f t="shared" si="449"/>
        <v>0</v>
      </c>
      <c r="J341" s="5">
        <f t="shared" si="425"/>
        <v>688.4800000000032</v>
      </c>
      <c r="K341" s="5">
        <f t="shared" si="426"/>
        <v>283.27999999999884</v>
      </c>
      <c r="L341" s="5">
        <f t="shared" si="427"/>
        <v>474004.71040000441</v>
      </c>
      <c r="M341" s="5">
        <f t="shared" si="428"/>
        <v>80247.55839999934</v>
      </c>
      <c r="N341" s="5">
        <f t="shared" si="408"/>
        <v>135724.32387199989</v>
      </c>
      <c r="O341" s="5">
        <f t="shared" si="409"/>
        <v>26203.447664000039</v>
      </c>
      <c r="P341" s="5">
        <f t="shared" si="413"/>
        <v>368.40782276167789</v>
      </c>
      <c r="Q341" s="5">
        <f t="shared" si="414"/>
        <v>161.87479008171729</v>
      </c>
      <c r="R341" s="5">
        <f t="shared" si="410"/>
        <v>1042.0146788678167</v>
      </c>
      <c r="S341" s="5">
        <f t="shared" si="411"/>
        <v>457.85104707972476</v>
      </c>
      <c r="T341" s="7">
        <f t="shared" si="429"/>
        <v>2.0265849251430588</v>
      </c>
      <c r="U341" s="3">
        <f t="shared" si="430"/>
        <v>69.548056272568004</v>
      </c>
      <c r="V341" s="3">
        <f t="shared" si="431"/>
        <v>59.335376871423534</v>
      </c>
      <c r="W341" s="1">
        <f t="shared" si="403"/>
        <v>60</v>
      </c>
      <c r="X341" s="1">
        <f t="shared" si="387"/>
        <v>82.8</v>
      </c>
      <c r="Y341" s="1">
        <f t="shared" si="442"/>
        <v>81.048000000000016</v>
      </c>
    </row>
    <row r="342" spans="1:25" x14ac:dyDescent="0.2">
      <c r="A342" s="5">
        <v>337</v>
      </c>
      <c r="B342" s="5">
        <v>63858</v>
      </c>
      <c r="C342" s="5">
        <v>56702</v>
      </c>
      <c r="D342" s="5">
        <f t="shared" si="404"/>
        <v>63562.66</v>
      </c>
      <c r="E342" s="5">
        <f t="shared" si="401"/>
        <v>56588.54</v>
      </c>
      <c r="F342" s="5">
        <f t="shared" si="432"/>
        <v>-9200</v>
      </c>
      <c r="G342" s="5">
        <f t="shared" si="433"/>
        <v>-3975</v>
      </c>
      <c r="H342" s="5">
        <f t="shared" ref="H342:I342" si="450">IF(AND(F342&lt;0, F341&lt;0, F340&lt;0, F339&gt;=0), 1, 0)</f>
        <v>0</v>
      </c>
      <c r="I342" s="5">
        <f t="shared" si="450"/>
        <v>0</v>
      </c>
      <c r="J342" s="5">
        <f t="shared" si="425"/>
        <v>295.33999999999651</v>
      </c>
      <c r="K342" s="5">
        <f t="shared" si="426"/>
        <v>113.45999999999913</v>
      </c>
      <c r="L342" s="5">
        <f t="shared" si="427"/>
        <v>87225.715599997944</v>
      </c>
      <c r="M342" s="5">
        <f t="shared" si="428"/>
        <v>12873.171599999801</v>
      </c>
      <c r="N342" s="5">
        <f t="shared" si="408"/>
        <v>135101.01725599985</v>
      </c>
      <c r="O342" s="5">
        <f t="shared" si="409"/>
        <v>26196.962808000044</v>
      </c>
      <c r="P342" s="5">
        <f t="shared" si="413"/>
        <v>367.56090278483083</v>
      </c>
      <c r="Q342" s="5">
        <f t="shared" si="414"/>
        <v>161.85475837305509</v>
      </c>
      <c r="R342" s="5">
        <f t="shared" si="410"/>
        <v>1039.619227432813</v>
      </c>
      <c r="S342" s="5">
        <f t="shared" si="411"/>
        <v>457.79438885158959</v>
      </c>
      <c r="T342" s="7">
        <f t="shared" si="429"/>
        <v>2.0217630891634943</v>
      </c>
      <c r="U342" s="3">
        <f t="shared" si="430"/>
        <v>69.630027484220591</v>
      </c>
      <c r="V342" s="3">
        <f t="shared" si="431"/>
        <v>59.455922770912643</v>
      </c>
      <c r="W342" s="1">
        <f t="shared" si="403"/>
        <v>60</v>
      </c>
      <c r="X342" s="1">
        <f t="shared" si="387"/>
        <v>82.2</v>
      </c>
      <c r="Y342" s="1">
        <f t="shared" si="442"/>
        <v>81.006000000000014</v>
      </c>
    </row>
    <row r="343" spans="1:25" x14ac:dyDescent="0.2">
      <c r="A343" s="5">
        <v>338</v>
      </c>
      <c r="B343" s="5">
        <v>63566</v>
      </c>
      <c r="C343" s="5">
        <v>56582</v>
      </c>
      <c r="D343" s="5">
        <f t="shared" si="404"/>
        <v>63578.62</v>
      </c>
      <c r="E343" s="5">
        <f t="shared" si="401"/>
        <v>56595.42</v>
      </c>
      <c r="F343" s="5">
        <f t="shared" si="432"/>
        <v>-7300</v>
      </c>
      <c r="G343" s="5">
        <f t="shared" si="433"/>
        <v>-3000</v>
      </c>
      <c r="H343" s="5">
        <f t="shared" ref="H343:I343" si="451">IF(AND(F343&lt;0, F342&lt;0, F341&lt;0, F340&gt;=0), 1, 0)</f>
        <v>1</v>
      </c>
      <c r="I343" s="5">
        <f t="shared" si="451"/>
        <v>1</v>
      </c>
      <c r="J343" s="5">
        <f t="shared" si="425"/>
        <v>-12.620000000002619</v>
      </c>
      <c r="K343" s="5">
        <f t="shared" si="426"/>
        <v>-13.419999999998254</v>
      </c>
      <c r="L343" s="5">
        <f t="shared" si="427"/>
        <v>159.2644000000661</v>
      </c>
      <c r="M343" s="5">
        <f t="shared" si="428"/>
        <v>180.09639999995312</v>
      </c>
      <c r="N343" s="5">
        <f t="shared" si="408"/>
        <v>133573.8300559998</v>
      </c>
      <c r="O343" s="5">
        <f t="shared" si="409"/>
        <v>26054.222904000038</v>
      </c>
      <c r="P343" s="5">
        <f t="shared" si="413"/>
        <v>365.47753700603789</v>
      </c>
      <c r="Q343" s="5">
        <f t="shared" si="414"/>
        <v>161.41320548207955</v>
      </c>
      <c r="R343" s="5">
        <f t="shared" si="410"/>
        <v>1033.7265791533071</v>
      </c>
      <c r="S343" s="5">
        <f t="shared" si="411"/>
        <v>456.54548867774423</v>
      </c>
      <c r="T343" s="7">
        <f t="shared" si="429"/>
        <v>2.0155418372231542</v>
      </c>
      <c r="U343" s="3">
        <f t="shared" si="430"/>
        <v>69.735788767206373</v>
      </c>
      <c r="V343" s="3">
        <f t="shared" si="431"/>
        <v>59.611454069421143</v>
      </c>
      <c r="W343" s="1">
        <f t="shared" si="403"/>
        <v>60</v>
      </c>
      <c r="X343" s="1">
        <f t="shared" si="387"/>
        <v>81.599999999999994</v>
      </c>
      <c r="Y343" s="1">
        <f t="shared" si="442"/>
        <v>80.961000000000013</v>
      </c>
    </row>
    <row r="344" spans="1:25" x14ac:dyDescent="0.2">
      <c r="A344" s="5">
        <v>339</v>
      </c>
      <c r="B344" s="5">
        <v>63496</v>
      </c>
      <c r="C344" s="5">
        <v>56549</v>
      </c>
      <c r="D344" s="5">
        <f t="shared" si="404"/>
        <v>63587.6</v>
      </c>
      <c r="E344" s="5">
        <f t="shared" si="401"/>
        <v>56599.38</v>
      </c>
      <c r="F344" s="5">
        <f t="shared" si="432"/>
        <v>-1750</v>
      </c>
      <c r="G344" s="5">
        <f t="shared" si="433"/>
        <v>-825</v>
      </c>
      <c r="H344" s="5">
        <f t="shared" ref="H344:I344" si="452">IF(AND(F344&lt;0, F343&lt;0, F342&lt;0, F341&gt;=0), 1, 0)</f>
        <v>0</v>
      </c>
      <c r="I344" s="5">
        <f t="shared" si="452"/>
        <v>0</v>
      </c>
      <c r="J344" s="5">
        <f t="shared" si="425"/>
        <v>-91.599999999998545</v>
      </c>
      <c r="K344" s="5">
        <f t="shared" si="426"/>
        <v>-50.379999999997381</v>
      </c>
      <c r="L344" s="5">
        <f t="shared" si="427"/>
        <v>8390.5599999997339</v>
      </c>
      <c r="M344" s="5">
        <f t="shared" si="428"/>
        <v>2538.1443999997359</v>
      </c>
      <c r="N344" s="5">
        <f t="shared" si="408"/>
        <v>132505.2042639998</v>
      </c>
      <c r="O344" s="5">
        <f t="shared" si="409"/>
        <v>26015.152184000039</v>
      </c>
      <c r="P344" s="5">
        <f t="shared" si="413"/>
        <v>364.01264300021199</v>
      </c>
      <c r="Q344" s="5">
        <f t="shared" si="414"/>
        <v>161.29213305056152</v>
      </c>
      <c r="R344" s="5">
        <f t="shared" si="410"/>
        <v>1029.5832332123509</v>
      </c>
      <c r="S344" s="5">
        <f t="shared" si="411"/>
        <v>456.2030441283797</v>
      </c>
      <c r="T344" s="7">
        <f t="shared" si="429"/>
        <v>2.0088269345919332</v>
      </c>
      <c r="U344" s="3">
        <f t="shared" si="430"/>
        <v>69.849942111937139</v>
      </c>
      <c r="V344" s="3">
        <f t="shared" si="431"/>
        <v>59.77932663520167</v>
      </c>
      <c r="W344" s="1">
        <f t="shared" si="403"/>
        <v>90</v>
      </c>
      <c r="X344" s="1">
        <f t="shared" si="387"/>
        <v>81</v>
      </c>
      <c r="Y344" s="1">
        <f t="shared" si="442"/>
        <v>80.913000000000011</v>
      </c>
    </row>
    <row r="345" spans="1:25" x14ac:dyDescent="0.2">
      <c r="A345" s="5">
        <v>340</v>
      </c>
      <c r="B345" s="5">
        <v>63525</v>
      </c>
      <c r="C345" s="5">
        <v>56560</v>
      </c>
      <c r="D345" s="5">
        <f t="shared" si="404"/>
        <v>63594.84</v>
      </c>
      <c r="E345" s="5">
        <f t="shared" si="401"/>
        <v>56602.38</v>
      </c>
      <c r="F345" s="5">
        <f t="shared" si="432"/>
        <v>725</v>
      </c>
      <c r="G345" s="5">
        <f t="shared" si="433"/>
        <v>275</v>
      </c>
      <c r="H345" s="5">
        <f t="shared" ref="H345:I345" si="453">IF(AND(F345&lt;0, F344&lt;0, F343&lt;0, F342&gt;=0), 1, 0)</f>
        <v>0</v>
      </c>
      <c r="I345" s="5">
        <f t="shared" si="453"/>
        <v>0</v>
      </c>
      <c r="J345" s="5">
        <f t="shared" si="425"/>
        <v>-69.839999999996508</v>
      </c>
      <c r="K345" s="5">
        <f t="shared" si="426"/>
        <v>-42.379999999997381</v>
      </c>
      <c r="L345" s="5">
        <f t="shared" si="427"/>
        <v>4877.6255999995119</v>
      </c>
      <c r="M345" s="5">
        <f t="shared" si="428"/>
        <v>1796.0643999997781</v>
      </c>
      <c r="N345" s="5">
        <f t="shared" si="408"/>
        <v>131566.53948799978</v>
      </c>
      <c r="O345" s="5">
        <f t="shared" si="409"/>
        <v>25985.499320000032</v>
      </c>
      <c r="P345" s="5">
        <f t="shared" si="413"/>
        <v>362.72102156891839</v>
      </c>
      <c r="Q345" s="5">
        <f t="shared" si="414"/>
        <v>161.2001839949323</v>
      </c>
      <c r="R345" s="5">
        <f t="shared" si="410"/>
        <v>1025.9299761211767</v>
      </c>
      <c r="S345" s="5">
        <f t="shared" si="411"/>
        <v>455.94297292534321</v>
      </c>
      <c r="T345" s="7">
        <f t="shared" si="429"/>
        <v>2.002718946380786</v>
      </c>
      <c r="U345" s="3">
        <f t="shared" si="430"/>
        <v>69.953777911526629</v>
      </c>
      <c r="V345" s="3">
        <f t="shared" si="431"/>
        <v>59.932026340480348</v>
      </c>
      <c r="W345" s="1">
        <f t="shared" si="403"/>
        <v>90</v>
      </c>
      <c r="X345" s="1">
        <f t="shared" si="387"/>
        <v>81</v>
      </c>
      <c r="Y345" s="1">
        <f t="shared" si="442"/>
        <v>80.862000000000023</v>
      </c>
    </row>
    <row r="346" spans="1:25" x14ac:dyDescent="0.2">
      <c r="A346" s="5">
        <v>341</v>
      </c>
      <c r="B346" s="5">
        <v>63583</v>
      </c>
      <c r="C346" s="5">
        <v>56576</v>
      </c>
      <c r="D346" s="5">
        <f t="shared" si="404"/>
        <v>63602.48</v>
      </c>
      <c r="E346" s="5">
        <f t="shared" si="401"/>
        <v>56605.48</v>
      </c>
      <c r="F346" s="5">
        <f t="shared" si="432"/>
        <v>1450</v>
      </c>
      <c r="G346" s="5">
        <f t="shared" si="433"/>
        <v>400</v>
      </c>
      <c r="H346" s="5">
        <f t="shared" ref="H346:I346" si="454">IF(AND(F346&lt;0, F345&lt;0, F344&lt;0, F343&gt;=0), 1, 0)</f>
        <v>0</v>
      </c>
      <c r="I346" s="5">
        <f t="shared" si="454"/>
        <v>0</v>
      </c>
      <c r="J346" s="5">
        <f t="shared" si="425"/>
        <v>-19.480000000003201</v>
      </c>
      <c r="K346" s="5">
        <f t="shared" si="426"/>
        <v>-29.480000000003201</v>
      </c>
      <c r="L346" s="5">
        <f t="shared" si="427"/>
        <v>379.47040000012476</v>
      </c>
      <c r="M346" s="5">
        <f t="shared" si="428"/>
        <v>869.07040000018878</v>
      </c>
      <c r="N346" s="5">
        <f t="shared" si="408"/>
        <v>130866.79762399981</v>
      </c>
      <c r="O346" s="5">
        <f t="shared" si="409"/>
        <v>25962.775760000037</v>
      </c>
      <c r="P346" s="5">
        <f t="shared" si="413"/>
        <v>361.7551625395273</v>
      </c>
      <c r="Q346" s="5">
        <f t="shared" si="414"/>
        <v>161.12968615373157</v>
      </c>
      <c r="R346" s="5">
        <f t="shared" si="410"/>
        <v>1023.198114243766</v>
      </c>
      <c r="S346" s="5">
        <f t="shared" si="411"/>
        <v>455.74357491905499</v>
      </c>
      <c r="T346" s="7">
        <f t="shared" si="429"/>
        <v>1.9981293715138848</v>
      </c>
      <c r="U346" s="3">
        <f t="shared" si="430"/>
        <v>70.031800684263956</v>
      </c>
      <c r="V346" s="3">
        <f t="shared" si="431"/>
        <v>60.046765712152883</v>
      </c>
      <c r="W346" s="1">
        <f t="shared" si="403"/>
        <v>90</v>
      </c>
      <c r="X346" s="1">
        <f t="shared" si="387"/>
        <v>81</v>
      </c>
      <c r="Y346" s="1">
        <f t="shared" si="442"/>
        <v>80.811000000000007</v>
      </c>
    </row>
    <row r="347" spans="1:25" x14ac:dyDescent="0.2">
      <c r="A347" s="5">
        <v>342</v>
      </c>
      <c r="B347" s="5">
        <v>63674</v>
      </c>
      <c r="C347" s="5">
        <v>56617</v>
      </c>
      <c r="D347" s="5">
        <f t="shared" si="404"/>
        <v>63610.76</v>
      </c>
      <c r="E347" s="5">
        <f t="shared" si="401"/>
        <v>56608.74</v>
      </c>
      <c r="F347" s="5">
        <f t="shared" si="432"/>
        <v>2275</v>
      </c>
      <c r="G347" s="5">
        <f t="shared" si="433"/>
        <v>1025</v>
      </c>
      <c r="H347" s="5">
        <f t="shared" ref="H347:I347" si="455">IF(AND(F347&lt;0, F346&lt;0, F345&lt;0, F344&gt;=0), 1, 0)</f>
        <v>0</v>
      </c>
      <c r="I347" s="5">
        <f t="shared" si="455"/>
        <v>0</v>
      </c>
      <c r="J347" s="5">
        <f t="shared" si="425"/>
        <v>63.239999999997963</v>
      </c>
      <c r="K347" s="5">
        <f t="shared" si="426"/>
        <v>8.2600000000020373</v>
      </c>
      <c r="L347" s="5">
        <f t="shared" si="427"/>
        <v>3999.2975999997425</v>
      </c>
      <c r="M347" s="5">
        <f t="shared" si="428"/>
        <v>68.227600000033661</v>
      </c>
      <c r="N347" s="5">
        <f t="shared" si="408"/>
        <v>130637.6743279998</v>
      </c>
      <c r="O347" s="5">
        <f t="shared" si="409"/>
        <v>25961.867600000034</v>
      </c>
      <c r="P347" s="5">
        <f t="shared" si="413"/>
        <v>361.43834097671458</v>
      </c>
      <c r="Q347" s="5">
        <f t="shared" si="414"/>
        <v>161.12686802640965</v>
      </c>
      <c r="R347" s="5">
        <f t="shared" si="410"/>
        <v>1022.3020075418019</v>
      </c>
      <c r="S347" s="5">
        <f t="shared" si="411"/>
        <v>455.73560405129672</v>
      </c>
      <c r="T347" s="7">
        <f t="shared" si="429"/>
        <v>1.9962694417885094</v>
      </c>
      <c r="U347" s="3">
        <f t="shared" si="430"/>
        <v>70.063419489595333</v>
      </c>
      <c r="V347" s="3">
        <f t="shared" si="431"/>
        <v>60.093263955287263</v>
      </c>
      <c r="W347" s="1">
        <f t="shared" si="403"/>
        <v>90</v>
      </c>
      <c r="X347" s="1">
        <f t="shared" si="387"/>
        <v>81</v>
      </c>
      <c r="Y347" s="1">
        <f t="shared" si="442"/>
        <v>80.760000000000019</v>
      </c>
    </row>
    <row r="348" spans="1:25" x14ac:dyDescent="0.2">
      <c r="A348" s="5">
        <v>343</v>
      </c>
      <c r="B348" s="5">
        <v>63748</v>
      </c>
      <c r="C348" s="5">
        <v>56649</v>
      </c>
      <c r="D348" s="5">
        <f t="shared" si="404"/>
        <v>63619.88</v>
      </c>
      <c r="E348" s="5">
        <f t="shared" si="401"/>
        <v>56612.24</v>
      </c>
      <c r="F348" s="5">
        <f t="shared" si="432"/>
        <v>1850</v>
      </c>
      <c r="G348" s="5">
        <f t="shared" si="433"/>
        <v>800</v>
      </c>
      <c r="H348" s="5">
        <f t="shared" ref="H348:I348" si="456">IF(AND(F348&lt;0, F347&lt;0, F346&lt;0, F345&gt;=0), 1, 0)</f>
        <v>0</v>
      </c>
      <c r="I348" s="5">
        <f t="shared" si="456"/>
        <v>0</v>
      </c>
      <c r="J348" s="5">
        <f t="shared" si="425"/>
        <v>128.12000000000262</v>
      </c>
      <c r="K348" s="5">
        <f t="shared" si="426"/>
        <v>36.760000000002037</v>
      </c>
      <c r="L348" s="5">
        <f t="shared" si="427"/>
        <v>16414.734400000671</v>
      </c>
      <c r="M348" s="5">
        <f t="shared" si="428"/>
        <v>1351.2976000001497</v>
      </c>
      <c r="N348" s="5">
        <f t="shared" si="408"/>
        <v>130947.96901599981</v>
      </c>
      <c r="O348" s="5">
        <f t="shared" si="409"/>
        <v>25974.827344000041</v>
      </c>
      <c r="P348" s="5">
        <f t="shared" si="413"/>
        <v>361.86733621038502</v>
      </c>
      <c r="Q348" s="5">
        <f t="shared" si="414"/>
        <v>161.16707897086192</v>
      </c>
      <c r="R348" s="5">
        <f t="shared" si="410"/>
        <v>1023.5153892971023</v>
      </c>
      <c r="S348" s="5">
        <f t="shared" si="411"/>
        <v>455.84933777729719</v>
      </c>
      <c r="T348" s="7">
        <f t="shared" si="429"/>
        <v>1.9979772659493202</v>
      </c>
      <c r="U348" s="3">
        <f t="shared" si="430"/>
        <v>70.034386478861563</v>
      </c>
      <c r="V348" s="3">
        <f t="shared" si="431"/>
        <v>60.050568351266996</v>
      </c>
      <c r="W348" s="1">
        <f t="shared" si="403"/>
        <v>90</v>
      </c>
      <c r="X348" s="1">
        <f t="shared" si="387"/>
        <v>81</v>
      </c>
      <c r="Y348" s="1">
        <f t="shared" si="442"/>
        <v>80.709000000000017</v>
      </c>
    </row>
    <row r="349" spans="1:25" x14ac:dyDescent="0.2">
      <c r="A349" s="5">
        <v>344</v>
      </c>
      <c r="B349" s="5">
        <v>63789</v>
      </c>
      <c r="C349" s="5">
        <v>56662</v>
      </c>
      <c r="D349" s="5">
        <f t="shared" si="404"/>
        <v>63628.9</v>
      </c>
      <c r="E349" s="5">
        <f t="shared" si="401"/>
        <v>56615.74</v>
      </c>
      <c r="F349" s="5">
        <f t="shared" si="432"/>
        <v>1025</v>
      </c>
      <c r="G349" s="5">
        <f t="shared" si="433"/>
        <v>325</v>
      </c>
      <c r="H349" s="5">
        <f t="shared" ref="H349:I349" si="457">IF(AND(F349&lt;0, F348&lt;0, F347&lt;0, F346&gt;=0), 1, 0)</f>
        <v>0</v>
      </c>
      <c r="I349" s="5">
        <f t="shared" si="457"/>
        <v>0</v>
      </c>
      <c r="J349" s="5">
        <f t="shared" si="425"/>
        <v>160.09999999999854</v>
      </c>
      <c r="K349" s="5">
        <f t="shared" si="426"/>
        <v>46.260000000002037</v>
      </c>
      <c r="L349" s="5">
        <f t="shared" si="427"/>
        <v>25632.009999999533</v>
      </c>
      <c r="M349" s="5">
        <f t="shared" si="428"/>
        <v>2139.9876000001886</v>
      </c>
      <c r="N349" s="5">
        <f t="shared" si="408"/>
        <v>131335.72600799982</v>
      </c>
      <c r="O349" s="5">
        <f t="shared" si="409"/>
        <v>25896.819128000039</v>
      </c>
      <c r="P349" s="5">
        <f t="shared" si="413"/>
        <v>362.40271247329235</v>
      </c>
      <c r="Q349" s="5">
        <f t="shared" si="414"/>
        <v>160.92488660241472</v>
      </c>
      <c r="R349" s="5">
        <f t="shared" si="410"/>
        <v>1025.0296620410545</v>
      </c>
      <c r="S349" s="5">
        <f t="shared" si="411"/>
        <v>455.16431431297457</v>
      </c>
      <c r="T349" s="7">
        <f t="shared" si="429"/>
        <v>2.0037844436381471</v>
      </c>
      <c r="U349" s="3">
        <f t="shared" si="430"/>
        <v>69.935664458151507</v>
      </c>
      <c r="V349" s="3">
        <f t="shared" si="431"/>
        <v>59.905388909046323</v>
      </c>
      <c r="W349" s="1">
        <f t="shared" si="403"/>
        <v>90</v>
      </c>
      <c r="X349" s="1">
        <f t="shared" si="387"/>
        <v>81</v>
      </c>
      <c r="Y349" s="1">
        <f t="shared" si="442"/>
        <v>80.658000000000015</v>
      </c>
    </row>
    <row r="350" spans="1:25" x14ac:dyDescent="0.2">
      <c r="A350" s="5">
        <v>345</v>
      </c>
      <c r="B350" s="5">
        <v>63827</v>
      </c>
      <c r="C350" s="5">
        <v>56675</v>
      </c>
      <c r="D350" s="5">
        <f t="shared" si="404"/>
        <v>63636.86</v>
      </c>
      <c r="E350" s="5">
        <f t="shared" si="401"/>
        <v>56618.58</v>
      </c>
      <c r="F350" s="5">
        <f t="shared" si="432"/>
        <v>950</v>
      </c>
      <c r="G350" s="5">
        <f t="shared" si="433"/>
        <v>325</v>
      </c>
      <c r="H350" s="5">
        <f t="shared" ref="H350:I350" si="458">IF(AND(F350&lt;0, F349&lt;0, F348&lt;0, F347&gt;=0), 1, 0)</f>
        <v>0</v>
      </c>
      <c r="I350" s="5">
        <f t="shared" si="458"/>
        <v>0</v>
      </c>
      <c r="J350" s="5">
        <f t="shared" si="425"/>
        <v>190.13999999999942</v>
      </c>
      <c r="K350" s="5">
        <f t="shared" si="426"/>
        <v>56.419999999998254</v>
      </c>
      <c r="L350" s="5">
        <f t="shared" si="427"/>
        <v>36153.219599999778</v>
      </c>
      <c r="M350" s="5">
        <f t="shared" si="428"/>
        <v>3183.2163999998029</v>
      </c>
      <c r="N350" s="5">
        <f t="shared" si="408"/>
        <v>131134.46239199978</v>
      </c>
      <c r="O350" s="5">
        <f t="shared" si="409"/>
        <v>25584.116408000034</v>
      </c>
      <c r="P350" s="5">
        <f t="shared" si="413"/>
        <v>362.12492649912929</v>
      </c>
      <c r="Q350" s="5">
        <f t="shared" si="414"/>
        <v>159.95035607337684</v>
      </c>
      <c r="R350" s="5">
        <f t="shared" si="410"/>
        <v>1024.2439646568578</v>
      </c>
      <c r="S350" s="5">
        <f t="shared" si="411"/>
        <v>452.40792573075061</v>
      </c>
      <c r="T350" s="7">
        <f t="shared" si="429"/>
        <v>2.0142966920112086</v>
      </c>
      <c r="U350" s="3">
        <f t="shared" si="430"/>
        <v>69.756956235809454</v>
      </c>
      <c r="V350" s="3">
        <f t="shared" si="431"/>
        <v>59.642582699719782</v>
      </c>
      <c r="W350" s="1">
        <f t="shared" si="403"/>
        <v>90</v>
      </c>
      <c r="X350" s="1">
        <f t="shared" si="387"/>
        <v>81</v>
      </c>
      <c r="Y350" s="1">
        <f t="shared" si="442"/>
        <v>80.607000000000014</v>
      </c>
    </row>
    <row r="351" spans="1:25" x14ac:dyDescent="0.2">
      <c r="A351" s="5">
        <v>346</v>
      </c>
      <c r="B351" s="5">
        <v>63878</v>
      </c>
      <c r="C351" s="5">
        <v>56693</v>
      </c>
      <c r="D351" s="5">
        <f t="shared" si="404"/>
        <v>63643.14</v>
      </c>
      <c r="E351" s="5">
        <f t="shared" si="401"/>
        <v>56620.58</v>
      </c>
      <c r="F351" s="5">
        <f t="shared" si="432"/>
        <v>1275</v>
      </c>
      <c r="G351" s="5">
        <f t="shared" si="433"/>
        <v>450</v>
      </c>
      <c r="H351" s="5">
        <f t="shared" ref="H351:I351" si="459">IF(AND(F351&lt;0, F350&lt;0, F349&lt;0, F348&gt;=0), 1, 0)</f>
        <v>0</v>
      </c>
      <c r="I351" s="5">
        <f t="shared" si="459"/>
        <v>0</v>
      </c>
      <c r="J351" s="5">
        <f t="shared" si="425"/>
        <v>234.86000000000058</v>
      </c>
      <c r="K351" s="5">
        <f t="shared" si="426"/>
        <v>72.419999999998254</v>
      </c>
      <c r="L351" s="5">
        <f t="shared" si="427"/>
        <v>55159.219600000273</v>
      </c>
      <c r="M351" s="5">
        <f t="shared" si="428"/>
        <v>5244.656399999747</v>
      </c>
      <c r="N351" s="5">
        <f t="shared" si="408"/>
        <v>130877.52261599978</v>
      </c>
      <c r="O351" s="5">
        <f t="shared" si="409"/>
        <v>25252.230968000036</v>
      </c>
      <c r="P351" s="5">
        <f t="shared" si="413"/>
        <v>361.76998578654889</v>
      </c>
      <c r="Q351" s="5">
        <f t="shared" si="414"/>
        <v>158.9095055935926</v>
      </c>
      <c r="R351" s="5">
        <f t="shared" si="410"/>
        <v>1023.2400407177186</v>
      </c>
      <c r="S351" s="5">
        <f t="shared" si="411"/>
        <v>449.46395600092376</v>
      </c>
      <c r="T351" s="7">
        <f t="shared" si="429"/>
        <v>2.0253746576769669</v>
      </c>
      <c r="U351" s="3">
        <f t="shared" si="430"/>
        <v>69.56863081949156</v>
      </c>
      <c r="V351" s="3">
        <f t="shared" si="431"/>
        <v>59.365633558075828</v>
      </c>
      <c r="W351" s="1">
        <f t="shared" si="403"/>
        <v>90</v>
      </c>
      <c r="X351" s="1">
        <f t="shared" si="387"/>
        <v>81</v>
      </c>
      <c r="Y351" s="1">
        <f t="shared" si="442"/>
        <v>80.556000000000012</v>
      </c>
    </row>
    <row r="352" spans="1:25" x14ac:dyDescent="0.2">
      <c r="A352" s="5">
        <v>347</v>
      </c>
      <c r="B352" s="5">
        <v>63929</v>
      </c>
      <c r="C352" s="5">
        <v>56710</v>
      </c>
      <c r="D352" s="5">
        <f t="shared" si="404"/>
        <v>63649.58</v>
      </c>
      <c r="E352" s="5">
        <f t="shared" si="401"/>
        <v>56622.720000000001</v>
      </c>
      <c r="F352" s="5">
        <f t="shared" si="432"/>
        <v>1275</v>
      </c>
      <c r="G352" s="5">
        <f t="shared" si="433"/>
        <v>425</v>
      </c>
      <c r="H352" s="5">
        <f t="shared" ref="H352:I352" si="460">IF(AND(F352&lt;0, F351&lt;0, F350&lt;0, F349&gt;=0), 1, 0)</f>
        <v>0</v>
      </c>
      <c r="I352" s="5">
        <f t="shared" si="460"/>
        <v>0</v>
      </c>
      <c r="J352" s="5">
        <f t="shared" si="425"/>
        <v>279.41999999999825</v>
      </c>
      <c r="K352" s="5">
        <f t="shared" si="426"/>
        <v>87.279999999998836</v>
      </c>
      <c r="L352" s="5">
        <f t="shared" si="427"/>
        <v>78075.536399999022</v>
      </c>
      <c r="M352" s="5">
        <f t="shared" si="428"/>
        <v>7617.7983999997969</v>
      </c>
      <c r="N352" s="5">
        <f t="shared" si="408"/>
        <v>130716.65791199979</v>
      </c>
      <c r="O352" s="5">
        <f t="shared" si="409"/>
        <v>24890.023736000017</v>
      </c>
      <c r="P352" s="5">
        <f t="shared" si="413"/>
        <v>361.54758734086414</v>
      </c>
      <c r="Q352" s="5">
        <f t="shared" si="414"/>
        <v>157.76572421156635</v>
      </c>
      <c r="R352" s="5">
        <f t="shared" si="410"/>
        <v>1022.6110029214425</v>
      </c>
      <c r="S352" s="5">
        <f t="shared" si="411"/>
        <v>446.22885371522102</v>
      </c>
      <c r="T352" s="7">
        <f t="shared" si="429"/>
        <v>2.0386750033994834</v>
      </c>
      <c r="U352" s="3">
        <f t="shared" si="430"/>
        <v>69.342524942208783</v>
      </c>
      <c r="V352" s="3">
        <f t="shared" si="431"/>
        <v>59.033124915012912</v>
      </c>
      <c r="W352" s="1">
        <f t="shared" si="403"/>
        <v>90</v>
      </c>
      <c r="X352" s="1">
        <f t="shared" si="387"/>
        <v>81</v>
      </c>
      <c r="Y352" s="1">
        <f t="shared" si="442"/>
        <v>80.50800000000001</v>
      </c>
    </row>
    <row r="353" spans="1:25" x14ac:dyDescent="0.2">
      <c r="A353" s="5">
        <v>348</v>
      </c>
      <c r="B353" s="5">
        <v>64004</v>
      </c>
      <c r="C353" s="5">
        <v>56743</v>
      </c>
      <c r="D353" s="5">
        <f t="shared" si="404"/>
        <v>63656.3</v>
      </c>
      <c r="E353" s="5">
        <f t="shared" si="401"/>
        <v>56624.88</v>
      </c>
      <c r="F353" s="5">
        <f t="shared" si="432"/>
        <v>1875</v>
      </c>
      <c r="G353" s="5">
        <f t="shared" si="433"/>
        <v>825</v>
      </c>
      <c r="H353" s="5">
        <f t="shared" ref="H353:I353" si="461">IF(AND(F353&lt;0, F352&lt;0, F351&lt;0, F350&gt;=0), 1, 0)</f>
        <v>0</v>
      </c>
      <c r="I353" s="5">
        <f t="shared" si="461"/>
        <v>0</v>
      </c>
      <c r="J353" s="5">
        <f t="shared" si="425"/>
        <v>347.69999999999709</v>
      </c>
      <c r="K353" s="5">
        <f t="shared" si="426"/>
        <v>118.12000000000262</v>
      </c>
      <c r="L353" s="5">
        <f t="shared" si="427"/>
        <v>120895.28999999797</v>
      </c>
      <c r="M353" s="5">
        <f t="shared" si="428"/>
        <v>13952.334400000618</v>
      </c>
      <c r="N353" s="5">
        <f t="shared" si="408"/>
        <v>130495.69775999976</v>
      </c>
      <c r="O353" s="5">
        <f t="shared" si="409"/>
        <v>24525.67023200003</v>
      </c>
      <c r="P353" s="5">
        <f t="shared" si="413"/>
        <v>361.24188262160266</v>
      </c>
      <c r="Q353" s="5">
        <f t="shared" si="414"/>
        <v>156.60673750512788</v>
      </c>
      <c r="R353" s="5">
        <f t="shared" si="410"/>
        <v>1021.7463394013204</v>
      </c>
      <c r="S353" s="5">
        <f t="shared" si="411"/>
        <v>442.95074427751024</v>
      </c>
      <c r="T353" s="7">
        <f t="shared" si="429"/>
        <v>2.0518875555802767</v>
      </c>
      <c r="U353" s="3">
        <f t="shared" si="430"/>
        <v>69.117911555135294</v>
      </c>
      <c r="V353" s="3">
        <f t="shared" si="431"/>
        <v>58.70281111049308</v>
      </c>
      <c r="W353" s="1">
        <f t="shared" si="403"/>
        <v>90</v>
      </c>
      <c r="X353" s="1">
        <f t="shared" si="387"/>
        <v>81</v>
      </c>
      <c r="Y353" s="1">
        <f t="shared" si="442"/>
        <v>80.463000000000008</v>
      </c>
    </row>
    <row r="354" spans="1:25" x14ac:dyDescent="0.2">
      <c r="A354" s="5">
        <v>349</v>
      </c>
      <c r="B354" s="5">
        <v>64085</v>
      </c>
      <c r="C354" s="5">
        <v>56777</v>
      </c>
      <c r="D354" s="5">
        <f t="shared" si="404"/>
        <v>63662.96</v>
      </c>
      <c r="E354" s="5">
        <f t="shared" si="401"/>
        <v>56627.22</v>
      </c>
      <c r="F354" s="5">
        <f t="shared" si="432"/>
        <v>2025</v>
      </c>
      <c r="G354" s="5">
        <f t="shared" si="433"/>
        <v>850</v>
      </c>
      <c r="H354" s="5">
        <f t="shared" ref="H354:I354" si="462">IF(AND(F354&lt;0, F353&lt;0, F352&lt;0, F351&gt;=0), 1, 0)</f>
        <v>0</v>
      </c>
      <c r="I354" s="5">
        <f t="shared" si="462"/>
        <v>0</v>
      </c>
      <c r="J354" s="5">
        <f t="shared" si="425"/>
        <v>422.04000000000087</v>
      </c>
      <c r="K354" s="5">
        <f t="shared" si="426"/>
        <v>149.77999999999884</v>
      </c>
      <c r="L354" s="5">
        <f t="shared" si="427"/>
        <v>178117.76160000073</v>
      </c>
      <c r="M354" s="5">
        <f t="shared" si="428"/>
        <v>22434.04839999965</v>
      </c>
      <c r="N354" s="5">
        <f t="shared" si="408"/>
        <v>130885.19519199972</v>
      </c>
      <c r="O354" s="5">
        <f t="shared" si="409"/>
        <v>24178.665368000031</v>
      </c>
      <c r="P354" s="5">
        <f t="shared" si="413"/>
        <v>361.78058984970397</v>
      </c>
      <c r="Q354" s="5">
        <f t="shared" si="414"/>
        <v>155.49490463677589</v>
      </c>
      <c r="R354" s="5">
        <f t="shared" si="410"/>
        <v>1023.2700335375789</v>
      </c>
      <c r="S354" s="5">
        <f t="shared" si="411"/>
        <v>439.80600603447908</v>
      </c>
      <c r="T354" s="7">
        <f t="shared" si="429"/>
        <v>2.0695099285462839</v>
      </c>
      <c r="U354" s="3">
        <f t="shared" si="430"/>
        <v>68.818331214713169</v>
      </c>
      <c r="V354" s="3">
        <f t="shared" si="431"/>
        <v>58.262251786342901</v>
      </c>
      <c r="W354" s="1">
        <f t="shared" si="403"/>
        <v>90</v>
      </c>
      <c r="X354" s="1">
        <f t="shared" si="387"/>
        <v>81.599999999999994</v>
      </c>
      <c r="Y354" s="1">
        <f t="shared" si="442"/>
        <v>80.421000000000006</v>
      </c>
    </row>
    <row r="355" spans="1:25" x14ac:dyDescent="0.2">
      <c r="A355" s="5">
        <v>350</v>
      </c>
      <c r="B355" s="5">
        <v>64157</v>
      </c>
      <c r="C355" s="5">
        <v>56804</v>
      </c>
      <c r="D355" s="5">
        <f t="shared" si="404"/>
        <v>63670.32</v>
      </c>
      <c r="E355" s="5">
        <f t="shared" si="401"/>
        <v>56629.72</v>
      </c>
      <c r="F355" s="5">
        <f t="shared" si="432"/>
        <v>1800</v>
      </c>
      <c r="G355" s="5">
        <f t="shared" si="433"/>
        <v>675</v>
      </c>
      <c r="H355" s="5">
        <f t="shared" ref="H355:I355" si="463">IF(AND(F355&lt;0, F354&lt;0, F353&lt;0, F352&gt;=0), 1, 0)</f>
        <v>0</v>
      </c>
      <c r="I355" s="5">
        <f t="shared" si="463"/>
        <v>0</v>
      </c>
      <c r="J355" s="5">
        <f t="shared" si="425"/>
        <v>486.68000000000029</v>
      </c>
      <c r="K355" s="5">
        <f t="shared" si="426"/>
        <v>174.27999999999884</v>
      </c>
      <c r="L355" s="5">
        <f t="shared" si="427"/>
        <v>236857.42240000027</v>
      </c>
      <c r="M355" s="5">
        <f t="shared" si="428"/>
        <v>30373.518399999593</v>
      </c>
      <c r="N355" s="5">
        <f t="shared" si="408"/>
        <v>135493.44607199973</v>
      </c>
      <c r="O355" s="5">
        <f t="shared" si="409"/>
        <v>24714.279664000012</v>
      </c>
      <c r="P355" s="5">
        <f t="shared" si="413"/>
        <v>368.0943439826259</v>
      </c>
      <c r="Q355" s="5">
        <f t="shared" si="414"/>
        <v>157.20775955403732</v>
      </c>
      <c r="R355" s="5">
        <f t="shared" si="410"/>
        <v>1041.1280269861138</v>
      </c>
      <c r="S355" s="5">
        <f t="shared" si="411"/>
        <v>444.65069134321624</v>
      </c>
      <c r="T355" s="7">
        <f t="shared" si="429"/>
        <v>2.0825361437044747</v>
      </c>
      <c r="U355" s="3">
        <f t="shared" si="430"/>
        <v>68.596885557023938</v>
      </c>
      <c r="V355" s="3">
        <f t="shared" si="431"/>
        <v>57.93659640738813</v>
      </c>
      <c r="W355" s="1">
        <f t="shared" si="403"/>
        <v>90</v>
      </c>
      <c r="X355" s="1">
        <f t="shared" si="387"/>
        <v>82.2</v>
      </c>
      <c r="Y355" s="1">
        <f t="shared" si="442"/>
        <v>80.385000000000005</v>
      </c>
    </row>
    <row r="356" spans="1:25" x14ac:dyDescent="0.2">
      <c r="A356" s="5">
        <v>351</v>
      </c>
      <c r="B356" s="5">
        <v>64224</v>
      </c>
      <c r="C356" s="5">
        <v>56829</v>
      </c>
      <c r="D356" s="5">
        <f t="shared" si="404"/>
        <v>63685.24</v>
      </c>
      <c r="E356" s="5">
        <f t="shared" si="401"/>
        <v>56635.42</v>
      </c>
      <c r="F356" s="5">
        <f t="shared" si="432"/>
        <v>1675</v>
      </c>
      <c r="G356" s="5">
        <f t="shared" si="433"/>
        <v>625</v>
      </c>
      <c r="H356" s="5">
        <f t="shared" ref="H356:I356" si="464">IF(AND(F356&lt;0, F355&lt;0, F354&lt;0, F353&gt;=0), 1, 0)</f>
        <v>0</v>
      </c>
      <c r="I356" s="5">
        <f t="shared" si="464"/>
        <v>0</v>
      </c>
      <c r="J356" s="5">
        <f t="shared" si="425"/>
        <v>538.76000000000204</v>
      </c>
      <c r="K356" s="5">
        <f t="shared" si="426"/>
        <v>193.58000000000175</v>
      </c>
      <c r="L356" s="5">
        <f t="shared" si="427"/>
        <v>290262.33760000218</v>
      </c>
      <c r="M356" s="5">
        <f t="shared" si="428"/>
        <v>37473.216400000674</v>
      </c>
      <c r="N356" s="5">
        <f t="shared" si="408"/>
        <v>140274.82107199979</v>
      </c>
      <c r="O356" s="5">
        <f t="shared" si="409"/>
        <v>25369.679664000021</v>
      </c>
      <c r="P356" s="5">
        <f t="shared" si="413"/>
        <v>374.53280373286367</v>
      </c>
      <c r="Q356" s="5">
        <f t="shared" si="414"/>
        <v>159.27862274643141</v>
      </c>
      <c r="R356" s="5">
        <f t="shared" si="410"/>
        <v>1059.3387411852727</v>
      </c>
      <c r="S356" s="5">
        <f t="shared" si="411"/>
        <v>450.50797696822212</v>
      </c>
      <c r="T356" s="7">
        <f t="shared" si="429"/>
        <v>2.09113324080904</v>
      </c>
      <c r="U356" s="3">
        <f t="shared" si="430"/>
        <v>68.450734906246311</v>
      </c>
      <c r="V356" s="3">
        <f t="shared" si="431"/>
        <v>57.721668979774002</v>
      </c>
      <c r="W356" s="1">
        <f t="shared" si="403"/>
        <v>90</v>
      </c>
      <c r="X356" s="1">
        <f t="shared" si="387"/>
        <v>82.8</v>
      </c>
      <c r="Y356" s="1">
        <f t="shared" si="442"/>
        <v>80.355000000000004</v>
      </c>
    </row>
    <row r="357" spans="1:25" x14ac:dyDescent="0.2">
      <c r="A357" s="5">
        <v>352</v>
      </c>
      <c r="B357" s="5">
        <v>64288</v>
      </c>
      <c r="C357" s="5">
        <v>56859</v>
      </c>
      <c r="D357" s="5">
        <f t="shared" si="404"/>
        <v>63707.519999999997</v>
      </c>
      <c r="E357" s="5">
        <f t="shared" si="401"/>
        <v>56644.12</v>
      </c>
      <c r="F357" s="5">
        <f t="shared" si="432"/>
        <v>1600</v>
      </c>
      <c r="G357" s="5">
        <f t="shared" si="433"/>
        <v>750</v>
      </c>
      <c r="H357" s="5">
        <f t="shared" ref="H357:I357" si="465">IF(AND(F357&lt;0, F356&lt;0, F355&lt;0, F354&gt;=0), 1, 0)</f>
        <v>0</v>
      </c>
      <c r="I357" s="5">
        <f t="shared" si="465"/>
        <v>0</v>
      </c>
      <c r="J357" s="5">
        <f t="shared" si="425"/>
        <v>580.4800000000032</v>
      </c>
      <c r="K357" s="5">
        <f t="shared" si="426"/>
        <v>214.87999999999738</v>
      </c>
      <c r="L357" s="5">
        <f t="shared" si="427"/>
        <v>336957.03040000371</v>
      </c>
      <c r="M357" s="5">
        <f t="shared" si="428"/>
        <v>46173.414399998874</v>
      </c>
      <c r="N357" s="5">
        <f t="shared" si="408"/>
        <v>145150.28832799979</v>
      </c>
      <c r="O357" s="5">
        <f t="shared" si="409"/>
        <v>26090.177000000014</v>
      </c>
      <c r="P357" s="5">
        <f t="shared" si="413"/>
        <v>380.9859424283261</v>
      </c>
      <c r="Q357" s="5">
        <f t="shared" si="414"/>
        <v>161.52453993124394</v>
      </c>
      <c r="R357" s="5">
        <f t="shared" si="410"/>
        <v>1077.5909737112679</v>
      </c>
      <c r="S357" s="5">
        <f t="shared" si="411"/>
        <v>456.86039005367951</v>
      </c>
      <c r="T357" s="7">
        <f t="shared" si="429"/>
        <v>2.0971745253101104</v>
      </c>
      <c r="U357" s="3">
        <f t="shared" si="430"/>
        <v>68.348033069728132</v>
      </c>
      <c r="V357" s="3">
        <f t="shared" si="431"/>
        <v>57.570636867247238</v>
      </c>
      <c r="W357" s="1">
        <f t="shared" si="403"/>
        <v>90</v>
      </c>
      <c r="X357" s="1">
        <f t="shared" si="387"/>
        <v>83.4</v>
      </c>
      <c r="Y357" s="1">
        <f t="shared" si="442"/>
        <v>80.331000000000003</v>
      </c>
    </row>
    <row r="358" spans="1:25" x14ac:dyDescent="0.2">
      <c r="A358" s="5">
        <v>353</v>
      </c>
      <c r="B358" s="5">
        <v>64340</v>
      </c>
      <c r="C358" s="5">
        <v>56877</v>
      </c>
      <c r="D358" s="5">
        <f t="shared" si="404"/>
        <v>63732.7</v>
      </c>
      <c r="E358" s="5">
        <f t="shared" si="401"/>
        <v>56654.06</v>
      </c>
      <c r="F358" s="5">
        <f t="shared" si="432"/>
        <v>1300</v>
      </c>
      <c r="G358" s="5">
        <f t="shared" si="433"/>
        <v>450</v>
      </c>
      <c r="H358" s="5">
        <f t="shared" ref="H358:I358" si="466">IF(AND(F358&lt;0, F357&lt;0, F356&lt;0, F355&gt;=0), 1, 0)</f>
        <v>0</v>
      </c>
      <c r="I358" s="5">
        <f t="shared" si="466"/>
        <v>0</v>
      </c>
      <c r="J358" s="5">
        <f t="shared" si="425"/>
        <v>607.30000000000291</v>
      </c>
      <c r="K358" s="5">
        <f t="shared" si="426"/>
        <v>222.94000000000233</v>
      </c>
      <c r="L358" s="5">
        <f t="shared" si="427"/>
        <v>368813.29000000353</v>
      </c>
      <c r="M358" s="5">
        <f t="shared" si="428"/>
        <v>49702.243600001035</v>
      </c>
      <c r="N358" s="5">
        <f t="shared" si="408"/>
        <v>151123.32583999992</v>
      </c>
      <c r="O358" s="5">
        <f t="shared" si="409"/>
        <v>26943.370544000041</v>
      </c>
      <c r="P358" s="5">
        <f t="shared" si="413"/>
        <v>388.74583707095815</v>
      </c>
      <c r="Q358" s="5">
        <f t="shared" si="414"/>
        <v>164.14435885524682</v>
      </c>
      <c r="R358" s="5">
        <f t="shared" si="410"/>
        <v>1099.5392702036611</v>
      </c>
      <c r="S358" s="5">
        <f t="shared" si="411"/>
        <v>464.27035696025263</v>
      </c>
      <c r="T358" s="7">
        <f t="shared" si="429"/>
        <v>2.1052734333023477</v>
      </c>
      <c r="U358" s="3">
        <f t="shared" si="430"/>
        <v>68.210351633860085</v>
      </c>
      <c r="V358" s="3">
        <f t="shared" si="431"/>
        <v>57.368164167441307</v>
      </c>
      <c r="W358" s="1">
        <f t="shared" si="403"/>
        <v>60</v>
      </c>
      <c r="X358" s="1">
        <f t="shared" si="387"/>
        <v>84</v>
      </c>
      <c r="Y358" s="1">
        <f t="shared" si="442"/>
        <v>80.313000000000002</v>
      </c>
    </row>
    <row r="359" spans="1:25" x14ac:dyDescent="0.2">
      <c r="A359" s="5">
        <v>354</v>
      </c>
      <c r="B359" s="5">
        <v>64376</v>
      </c>
      <c r="C359" s="5">
        <v>56889</v>
      </c>
      <c r="D359" s="5">
        <f t="shared" si="404"/>
        <v>63758.2</v>
      </c>
      <c r="E359" s="5">
        <f t="shared" si="401"/>
        <v>56664.04</v>
      </c>
      <c r="F359" s="5">
        <f t="shared" si="432"/>
        <v>900</v>
      </c>
      <c r="G359" s="5">
        <f t="shared" si="433"/>
        <v>300</v>
      </c>
      <c r="H359" s="5">
        <f t="shared" ref="H359:I359" si="467">IF(AND(F359&lt;0, F358&lt;0, F357&lt;0, F356&gt;=0), 1, 0)</f>
        <v>0</v>
      </c>
      <c r="I359" s="5">
        <f t="shared" si="467"/>
        <v>0</v>
      </c>
      <c r="J359" s="5">
        <f t="shared" si="425"/>
        <v>617.80000000000291</v>
      </c>
      <c r="K359" s="5">
        <f t="shared" si="426"/>
        <v>224.95999999999913</v>
      </c>
      <c r="L359" s="5">
        <f t="shared" si="427"/>
        <v>381676.84000000358</v>
      </c>
      <c r="M359" s="5">
        <f t="shared" si="428"/>
        <v>50607.00159999961</v>
      </c>
      <c r="N359" s="5">
        <f t="shared" si="408"/>
        <v>158139.73392799997</v>
      </c>
      <c r="O359" s="5">
        <f t="shared" si="409"/>
        <v>27912.747824000031</v>
      </c>
      <c r="P359" s="5">
        <f t="shared" si="413"/>
        <v>397.66786886546413</v>
      </c>
      <c r="Q359" s="5">
        <f t="shared" si="414"/>
        <v>167.07108614000219</v>
      </c>
      <c r="R359" s="5">
        <f t="shared" si="410"/>
        <v>1124.7745869390897</v>
      </c>
      <c r="S359" s="5">
        <f t="shared" si="411"/>
        <v>472.54839179918952</v>
      </c>
      <c r="T359" s="7">
        <f t="shared" si="429"/>
        <v>2.1153912008816773</v>
      </c>
      <c r="U359" s="3">
        <f t="shared" si="430"/>
        <v>68.038349585011488</v>
      </c>
      <c r="V359" s="3">
        <f t="shared" si="431"/>
        <v>57.11521997795807</v>
      </c>
      <c r="W359" s="1">
        <f t="shared" si="403"/>
        <v>60</v>
      </c>
      <c r="X359" s="1">
        <f t="shared" si="387"/>
        <v>83.4</v>
      </c>
      <c r="Y359" s="1">
        <f t="shared" si="442"/>
        <v>80.301000000000002</v>
      </c>
    </row>
    <row r="360" spans="1:25" x14ac:dyDescent="0.2">
      <c r="A360" s="5">
        <v>355</v>
      </c>
      <c r="B360" s="5">
        <v>64163</v>
      </c>
      <c r="C360" s="5">
        <v>56792</v>
      </c>
      <c r="D360" s="5">
        <f t="shared" si="404"/>
        <v>63782.720000000001</v>
      </c>
      <c r="E360" s="5">
        <f t="shared" si="401"/>
        <v>56673.52</v>
      </c>
      <c r="F360" s="5">
        <f t="shared" si="432"/>
        <v>-5325</v>
      </c>
      <c r="G360" s="5">
        <f t="shared" si="433"/>
        <v>-2425</v>
      </c>
      <c r="H360" s="5">
        <f t="shared" ref="H360:I360" si="468">IF(AND(F360&lt;0, F359&lt;0, F358&lt;0, F357&gt;=0), 1, 0)</f>
        <v>0</v>
      </c>
      <c r="I360" s="5">
        <f t="shared" si="468"/>
        <v>0</v>
      </c>
      <c r="J360" s="5">
        <f t="shared" si="425"/>
        <v>380.27999999999884</v>
      </c>
      <c r="K360" s="5">
        <f t="shared" si="426"/>
        <v>118.4800000000032</v>
      </c>
      <c r="L360" s="5">
        <f t="shared" si="427"/>
        <v>144612.87839999911</v>
      </c>
      <c r="M360" s="5">
        <f t="shared" si="428"/>
        <v>14037.510400000758</v>
      </c>
      <c r="N360" s="5">
        <f t="shared" si="408"/>
        <v>160926.98246399994</v>
      </c>
      <c r="O360" s="5">
        <f t="shared" si="409"/>
        <v>28193.322800000049</v>
      </c>
      <c r="P360" s="5">
        <f t="shared" si="413"/>
        <v>401.15705461078448</v>
      </c>
      <c r="Q360" s="5">
        <f t="shared" si="414"/>
        <v>167.90867398678381</v>
      </c>
      <c r="R360" s="5">
        <f t="shared" si="410"/>
        <v>1134.6434945444316</v>
      </c>
      <c r="S360" s="5">
        <f t="shared" si="411"/>
        <v>474.91744798438435</v>
      </c>
      <c r="T360" s="7">
        <f t="shared" si="429"/>
        <v>2.1228458246194113</v>
      </c>
      <c r="U360" s="3">
        <f t="shared" si="430"/>
        <v>67.911620981470008</v>
      </c>
      <c r="V360" s="3">
        <f t="shared" si="431"/>
        <v>56.928854384514715</v>
      </c>
      <c r="W360" s="1">
        <f t="shared" si="403"/>
        <v>60</v>
      </c>
      <c r="X360" s="1">
        <f t="shared" si="387"/>
        <v>82.8</v>
      </c>
      <c r="Y360" s="1">
        <f t="shared" si="442"/>
        <v>80.286000000000001</v>
      </c>
    </row>
    <row r="361" spans="1:25" x14ac:dyDescent="0.2">
      <c r="A361" s="5">
        <v>356</v>
      </c>
      <c r="B361" s="5">
        <v>63806</v>
      </c>
      <c r="C361" s="5">
        <v>56636</v>
      </c>
      <c r="D361" s="5">
        <f t="shared" si="404"/>
        <v>63800.98</v>
      </c>
      <c r="E361" s="5">
        <f t="shared" si="401"/>
        <v>56680.2</v>
      </c>
      <c r="F361" s="5">
        <f t="shared" si="432"/>
        <v>-8925</v>
      </c>
      <c r="G361" s="5">
        <f t="shared" si="433"/>
        <v>-3900</v>
      </c>
      <c r="H361" s="5">
        <f t="shared" ref="H361:I361" si="469">IF(AND(F361&lt;0, F360&lt;0, F359&lt;0, F358&gt;=0), 1, 0)</f>
        <v>0</v>
      </c>
      <c r="I361" s="5">
        <f t="shared" si="469"/>
        <v>0</v>
      </c>
      <c r="J361" s="5">
        <f t="shared" si="425"/>
        <v>5.0199999999967986</v>
      </c>
      <c r="K361" s="5">
        <f t="shared" si="426"/>
        <v>-44.19999999999709</v>
      </c>
      <c r="L361" s="5">
        <f t="shared" si="427"/>
        <v>25.200399999967857</v>
      </c>
      <c r="M361" s="5">
        <f t="shared" si="428"/>
        <v>1953.6399999997427</v>
      </c>
      <c r="N361" s="5">
        <f t="shared" si="408"/>
        <v>160905.70647199993</v>
      </c>
      <c r="O361" s="5">
        <f t="shared" si="409"/>
        <v>28204.897072000036</v>
      </c>
      <c r="P361" s="5">
        <f t="shared" si="413"/>
        <v>401.13053545198966</v>
      </c>
      <c r="Q361" s="5">
        <f t="shared" si="414"/>
        <v>167.94313642420769</v>
      </c>
      <c r="R361" s="5">
        <f t="shared" si="410"/>
        <v>1134.5684870363709</v>
      </c>
      <c r="S361" s="5">
        <f t="shared" si="411"/>
        <v>475.01492247717897</v>
      </c>
      <c r="T361" s="7">
        <f t="shared" si="429"/>
        <v>2.1219125821523219</v>
      </c>
      <c r="U361" s="3">
        <f t="shared" si="430"/>
        <v>67.92748610341053</v>
      </c>
      <c r="V361" s="3">
        <f t="shared" si="431"/>
        <v>56.952185446191955</v>
      </c>
      <c r="W361" s="1">
        <f t="shared" si="403"/>
        <v>60</v>
      </c>
      <c r="X361" s="1">
        <f t="shared" si="387"/>
        <v>82.2</v>
      </c>
      <c r="Y361" s="1">
        <f t="shared" si="442"/>
        <v>80.268000000000001</v>
      </c>
    </row>
    <row r="362" spans="1:25" x14ac:dyDescent="0.2">
      <c r="A362" s="5">
        <v>357</v>
      </c>
      <c r="B362" s="5">
        <v>63643</v>
      </c>
      <c r="C362" s="5">
        <v>56570</v>
      </c>
      <c r="D362" s="5">
        <f t="shared" si="404"/>
        <v>63810.04</v>
      </c>
      <c r="E362" s="5">
        <f t="shared" si="401"/>
        <v>56682.96</v>
      </c>
      <c r="F362" s="5">
        <f t="shared" si="432"/>
        <v>-4075</v>
      </c>
      <c r="G362" s="5">
        <f t="shared" si="433"/>
        <v>-1650</v>
      </c>
      <c r="H362" s="5">
        <f t="shared" ref="H362:I362" si="470">IF(AND(F362&lt;0, F361&lt;0, F360&lt;0, F359&gt;=0), 1, 0)</f>
        <v>1</v>
      </c>
      <c r="I362" s="5">
        <f t="shared" si="470"/>
        <v>1</v>
      </c>
      <c r="J362" s="5">
        <f t="shared" si="425"/>
        <v>-167.04000000000087</v>
      </c>
      <c r="K362" s="5">
        <f t="shared" si="426"/>
        <v>-112.95999999999913</v>
      </c>
      <c r="L362" s="5">
        <f t="shared" si="427"/>
        <v>27902.361600000291</v>
      </c>
      <c r="M362" s="5">
        <f t="shared" si="428"/>
        <v>12759.961599999802</v>
      </c>
      <c r="N362" s="5">
        <f t="shared" si="408"/>
        <v>161346.03453599993</v>
      </c>
      <c r="O362" s="5">
        <f t="shared" si="409"/>
        <v>28390.617832000036</v>
      </c>
      <c r="P362" s="5">
        <f t="shared" si="413"/>
        <v>401.67901928778895</v>
      </c>
      <c r="Q362" s="5">
        <f t="shared" si="414"/>
        <v>168.49515670190652</v>
      </c>
      <c r="R362" s="5">
        <f t="shared" si="410"/>
        <v>1136.1198335950305</v>
      </c>
      <c r="S362" s="5">
        <f t="shared" si="411"/>
        <v>476.57627160403223</v>
      </c>
      <c r="T362" s="7">
        <f t="shared" si="429"/>
        <v>2.1176551096061118</v>
      </c>
      <c r="U362" s="3">
        <f t="shared" si="430"/>
        <v>67.999863136696092</v>
      </c>
      <c r="V362" s="3">
        <f t="shared" si="431"/>
        <v>57.058622259847205</v>
      </c>
      <c r="W362" s="1">
        <f t="shared" si="403"/>
        <v>60</v>
      </c>
      <c r="X362" s="1">
        <f t="shared" ref="X362:X425" si="471">AVERAGE(W312:W361)</f>
        <v>81.599999999999994</v>
      </c>
      <c r="Y362" s="1">
        <f t="shared" si="442"/>
        <v>80.247</v>
      </c>
    </row>
    <row r="363" spans="1:25" x14ac:dyDescent="0.2">
      <c r="A363" s="5">
        <v>358</v>
      </c>
      <c r="B363" s="5">
        <v>63640</v>
      </c>
      <c r="C363" s="5">
        <v>56562</v>
      </c>
      <c r="D363" s="5">
        <f t="shared" si="404"/>
        <v>63815</v>
      </c>
      <c r="E363" s="5">
        <f t="shared" si="401"/>
        <v>56683.96</v>
      </c>
      <c r="F363" s="5">
        <f t="shared" si="432"/>
        <v>-75</v>
      </c>
      <c r="G363" s="5">
        <f t="shared" si="433"/>
        <v>-200</v>
      </c>
      <c r="H363" s="5">
        <f t="shared" ref="H363:I363" si="472">IF(AND(F363&lt;0, F362&lt;0, F361&lt;0, F360&gt;=0), 1, 0)</f>
        <v>0</v>
      </c>
      <c r="I363" s="5">
        <f t="shared" si="472"/>
        <v>0</v>
      </c>
      <c r="J363" s="5">
        <f t="shared" si="425"/>
        <v>-175</v>
      </c>
      <c r="K363" s="5">
        <f t="shared" si="426"/>
        <v>-121.95999999999913</v>
      </c>
      <c r="L363" s="5">
        <f t="shared" si="427"/>
        <v>30625</v>
      </c>
      <c r="M363" s="5">
        <f t="shared" si="428"/>
        <v>14874.241599999787</v>
      </c>
      <c r="N363" s="5">
        <f t="shared" si="408"/>
        <v>161770.74233599994</v>
      </c>
      <c r="O363" s="5">
        <f t="shared" si="409"/>
        <v>28601.246464000022</v>
      </c>
      <c r="P363" s="5">
        <f t="shared" si="413"/>
        <v>402.20733749647076</v>
      </c>
      <c r="Q363" s="5">
        <f t="shared" si="414"/>
        <v>169.11903046079712</v>
      </c>
      <c r="R363" s="5">
        <f t="shared" si="410"/>
        <v>1137.6141431469634</v>
      </c>
      <c r="S363" s="5">
        <f t="shared" si="411"/>
        <v>478.34085306609575</v>
      </c>
      <c r="T363" s="7">
        <f t="shared" si="429"/>
        <v>2.1124912477803002</v>
      </c>
      <c r="U363" s="3">
        <f t="shared" si="430"/>
        <v>68.087648787734906</v>
      </c>
      <c r="V363" s="3">
        <f t="shared" si="431"/>
        <v>57.187718805492494</v>
      </c>
      <c r="W363" s="1">
        <f t="shared" si="403"/>
        <v>90</v>
      </c>
      <c r="X363" s="1">
        <f t="shared" si="471"/>
        <v>81</v>
      </c>
      <c r="Y363" s="1">
        <f t="shared" si="442"/>
        <v>80.222999999999999</v>
      </c>
    </row>
    <row r="364" spans="1:25" x14ac:dyDescent="0.2">
      <c r="A364" s="5">
        <v>359</v>
      </c>
      <c r="B364" s="5">
        <v>63687</v>
      </c>
      <c r="C364" s="5">
        <v>56589</v>
      </c>
      <c r="D364" s="5">
        <f t="shared" si="404"/>
        <v>63819.54</v>
      </c>
      <c r="E364" s="5">
        <f t="shared" si="401"/>
        <v>56684.66</v>
      </c>
      <c r="F364" s="5">
        <f t="shared" si="432"/>
        <v>1175</v>
      </c>
      <c r="G364" s="5">
        <f t="shared" si="433"/>
        <v>675</v>
      </c>
      <c r="H364" s="5">
        <f t="shared" ref="H364:I364" si="473">IF(AND(F364&lt;0, F363&lt;0, F362&lt;0, F361&gt;=0), 1, 0)</f>
        <v>0</v>
      </c>
      <c r="I364" s="5">
        <f t="shared" si="473"/>
        <v>0</v>
      </c>
      <c r="J364" s="5">
        <f t="shared" si="425"/>
        <v>-132.54000000000087</v>
      </c>
      <c r="K364" s="5">
        <f t="shared" si="426"/>
        <v>-95.660000000003492</v>
      </c>
      <c r="L364" s="5">
        <f t="shared" si="427"/>
        <v>17566.851600000231</v>
      </c>
      <c r="M364" s="5">
        <f t="shared" si="428"/>
        <v>9150.8356000006679</v>
      </c>
      <c r="N364" s="5">
        <f t="shared" si="408"/>
        <v>161872.80957599994</v>
      </c>
      <c r="O364" s="5">
        <f t="shared" si="409"/>
        <v>28676.981224000043</v>
      </c>
      <c r="P364" s="5">
        <f t="shared" si="413"/>
        <v>402.33420135007157</v>
      </c>
      <c r="Q364" s="5">
        <f t="shared" si="414"/>
        <v>169.34279206390818</v>
      </c>
      <c r="R364" s="5">
        <f t="shared" si="410"/>
        <v>1137.9729683116377</v>
      </c>
      <c r="S364" s="5">
        <f t="shared" si="411"/>
        <v>478.97374645381177</v>
      </c>
      <c r="T364" s="7">
        <f t="shared" si="429"/>
        <v>2.1102412727552053</v>
      </c>
      <c r="U364" s="3">
        <f t="shared" si="430"/>
        <v>68.125898363161511</v>
      </c>
      <c r="V364" s="3">
        <f t="shared" si="431"/>
        <v>57.243968181119868</v>
      </c>
      <c r="W364" s="1">
        <f t="shared" si="403"/>
        <v>90</v>
      </c>
      <c r="X364" s="1">
        <f t="shared" si="471"/>
        <v>81</v>
      </c>
      <c r="Y364" s="1">
        <f t="shared" si="442"/>
        <v>80.195999999999998</v>
      </c>
    </row>
    <row r="365" spans="1:25" x14ac:dyDescent="0.2">
      <c r="A365" s="5">
        <v>360</v>
      </c>
      <c r="B365" s="5">
        <v>63748</v>
      </c>
      <c r="C365" s="5">
        <v>56608</v>
      </c>
      <c r="D365" s="5">
        <f t="shared" si="404"/>
        <v>63824.78</v>
      </c>
      <c r="E365" s="5">
        <f t="shared" si="401"/>
        <v>56685.760000000002</v>
      </c>
      <c r="F365" s="5">
        <f t="shared" si="432"/>
        <v>1525</v>
      </c>
      <c r="G365" s="5">
        <f t="shared" si="433"/>
        <v>475</v>
      </c>
      <c r="H365" s="5">
        <f t="shared" ref="H365:I365" si="474">IF(AND(F365&lt;0, F364&lt;0, F363&lt;0, F362&gt;=0), 1, 0)</f>
        <v>0</v>
      </c>
      <c r="I365" s="5">
        <f t="shared" si="474"/>
        <v>0</v>
      </c>
      <c r="J365" s="5">
        <f t="shared" si="425"/>
        <v>-76.779999999998836</v>
      </c>
      <c r="K365" s="5">
        <f t="shared" si="426"/>
        <v>-77.760000000002037</v>
      </c>
      <c r="L365" s="5">
        <f t="shared" si="427"/>
        <v>5895.1683999998213</v>
      </c>
      <c r="M365" s="5">
        <f t="shared" si="428"/>
        <v>6046.617600000317</v>
      </c>
      <c r="N365" s="5">
        <f t="shared" si="408"/>
        <v>161568.23863199996</v>
      </c>
      <c r="O365" s="5">
        <f t="shared" si="409"/>
        <v>28663.630304000038</v>
      </c>
      <c r="P365" s="5">
        <f t="shared" si="413"/>
        <v>401.95551822558673</v>
      </c>
      <c r="Q365" s="5">
        <f t="shared" si="414"/>
        <v>169.30336766880936</v>
      </c>
      <c r="R365" s="5">
        <f t="shared" si="410"/>
        <v>1136.901890690661</v>
      </c>
      <c r="S365" s="5">
        <f t="shared" si="411"/>
        <v>478.86223742533758</v>
      </c>
      <c r="T365" s="7">
        <f t="shared" si="429"/>
        <v>2.1086138052629502</v>
      </c>
      <c r="U365" s="3">
        <f t="shared" si="430"/>
        <v>68.153565310529842</v>
      </c>
      <c r="V365" s="3">
        <f t="shared" si="431"/>
        <v>57.284654868426244</v>
      </c>
      <c r="W365" s="1">
        <f t="shared" si="403"/>
        <v>90</v>
      </c>
      <c r="X365" s="1">
        <f t="shared" si="471"/>
        <v>81</v>
      </c>
      <c r="Y365" s="1">
        <f t="shared" si="442"/>
        <v>80.168999999999997</v>
      </c>
    </row>
    <row r="366" spans="1:25" x14ac:dyDescent="0.2">
      <c r="A366" s="5">
        <v>361</v>
      </c>
      <c r="B366" s="5">
        <v>63836</v>
      </c>
      <c r="C366" s="5">
        <v>56643</v>
      </c>
      <c r="D366" s="5">
        <f t="shared" si="404"/>
        <v>63830.64</v>
      </c>
      <c r="E366" s="5">
        <f t="shared" si="401"/>
        <v>56687.08</v>
      </c>
      <c r="F366" s="5">
        <f t="shared" si="432"/>
        <v>2200</v>
      </c>
      <c r="G366" s="5">
        <f t="shared" si="433"/>
        <v>875</v>
      </c>
      <c r="H366" s="5">
        <f t="shared" ref="H366:I366" si="475">IF(AND(F366&lt;0, F365&lt;0, F364&lt;0, F363&gt;=0), 1, 0)</f>
        <v>0</v>
      </c>
      <c r="I366" s="5">
        <f t="shared" si="475"/>
        <v>0</v>
      </c>
      <c r="J366" s="5">
        <f t="shared" si="425"/>
        <v>5.3600000000005821</v>
      </c>
      <c r="K366" s="5">
        <f t="shared" si="426"/>
        <v>-44.080000000001746</v>
      </c>
      <c r="L366" s="5">
        <f t="shared" si="427"/>
        <v>28.72960000000624</v>
      </c>
      <c r="M366" s="5">
        <f t="shared" si="428"/>
        <v>1943.0464000001539</v>
      </c>
      <c r="N366" s="5">
        <f t="shared" si="408"/>
        <v>160699.03459199995</v>
      </c>
      <c r="O366" s="5">
        <f t="shared" si="409"/>
        <v>28447.292000000049</v>
      </c>
      <c r="P366" s="5">
        <f t="shared" si="413"/>
        <v>400.87284092589755</v>
      </c>
      <c r="Q366" s="5">
        <f t="shared" si="414"/>
        <v>168.66325029478131</v>
      </c>
      <c r="R366" s="5">
        <f t="shared" si="410"/>
        <v>1133.8396168488732</v>
      </c>
      <c r="S366" s="5">
        <f t="shared" si="411"/>
        <v>477.05171208161534</v>
      </c>
      <c r="T366" s="7">
        <f t="shared" si="429"/>
        <v>2.110770696509654</v>
      </c>
      <c r="U366" s="3">
        <f t="shared" si="430"/>
        <v>68.116898159335875</v>
      </c>
      <c r="V366" s="3">
        <f t="shared" si="431"/>
        <v>57.23073258725865</v>
      </c>
      <c r="W366" s="1">
        <f t="shared" si="403"/>
        <v>90</v>
      </c>
      <c r="X366" s="1">
        <f t="shared" si="471"/>
        <v>81</v>
      </c>
      <c r="Y366" s="1">
        <f t="shared" si="442"/>
        <v>80.141999999999996</v>
      </c>
    </row>
    <row r="367" spans="1:25" x14ac:dyDescent="0.2">
      <c r="A367" s="5">
        <v>362</v>
      </c>
      <c r="B367" s="5">
        <v>63887</v>
      </c>
      <c r="C367" s="5">
        <v>56666</v>
      </c>
      <c r="D367" s="5">
        <f t="shared" si="404"/>
        <v>63837.08</v>
      </c>
      <c r="E367" s="5">
        <f t="shared" si="401"/>
        <v>56688.5</v>
      </c>
      <c r="F367" s="5">
        <f t="shared" si="432"/>
        <v>1275</v>
      </c>
      <c r="G367" s="5">
        <f t="shared" si="433"/>
        <v>575</v>
      </c>
      <c r="H367" s="5">
        <f t="shared" ref="H367:I367" si="476">IF(AND(F367&lt;0, F366&lt;0, F365&lt;0, F364&gt;=0), 1, 0)</f>
        <v>0</v>
      </c>
      <c r="I367" s="5">
        <f t="shared" si="476"/>
        <v>0</v>
      </c>
      <c r="J367" s="5">
        <f t="shared" si="425"/>
        <v>49.919999999998254</v>
      </c>
      <c r="K367" s="5">
        <f t="shared" si="426"/>
        <v>-22.5</v>
      </c>
      <c r="L367" s="5">
        <f t="shared" si="427"/>
        <v>2492.0063999998256</v>
      </c>
      <c r="M367" s="5">
        <f t="shared" si="428"/>
        <v>506.25</v>
      </c>
      <c r="N367" s="5">
        <f t="shared" si="408"/>
        <v>159073.36444799992</v>
      </c>
      <c r="O367" s="5">
        <f t="shared" si="409"/>
        <v>27991.315488000018</v>
      </c>
      <c r="P367" s="5">
        <f t="shared" si="413"/>
        <v>398.84002362852192</v>
      </c>
      <c r="Q367" s="5">
        <f t="shared" si="414"/>
        <v>167.30605335133581</v>
      </c>
      <c r="R367" s="5">
        <f t="shared" si="410"/>
        <v>1128.0899412653228</v>
      </c>
      <c r="S367" s="5">
        <f t="shared" si="411"/>
        <v>473.21297943315142</v>
      </c>
      <c r="T367" s="7">
        <f t="shared" si="429"/>
        <v>2.1169423477717846</v>
      </c>
      <c r="U367" s="3">
        <f t="shared" si="430"/>
        <v>68.011980087879664</v>
      </c>
      <c r="V367" s="3">
        <f t="shared" si="431"/>
        <v>57.076441305705387</v>
      </c>
      <c r="W367" s="1">
        <f t="shared" si="403"/>
        <v>90</v>
      </c>
      <c r="X367" s="1">
        <f t="shared" si="471"/>
        <v>81</v>
      </c>
      <c r="Y367" s="1">
        <f t="shared" si="442"/>
        <v>80.114999999999995</v>
      </c>
    </row>
    <row r="368" spans="1:25" x14ac:dyDescent="0.2">
      <c r="A368" s="5">
        <v>363</v>
      </c>
      <c r="B368" s="5">
        <v>63903</v>
      </c>
      <c r="C368" s="5">
        <v>56676</v>
      </c>
      <c r="D368" s="5">
        <f t="shared" si="404"/>
        <v>63843</v>
      </c>
      <c r="E368" s="5">
        <f t="shared" si="401"/>
        <v>56689.599999999999</v>
      </c>
      <c r="F368" s="5">
        <f t="shared" si="432"/>
        <v>400</v>
      </c>
      <c r="G368" s="5">
        <f t="shared" si="433"/>
        <v>250</v>
      </c>
      <c r="H368" s="5">
        <f t="shared" ref="H368:I368" si="477">IF(AND(F368&lt;0, F367&lt;0, F366&lt;0, F365&gt;=0), 1, 0)</f>
        <v>0</v>
      </c>
      <c r="I368" s="5">
        <f t="shared" si="477"/>
        <v>0</v>
      </c>
      <c r="J368" s="5">
        <f t="shared" si="425"/>
        <v>60</v>
      </c>
      <c r="K368" s="5">
        <f t="shared" si="426"/>
        <v>-13.599999999998545</v>
      </c>
      <c r="L368" s="5">
        <f t="shared" si="427"/>
        <v>3600</v>
      </c>
      <c r="M368" s="5">
        <f t="shared" si="428"/>
        <v>184.95999999996042</v>
      </c>
      <c r="N368" s="5">
        <f t="shared" si="408"/>
        <v>156527.95849599989</v>
      </c>
      <c r="O368" s="5">
        <f t="shared" si="409"/>
        <v>27340.518488000016</v>
      </c>
      <c r="P368" s="5">
        <f t="shared" si="413"/>
        <v>395.63614407179722</v>
      </c>
      <c r="Q368" s="5">
        <f t="shared" si="414"/>
        <v>165.34968547898728</v>
      </c>
      <c r="R368" s="5">
        <f t="shared" si="410"/>
        <v>1119.028001422663</v>
      </c>
      <c r="S368" s="5">
        <f t="shared" si="411"/>
        <v>467.67953547701887</v>
      </c>
      <c r="T368" s="7">
        <f t="shared" si="429"/>
        <v>2.124626986860795</v>
      </c>
      <c r="U368" s="3">
        <f t="shared" si="430"/>
        <v>67.881341223366491</v>
      </c>
      <c r="V368" s="3">
        <f t="shared" si="431"/>
        <v>56.884325328480124</v>
      </c>
      <c r="W368" s="1">
        <f t="shared" si="403"/>
        <v>90</v>
      </c>
      <c r="X368" s="1">
        <f t="shared" si="471"/>
        <v>81</v>
      </c>
      <c r="Y368" s="1">
        <f t="shared" si="442"/>
        <v>80.087999999999994</v>
      </c>
    </row>
    <row r="369" spans="1:25" x14ac:dyDescent="0.2">
      <c r="A369" s="5">
        <v>364</v>
      </c>
      <c r="B369" s="5">
        <v>63924</v>
      </c>
      <c r="C369" s="5">
        <v>56677</v>
      </c>
      <c r="D369" s="5">
        <f t="shared" si="404"/>
        <v>63847.86</v>
      </c>
      <c r="E369" s="5">
        <f t="shared" si="401"/>
        <v>56690.34</v>
      </c>
      <c r="F369" s="5">
        <f t="shared" si="432"/>
        <v>525</v>
      </c>
      <c r="G369" s="5">
        <f t="shared" si="433"/>
        <v>25</v>
      </c>
      <c r="H369" s="5">
        <f t="shared" ref="H369:I369" si="478">IF(AND(F369&lt;0, F368&lt;0, F367&lt;0, F366&gt;=0), 1, 0)</f>
        <v>0</v>
      </c>
      <c r="I369" s="5">
        <f t="shared" si="478"/>
        <v>0</v>
      </c>
      <c r="J369" s="5">
        <f t="shared" si="425"/>
        <v>76.139999999999418</v>
      </c>
      <c r="K369" s="5">
        <f t="shared" si="426"/>
        <v>-13.339999999996508</v>
      </c>
      <c r="L369" s="5">
        <f t="shared" si="427"/>
        <v>5797.2995999999112</v>
      </c>
      <c r="M369" s="5">
        <f t="shared" si="428"/>
        <v>177.95559999990681</v>
      </c>
      <c r="N369" s="5">
        <f t="shared" si="408"/>
        <v>152932.4763199999</v>
      </c>
      <c r="O369" s="5">
        <f t="shared" si="409"/>
        <v>26492.553688000051</v>
      </c>
      <c r="P369" s="5">
        <f t="shared" si="413"/>
        <v>391.06582095601232</v>
      </c>
      <c r="Q369" s="5">
        <f t="shared" si="414"/>
        <v>162.76533318861252</v>
      </c>
      <c r="R369" s="5">
        <f t="shared" si="410"/>
        <v>1106.1011755531224</v>
      </c>
      <c r="S369" s="5">
        <f t="shared" si="411"/>
        <v>460.36988335902294</v>
      </c>
      <c r="T369" s="7">
        <f t="shared" si="429"/>
        <v>2.1332937696572447</v>
      </c>
      <c r="U369" s="3">
        <f t="shared" si="430"/>
        <v>67.734005915826842</v>
      </c>
      <c r="V369" s="3">
        <f t="shared" si="431"/>
        <v>56.667655758568884</v>
      </c>
      <c r="W369" s="1">
        <f t="shared" si="403"/>
        <v>90</v>
      </c>
      <c r="X369" s="1">
        <f t="shared" si="471"/>
        <v>81</v>
      </c>
      <c r="Y369" s="1">
        <f t="shared" si="442"/>
        <v>80.060999999999979</v>
      </c>
    </row>
    <row r="370" spans="1:25" x14ac:dyDescent="0.2">
      <c r="A370" s="5">
        <v>365</v>
      </c>
      <c r="B370" s="5">
        <v>63976</v>
      </c>
      <c r="C370" s="5">
        <v>56700</v>
      </c>
      <c r="D370" s="5">
        <f t="shared" si="404"/>
        <v>63851.7</v>
      </c>
      <c r="E370" s="5">
        <f t="shared" si="401"/>
        <v>56690.54</v>
      </c>
      <c r="F370" s="5">
        <f t="shared" si="432"/>
        <v>1300</v>
      </c>
      <c r="G370" s="5">
        <f t="shared" si="433"/>
        <v>575</v>
      </c>
      <c r="H370" s="5">
        <f t="shared" ref="H370:I370" si="479">IF(AND(F370&lt;0, F369&lt;0, F368&lt;0, F367&gt;=0), 1, 0)</f>
        <v>0</v>
      </c>
      <c r="I370" s="5">
        <f t="shared" si="479"/>
        <v>0</v>
      </c>
      <c r="J370" s="5">
        <f t="shared" si="425"/>
        <v>124.30000000000291</v>
      </c>
      <c r="K370" s="5">
        <f t="shared" si="426"/>
        <v>9.4599999999991269</v>
      </c>
      <c r="L370" s="5">
        <f t="shared" si="427"/>
        <v>15450.490000000724</v>
      </c>
      <c r="M370" s="5">
        <f t="shared" si="428"/>
        <v>89.491599999983478</v>
      </c>
      <c r="N370" s="5">
        <f t="shared" si="408"/>
        <v>148466.10512799994</v>
      </c>
      <c r="O370" s="5">
        <f t="shared" si="409"/>
        <v>25408.563520000051</v>
      </c>
      <c r="P370" s="5">
        <f t="shared" si="413"/>
        <v>385.31299631338669</v>
      </c>
      <c r="Q370" s="5">
        <f t="shared" si="414"/>
        <v>159.40063839269919</v>
      </c>
      <c r="R370" s="5">
        <f t="shared" si="410"/>
        <v>1089.8297302900116</v>
      </c>
      <c r="S370" s="5">
        <f t="shared" si="411"/>
        <v>450.85308933176935</v>
      </c>
      <c r="T370" s="7">
        <f t="shared" si="429"/>
        <v>2.1461581932040681</v>
      </c>
      <c r="U370" s="3">
        <f t="shared" si="430"/>
        <v>67.515310715530845</v>
      </c>
      <c r="V370" s="3">
        <f t="shared" si="431"/>
        <v>56.346045169898296</v>
      </c>
      <c r="W370" s="1">
        <f t="shared" si="403"/>
        <v>90</v>
      </c>
      <c r="X370" s="1">
        <f t="shared" si="471"/>
        <v>81</v>
      </c>
      <c r="Y370" s="1">
        <f t="shared" si="442"/>
        <v>80.033999999999992</v>
      </c>
    </row>
    <row r="371" spans="1:25" x14ac:dyDescent="0.2">
      <c r="A371" s="5">
        <v>366</v>
      </c>
      <c r="B371" s="5">
        <v>64026</v>
      </c>
      <c r="C371" s="5">
        <v>56725</v>
      </c>
      <c r="D371" s="5">
        <f t="shared" si="404"/>
        <v>63855.18</v>
      </c>
      <c r="E371" s="5">
        <f t="shared" si="401"/>
        <v>56690.54</v>
      </c>
      <c r="F371" s="5">
        <f t="shared" si="432"/>
        <v>1250</v>
      </c>
      <c r="G371" s="5">
        <f t="shared" si="433"/>
        <v>625</v>
      </c>
      <c r="H371" s="5">
        <f t="shared" ref="H371:I371" si="480">IF(AND(F371&lt;0, F370&lt;0, F369&lt;0, F368&gt;=0), 1, 0)</f>
        <v>0</v>
      </c>
      <c r="I371" s="5">
        <f t="shared" si="480"/>
        <v>0</v>
      </c>
      <c r="J371" s="5">
        <f t="shared" si="425"/>
        <v>170.81999999999971</v>
      </c>
      <c r="K371" s="5">
        <f t="shared" si="426"/>
        <v>34.459999999999127</v>
      </c>
      <c r="L371" s="5">
        <f t="shared" si="427"/>
        <v>29179.472399999901</v>
      </c>
      <c r="M371" s="5">
        <f t="shared" si="428"/>
        <v>1187.4915999999398</v>
      </c>
      <c r="N371" s="5">
        <f t="shared" si="408"/>
        <v>142185.05578399994</v>
      </c>
      <c r="O371" s="5">
        <f t="shared" si="409"/>
        <v>24000.118152000057</v>
      </c>
      <c r="P371" s="5">
        <f t="shared" si="413"/>
        <v>377.07433721217353</v>
      </c>
      <c r="Q371" s="5">
        <f t="shared" si="414"/>
        <v>154.9197151817678</v>
      </c>
      <c r="R371" s="5">
        <f t="shared" si="410"/>
        <v>1066.5272834166033</v>
      </c>
      <c r="S371" s="5">
        <f t="shared" si="411"/>
        <v>438.17912457806619</v>
      </c>
      <c r="T371" s="7">
        <f t="shared" si="429"/>
        <v>2.1609003849726598</v>
      </c>
      <c r="U371" s="3">
        <f t="shared" si="430"/>
        <v>67.26469345546478</v>
      </c>
      <c r="V371" s="3">
        <f t="shared" si="431"/>
        <v>55.977490375683502</v>
      </c>
      <c r="W371" s="1">
        <f t="shared" si="403"/>
        <v>90</v>
      </c>
      <c r="X371" s="1">
        <f t="shared" si="471"/>
        <v>81</v>
      </c>
      <c r="Y371" s="1">
        <f t="shared" si="442"/>
        <v>80.012999999999977</v>
      </c>
    </row>
    <row r="372" spans="1:25" x14ac:dyDescent="0.2">
      <c r="A372" s="5">
        <v>367</v>
      </c>
      <c r="B372" s="5">
        <v>64089</v>
      </c>
      <c r="C372" s="5">
        <v>56750</v>
      </c>
      <c r="D372" s="5">
        <f t="shared" si="404"/>
        <v>63857.38</v>
      </c>
      <c r="E372" s="5">
        <f t="shared" si="401"/>
        <v>56690.18</v>
      </c>
      <c r="F372" s="5">
        <f t="shared" si="432"/>
        <v>1575</v>
      </c>
      <c r="G372" s="5">
        <f t="shared" si="433"/>
        <v>625</v>
      </c>
      <c r="H372" s="5">
        <f t="shared" ref="H372:I372" si="481">IF(AND(F372&lt;0, F371&lt;0, F370&lt;0, F369&gt;=0), 1, 0)</f>
        <v>0</v>
      </c>
      <c r="I372" s="5">
        <f t="shared" si="481"/>
        <v>0</v>
      </c>
      <c r="J372" s="5">
        <f t="shared" si="425"/>
        <v>231.62000000000262</v>
      </c>
      <c r="K372" s="5">
        <f t="shared" si="426"/>
        <v>59.819999999999709</v>
      </c>
      <c r="L372" s="5">
        <f t="shared" si="427"/>
        <v>53647.824400001213</v>
      </c>
      <c r="M372" s="5">
        <f t="shared" si="428"/>
        <v>3578.4323999999651</v>
      </c>
      <c r="N372" s="5">
        <f t="shared" si="408"/>
        <v>134744.975144</v>
      </c>
      <c r="O372" s="5">
        <f t="shared" si="409"/>
        <v>22330.242672000037</v>
      </c>
      <c r="P372" s="5">
        <f t="shared" si="413"/>
        <v>367.07625249258496</v>
      </c>
      <c r="Q372" s="5">
        <f t="shared" si="414"/>
        <v>149.43307087790186</v>
      </c>
      <c r="R372" s="5">
        <f t="shared" si="410"/>
        <v>1038.2484294002086</v>
      </c>
      <c r="S372" s="5">
        <f t="shared" si="411"/>
        <v>422.66055100517758</v>
      </c>
      <c r="T372" s="7">
        <f t="shared" si="429"/>
        <v>2.1807521431193058</v>
      </c>
      <c r="U372" s="3">
        <f t="shared" si="430"/>
        <v>66.927213566971801</v>
      </c>
      <c r="V372" s="3">
        <f t="shared" si="431"/>
        <v>55.481196422017355</v>
      </c>
      <c r="W372" s="1">
        <f t="shared" si="403"/>
        <v>90</v>
      </c>
      <c r="X372" s="1">
        <f t="shared" si="471"/>
        <v>81.599999999999994</v>
      </c>
      <c r="Y372" s="1">
        <f t="shared" si="442"/>
        <v>79.994999999999976</v>
      </c>
    </row>
    <row r="373" spans="1:25" x14ac:dyDescent="0.2">
      <c r="A373" s="5">
        <v>368</v>
      </c>
      <c r="B373" s="5">
        <v>64153</v>
      </c>
      <c r="C373" s="5">
        <v>56781</v>
      </c>
      <c r="D373" s="5">
        <f t="shared" si="404"/>
        <v>63859.12</v>
      </c>
      <c r="E373" s="5">
        <f t="shared" si="401"/>
        <v>56689.58</v>
      </c>
      <c r="F373" s="5">
        <f t="shared" si="432"/>
        <v>1600</v>
      </c>
      <c r="G373" s="5">
        <f t="shared" si="433"/>
        <v>775</v>
      </c>
      <c r="H373" s="5">
        <f t="shared" ref="H373:I373" si="482">IF(AND(F373&lt;0, F372&lt;0, F371&lt;0, F370&gt;=0), 1, 0)</f>
        <v>0</v>
      </c>
      <c r="I373" s="5">
        <f t="shared" si="482"/>
        <v>0</v>
      </c>
      <c r="J373" s="5">
        <f t="shared" si="425"/>
        <v>293.87999999999738</v>
      </c>
      <c r="K373" s="5">
        <f t="shared" si="426"/>
        <v>91.419999999998254</v>
      </c>
      <c r="L373" s="5">
        <f t="shared" si="427"/>
        <v>86365.45439999846</v>
      </c>
      <c r="M373" s="5">
        <f t="shared" si="428"/>
        <v>8357.6163999996807</v>
      </c>
      <c r="N373" s="5">
        <f t="shared" si="408"/>
        <v>129657.23648000002</v>
      </c>
      <c r="O373" s="5">
        <f t="shared" si="409"/>
        <v>21123.886128000056</v>
      </c>
      <c r="P373" s="5">
        <f t="shared" si="413"/>
        <v>360.07948633600336</v>
      </c>
      <c r="Q373" s="5">
        <f t="shared" si="414"/>
        <v>145.34058665080465</v>
      </c>
      <c r="R373" s="5">
        <f t="shared" si="410"/>
        <v>1018.4585862174271</v>
      </c>
      <c r="S373" s="5">
        <f t="shared" si="411"/>
        <v>411.08525760965995</v>
      </c>
      <c r="T373" s="7">
        <f t="shared" si="429"/>
        <v>2.1993370046433776</v>
      </c>
      <c r="U373" s="3">
        <f t="shared" si="430"/>
        <v>66.611270921062584</v>
      </c>
      <c r="V373" s="3">
        <f t="shared" si="431"/>
        <v>55.01657488391556</v>
      </c>
      <c r="W373" s="1">
        <f t="shared" si="403"/>
        <v>90</v>
      </c>
      <c r="X373" s="1">
        <f t="shared" si="471"/>
        <v>82.2</v>
      </c>
      <c r="Y373" s="1">
        <f t="shared" si="442"/>
        <v>79.982999999999976</v>
      </c>
    </row>
    <row r="374" spans="1:25" x14ac:dyDescent="0.2">
      <c r="A374" s="5">
        <v>369</v>
      </c>
      <c r="B374" s="5">
        <v>64201</v>
      </c>
      <c r="C374" s="5">
        <v>56797</v>
      </c>
      <c r="D374" s="5">
        <f t="shared" si="404"/>
        <v>63863.1</v>
      </c>
      <c r="E374" s="5">
        <f t="shared" si="401"/>
        <v>56690.06</v>
      </c>
      <c r="F374" s="5">
        <f t="shared" si="432"/>
        <v>1200</v>
      </c>
      <c r="G374" s="5">
        <f t="shared" si="433"/>
        <v>400</v>
      </c>
      <c r="H374" s="5">
        <f t="shared" ref="H374:I374" si="483">IF(AND(F374&lt;0, F373&lt;0, F372&lt;0, F371&gt;=0), 1, 0)</f>
        <v>0</v>
      </c>
      <c r="I374" s="5">
        <f t="shared" si="483"/>
        <v>0</v>
      </c>
      <c r="J374" s="5">
        <f t="shared" si="425"/>
        <v>337.90000000000146</v>
      </c>
      <c r="K374" s="5">
        <f t="shared" si="426"/>
        <v>106.94000000000233</v>
      </c>
      <c r="L374" s="5">
        <f t="shared" si="427"/>
        <v>114176.41000000098</v>
      </c>
      <c r="M374" s="5">
        <f t="shared" si="428"/>
        <v>11436.163600000498</v>
      </c>
      <c r="N374" s="5">
        <f t="shared" si="408"/>
        <v>130968.18327200007</v>
      </c>
      <c r="O374" s="5">
        <f t="shared" si="409"/>
        <v>21118.118232000073</v>
      </c>
      <c r="P374" s="5">
        <f t="shared" si="413"/>
        <v>361.89526561147505</v>
      </c>
      <c r="Q374" s="5">
        <f t="shared" si="414"/>
        <v>145.32074260751654</v>
      </c>
      <c r="R374" s="5">
        <f t="shared" si="410"/>
        <v>1023.5943855727232</v>
      </c>
      <c r="S374" s="5">
        <f t="shared" si="411"/>
        <v>411.02913017935919</v>
      </c>
      <c r="T374" s="7">
        <f t="shared" si="429"/>
        <v>2.2106104251840284</v>
      </c>
      <c r="U374" s="3">
        <f t="shared" si="430"/>
        <v>66.419622771871516</v>
      </c>
      <c r="V374" s="3">
        <f t="shared" si="431"/>
        <v>54.734739370399289</v>
      </c>
      <c r="W374" s="1">
        <f t="shared" si="403"/>
        <v>90</v>
      </c>
      <c r="X374" s="1">
        <f t="shared" si="471"/>
        <v>82.8</v>
      </c>
      <c r="Y374" s="1">
        <f t="shared" si="442"/>
        <v>79.976999999999975</v>
      </c>
    </row>
    <row r="375" spans="1:25" x14ac:dyDescent="0.2">
      <c r="A375" s="5">
        <v>370</v>
      </c>
      <c r="B375" s="5">
        <v>64247</v>
      </c>
      <c r="C375" s="5">
        <v>56814</v>
      </c>
      <c r="D375" s="5">
        <f t="shared" si="404"/>
        <v>63874.94</v>
      </c>
      <c r="E375" s="5">
        <f t="shared" si="401"/>
        <v>56693.760000000002</v>
      </c>
      <c r="F375" s="5">
        <f t="shared" si="432"/>
        <v>1150</v>
      </c>
      <c r="G375" s="5">
        <f t="shared" si="433"/>
        <v>425</v>
      </c>
      <c r="H375" s="5">
        <f t="shared" ref="H375:I375" si="484">IF(AND(F375&lt;0, F374&lt;0, F373&lt;0, F372&gt;=0), 1, 0)</f>
        <v>0</v>
      </c>
      <c r="I375" s="5">
        <f t="shared" si="484"/>
        <v>0</v>
      </c>
      <c r="J375" s="5">
        <f t="shared" si="425"/>
        <v>372.05999999999767</v>
      </c>
      <c r="K375" s="5">
        <f t="shared" si="426"/>
        <v>120.23999999999796</v>
      </c>
      <c r="L375" s="5">
        <f t="shared" si="427"/>
        <v>138428.64359999826</v>
      </c>
      <c r="M375" s="5">
        <f t="shared" si="428"/>
        <v>14457.657599999509</v>
      </c>
      <c r="N375" s="5">
        <f t="shared" si="408"/>
        <v>133686.87607200001</v>
      </c>
      <c r="O375" s="5">
        <f t="shared" si="409"/>
        <v>21405.366232000062</v>
      </c>
      <c r="P375" s="5">
        <f t="shared" si="413"/>
        <v>365.63215951554372</v>
      </c>
      <c r="Q375" s="5">
        <f t="shared" si="414"/>
        <v>146.30572863698831</v>
      </c>
      <c r="R375" s="5">
        <f t="shared" si="410"/>
        <v>1034.1639176532897</v>
      </c>
      <c r="S375" s="5">
        <f t="shared" si="411"/>
        <v>413.81509138261316</v>
      </c>
      <c r="T375" s="7">
        <f t="shared" si="429"/>
        <v>2.218134168628374</v>
      </c>
      <c r="U375" s="3">
        <f t="shared" si="430"/>
        <v>66.291719133317642</v>
      </c>
      <c r="V375" s="3">
        <f t="shared" si="431"/>
        <v>54.546645784290654</v>
      </c>
      <c r="W375" s="1">
        <f t="shared" si="403"/>
        <v>90</v>
      </c>
      <c r="X375" s="1">
        <f t="shared" si="471"/>
        <v>83.4</v>
      </c>
      <c r="Y375" s="1">
        <f t="shared" si="442"/>
        <v>79.976999999999975</v>
      </c>
    </row>
    <row r="376" spans="1:25" x14ac:dyDescent="0.2">
      <c r="A376" s="5">
        <v>371</v>
      </c>
      <c r="B376" s="5">
        <v>64284</v>
      </c>
      <c r="C376" s="5">
        <v>56829</v>
      </c>
      <c r="D376" s="5">
        <f t="shared" si="404"/>
        <v>63892.92</v>
      </c>
      <c r="E376" s="5">
        <f t="shared" ref="E376:E439" si="485">AVERAGE(C326:C375)</f>
        <v>56700.06</v>
      </c>
      <c r="F376" s="5">
        <f t="shared" si="432"/>
        <v>925</v>
      </c>
      <c r="G376" s="5">
        <f t="shared" si="433"/>
        <v>375</v>
      </c>
      <c r="H376" s="5">
        <f t="shared" ref="H376:I376" si="486">IF(AND(F376&lt;0, F375&lt;0, F374&lt;0, F373&gt;=0), 1, 0)</f>
        <v>0</v>
      </c>
      <c r="I376" s="5">
        <f t="shared" si="486"/>
        <v>0</v>
      </c>
      <c r="J376" s="5">
        <f t="shared" si="425"/>
        <v>391.08000000000175</v>
      </c>
      <c r="K376" s="5">
        <f t="shared" si="426"/>
        <v>128.94000000000233</v>
      </c>
      <c r="L376" s="5">
        <f t="shared" si="427"/>
        <v>152943.56640000138</v>
      </c>
      <c r="M376" s="5">
        <f t="shared" si="428"/>
        <v>16625.523600000601</v>
      </c>
      <c r="N376" s="5">
        <f t="shared" si="408"/>
        <v>136703.24320000008</v>
      </c>
      <c r="O376" s="5">
        <f t="shared" si="409"/>
        <v>21736.994912000075</v>
      </c>
      <c r="P376" s="5">
        <f t="shared" si="413"/>
        <v>369.73401682831417</v>
      </c>
      <c r="Q376" s="5">
        <f t="shared" si="414"/>
        <v>147.43471406693905</v>
      </c>
      <c r="R376" s="5">
        <f t="shared" si="410"/>
        <v>1045.7657221385682</v>
      </c>
      <c r="S376" s="5">
        <f t="shared" si="411"/>
        <v>417.00834439612913</v>
      </c>
      <c r="T376" s="7">
        <f t="shared" si="429"/>
        <v>2.2254633123217697</v>
      </c>
      <c r="U376" s="3">
        <f t="shared" si="430"/>
        <v>66.167123690529905</v>
      </c>
      <c r="V376" s="3">
        <f t="shared" si="431"/>
        <v>54.363417191955755</v>
      </c>
      <c r="W376" s="1">
        <f t="shared" ref="W376:W439" si="487">SUM(H326:H375)*60/2</f>
        <v>60</v>
      </c>
      <c r="X376" s="1">
        <f t="shared" si="471"/>
        <v>84</v>
      </c>
      <c r="Y376" s="1">
        <f t="shared" si="442"/>
        <v>79.982999999999976</v>
      </c>
    </row>
    <row r="377" spans="1:25" x14ac:dyDescent="0.2">
      <c r="A377" s="5">
        <v>372</v>
      </c>
      <c r="B377" s="5">
        <v>64279</v>
      </c>
      <c r="C377" s="5">
        <v>56830</v>
      </c>
      <c r="D377" s="5">
        <f t="shared" ref="D377:D440" si="488">AVERAGE(B327:B376)</f>
        <v>63911.519999999997</v>
      </c>
      <c r="E377" s="5">
        <f t="shared" si="485"/>
        <v>56706.559999999998</v>
      </c>
      <c r="F377" s="5">
        <f t="shared" si="432"/>
        <v>-125</v>
      </c>
      <c r="G377" s="5">
        <f t="shared" si="433"/>
        <v>25</v>
      </c>
      <c r="H377" s="5">
        <f t="shared" ref="H377:I377" si="489">IF(AND(F377&lt;0, F376&lt;0, F375&lt;0, F374&gt;=0), 1, 0)</f>
        <v>0</v>
      </c>
      <c r="I377" s="5">
        <f t="shared" si="489"/>
        <v>0</v>
      </c>
      <c r="J377" s="5">
        <f t="shared" si="425"/>
        <v>367.4800000000032</v>
      </c>
      <c r="K377" s="5">
        <f t="shared" si="426"/>
        <v>123.44000000000233</v>
      </c>
      <c r="L377" s="5">
        <f t="shared" si="427"/>
        <v>135041.55040000236</v>
      </c>
      <c r="M377" s="5">
        <f t="shared" si="428"/>
        <v>15237.433600000575</v>
      </c>
      <c r="N377" s="5">
        <f t="shared" si="408"/>
        <v>139403.99580000012</v>
      </c>
      <c r="O377" s="5">
        <f t="shared" si="409"/>
        <v>22039.445216000084</v>
      </c>
      <c r="P377" s="5">
        <f t="shared" si="413"/>
        <v>373.36844510483223</v>
      </c>
      <c r="Q377" s="5">
        <f t="shared" si="414"/>
        <v>148.45687998877008</v>
      </c>
      <c r="R377" s="5">
        <f t="shared" si="410"/>
        <v>1056.0454376588164</v>
      </c>
      <c r="S377" s="5">
        <f t="shared" si="411"/>
        <v>419.8994662154272</v>
      </c>
      <c r="T377" s="7">
        <f t="shared" si="429"/>
        <v>2.2314719808680512</v>
      </c>
      <c r="U377" s="3">
        <f t="shared" si="430"/>
        <v>66.064976325243123</v>
      </c>
      <c r="V377" s="3">
        <f t="shared" si="431"/>
        <v>54.213200478298717</v>
      </c>
      <c r="W377" s="1">
        <f t="shared" si="487"/>
        <v>60</v>
      </c>
      <c r="X377" s="1">
        <f t="shared" si="471"/>
        <v>83.4</v>
      </c>
      <c r="Y377" s="1">
        <f t="shared" si="442"/>
        <v>79.994999999999976</v>
      </c>
    </row>
    <row r="378" spans="1:25" x14ac:dyDescent="0.2">
      <c r="A378" s="5">
        <v>373</v>
      </c>
      <c r="B378" s="5">
        <v>63978</v>
      </c>
      <c r="C378" s="5">
        <v>56698</v>
      </c>
      <c r="D378" s="5">
        <f t="shared" si="488"/>
        <v>63929.1</v>
      </c>
      <c r="E378" s="5">
        <f t="shared" si="485"/>
        <v>56712.7</v>
      </c>
      <c r="F378" s="5">
        <f t="shared" si="432"/>
        <v>-7525</v>
      </c>
      <c r="G378" s="5">
        <f t="shared" si="433"/>
        <v>-3300</v>
      </c>
      <c r="H378" s="5">
        <f t="shared" ref="H378:I378" si="490">IF(AND(F378&lt;0, F377&lt;0, F376&lt;0, F375&gt;=0), 1, 0)</f>
        <v>0</v>
      </c>
      <c r="I378" s="5">
        <f t="shared" si="490"/>
        <v>0</v>
      </c>
      <c r="J378" s="5">
        <f t="shared" si="425"/>
        <v>48.900000000001455</v>
      </c>
      <c r="K378" s="5">
        <f t="shared" si="426"/>
        <v>-14.69999999999709</v>
      </c>
      <c r="L378" s="5">
        <f t="shared" si="427"/>
        <v>2391.2100000001424</v>
      </c>
      <c r="M378" s="5">
        <f t="shared" si="428"/>
        <v>216.08999999991443</v>
      </c>
      <c r="N378" s="5">
        <f t="shared" si="408"/>
        <v>139315.1664880001</v>
      </c>
      <c r="O378" s="5">
        <f t="shared" si="409"/>
        <v>21999.774816000081</v>
      </c>
      <c r="P378" s="5">
        <f t="shared" si="413"/>
        <v>373.24946950799557</v>
      </c>
      <c r="Q378" s="5">
        <f t="shared" si="414"/>
        <v>148.32321064486192</v>
      </c>
      <c r="R378" s="5">
        <f t="shared" si="410"/>
        <v>1055.7089238535407</v>
      </c>
      <c r="S378" s="5">
        <f t="shared" si="411"/>
        <v>419.52139221737031</v>
      </c>
      <c r="T378" s="7">
        <f t="shared" si="429"/>
        <v>2.2323989767657255</v>
      </c>
      <c r="U378" s="3">
        <f t="shared" si="430"/>
        <v>66.049217394982662</v>
      </c>
      <c r="V378" s="3">
        <f t="shared" si="431"/>
        <v>54.190025580856862</v>
      </c>
      <c r="W378" s="1">
        <f t="shared" si="487"/>
        <v>60</v>
      </c>
      <c r="X378" s="1">
        <f t="shared" si="471"/>
        <v>82.8</v>
      </c>
      <c r="Y378" s="1">
        <f t="shared" si="442"/>
        <v>80.006999999999977</v>
      </c>
    </row>
    <row r="379" spans="1:25" x14ac:dyDescent="0.2">
      <c r="A379" s="5">
        <v>374</v>
      </c>
      <c r="B379" s="5">
        <v>63630</v>
      </c>
      <c r="C379" s="5">
        <v>56553</v>
      </c>
      <c r="D379" s="5">
        <f t="shared" si="488"/>
        <v>63938.92</v>
      </c>
      <c r="E379" s="5">
        <f t="shared" si="485"/>
        <v>56715.44</v>
      </c>
      <c r="F379" s="5">
        <f t="shared" si="432"/>
        <v>-8700</v>
      </c>
      <c r="G379" s="5">
        <f t="shared" si="433"/>
        <v>-3625</v>
      </c>
      <c r="H379" s="5">
        <f t="shared" ref="H379:I379" si="491">IF(AND(F379&lt;0, F378&lt;0, F377&lt;0, F376&gt;=0), 1, 0)</f>
        <v>1</v>
      </c>
      <c r="I379" s="5">
        <f t="shared" si="491"/>
        <v>0</v>
      </c>
      <c r="J379" s="5">
        <f t="shared" si="425"/>
        <v>-308.91999999999825</v>
      </c>
      <c r="K379" s="5">
        <f t="shared" si="426"/>
        <v>-162.44000000000233</v>
      </c>
      <c r="L379" s="5">
        <f t="shared" si="427"/>
        <v>95431.566399998919</v>
      </c>
      <c r="M379" s="5">
        <f t="shared" si="428"/>
        <v>26386.753600000757</v>
      </c>
      <c r="N379" s="5">
        <f t="shared" ref="N379:N442" si="492">AVERAGE(L330:L379)</f>
        <v>140720.59172800006</v>
      </c>
      <c r="O379" s="5">
        <f t="shared" ref="O379:O442" si="493">AVERAGE(M330:M379)</f>
        <v>22412.536440000102</v>
      </c>
      <c r="P379" s="5">
        <f t="shared" si="413"/>
        <v>375.12743398477278</v>
      </c>
      <c r="Q379" s="5">
        <f t="shared" si="414"/>
        <v>149.70817091929251</v>
      </c>
      <c r="R379" s="5">
        <f t="shared" ref="R379:R442" si="494">P379*2*SQRT(2)</f>
        <v>1061.0206095189671</v>
      </c>
      <c r="S379" s="5">
        <f t="shared" ref="S379:S442" si="495">Q379*2*SQRT(2)</f>
        <v>423.43865142426574</v>
      </c>
      <c r="T379" s="7">
        <f t="shared" si="429"/>
        <v>2.2226410516983903</v>
      </c>
      <c r="U379" s="3">
        <f t="shared" si="430"/>
        <v>66.215102121127359</v>
      </c>
      <c r="V379" s="3">
        <f t="shared" si="431"/>
        <v>54.43397370754024</v>
      </c>
      <c r="W379" s="1">
        <f t="shared" si="487"/>
        <v>60</v>
      </c>
      <c r="X379" s="1">
        <f t="shared" si="471"/>
        <v>82.2</v>
      </c>
      <c r="Y379" s="1">
        <f t="shared" si="442"/>
        <v>80.015999999999963</v>
      </c>
    </row>
    <row r="380" spans="1:25" x14ac:dyDescent="0.2">
      <c r="A380" s="5">
        <v>375</v>
      </c>
      <c r="B380" s="5">
        <v>63513</v>
      </c>
      <c r="C380" s="5">
        <v>56496</v>
      </c>
      <c r="D380" s="5">
        <f t="shared" si="488"/>
        <v>63940.2</v>
      </c>
      <c r="E380" s="5">
        <f t="shared" si="485"/>
        <v>56714.66</v>
      </c>
      <c r="F380" s="5">
        <f t="shared" si="432"/>
        <v>-2925</v>
      </c>
      <c r="G380" s="5">
        <f t="shared" si="433"/>
        <v>-1425</v>
      </c>
      <c r="H380" s="5">
        <f t="shared" ref="H380:I380" si="496">IF(AND(F380&lt;0, F379&lt;0, F378&lt;0, F377&gt;=0), 1, 0)</f>
        <v>0</v>
      </c>
      <c r="I380" s="5">
        <f t="shared" si="496"/>
        <v>1</v>
      </c>
      <c r="J380" s="5">
        <f t="shared" si="425"/>
        <v>-427.19999999999709</v>
      </c>
      <c r="K380" s="5">
        <f t="shared" si="426"/>
        <v>-218.66000000000349</v>
      </c>
      <c r="L380" s="5">
        <f t="shared" si="427"/>
        <v>182499.83999999752</v>
      </c>
      <c r="M380" s="5">
        <f t="shared" si="428"/>
        <v>47812.195600001527</v>
      </c>
      <c r="N380" s="5">
        <f t="shared" si="492"/>
        <v>143521.20919999998</v>
      </c>
      <c r="O380" s="5">
        <f t="shared" si="493"/>
        <v>23162.410424000122</v>
      </c>
      <c r="P380" s="5">
        <f t="shared" ref="P380:P443" si="497">SQRT(N380)</f>
        <v>378.84193168127518</v>
      </c>
      <c r="Q380" s="5">
        <f t="shared" ref="Q380:Q443" si="498">SQRT(O380)</f>
        <v>152.19201826639963</v>
      </c>
      <c r="R380" s="5">
        <f t="shared" si="494"/>
        <v>1071.5267955585618</v>
      </c>
      <c r="S380" s="5">
        <f t="shared" si="495"/>
        <v>430.46403263455238</v>
      </c>
      <c r="T380" s="7">
        <f t="shared" si="429"/>
        <v>2.2079412255086459</v>
      </c>
      <c r="U380" s="3">
        <f t="shared" si="430"/>
        <v>66.46499916635301</v>
      </c>
      <c r="V380" s="3">
        <f t="shared" si="431"/>
        <v>54.801469362283854</v>
      </c>
      <c r="W380" s="1">
        <f t="shared" si="487"/>
        <v>90</v>
      </c>
      <c r="X380" s="1">
        <f t="shared" si="471"/>
        <v>81.599999999999994</v>
      </c>
      <c r="Y380" s="1">
        <f t="shared" si="442"/>
        <v>80.021999999999977</v>
      </c>
    </row>
    <row r="381" spans="1:25" x14ac:dyDescent="0.2">
      <c r="A381" s="5">
        <v>376</v>
      </c>
      <c r="B381" s="5">
        <v>63481</v>
      </c>
      <c r="C381" s="5">
        <v>56486</v>
      </c>
      <c r="D381" s="5">
        <f t="shared" si="488"/>
        <v>63938.12</v>
      </c>
      <c r="E381" s="5">
        <f t="shared" si="485"/>
        <v>56712.18</v>
      </c>
      <c r="F381" s="5">
        <f t="shared" si="432"/>
        <v>-800</v>
      </c>
      <c r="G381" s="5">
        <f t="shared" si="433"/>
        <v>-250</v>
      </c>
      <c r="H381" s="5">
        <f t="shared" ref="H381:I381" si="499">IF(AND(F381&lt;0, F380&lt;0, F379&lt;0, F378&gt;=0), 1, 0)</f>
        <v>0</v>
      </c>
      <c r="I381" s="5">
        <f t="shared" si="499"/>
        <v>0</v>
      </c>
      <c r="J381" s="5">
        <f t="shared" si="425"/>
        <v>-457.12000000000262</v>
      </c>
      <c r="K381" s="5">
        <f t="shared" si="426"/>
        <v>-226.18000000000029</v>
      </c>
      <c r="L381" s="5">
        <f t="shared" si="427"/>
        <v>208958.69440000239</v>
      </c>
      <c r="M381" s="5">
        <f t="shared" si="428"/>
        <v>51157.392400000135</v>
      </c>
      <c r="N381" s="5">
        <f t="shared" si="492"/>
        <v>146660.33825600005</v>
      </c>
      <c r="O381" s="5">
        <f t="shared" si="493"/>
        <v>23979.269600000138</v>
      </c>
      <c r="P381" s="5">
        <f t="shared" si="497"/>
        <v>382.96258075169698</v>
      </c>
      <c r="Q381" s="5">
        <f t="shared" si="498"/>
        <v>154.85241231572772</v>
      </c>
      <c r="R381" s="5">
        <f t="shared" si="494"/>
        <v>1083.1817511609031</v>
      </c>
      <c r="S381" s="5">
        <f t="shared" si="495"/>
        <v>437.98876332618528</v>
      </c>
      <c r="T381" s="7">
        <f t="shared" si="429"/>
        <v>2.1935869071823326</v>
      </c>
      <c r="U381" s="3">
        <f t="shared" si="430"/>
        <v>66.709022577900342</v>
      </c>
      <c r="V381" s="3">
        <f t="shared" si="431"/>
        <v>55.160327320441681</v>
      </c>
      <c r="W381" s="1">
        <f t="shared" si="487"/>
        <v>90</v>
      </c>
      <c r="X381" s="1">
        <f t="shared" si="471"/>
        <v>81.599999999999994</v>
      </c>
      <c r="Y381" s="1">
        <f t="shared" si="442"/>
        <v>80.024999999999977</v>
      </c>
    </row>
    <row r="382" spans="1:25" x14ac:dyDescent="0.2">
      <c r="A382" s="5">
        <v>377</v>
      </c>
      <c r="B382" s="5">
        <v>63496</v>
      </c>
      <c r="C382" s="5">
        <v>56495</v>
      </c>
      <c r="D382" s="5">
        <f t="shared" si="488"/>
        <v>63934.9</v>
      </c>
      <c r="E382" s="5">
        <f t="shared" si="485"/>
        <v>56709.46</v>
      </c>
      <c r="F382" s="5">
        <f t="shared" si="432"/>
        <v>375</v>
      </c>
      <c r="G382" s="5">
        <f t="shared" si="433"/>
        <v>225</v>
      </c>
      <c r="H382" s="5">
        <f t="shared" ref="H382:I382" si="500">IF(AND(F382&lt;0, F381&lt;0, F380&lt;0, F379&gt;=0), 1, 0)</f>
        <v>0</v>
      </c>
      <c r="I382" s="5">
        <f t="shared" si="500"/>
        <v>0</v>
      </c>
      <c r="J382" s="5">
        <f t="shared" si="425"/>
        <v>-438.90000000000146</v>
      </c>
      <c r="K382" s="5">
        <f t="shared" si="426"/>
        <v>-214.45999999999913</v>
      </c>
      <c r="L382" s="5">
        <f t="shared" si="427"/>
        <v>192633.21000000127</v>
      </c>
      <c r="M382" s="5">
        <f t="shared" si="428"/>
        <v>45993.091599999629</v>
      </c>
      <c r="N382" s="5">
        <f t="shared" si="492"/>
        <v>149088.71726400004</v>
      </c>
      <c r="O382" s="5">
        <f t="shared" si="493"/>
        <v>24638.481320000119</v>
      </c>
      <c r="P382" s="5">
        <f t="shared" si="497"/>
        <v>386.12008140473608</v>
      </c>
      <c r="Q382" s="5">
        <f t="shared" si="498"/>
        <v>156.96649744451878</v>
      </c>
      <c r="R382" s="5">
        <f t="shared" si="494"/>
        <v>1092.1125116543626</v>
      </c>
      <c r="S382" s="5">
        <f t="shared" si="495"/>
        <v>443.9682990484805</v>
      </c>
      <c r="T382" s="7">
        <f t="shared" si="429"/>
        <v>2.1818904588660928</v>
      </c>
      <c r="U382" s="3">
        <f t="shared" si="430"/>
        <v>66.907862199276423</v>
      </c>
      <c r="V382" s="3">
        <f t="shared" si="431"/>
        <v>55.45273852834768</v>
      </c>
      <c r="W382" s="1">
        <f t="shared" si="487"/>
        <v>90</v>
      </c>
      <c r="X382" s="1">
        <f t="shared" si="471"/>
        <v>81.599999999999994</v>
      </c>
      <c r="Y382" s="1">
        <f t="shared" si="442"/>
        <v>80.027999999999977</v>
      </c>
    </row>
    <row r="383" spans="1:25" x14ac:dyDescent="0.2">
      <c r="A383" s="5">
        <v>378</v>
      </c>
      <c r="B383" s="5">
        <v>63546</v>
      </c>
      <c r="C383" s="5">
        <v>56513</v>
      </c>
      <c r="D383" s="5">
        <f t="shared" si="488"/>
        <v>63931.16</v>
      </c>
      <c r="E383" s="5">
        <f t="shared" si="485"/>
        <v>56706.64</v>
      </c>
      <c r="F383" s="5">
        <f t="shared" si="432"/>
        <v>1250</v>
      </c>
      <c r="G383" s="5">
        <f t="shared" si="433"/>
        <v>450</v>
      </c>
      <c r="H383" s="5">
        <f t="shared" ref="H383:I383" si="501">IF(AND(F383&lt;0, F382&lt;0, F381&lt;0, F380&gt;=0), 1, 0)</f>
        <v>0</v>
      </c>
      <c r="I383" s="5">
        <f t="shared" si="501"/>
        <v>0</v>
      </c>
      <c r="J383" s="5">
        <f t="shared" si="425"/>
        <v>-385.16000000000349</v>
      </c>
      <c r="K383" s="5">
        <f t="shared" si="426"/>
        <v>-193.63999999999942</v>
      </c>
      <c r="L383" s="5">
        <f t="shared" si="427"/>
        <v>148348.22560000268</v>
      </c>
      <c r="M383" s="5">
        <f t="shared" si="428"/>
        <v>37496.449599999774</v>
      </c>
      <c r="N383" s="5">
        <f t="shared" si="492"/>
        <v>149849.87357600013</v>
      </c>
      <c r="O383" s="5">
        <f t="shared" si="493"/>
        <v>24944.27110400013</v>
      </c>
      <c r="P383" s="5">
        <f t="shared" si="497"/>
        <v>387.10447372253412</v>
      </c>
      <c r="Q383" s="5">
        <f t="shared" si="498"/>
        <v>157.93755444478722</v>
      </c>
      <c r="R383" s="5">
        <f t="shared" si="494"/>
        <v>1094.8967935874143</v>
      </c>
      <c r="S383" s="5">
        <f t="shared" si="495"/>
        <v>446.71486300771443</v>
      </c>
      <c r="T383" s="7">
        <f t="shared" si="429"/>
        <v>2.174022887920831</v>
      </c>
      <c r="U383" s="3">
        <f t="shared" si="430"/>
        <v>67.041610905345877</v>
      </c>
      <c r="V383" s="3">
        <f t="shared" si="431"/>
        <v>55.649427801979229</v>
      </c>
      <c r="W383" s="1">
        <f t="shared" si="487"/>
        <v>90</v>
      </c>
      <c r="X383" s="1">
        <f t="shared" si="471"/>
        <v>81.599999999999994</v>
      </c>
      <c r="Y383" s="1">
        <f t="shared" si="442"/>
        <v>80.030999999999963</v>
      </c>
    </row>
    <row r="384" spans="1:25" x14ac:dyDescent="0.2">
      <c r="A384" s="5">
        <v>379</v>
      </c>
      <c r="B384" s="5">
        <v>63641</v>
      </c>
      <c r="C384" s="5">
        <v>56554</v>
      </c>
      <c r="D384" s="5">
        <f t="shared" si="488"/>
        <v>63927.08</v>
      </c>
      <c r="E384" s="5">
        <f t="shared" si="485"/>
        <v>56703.46</v>
      </c>
      <c r="F384" s="5">
        <f t="shared" si="432"/>
        <v>2375</v>
      </c>
      <c r="G384" s="5">
        <f t="shared" si="433"/>
        <v>1025</v>
      </c>
      <c r="H384" s="5">
        <f t="shared" ref="H384:I384" si="502">IF(AND(F384&lt;0, F383&lt;0, F382&lt;0, F381&gt;=0), 1, 0)</f>
        <v>0</v>
      </c>
      <c r="I384" s="5">
        <f t="shared" si="502"/>
        <v>0</v>
      </c>
      <c r="J384" s="5">
        <f t="shared" si="425"/>
        <v>-286.08000000000175</v>
      </c>
      <c r="K384" s="5">
        <f t="shared" si="426"/>
        <v>-149.45999999999913</v>
      </c>
      <c r="L384" s="5">
        <f t="shared" si="427"/>
        <v>81841.766400000997</v>
      </c>
      <c r="M384" s="5">
        <f t="shared" si="428"/>
        <v>22338.291599999739</v>
      </c>
      <c r="N384" s="5">
        <f t="shared" si="492"/>
        <v>147889.49270400018</v>
      </c>
      <c r="O384" s="5">
        <f t="shared" si="493"/>
        <v>24746.344704000116</v>
      </c>
      <c r="P384" s="5">
        <f t="shared" si="497"/>
        <v>384.56402939432621</v>
      </c>
      <c r="Q384" s="5">
        <f t="shared" si="498"/>
        <v>157.30970950326022</v>
      </c>
      <c r="R384" s="5">
        <f t="shared" si="494"/>
        <v>1087.7113319406035</v>
      </c>
      <c r="S384" s="5">
        <f t="shared" si="495"/>
        <v>444.93904934496476</v>
      </c>
      <c r="T384" s="7">
        <f t="shared" si="429"/>
        <v>2.1683921328436053</v>
      </c>
      <c r="U384" s="3">
        <f t="shared" si="430"/>
        <v>67.137333741658708</v>
      </c>
      <c r="V384" s="3">
        <f t="shared" si="431"/>
        <v>55.790196678909865</v>
      </c>
      <c r="W384" s="1">
        <f t="shared" si="487"/>
        <v>90</v>
      </c>
      <c r="X384" s="1">
        <f t="shared" si="471"/>
        <v>81.599999999999994</v>
      </c>
      <c r="Y384" s="1">
        <f t="shared" si="442"/>
        <v>80.033999999999978</v>
      </c>
    </row>
    <row r="385" spans="1:25" x14ac:dyDescent="0.2">
      <c r="A385" s="5">
        <v>380</v>
      </c>
      <c r="B385" s="5">
        <v>63702</v>
      </c>
      <c r="C385" s="5">
        <v>56583</v>
      </c>
      <c r="D385" s="5">
        <f t="shared" si="488"/>
        <v>63923.02</v>
      </c>
      <c r="E385" s="5">
        <f t="shared" si="485"/>
        <v>56700.46</v>
      </c>
      <c r="F385" s="5">
        <f t="shared" si="432"/>
        <v>1525</v>
      </c>
      <c r="G385" s="5">
        <f t="shared" si="433"/>
        <v>725</v>
      </c>
      <c r="H385" s="5">
        <f t="shared" ref="H385:I385" si="503">IF(AND(F385&lt;0, F384&lt;0, F383&lt;0, F382&gt;=0), 1, 0)</f>
        <v>0</v>
      </c>
      <c r="I385" s="5">
        <f t="shared" si="503"/>
        <v>0</v>
      </c>
      <c r="J385" s="5">
        <f t="shared" si="425"/>
        <v>-221.0199999999968</v>
      </c>
      <c r="K385" s="5">
        <f t="shared" si="426"/>
        <v>-117.45999999999913</v>
      </c>
      <c r="L385" s="5">
        <f t="shared" si="427"/>
        <v>48849.840399998582</v>
      </c>
      <c r="M385" s="5">
        <f t="shared" si="428"/>
        <v>13796.851599999794</v>
      </c>
      <c r="N385" s="5">
        <f t="shared" si="492"/>
        <v>143979.83971200007</v>
      </c>
      <c r="O385" s="5">
        <f t="shared" si="493"/>
        <v>24140.785664000086</v>
      </c>
      <c r="P385" s="5">
        <f t="shared" si="497"/>
        <v>379.44675477858561</v>
      </c>
      <c r="Q385" s="5">
        <f t="shared" si="498"/>
        <v>155.37305321065196</v>
      </c>
      <c r="R385" s="5">
        <f t="shared" si="494"/>
        <v>1073.2374936126675</v>
      </c>
      <c r="S385" s="5">
        <f t="shared" si="495"/>
        <v>439.46135815564116</v>
      </c>
      <c r="T385" s="7">
        <f t="shared" si="429"/>
        <v>2.1662293727874395</v>
      </c>
      <c r="U385" s="3">
        <f t="shared" si="430"/>
        <v>67.174100662613526</v>
      </c>
      <c r="V385" s="3">
        <f t="shared" si="431"/>
        <v>55.84426568031401</v>
      </c>
      <c r="W385" s="1">
        <f t="shared" si="487"/>
        <v>90</v>
      </c>
      <c r="X385" s="1">
        <f t="shared" si="471"/>
        <v>81.599999999999994</v>
      </c>
      <c r="Y385" s="1">
        <f t="shared" si="442"/>
        <v>80.036999999999978</v>
      </c>
    </row>
    <row r="386" spans="1:25" x14ac:dyDescent="0.2">
      <c r="A386" s="5">
        <v>381</v>
      </c>
      <c r="B386" s="5">
        <v>63734</v>
      </c>
      <c r="C386" s="5">
        <v>56599</v>
      </c>
      <c r="D386" s="5">
        <f t="shared" si="488"/>
        <v>63918.720000000001</v>
      </c>
      <c r="E386" s="5">
        <f t="shared" si="485"/>
        <v>56697.4</v>
      </c>
      <c r="F386" s="5">
        <f t="shared" si="432"/>
        <v>800</v>
      </c>
      <c r="G386" s="5">
        <f t="shared" si="433"/>
        <v>400</v>
      </c>
      <c r="H386" s="5">
        <f t="shared" ref="H386:I386" si="504">IF(AND(F386&lt;0, F385&lt;0, F384&lt;0, F383&gt;=0), 1, 0)</f>
        <v>0</v>
      </c>
      <c r="I386" s="5">
        <f t="shared" si="504"/>
        <v>0</v>
      </c>
      <c r="J386" s="5">
        <f t="shared" si="425"/>
        <v>-184.72000000000116</v>
      </c>
      <c r="K386" s="5">
        <f t="shared" si="426"/>
        <v>-98.400000000001455</v>
      </c>
      <c r="L386" s="5">
        <f t="shared" si="427"/>
        <v>34121.478400000429</v>
      </c>
      <c r="M386" s="5">
        <f t="shared" si="428"/>
        <v>9682.5600000002869</v>
      </c>
      <c r="N386" s="5">
        <f t="shared" si="492"/>
        <v>137443.53711200011</v>
      </c>
      <c r="O386" s="5">
        <f t="shared" si="493"/>
        <v>23063.953632000084</v>
      </c>
      <c r="P386" s="5">
        <f t="shared" si="497"/>
        <v>370.73378199457369</v>
      </c>
      <c r="Q386" s="5">
        <f t="shared" si="498"/>
        <v>151.86821139395855</v>
      </c>
      <c r="R386" s="5">
        <f t="shared" si="494"/>
        <v>1048.593485053193</v>
      </c>
      <c r="S386" s="5">
        <f t="shared" si="495"/>
        <v>429.54816849336078</v>
      </c>
      <c r="T386" s="7">
        <f t="shared" si="429"/>
        <v>2.1653612353800429</v>
      </c>
      <c r="U386" s="3">
        <f t="shared" si="430"/>
        <v>67.188858998539274</v>
      </c>
      <c r="V386" s="3">
        <f t="shared" si="431"/>
        <v>55.865969115498928</v>
      </c>
      <c r="W386" s="1">
        <f t="shared" si="487"/>
        <v>90</v>
      </c>
      <c r="X386" s="1">
        <f t="shared" si="471"/>
        <v>81.599999999999994</v>
      </c>
      <c r="Y386" s="1">
        <f t="shared" si="442"/>
        <v>80.039999999999978</v>
      </c>
    </row>
    <row r="387" spans="1:25" x14ac:dyDescent="0.2">
      <c r="A387" s="5">
        <v>382</v>
      </c>
      <c r="B387" s="5">
        <v>63766</v>
      </c>
      <c r="C387" s="5">
        <v>56617</v>
      </c>
      <c r="D387" s="5">
        <f t="shared" si="488"/>
        <v>63912.86</v>
      </c>
      <c r="E387" s="5">
        <f t="shared" si="485"/>
        <v>56693.78</v>
      </c>
      <c r="F387" s="5">
        <f t="shared" si="432"/>
        <v>800</v>
      </c>
      <c r="G387" s="5">
        <f t="shared" si="433"/>
        <v>450</v>
      </c>
      <c r="H387" s="5">
        <f t="shared" ref="H387:I387" si="505">IF(AND(F387&lt;0, F386&lt;0, F385&lt;0, F384&gt;=0), 1, 0)</f>
        <v>0</v>
      </c>
      <c r="I387" s="5">
        <f t="shared" si="505"/>
        <v>0</v>
      </c>
      <c r="J387" s="5">
        <f t="shared" si="425"/>
        <v>-146.86000000000058</v>
      </c>
      <c r="K387" s="5">
        <f t="shared" si="426"/>
        <v>-76.779999999998836</v>
      </c>
      <c r="L387" s="5">
        <f t="shared" si="427"/>
        <v>21567.859600000171</v>
      </c>
      <c r="M387" s="5">
        <f t="shared" si="428"/>
        <v>5895.1683999998213</v>
      </c>
      <c r="N387" s="5">
        <f t="shared" si="492"/>
        <v>128453.64239200018</v>
      </c>
      <c r="O387" s="5">
        <f t="shared" si="493"/>
        <v>21486.374088000044</v>
      </c>
      <c r="P387" s="5">
        <f t="shared" si="497"/>
        <v>358.40430018625636</v>
      </c>
      <c r="Q387" s="5">
        <f t="shared" si="498"/>
        <v>146.58231164775663</v>
      </c>
      <c r="R387" s="5">
        <f t="shared" si="494"/>
        <v>1013.7204442724835</v>
      </c>
      <c r="S387" s="5">
        <f t="shared" si="495"/>
        <v>414.59738627251426</v>
      </c>
      <c r="T387" s="7">
        <f t="shared" si="429"/>
        <v>2.168896398005618</v>
      </c>
      <c r="U387" s="3">
        <f t="shared" si="430"/>
        <v>67.128761233904498</v>
      </c>
      <c r="V387" s="3">
        <f t="shared" si="431"/>
        <v>55.777590049859555</v>
      </c>
      <c r="W387" s="1">
        <f t="shared" si="487"/>
        <v>90</v>
      </c>
      <c r="X387" s="1">
        <f t="shared" si="471"/>
        <v>81.599999999999994</v>
      </c>
      <c r="Y387" s="1">
        <f t="shared" si="442"/>
        <v>80.042999999999978</v>
      </c>
    </row>
    <row r="388" spans="1:25" x14ac:dyDescent="0.2">
      <c r="A388" s="5">
        <v>383</v>
      </c>
      <c r="B388" s="5">
        <v>63815</v>
      </c>
      <c r="C388" s="5">
        <v>56647</v>
      </c>
      <c r="D388" s="5">
        <f t="shared" si="488"/>
        <v>63905.72</v>
      </c>
      <c r="E388" s="5">
        <f t="shared" si="485"/>
        <v>56689.64</v>
      </c>
      <c r="F388" s="5">
        <f t="shared" si="432"/>
        <v>1225</v>
      </c>
      <c r="G388" s="5">
        <f t="shared" si="433"/>
        <v>750</v>
      </c>
      <c r="H388" s="5">
        <f t="shared" ref="H388:I388" si="506">IF(AND(F388&lt;0, F387&lt;0, F386&lt;0, F385&gt;=0), 1, 0)</f>
        <v>0</v>
      </c>
      <c r="I388" s="5">
        <f t="shared" si="506"/>
        <v>0</v>
      </c>
      <c r="J388" s="5">
        <f t="shared" si="425"/>
        <v>-90.720000000001164</v>
      </c>
      <c r="K388" s="5">
        <f t="shared" si="426"/>
        <v>-42.639999999999418</v>
      </c>
      <c r="L388" s="5">
        <f t="shared" si="427"/>
        <v>8230.1184000002104</v>
      </c>
      <c r="M388" s="5">
        <f t="shared" si="428"/>
        <v>1818.1695999999504</v>
      </c>
      <c r="N388" s="5">
        <f t="shared" si="492"/>
        <v>117617.64696800019</v>
      </c>
      <c r="O388" s="5">
        <f t="shared" si="493"/>
        <v>19579.350312000035</v>
      </c>
      <c r="P388" s="5">
        <f t="shared" si="497"/>
        <v>342.95429282631846</v>
      </c>
      <c r="Q388" s="5">
        <f t="shared" si="498"/>
        <v>139.92623167941039</v>
      </c>
      <c r="R388" s="5">
        <f t="shared" si="494"/>
        <v>970.02122437810692</v>
      </c>
      <c r="S388" s="5">
        <f t="shared" si="495"/>
        <v>395.77114914556404</v>
      </c>
      <c r="T388" s="7">
        <f t="shared" si="429"/>
        <v>2.1742079119578896</v>
      </c>
      <c r="U388" s="3">
        <f t="shared" si="430"/>
        <v>67.038465496715872</v>
      </c>
      <c r="V388" s="3">
        <f t="shared" si="431"/>
        <v>55.644802201052755</v>
      </c>
      <c r="W388" s="1">
        <f t="shared" si="487"/>
        <v>90</v>
      </c>
      <c r="X388" s="1">
        <f t="shared" si="471"/>
        <v>81.599999999999994</v>
      </c>
      <c r="Y388" s="1">
        <f t="shared" si="442"/>
        <v>80.045999999999978</v>
      </c>
    </row>
    <row r="389" spans="1:25" x14ac:dyDescent="0.2">
      <c r="A389" s="5">
        <v>384</v>
      </c>
      <c r="B389" s="5">
        <v>63896</v>
      </c>
      <c r="C389" s="5">
        <v>56678</v>
      </c>
      <c r="D389" s="5">
        <f t="shared" si="488"/>
        <v>63898.04</v>
      </c>
      <c r="E389" s="5">
        <f t="shared" si="485"/>
        <v>56685.5</v>
      </c>
      <c r="F389" s="5">
        <f t="shared" si="432"/>
        <v>2025</v>
      </c>
      <c r="G389" s="5">
        <f t="shared" si="433"/>
        <v>775</v>
      </c>
      <c r="H389" s="5">
        <f t="shared" ref="H389:I389" si="507">IF(AND(F389&lt;0, F388&lt;0, F387&lt;0, F386&gt;=0), 1, 0)</f>
        <v>0</v>
      </c>
      <c r="I389" s="5">
        <f t="shared" si="507"/>
        <v>0</v>
      </c>
      <c r="J389" s="5">
        <f t="shared" si="425"/>
        <v>-2.0400000000008731</v>
      </c>
      <c r="K389" s="5">
        <f t="shared" si="426"/>
        <v>-7.5</v>
      </c>
      <c r="L389" s="5">
        <f t="shared" si="427"/>
        <v>4.1616000000035624</v>
      </c>
      <c r="M389" s="5">
        <f t="shared" si="428"/>
        <v>56.25</v>
      </c>
      <c r="N389" s="5">
        <f t="shared" si="492"/>
        <v>105951.75444800028</v>
      </c>
      <c r="O389" s="5">
        <f t="shared" si="493"/>
        <v>17464.073511999988</v>
      </c>
      <c r="P389" s="5">
        <f t="shared" si="497"/>
        <v>325.50231097182751</v>
      </c>
      <c r="Q389" s="5">
        <f t="shared" si="498"/>
        <v>132.15170642863447</v>
      </c>
      <c r="R389" s="5">
        <f t="shared" si="494"/>
        <v>920.65956552028638</v>
      </c>
      <c r="S389" s="5">
        <f t="shared" si="495"/>
        <v>373.78147104424522</v>
      </c>
      <c r="T389" s="7">
        <f t="shared" si="429"/>
        <v>2.1850719689070952</v>
      </c>
      <c r="U389" s="3">
        <f t="shared" si="430"/>
        <v>66.853776528579374</v>
      </c>
      <c r="V389" s="3">
        <f t="shared" si="431"/>
        <v>55.373200777322623</v>
      </c>
      <c r="W389" s="1">
        <f t="shared" si="487"/>
        <v>90</v>
      </c>
      <c r="X389" s="1">
        <f t="shared" si="471"/>
        <v>81.599999999999994</v>
      </c>
      <c r="Y389" s="1">
        <f t="shared" si="442"/>
        <v>80.048999999999978</v>
      </c>
    </row>
    <row r="390" spans="1:25" x14ac:dyDescent="0.2">
      <c r="A390" s="5">
        <v>385</v>
      </c>
      <c r="B390" s="5">
        <v>63965</v>
      </c>
      <c r="C390" s="5">
        <v>56703</v>
      </c>
      <c r="D390" s="5">
        <f t="shared" si="488"/>
        <v>63891.02</v>
      </c>
      <c r="E390" s="5">
        <f t="shared" si="485"/>
        <v>56681.48</v>
      </c>
      <c r="F390" s="5">
        <f t="shared" si="432"/>
        <v>1725</v>
      </c>
      <c r="G390" s="5">
        <f t="shared" si="433"/>
        <v>625</v>
      </c>
      <c r="H390" s="5">
        <f t="shared" ref="H390:I390" si="508">IF(AND(F390&lt;0, F389&lt;0, F388&lt;0, F387&gt;=0), 1, 0)</f>
        <v>0</v>
      </c>
      <c r="I390" s="5">
        <f t="shared" si="508"/>
        <v>0</v>
      </c>
      <c r="J390" s="5">
        <f t="shared" ref="J390:J453" si="509">B390-D390</f>
        <v>73.980000000003201</v>
      </c>
      <c r="K390" s="5">
        <f t="shared" ref="K390:K453" si="510">C390-E390</f>
        <v>21.519999999996799</v>
      </c>
      <c r="L390" s="5">
        <f t="shared" ref="L390:L453" si="511">J390*J390</f>
        <v>5473.0404000004737</v>
      </c>
      <c r="M390" s="5">
        <f t="shared" ref="M390:M453" si="512">K390*K390</f>
        <v>463.11039999986224</v>
      </c>
      <c r="N390" s="5">
        <f t="shared" si="492"/>
        <v>93963.62510400037</v>
      </c>
      <c r="O390" s="5">
        <f t="shared" si="493"/>
        <v>15290.845408000036</v>
      </c>
      <c r="P390" s="5">
        <f t="shared" si="497"/>
        <v>306.53486768066102</v>
      </c>
      <c r="Q390" s="5">
        <f t="shared" si="498"/>
        <v>123.65615798657193</v>
      </c>
      <c r="R390" s="5">
        <f t="shared" si="494"/>
        <v>867.01153442846589</v>
      </c>
      <c r="S390" s="5">
        <f t="shared" si="495"/>
        <v>349.7524313911203</v>
      </c>
      <c r="T390" s="7">
        <f t="shared" ref="T390:T453" si="513">(P390/D390)/(Q390/E390)</f>
        <v>2.1992038791759132</v>
      </c>
      <c r="U390" s="3">
        <f t="shared" ref="U390:U453" si="514">104-17*T390</f>
        <v>66.613534054009477</v>
      </c>
      <c r="V390" s="3">
        <f t="shared" ref="V390:V453" si="515">110-25*T390</f>
        <v>55.019903020602172</v>
      </c>
      <c r="W390" s="1">
        <f t="shared" si="487"/>
        <v>90</v>
      </c>
      <c r="X390" s="1">
        <f t="shared" si="471"/>
        <v>82.2</v>
      </c>
      <c r="Y390" s="1">
        <f t="shared" si="442"/>
        <v>80.057999999999979</v>
      </c>
    </row>
    <row r="391" spans="1:25" x14ac:dyDescent="0.2">
      <c r="A391" s="5">
        <v>386</v>
      </c>
      <c r="B391" s="5">
        <v>64045</v>
      </c>
      <c r="C391" s="5">
        <v>56735</v>
      </c>
      <c r="D391" s="5">
        <f t="shared" si="488"/>
        <v>63884.56</v>
      </c>
      <c r="E391" s="5">
        <f t="shared" si="485"/>
        <v>56677.62</v>
      </c>
      <c r="F391" s="5">
        <f t="shared" ref="F391:F454" si="516">(B391-B390)/$F$3</f>
        <v>2000</v>
      </c>
      <c r="G391" s="5">
        <f t="shared" ref="G391:G454" si="517">(C391-C390)/$F$3</f>
        <v>800</v>
      </c>
      <c r="H391" s="5">
        <f t="shared" ref="H391:I391" si="518">IF(AND(F391&lt;0, F390&lt;0, F389&lt;0, F388&gt;=0), 1, 0)</f>
        <v>0</v>
      </c>
      <c r="I391" s="5">
        <f t="shared" si="518"/>
        <v>0</v>
      </c>
      <c r="J391" s="5">
        <f t="shared" si="509"/>
        <v>160.44000000000233</v>
      </c>
      <c r="K391" s="5">
        <f t="shared" si="510"/>
        <v>57.379999999997381</v>
      </c>
      <c r="L391" s="5">
        <f t="shared" si="511"/>
        <v>25740.993600000747</v>
      </c>
      <c r="M391" s="5">
        <f t="shared" si="512"/>
        <v>3292.4643999996993</v>
      </c>
      <c r="N391" s="5">
        <f t="shared" si="492"/>
        <v>84998.350768000295</v>
      </c>
      <c r="O391" s="5">
        <f t="shared" si="493"/>
        <v>13751.743528000045</v>
      </c>
      <c r="P391" s="5">
        <f t="shared" si="497"/>
        <v>291.54476631899996</v>
      </c>
      <c r="Q391" s="5">
        <f t="shared" si="498"/>
        <v>117.26782818829743</v>
      </c>
      <c r="R391" s="5">
        <f t="shared" si="494"/>
        <v>824.61312513444898</v>
      </c>
      <c r="S391" s="5">
        <f t="shared" si="495"/>
        <v>331.68350610785632</v>
      </c>
      <c r="T391" s="7">
        <f t="shared" si="513"/>
        <v>2.2056777624032669</v>
      </c>
      <c r="U391" s="3">
        <f t="shared" si="514"/>
        <v>66.503478039144454</v>
      </c>
      <c r="V391" s="3">
        <f t="shared" si="515"/>
        <v>54.85805593991833</v>
      </c>
      <c r="W391" s="1">
        <f t="shared" si="487"/>
        <v>90</v>
      </c>
      <c r="X391" s="1">
        <f t="shared" si="471"/>
        <v>82.8</v>
      </c>
      <c r="Y391" s="1">
        <f t="shared" si="442"/>
        <v>80.072999999999979</v>
      </c>
    </row>
    <row r="392" spans="1:25" x14ac:dyDescent="0.2">
      <c r="A392" s="5">
        <v>387</v>
      </c>
      <c r="B392" s="5">
        <v>64104</v>
      </c>
      <c r="C392" s="5">
        <v>56762</v>
      </c>
      <c r="D392" s="5">
        <f t="shared" si="488"/>
        <v>63880.94</v>
      </c>
      <c r="E392" s="5">
        <f t="shared" si="485"/>
        <v>56675.1</v>
      </c>
      <c r="F392" s="5">
        <f t="shared" si="516"/>
        <v>1475</v>
      </c>
      <c r="G392" s="5">
        <f t="shared" si="517"/>
        <v>675</v>
      </c>
      <c r="H392" s="5">
        <f t="shared" ref="H392:I392" si="519">IF(AND(F392&lt;0, F391&lt;0, F390&lt;0, F389&gt;=0), 1, 0)</f>
        <v>0</v>
      </c>
      <c r="I392" s="5">
        <f t="shared" si="519"/>
        <v>0</v>
      </c>
      <c r="J392" s="5">
        <f t="shared" si="509"/>
        <v>223.05999999999767</v>
      </c>
      <c r="K392" s="5">
        <f t="shared" si="510"/>
        <v>86.900000000001455</v>
      </c>
      <c r="L392" s="5">
        <f t="shared" si="511"/>
        <v>49755.763599998958</v>
      </c>
      <c r="M392" s="5">
        <f t="shared" si="512"/>
        <v>7551.6100000002525</v>
      </c>
      <c r="N392" s="5">
        <f t="shared" si="492"/>
        <v>84248.95172800032</v>
      </c>
      <c r="O392" s="5">
        <f t="shared" si="493"/>
        <v>13645.312296000053</v>
      </c>
      <c r="P392" s="5">
        <f t="shared" si="497"/>
        <v>290.25669971251364</v>
      </c>
      <c r="Q392" s="5">
        <f t="shared" si="498"/>
        <v>116.81315121166817</v>
      </c>
      <c r="R392" s="5">
        <f t="shared" si="494"/>
        <v>820.96992260618333</v>
      </c>
      <c r="S392" s="5">
        <f t="shared" si="495"/>
        <v>330.39748541416054</v>
      </c>
      <c r="T392" s="7">
        <f t="shared" si="513"/>
        <v>2.2045071415269049</v>
      </c>
      <c r="U392" s="3">
        <f t="shared" si="514"/>
        <v>66.523378594042612</v>
      </c>
      <c r="V392" s="3">
        <f t="shared" si="515"/>
        <v>54.887321461827376</v>
      </c>
      <c r="W392" s="1">
        <f t="shared" si="487"/>
        <v>90</v>
      </c>
      <c r="X392" s="1">
        <f t="shared" si="471"/>
        <v>83.4</v>
      </c>
      <c r="Y392" s="1">
        <f t="shared" si="442"/>
        <v>80.09399999999998</v>
      </c>
    </row>
    <row r="393" spans="1:25" x14ac:dyDescent="0.2">
      <c r="A393" s="5">
        <v>388</v>
      </c>
      <c r="B393" s="5">
        <v>64163</v>
      </c>
      <c r="C393" s="5">
        <v>56794</v>
      </c>
      <c r="D393" s="5">
        <f t="shared" si="488"/>
        <v>63885.86</v>
      </c>
      <c r="E393" s="5">
        <f t="shared" si="485"/>
        <v>56676.3</v>
      </c>
      <c r="F393" s="5">
        <f t="shared" si="516"/>
        <v>1475</v>
      </c>
      <c r="G393" s="5">
        <f t="shared" si="517"/>
        <v>800</v>
      </c>
      <c r="H393" s="5">
        <f t="shared" ref="H393:I393" si="520">IF(AND(F393&lt;0, F392&lt;0, F391&lt;0, F390&gt;=0), 1, 0)</f>
        <v>0</v>
      </c>
      <c r="I393" s="5">
        <f t="shared" si="520"/>
        <v>0</v>
      </c>
      <c r="J393" s="5">
        <f t="shared" si="509"/>
        <v>277.13999999999942</v>
      </c>
      <c r="K393" s="5">
        <f t="shared" si="510"/>
        <v>117.69999999999709</v>
      </c>
      <c r="L393" s="5">
        <f t="shared" si="511"/>
        <v>76806.579599999677</v>
      </c>
      <c r="M393" s="5">
        <f t="shared" si="512"/>
        <v>13853.289999999315</v>
      </c>
      <c r="N393" s="5">
        <f t="shared" si="492"/>
        <v>85781.898032000332</v>
      </c>
      <c r="O393" s="5">
        <f t="shared" si="493"/>
        <v>13918.776168000039</v>
      </c>
      <c r="P393" s="5">
        <f t="shared" si="497"/>
        <v>292.88546913768243</v>
      </c>
      <c r="Q393" s="5">
        <f t="shared" si="498"/>
        <v>117.97786304218279</v>
      </c>
      <c r="R393" s="5">
        <f t="shared" si="494"/>
        <v>828.40520535303415</v>
      </c>
      <c r="S393" s="5">
        <f t="shared" si="495"/>
        <v>333.69178794810091</v>
      </c>
      <c r="T393" s="7">
        <f t="shared" si="513"/>
        <v>2.2023890809715092</v>
      </c>
      <c r="U393" s="3">
        <f t="shared" si="514"/>
        <v>66.559385623484346</v>
      </c>
      <c r="V393" s="3">
        <f t="shared" si="515"/>
        <v>54.940272975712269</v>
      </c>
      <c r="W393" s="1">
        <f t="shared" si="487"/>
        <v>90</v>
      </c>
      <c r="X393" s="1">
        <f t="shared" si="471"/>
        <v>84</v>
      </c>
      <c r="Y393" s="1">
        <f t="shared" si="442"/>
        <v>80.120999999999981</v>
      </c>
    </row>
    <row r="394" spans="1:25" x14ac:dyDescent="0.2">
      <c r="A394" s="5">
        <v>389</v>
      </c>
      <c r="B394" s="5">
        <v>64215</v>
      </c>
      <c r="C394" s="5">
        <v>56814</v>
      </c>
      <c r="D394" s="5">
        <f t="shared" si="488"/>
        <v>63897.8</v>
      </c>
      <c r="E394" s="5">
        <f t="shared" si="485"/>
        <v>56680.54</v>
      </c>
      <c r="F394" s="5">
        <f t="shared" si="516"/>
        <v>1300</v>
      </c>
      <c r="G394" s="5">
        <f t="shared" si="517"/>
        <v>500</v>
      </c>
      <c r="H394" s="5">
        <f t="shared" ref="H394:I394" si="521">IF(AND(F394&lt;0, F393&lt;0, F392&lt;0, F391&gt;=0), 1, 0)</f>
        <v>0</v>
      </c>
      <c r="I394" s="5">
        <f t="shared" si="521"/>
        <v>0</v>
      </c>
      <c r="J394" s="5">
        <f t="shared" si="509"/>
        <v>317.19999999999709</v>
      </c>
      <c r="K394" s="5">
        <f t="shared" si="510"/>
        <v>133.45999999999913</v>
      </c>
      <c r="L394" s="5">
        <f t="shared" si="511"/>
        <v>100615.83999999815</v>
      </c>
      <c r="M394" s="5">
        <f t="shared" si="512"/>
        <v>17811.571599999766</v>
      </c>
      <c r="N394" s="5">
        <f t="shared" si="492"/>
        <v>87626.403632000292</v>
      </c>
      <c r="O394" s="5">
        <f t="shared" si="493"/>
        <v>14224.24471200004</v>
      </c>
      <c r="P394" s="5">
        <f t="shared" si="497"/>
        <v>296.01757318105336</v>
      </c>
      <c r="Q394" s="5">
        <f t="shared" si="498"/>
        <v>119.26543804472459</v>
      </c>
      <c r="R394" s="5">
        <f t="shared" si="494"/>
        <v>837.26413338683176</v>
      </c>
      <c r="S394" s="5">
        <f t="shared" si="495"/>
        <v>337.33360001043525</v>
      </c>
      <c r="T394" s="7">
        <f t="shared" si="513"/>
        <v>2.2016635869291679</v>
      </c>
      <c r="U394" s="3">
        <f t="shared" si="514"/>
        <v>66.571719022204149</v>
      </c>
      <c r="V394" s="3">
        <f t="shared" si="515"/>
        <v>54.958410326770803</v>
      </c>
      <c r="W394" s="1">
        <f t="shared" si="487"/>
        <v>60</v>
      </c>
      <c r="X394" s="1">
        <f t="shared" si="471"/>
        <v>84.6</v>
      </c>
      <c r="Y394" s="1">
        <f t="shared" si="442"/>
        <v>80.153999999999982</v>
      </c>
    </row>
    <row r="395" spans="1:25" x14ac:dyDescent="0.2">
      <c r="A395" s="5">
        <v>390</v>
      </c>
      <c r="B395" s="5">
        <v>64270</v>
      </c>
      <c r="C395" s="5">
        <v>56838</v>
      </c>
      <c r="D395" s="5">
        <f t="shared" si="488"/>
        <v>63912.18</v>
      </c>
      <c r="E395" s="5">
        <f t="shared" si="485"/>
        <v>56685.84</v>
      </c>
      <c r="F395" s="5">
        <f t="shared" si="516"/>
        <v>1375</v>
      </c>
      <c r="G395" s="5">
        <f t="shared" si="517"/>
        <v>600</v>
      </c>
      <c r="H395" s="5">
        <f t="shared" ref="H395:I395" si="522">IF(AND(F395&lt;0, F394&lt;0, F393&lt;0, F392&gt;=0), 1, 0)</f>
        <v>0</v>
      </c>
      <c r="I395" s="5">
        <f t="shared" si="522"/>
        <v>0</v>
      </c>
      <c r="J395" s="5">
        <f t="shared" si="509"/>
        <v>357.81999999999971</v>
      </c>
      <c r="K395" s="5">
        <f t="shared" si="510"/>
        <v>152.16000000000349</v>
      </c>
      <c r="L395" s="5">
        <f t="shared" si="511"/>
        <v>128035.15239999979</v>
      </c>
      <c r="M395" s="5">
        <f t="shared" si="512"/>
        <v>23152.665600001063</v>
      </c>
      <c r="N395" s="5">
        <f t="shared" si="492"/>
        <v>90089.554168000293</v>
      </c>
      <c r="O395" s="5">
        <f t="shared" si="493"/>
        <v>14651.376736000069</v>
      </c>
      <c r="P395" s="5">
        <f t="shared" si="497"/>
        <v>300.14921983573487</v>
      </c>
      <c r="Q395" s="5">
        <f t="shared" si="498"/>
        <v>121.04287147948891</v>
      </c>
      <c r="R395" s="5">
        <f t="shared" si="494"/>
        <v>848.95019485479975</v>
      </c>
      <c r="S395" s="5">
        <f t="shared" si="495"/>
        <v>342.36094094975346</v>
      </c>
      <c r="T395" s="7">
        <f t="shared" si="513"/>
        <v>2.1993226979618123</v>
      </c>
      <c r="U395" s="3">
        <f t="shared" si="514"/>
        <v>66.611514134649184</v>
      </c>
      <c r="V395" s="3">
        <f t="shared" si="515"/>
        <v>55.016932550954692</v>
      </c>
      <c r="W395" s="1">
        <f t="shared" si="487"/>
        <v>60</v>
      </c>
      <c r="X395" s="1">
        <f t="shared" si="471"/>
        <v>84</v>
      </c>
      <c r="Y395" s="1">
        <f t="shared" si="442"/>
        <v>80.192999999999984</v>
      </c>
    </row>
    <row r="396" spans="1:25" x14ac:dyDescent="0.2">
      <c r="A396" s="5">
        <v>391</v>
      </c>
      <c r="B396" s="5">
        <v>64064</v>
      </c>
      <c r="C396" s="5">
        <v>56755</v>
      </c>
      <c r="D396" s="5">
        <f t="shared" si="488"/>
        <v>63927.08</v>
      </c>
      <c r="E396" s="5">
        <f t="shared" si="485"/>
        <v>56691.4</v>
      </c>
      <c r="F396" s="5">
        <f t="shared" si="516"/>
        <v>-5150</v>
      </c>
      <c r="G396" s="5">
        <f t="shared" si="517"/>
        <v>-2075</v>
      </c>
      <c r="H396" s="5">
        <f t="shared" ref="H396:I396" si="523">IF(AND(F396&lt;0, F395&lt;0, F394&lt;0, F393&gt;=0), 1, 0)</f>
        <v>0</v>
      </c>
      <c r="I396" s="5">
        <f t="shared" si="523"/>
        <v>0</v>
      </c>
      <c r="J396" s="5">
        <f t="shared" si="509"/>
        <v>136.91999999999825</v>
      </c>
      <c r="K396" s="5">
        <f t="shared" si="510"/>
        <v>63.599999999998545</v>
      </c>
      <c r="L396" s="5">
        <f t="shared" si="511"/>
        <v>18747.086399999524</v>
      </c>
      <c r="M396" s="5">
        <f t="shared" si="512"/>
        <v>4044.959999999815</v>
      </c>
      <c r="N396" s="5">
        <f t="shared" si="492"/>
        <v>90456.906488000284</v>
      </c>
      <c r="O396" s="5">
        <f t="shared" si="493"/>
        <v>14714.894528000061</v>
      </c>
      <c r="P396" s="5">
        <f t="shared" si="497"/>
        <v>300.76054676104093</v>
      </c>
      <c r="Q396" s="5">
        <f t="shared" si="498"/>
        <v>121.30496497670678</v>
      </c>
      <c r="R396" s="5">
        <f t="shared" si="494"/>
        <v>850.67928851242311</v>
      </c>
      <c r="S396" s="5">
        <f t="shared" si="495"/>
        <v>343.10225330650411</v>
      </c>
      <c r="T396" s="7">
        <f t="shared" si="513"/>
        <v>2.1987436760551358</v>
      </c>
      <c r="U396" s="3">
        <f t="shared" si="514"/>
        <v>66.621357507062697</v>
      </c>
      <c r="V396" s="3">
        <f t="shared" si="515"/>
        <v>55.031408098621604</v>
      </c>
      <c r="W396" s="1">
        <f t="shared" si="487"/>
        <v>60</v>
      </c>
      <c r="X396" s="1">
        <f t="shared" si="471"/>
        <v>83.4</v>
      </c>
      <c r="Y396" s="1">
        <f t="shared" si="442"/>
        <v>80.231999999999985</v>
      </c>
    </row>
    <row r="397" spans="1:25" x14ac:dyDescent="0.2">
      <c r="A397" s="5">
        <v>392</v>
      </c>
      <c r="B397" s="5">
        <v>63647</v>
      </c>
      <c r="C397" s="5">
        <v>56571</v>
      </c>
      <c r="D397" s="5">
        <f t="shared" si="488"/>
        <v>63936.7</v>
      </c>
      <c r="E397" s="5">
        <f t="shared" si="485"/>
        <v>56694.98</v>
      </c>
      <c r="F397" s="5">
        <f t="shared" si="516"/>
        <v>-10425</v>
      </c>
      <c r="G397" s="5">
        <f t="shared" si="517"/>
        <v>-4600</v>
      </c>
      <c r="H397" s="5">
        <f t="shared" ref="H397:I397" si="524">IF(AND(F397&lt;0, F396&lt;0, F395&lt;0, F394&gt;=0), 1, 0)</f>
        <v>0</v>
      </c>
      <c r="I397" s="5">
        <f t="shared" si="524"/>
        <v>0</v>
      </c>
      <c r="J397" s="5">
        <f t="shared" si="509"/>
        <v>-289.69999999999709</v>
      </c>
      <c r="K397" s="5">
        <f t="shared" si="510"/>
        <v>-123.9800000000032</v>
      </c>
      <c r="L397" s="5">
        <f t="shared" si="511"/>
        <v>83926.089999998308</v>
      </c>
      <c r="M397" s="5">
        <f t="shared" si="512"/>
        <v>15371.040400000793</v>
      </c>
      <c r="N397" s="5">
        <f t="shared" si="492"/>
        <v>92055.44233600024</v>
      </c>
      <c r="O397" s="5">
        <f t="shared" si="493"/>
        <v>15020.950784000075</v>
      </c>
      <c r="P397" s="5">
        <f t="shared" si="497"/>
        <v>303.40639798132179</v>
      </c>
      <c r="Q397" s="5">
        <f t="shared" si="498"/>
        <v>122.55998851174911</v>
      </c>
      <c r="R397" s="5">
        <f t="shared" si="494"/>
        <v>858.16288587190832</v>
      </c>
      <c r="S397" s="5">
        <f t="shared" si="495"/>
        <v>346.65199591521264</v>
      </c>
      <c r="T397" s="7">
        <f t="shared" si="513"/>
        <v>2.1951813908019711</v>
      </c>
      <c r="U397" s="3">
        <f t="shared" si="514"/>
        <v>66.681916356366486</v>
      </c>
      <c r="V397" s="3">
        <f t="shared" si="515"/>
        <v>55.120465229950725</v>
      </c>
      <c r="W397" s="1">
        <f t="shared" si="487"/>
        <v>60</v>
      </c>
      <c r="X397" s="1">
        <f t="shared" si="471"/>
        <v>82.8</v>
      </c>
      <c r="Y397" s="1">
        <f t="shared" si="442"/>
        <v>80.270999999999972</v>
      </c>
    </row>
    <row r="398" spans="1:25" x14ac:dyDescent="0.2">
      <c r="A398" s="5">
        <v>393</v>
      </c>
      <c r="B398" s="5">
        <v>63416</v>
      </c>
      <c r="C398" s="5">
        <v>56477</v>
      </c>
      <c r="D398" s="5">
        <f t="shared" si="488"/>
        <v>63936.160000000003</v>
      </c>
      <c r="E398" s="5">
        <f t="shared" si="485"/>
        <v>56694.06</v>
      </c>
      <c r="F398" s="5">
        <f t="shared" si="516"/>
        <v>-5775</v>
      </c>
      <c r="G398" s="5">
        <f t="shared" si="517"/>
        <v>-2350</v>
      </c>
      <c r="H398" s="5">
        <f t="shared" ref="H398:I398" si="525">IF(AND(F398&lt;0, F397&lt;0, F396&lt;0, F395&gt;=0), 1, 0)</f>
        <v>1</v>
      </c>
      <c r="I398" s="5">
        <f t="shared" si="525"/>
        <v>1</v>
      </c>
      <c r="J398" s="5">
        <f t="shared" si="509"/>
        <v>-520.16000000000349</v>
      </c>
      <c r="K398" s="5">
        <f t="shared" si="510"/>
        <v>-217.05999999999767</v>
      </c>
      <c r="L398" s="5">
        <f t="shared" si="511"/>
        <v>270566.42560000363</v>
      </c>
      <c r="M398" s="5">
        <f t="shared" si="512"/>
        <v>47115.043599998986</v>
      </c>
      <c r="N398" s="5">
        <f t="shared" si="492"/>
        <v>97138.476160000282</v>
      </c>
      <c r="O398" s="5">
        <f t="shared" si="493"/>
        <v>15936.225704000051</v>
      </c>
      <c r="P398" s="5">
        <f t="shared" si="497"/>
        <v>311.67046083965079</v>
      </c>
      <c r="Q398" s="5">
        <f t="shared" si="498"/>
        <v>126.23876466442489</v>
      </c>
      <c r="R398" s="5">
        <f t="shared" si="494"/>
        <v>881.53718542101353</v>
      </c>
      <c r="S398" s="5">
        <f t="shared" si="495"/>
        <v>357.05714617131025</v>
      </c>
      <c r="T398" s="7">
        <f t="shared" si="513"/>
        <v>2.1892427345931056</v>
      </c>
      <c r="U398" s="3">
        <f t="shared" si="514"/>
        <v>66.782873511917202</v>
      </c>
      <c r="V398" s="3">
        <f t="shared" si="515"/>
        <v>55.268931635172358</v>
      </c>
      <c r="W398" s="1">
        <f t="shared" si="487"/>
        <v>60</v>
      </c>
      <c r="X398" s="1">
        <f t="shared" si="471"/>
        <v>82.2</v>
      </c>
      <c r="Y398" s="1">
        <f t="shared" ref="Y398:Y461" si="526">AVERAGE(X198:X397)</f>
        <v>80.309999999999988</v>
      </c>
    </row>
    <row r="399" spans="1:25" x14ac:dyDescent="0.2">
      <c r="A399" s="5">
        <v>394</v>
      </c>
      <c r="B399" s="5">
        <v>63358</v>
      </c>
      <c r="C399" s="5">
        <v>56451</v>
      </c>
      <c r="D399" s="5">
        <f t="shared" si="488"/>
        <v>63929.52</v>
      </c>
      <c r="E399" s="5">
        <f t="shared" si="485"/>
        <v>56690.62</v>
      </c>
      <c r="F399" s="5">
        <f t="shared" si="516"/>
        <v>-1450</v>
      </c>
      <c r="G399" s="5">
        <f t="shared" si="517"/>
        <v>-650</v>
      </c>
      <c r="H399" s="5">
        <f t="shared" ref="H399:I399" si="527">IF(AND(F399&lt;0, F398&lt;0, F397&lt;0, F396&gt;=0), 1, 0)</f>
        <v>0</v>
      </c>
      <c r="I399" s="5">
        <f t="shared" si="527"/>
        <v>0</v>
      </c>
      <c r="J399" s="5">
        <f t="shared" si="509"/>
        <v>-571.5199999999968</v>
      </c>
      <c r="K399" s="5">
        <f t="shared" si="510"/>
        <v>-239.62000000000262</v>
      </c>
      <c r="L399" s="5">
        <f t="shared" si="511"/>
        <v>326635.11039999634</v>
      </c>
      <c r="M399" s="5">
        <f t="shared" si="512"/>
        <v>57417.744400001255</v>
      </c>
      <c r="N399" s="5">
        <f t="shared" si="492"/>
        <v>103158.53816800023</v>
      </c>
      <c r="O399" s="5">
        <f t="shared" si="493"/>
        <v>17041.780840000076</v>
      </c>
      <c r="P399" s="5">
        <f t="shared" si="497"/>
        <v>321.18302907843719</v>
      </c>
      <c r="Q399" s="5">
        <f t="shared" si="498"/>
        <v>130.54417198787573</v>
      </c>
      <c r="R399" s="5">
        <f t="shared" si="494"/>
        <v>908.4427914535961</v>
      </c>
      <c r="S399" s="5">
        <f t="shared" si="495"/>
        <v>369.23467702803953</v>
      </c>
      <c r="T399" s="7">
        <f t="shared" si="513"/>
        <v>2.1817493975657207</v>
      </c>
      <c r="U399" s="3">
        <f t="shared" si="514"/>
        <v>66.910260241382744</v>
      </c>
      <c r="V399" s="3">
        <f t="shared" si="515"/>
        <v>55.456265060856978</v>
      </c>
      <c r="W399" s="1">
        <f t="shared" si="487"/>
        <v>90</v>
      </c>
      <c r="X399" s="1">
        <f t="shared" si="471"/>
        <v>81.599999999999994</v>
      </c>
      <c r="Y399" s="1">
        <f t="shared" si="526"/>
        <v>80.345999999999989</v>
      </c>
    </row>
    <row r="400" spans="1:25" x14ac:dyDescent="0.2">
      <c r="A400" s="5">
        <v>395</v>
      </c>
      <c r="B400" s="5">
        <v>63371</v>
      </c>
      <c r="C400" s="5">
        <v>56458</v>
      </c>
      <c r="D400" s="5">
        <f t="shared" si="488"/>
        <v>63920.9</v>
      </c>
      <c r="E400" s="5">
        <f t="shared" si="485"/>
        <v>56686.400000000001</v>
      </c>
      <c r="F400" s="5">
        <f t="shared" si="516"/>
        <v>325</v>
      </c>
      <c r="G400" s="5">
        <f t="shared" si="517"/>
        <v>175</v>
      </c>
      <c r="H400" s="5">
        <f t="shared" ref="H400:I400" si="528">IF(AND(F400&lt;0, F399&lt;0, F398&lt;0, F397&gt;=0), 1, 0)</f>
        <v>0</v>
      </c>
      <c r="I400" s="5">
        <f t="shared" si="528"/>
        <v>0</v>
      </c>
      <c r="J400" s="5">
        <f t="shared" si="509"/>
        <v>-549.90000000000146</v>
      </c>
      <c r="K400" s="5">
        <f t="shared" si="510"/>
        <v>-228.40000000000146</v>
      </c>
      <c r="L400" s="5">
        <f t="shared" si="511"/>
        <v>302390.01000000158</v>
      </c>
      <c r="M400" s="5">
        <f t="shared" si="512"/>
        <v>52166.560000000667</v>
      </c>
      <c r="N400" s="5">
        <f t="shared" si="492"/>
        <v>108483.27397600027</v>
      </c>
      <c r="O400" s="5">
        <f t="shared" si="493"/>
        <v>18021.447712000092</v>
      </c>
      <c r="P400" s="5">
        <f t="shared" si="497"/>
        <v>329.36799172961582</v>
      </c>
      <c r="Q400" s="5">
        <f t="shared" si="498"/>
        <v>134.24398575727739</v>
      </c>
      <c r="R400" s="5">
        <f t="shared" si="494"/>
        <v>931.59336183122423</v>
      </c>
      <c r="S400" s="5">
        <f t="shared" si="495"/>
        <v>379.6993306499246</v>
      </c>
      <c r="T400" s="7">
        <f t="shared" si="513"/>
        <v>2.17581792131939</v>
      </c>
      <c r="U400" s="3">
        <f t="shared" si="514"/>
        <v>67.011095337570367</v>
      </c>
      <c r="V400" s="3">
        <f t="shared" si="515"/>
        <v>55.604551967015247</v>
      </c>
      <c r="W400" s="1">
        <f t="shared" si="487"/>
        <v>90</v>
      </c>
      <c r="X400" s="1">
        <f t="shared" si="471"/>
        <v>81.599999999999994</v>
      </c>
      <c r="Y400" s="1">
        <f t="shared" si="526"/>
        <v>80.378999999999991</v>
      </c>
    </row>
    <row r="401" spans="1:25" x14ac:dyDescent="0.2">
      <c r="A401" s="5">
        <v>396</v>
      </c>
      <c r="B401" s="5">
        <v>63402</v>
      </c>
      <c r="C401" s="5">
        <v>56475</v>
      </c>
      <c r="D401" s="5">
        <f t="shared" si="488"/>
        <v>63911.78</v>
      </c>
      <c r="E401" s="5">
        <f t="shared" si="485"/>
        <v>56682.06</v>
      </c>
      <c r="F401" s="5">
        <f t="shared" si="516"/>
        <v>775</v>
      </c>
      <c r="G401" s="5">
        <f t="shared" si="517"/>
        <v>425</v>
      </c>
      <c r="H401" s="5">
        <f t="shared" ref="H401:I401" si="529">IF(AND(F401&lt;0, F400&lt;0, F399&lt;0, F398&gt;=0), 1, 0)</f>
        <v>0</v>
      </c>
      <c r="I401" s="5">
        <f t="shared" si="529"/>
        <v>0</v>
      </c>
      <c r="J401" s="5">
        <f t="shared" si="509"/>
        <v>-509.77999999999884</v>
      </c>
      <c r="K401" s="5">
        <f t="shared" si="510"/>
        <v>-207.05999999999767</v>
      </c>
      <c r="L401" s="5">
        <f t="shared" si="511"/>
        <v>259875.64839999881</v>
      </c>
      <c r="M401" s="5">
        <f t="shared" si="512"/>
        <v>42873.843599999032</v>
      </c>
      <c r="N401" s="5">
        <f t="shared" si="492"/>
        <v>112577.60255200023</v>
      </c>
      <c r="O401" s="5">
        <f t="shared" si="493"/>
        <v>18774.031456000077</v>
      </c>
      <c r="P401" s="5">
        <f t="shared" si="497"/>
        <v>335.52585973662332</v>
      </c>
      <c r="Q401" s="5">
        <f t="shared" si="498"/>
        <v>137.01836174761425</v>
      </c>
      <c r="R401" s="5">
        <f t="shared" si="494"/>
        <v>949.01044273285106</v>
      </c>
      <c r="S401" s="5">
        <f t="shared" si="495"/>
        <v>387.54645095523796</v>
      </c>
      <c r="T401" s="7">
        <f t="shared" si="513"/>
        <v>2.1717605479846589</v>
      </c>
      <c r="U401" s="3">
        <f t="shared" si="514"/>
        <v>67.080070684260789</v>
      </c>
      <c r="V401" s="3">
        <f t="shared" si="515"/>
        <v>55.705986300383529</v>
      </c>
      <c r="W401" s="1">
        <f t="shared" si="487"/>
        <v>90</v>
      </c>
      <c r="X401" s="1">
        <f t="shared" si="471"/>
        <v>81.599999999999994</v>
      </c>
      <c r="Y401" s="1">
        <f t="shared" si="526"/>
        <v>80.411999999999992</v>
      </c>
    </row>
    <row r="402" spans="1:25" x14ac:dyDescent="0.2">
      <c r="A402" s="5">
        <v>397</v>
      </c>
      <c r="B402" s="5">
        <v>63495</v>
      </c>
      <c r="C402" s="5">
        <v>56514</v>
      </c>
      <c r="D402" s="5">
        <f t="shared" si="488"/>
        <v>63902.26</v>
      </c>
      <c r="E402" s="5">
        <f t="shared" si="485"/>
        <v>56677.7</v>
      </c>
      <c r="F402" s="5">
        <f t="shared" si="516"/>
        <v>2325</v>
      </c>
      <c r="G402" s="5">
        <f t="shared" si="517"/>
        <v>975</v>
      </c>
      <c r="H402" s="5">
        <f t="shared" ref="H402:I402" si="530">IF(AND(F402&lt;0, F401&lt;0, F400&lt;0, F399&gt;=0), 1, 0)</f>
        <v>0</v>
      </c>
      <c r="I402" s="5">
        <f t="shared" si="530"/>
        <v>0</v>
      </c>
      <c r="J402" s="5">
        <f t="shared" si="509"/>
        <v>-407.26000000000204</v>
      </c>
      <c r="K402" s="5">
        <f t="shared" si="510"/>
        <v>-163.69999999999709</v>
      </c>
      <c r="L402" s="5">
        <f t="shared" si="511"/>
        <v>165860.70760000165</v>
      </c>
      <c r="M402" s="5">
        <f t="shared" si="512"/>
        <v>26797.689999999046</v>
      </c>
      <c r="N402" s="5">
        <f t="shared" si="492"/>
        <v>114333.30597600027</v>
      </c>
      <c r="O402" s="5">
        <f t="shared" si="493"/>
        <v>19157.629288000058</v>
      </c>
      <c r="P402" s="5">
        <f t="shared" si="497"/>
        <v>338.13208362413684</v>
      </c>
      <c r="Q402" s="5">
        <f t="shared" si="498"/>
        <v>138.41108802404545</v>
      </c>
      <c r="R402" s="5">
        <f t="shared" si="494"/>
        <v>956.38195706945578</v>
      </c>
      <c r="S402" s="5">
        <f t="shared" si="495"/>
        <v>391.48567573284276</v>
      </c>
      <c r="T402" s="7">
        <f t="shared" si="513"/>
        <v>2.1667634362872281</v>
      </c>
      <c r="U402" s="3">
        <f t="shared" si="514"/>
        <v>67.165021583117124</v>
      </c>
      <c r="V402" s="3">
        <f t="shared" si="515"/>
        <v>55.830914092819299</v>
      </c>
      <c r="W402" s="1">
        <f t="shared" si="487"/>
        <v>90</v>
      </c>
      <c r="X402" s="1">
        <f t="shared" si="471"/>
        <v>81.599999999999994</v>
      </c>
      <c r="Y402" s="1">
        <f t="shared" si="526"/>
        <v>80.441999999999993</v>
      </c>
    </row>
    <row r="403" spans="1:25" x14ac:dyDescent="0.2">
      <c r="A403" s="5">
        <v>398</v>
      </c>
      <c r="B403" s="5">
        <v>63557</v>
      </c>
      <c r="C403" s="5">
        <v>56540</v>
      </c>
      <c r="D403" s="5">
        <f t="shared" si="488"/>
        <v>63893.58</v>
      </c>
      <c r="E403" s="5">
        <f t="shared" si="485"/>
        <v>56673.78</v>
      </c>
      <c r="F403" s="5">
        <f t="shared" si="516"/>
        <v>1550</v>
      </c>
      <c r="G403" s="5">
        <f t="shared" si="517"/>
        <v>650</v>
      </c>
      <c r="H403" s="5">
        <f t="shared" ref="H403:I403" si="531">IF(AND(F403&lt;0, F402&lt;0, F401&lt;0, F400&gt;=0), 1, 0)</f>
        <v>0</v>
      </c>
      <c r="I403" s="5">
        <f t="shared" si="531"/>
        <v>0</v>
      </c>
      <c r="J403" s="5">
        <f t="shared" si="509"/>
        <v>-336.58000000000175</v>
      </c>
      <c r="K403" s="5">
        <f t="shared" si="510"/>
        <v>-133.77999999999884</v>
      </c>
      <c r="L403" s="5">
        <f t="shared" si="511"/>
        <v>113286.09640000117</v>
      </c>
      <c r="M403" s="5">
        <f t="shared" si="512"/>
        <v>17897.088399999688</v>
      </c>
      <c r="N403" s="5">
        <f t="shared" si="492"/>
        <v>114181.12210400031</v>
      </c>
      <c r="O403" s="5">
        <f t="shared" si="493"/>
        <v>19236.524368000042</v>
      </c>
      <c r="P403" s="5">
        <f t="shared" si="497"/>
        <v>337.90697255901705</v>
      </c>
      <c r="Q403" s="5">
        <f t="shared" si="498"/>
        <v>138.69579794644119</v>
      </c>
      <c r="R403" s="5">
        <f t="shared" si="494"/>
        <v>955.74524682679044</v>
      </c>
      <c r="S403" s="5">
        <f t="shared" si="495"/>
        <v>392.2909570000312</v>
      </c>
      <c r="T403" s="7">
        <f t="shared" si="513"/>
        <v>2.1610201042006678</v>
      </c>
      <c r="U403" s="3">
        <f t="shared" si="514"/>
        <v>67.262658228588649</v>
      </c>
      <c r="V403" s="3">
        <f t="shared" si="515"/>
        <v>55.974497394983302</v>
      </c>
      <c r="W403" s="1">
        <f t="shared" si="487"/>
        <v>90</v>
      </c>
      <c r="X403" s="1">
        <f t="shared" si="471"/>
        <v>81.599999999999994</v>
      </c>
      <c r="Y403" s="1">
        <f t="shared" si="526"/>
        <v>80.468999999999994</v>
      </c>
    </row>
    <row r="404" spans="1:25" x14ac:dyDescent="0.2">
      <c r="A404" s="5">
        <v>399</v>
      </c>
      <c r="B404" s="5">
        <v>63605</v>
      </c>
      <c r="C404" s="5">
        <v>56564</v>
      </c>
      <c r="D404" s="5">
        <f t="shared" si="488"/>
        <v>63884.639999999999</v>
      </c>
      <c r="E404" s="5">
        <f t="shared" si="485"/>
        <v>56669.72</v>
      </c>
      <c r="F404" s="5">
        <f t="shared" si="516"/>
        <v>1200</v>
      </c>
      <c r="G404" s="5">
        <f t="shared" si="517"/>
        <v>600</v>
      </c>
      <c r="H404" s="5">
        <f t="shared" ref="H404:I404" si="532">IF(AND(F404&lt;0, F403&lt;0, F402&lt;0, F401&gt;=0), 1, 0)</f>
        <v>0</v>
      </c>
      <c r="I404" s="5">
        <f t="shared" si="532"/>
        <v>0</v>
      </c>
      <c r="J404" s="5">
        <f t="shared" si="509"/>
        <v>-279.63999999999942</v>
      </c>
      <c r="K404" s="5">
        <f t="shared" si="510"/>
        <v>-105.72000000000116</v>
      </c>
      <c r="L404" s="5">
        <f t="shared" si="511"/>
        <v>78198.529599999674</v>
      </c>
      <c r="M404" s="5">
        <f t="shared" si="512"/>
        <v>11176.718400000245</v>
      </c>
      <c r="N404" s="5">
        <f t="shared" si="492"/>
        <v>112182.73746400033</v>
      </c>
      <c r="O404" s="5">
        <f t="shared" si="493"/>
        <v>19011.377768000053</v>
      </c>
      <c r="P404" s="5">
        <f t="shared" si="497"/>
        <v>334.93691564830584</v>
      </c>
      <c r="Q404" s="5">
        <f t="shared" si="498"/>
        <v>137.88175284641565</v>
      </c>
      <c r="R404" s="5">
        <f t="shared" si="494"/>
        <v>947.34465729849501</v>
      </c>
      <c r="S404" s="5">
        <f t="shared" si="495"/>
        <v>389.98848975835227</v>
      </c>
      <c r="T404" s="7">
        <f t="shared" si="513"/>
        <v>2.154819196647018</v>
      </c>
      <c r="U404" s="3">
        <f t="shared" si="514"/>
        <v>67.368073657000693</v>
      </c>
      <c r="V404" s="3">
        <f t="shared" si="515"/>
        <v>56.129520083824552</v>
      </c>
      <c r="W404" s="1">
        <f t="shared" si="487"/>
        <v>90</v>
      </c>
      <c r="X404" s="1">
        <f t="shared" si="471"/>
        <v>81.599999999999994</v>
      </c>
      <c r="Y404" s="1">
        <f t="shared" si="526"/>
        <v>80.492999999999995</v>
      </c>
    </row>
    <row r="405" spans="1:25" x14ac:dyDescent="0.2">
      <c r="A405" s="5">
        <v>400</v>
      </c>
      <c r="B405" s="5">
        <v>63636</v>
      </c>
      <c r="C405" s="5">
        <v>56580</v>
      </c>
      <c r="D405" s="5">
        <f t="shared" si="488"/>
        <v>63875.040000000001</v>
      </c>
      <c r="E405" s="5">
        <f t="shared" si="485"/>
        <v>56665.46</v>
      </c>
      <c r="F405" s="5">
        <f t="shared" si="516"/>
        <v>775</v>
      </c>
      <c r="G405" s="5">
        <f t="shared" si="517"/>
        <v>400</v>
      </c>
      <c r="H405" s="5">
        <f t="shared" ref="H405:I405" si="533">IF(AND(F405&lt;0, F404&lt;0, F403&lt;0, F402&gt;=0), 1, 0)</f>
        <v>0</v>
      </c>
      <c r="I405" s="5">
        <f t="shared" si="533"/>
        <v>0</v>
      </c>
      <c r="J405" s="5">
        <f t="shared" si="509"/>
        <v>-239.04000000000087</v>
      </c>
      <c r="K405" s="5">
        <f t="shared" si="510"/>
        <v>-85.459999999999127</v>
      </c>
      <c r="L405" s="5">
        <f t="shared" si="511"/>
        <v>57140.121600000421</v>
      </c>
      <c r="M405" s="5">
        <f t="shared" si="512"/>
        <v>7303.4115999998512</v>
      </c>
      <c r="N405" s="5">
        <f t="shared" si="492"/>
        <v>108588.39144800033</v>
      </c>
      <c r="O405" s="5">
        <f t="shared" si="493"/>
        <v>18549.975632000056</v>
      </c>
      <c r="P405" s="5">
        <f t="shared" si="497"/>
        <v>329.52752760277906</v>
      </c>
      <c r="Q405" s="5">
        <f t="shared" si="498"/>
        <v>136.1982952609909</v>
      </c>
      <c r="R405" s="5">
        <f t="shared" si="494"/>
        <v>932.04459742224924</v>
      </c>
      <c r="S405" s="5">
        <f t="shared" si="495"/>
        <v>385.22695266037715</v>
      </c>
      <c r="T405" s="7">
        <f t="shared" si="513"/>
        <v>2.1463832065806865</v>
      </c>
      <c r="U405" s="3">
        <f t="shared" si="514"/>
        <v>67.511485488128329</v>
      </c>
      <c r="V405" s="3">
        <f t="shared" si="515"/>
        <v>56.340419835482841</v>
      </c>
      <c r="W405" s="1">
        <f t="shared" si="487"/>
        <v>90</v>
      </c>
      <c r="X405" s="1">
        <f t="shared" si="471"/>
        <v>81.599999999999994</v>
      </c>
      <c r="Y405" s="1">
        <f t="shared" si="526"/>
        <v>80.513999999999996</v>
      </c>
    </row>
    <row r="406" spans="1:25" x14ac:dyDescent="0.2">
      <c r="A406" s="5">
        <v>401</v>
      </c>
      <c r="B406" s="5">
        <v>63686</v>
      </c>
      <c r="C406" s="5">
        <v>56602</v>
      </c>
      <c r="D406" s="5">
        <f t="shared" si="488"/>
        <v>63864.62</v>
      </c>
      <c r="E406" s="5">
        <f t="shared" si="485"/>
        <v>56660.98</v>
      </c>
      <c r="F406" s="5">
        <f t="shared" si="516"/>
        <v>1250</v>
      </c>
      <c r="G406" s="5">
        <f t="shared" si="517"/>
        <v>550</v>
      </c>
      <c r="H406" s="5">
        <f t="shared" ref="H406:I406" si="534">IF(AND(F406&lt;0, F405&lt;0, F404&lt;0, F403&gt;=0), 1, 0)</f>
        <v>0</v>
      </c>
      <c r="I406" s="5">
        <f t="shared" si="534"/>
        <v>0</v>
      </c>
      <c r="J406" s="5">
        <f t="shared" si="509"/>
        <v>-178.62000000000262</v>
      </c>
      <c r="K406" s="5">
        <f t="shared" si="510"/>
        <v>-58.980000000003201</v>
      </c>
      <c r="L406" s="5">
        <f t="shared" si="511"/>
        <v>31905.104400000935</v>
      </c>
      <c r="M406" s="5">
        <f t="shared" si="512"/>
        <v>3478.6404000003777</v>
      </c>
      <c r="N406" s="5">
        <f t="shared" si="492"/>
        <v>103421.24678400031</v>
      </c>
      <c r="O406" s="5">
        <f t="shared" si="493"/>
        <v>17870.084112000048</v>
      </c>
      <c r="P406" s="5">
        <f t="shared" si="497"/>
        <v>321.59173929689223</v>
      </c>
      <c r="Q406" s="5">
        <f t="shared" si="498"/>
        <v>133.67903392828677</v>
      </c>
      <c r="R406" s="5">
        <f t="shared" si="494"/>
        <v>909.59879852163533</v>
      </c>
      <c r="S406" s="5">
        <f t="shared" si="495"/>
        <v>378.10140557263259</v>
      </c>
      <c r="T406" s="7">
        <f t="shared" si="513"/>
        <v>2.1343485112866318</v>
      </c>
      <c r="U406" s="3">
        <f t="shared" si="514"/>
        <v>67.716075308127259</v>
      </c>
      <c r="V406" s="3">
        <f t="shared" si="515"/>
        <v>56.641287217834204</v>
      </c>
      <c r="W406" s="1">
        <f t="shared" si="487"/>
        <v>90</v>
      </c>
      <c r="X406" s="1">
        <f t="shared" si="471"/>
        <v>81.599999999999994</v>
      </c>
      <c r="Y406" s="1">
        <f t="shared" si="526"/>
        <v>80.532000000000011</v>
      </c>
    </row>
    <row r="407" spans="1:25" x14ac:dyDescent="0.2">
      <c r="A407" s="5">
        <v>402</v>
      </c>
      <c r="B407" s="5">
        <v>63759</v>
      </c>
      <c r="C407" s="5">
        <v>56635</v>
      </c>
      <c r="D407" s="5">
        <f t="shared" si="488"/>
        <v>63853.86</v>
      </c>
      <c r="E407" s="5">
        <f t="shared" si="485"/>
        <v>56656.44</v>
      </c>
      <c r="F407" s="5">
        <f t="shared" si="516"/>
        <v>1825</v>
      </c>
      <c r="G407" s="5">
        <f t="shared" si="517"/>
        <v>825</v>
      </c>
      <c r="H407" s="5">
        <f t="shared" ref="H407:I407" si="535">IF(AND(F407&lt;0, F406&lt;0, F405&lt;0, F404&gt;=0), 1, 0)</f>
        <v>0</v>
      </c>
      <c r="I407" s="5">
        <f t="shared" si="535"/>
        <v>0</v>
      </c>
      <c r="J407" s="5">
        <f t="shared" si="509"/>
        <v>-94.860000000000582</v>
      </c>
      <c r="K407" s="5">
        <f t="shared" si="510"/>
        <v>-21.440000000002328</v>
      </c>
      <c r="L407" s="5">
        <f t="shared" si="511"/>
        <v>8998.4196000001102</v>
      </c>
      <c r="M407" s="5">
        <f t="shared" si="512"/>
        <v>459.67360000009984</v>
      </c>
      <c r="N407" s="5">
        <f t="shared" si="492"/>
        <v>96862.074568000229</v>
      </c>
      <c r="O407" s="5">
        <f t="shared" si="493"/>
        <v>16955.809296000076</v>
      </c>
      <c r="P407" s="5">
        <f t="shared" si="497"/>
        <v>311.22672534343872</v>
      </c>
      <c r="Q407" s="5">
        <f t="shared" si="498"/>
        <v>130.21447421849876</v>
      </c>
      <c r="R407" s="5">
        <f t="shared" si="494"/>
        <v>880.28211190731463</v>
      </c>
      <c r="S407" s="5">
        <f t="shared" si="495"/>
        <v>368.3021509141654</v>
      </c>
      <c r="T407" s="7">
        <f t="shared" si="513"/>
        <v>2.120702498323503</v>
      </c>
      <c r="U407" s="3">
        <f t="shared" si="514"/>
        <v>67.948057528500442</v>
      </c>
      <c r="V407" s="3">
        <f t="shared" si="515"/>
        <v>56.982437541912425</v>
      </c>
      <c r="W407" s="1">
        <f t="shared" si="487"/>
        <v>90</v>
      </c>
      <c r="X407" s="1">
        <f t="shared" si="471"/>
        <v>81.599999999999994</v>
      </c>
      <c r="Y407" s="1">
        <f t="shared" si="526"/>
        <v>80.547000000000011</v>
      </c>
    </row>
    <row r="408" spans="1:25" x14ac:dyDescent="0.2">
      <c r="A408" s="5">
        <v>403</v>
      </c>
      <c r="B408" s="5">
        <v>63841</v>
      </c>
      <c r="C408" s="5">
        <v>56677</v>
      </c>
      <c r="D408" s="5">
        <f t="shared" si="488"/>
        <v>63843.28</v>
      </c>
      <c r="E408" s="5">
        <f t="shared" si="485"/>
        <v>56651.96</v>
      </c>
      <c r="F408" s="5">
        <f t="shared" si="516"/>
        <v>2050</v>
      </c>
      <c r="G408" s="5">
        <f t="shared" si="517"/>
        <v>1050</v>
      </c>
      <c r="H408" s="5">
        <f t="shared" ref="H408:I408" si="536">IF(AND(F408&lt;0, F407&lt;0, F406&lt;0, F405&gt;=0), 1, 0)</f>
        <v>0</v>
      </c>
      <c r="I408" s="5">
        <f t="shared" si="536"/>
        <v>0</v>
      </c>
      <c r="J408" s="5">
        <f t="shared" si="509"/>
        <v>-2.2799999999988358</v>
      </c>
      <c r="K408" s="5">
        <f t="shared" si="510"/>
        <v>25.040000000000873</v>
      </c>
      <c r="L408" s="5">
        <f t="shared" si="511"/>
        <v>5.1983999999946917</v>
      </c>
      <c r="M408" s="5">
        <f t="shared" si="512"/>
        <v>627.00160000004371</v>
      </c>
      <c r="N408" s="5">
        <f t="shared" si="492"/>
        <v>89485.912736000173</v>
      </c>
      <c r="O408" s="5">
        <f t="shared" si="493"/>
        <v>15974.304456000056</v>
      </c>
      <c r="P408" s="5">
        <f t="shared" si="497"/>
        <v>299.14196084133727</v>
      </c>
      <c r="Q408" s="5">
        <f t="shared" si="498"/>
        <v>126.38949503815599</v>
      </c>
      <c r="R408" s="5">
        <f t="shared" si="494"/>
        <v>846.10123619340106</v>
      </c>
      <c r="S408" s="5">
        <f t="shared" si="495"/>
        <v>357.48347604889443</v>
      </c>
      <c r="T408" s="7">
        <f t="shared" si="513"/>
        <v>2.1002263649921891</v>
      </c>
      <c r="U408" s="3">
        <f t="shared" si="514"/>
        <v>68.296151795132786</v>
      </c>
      <c r="V408" s="3">
        <f t="shared" si="515"/>
        <v>57.49434087519527</v>
      </c>
      <c r="W408" s="1">
        <f t="shared" si="487"/>
        <v>90</v>
      </c>
      <c r="X408" s="1">
        <f t="shared" si="471"/>
        <v>81.599999999999994</v>
      </c>
      <c r="Y408" s="1">
        <f t="shared" si="526"/>
        <v>80.559000000000012</v>
      </c>
    </row>
    <row r="409" spans="1:25" x14ac:dyDescent="0.2">
      <c r="A409" s="5">
        <v>404</v>
      </c>
      <c r="B409" s="5">
        <v>63925</v>
      </c>
      <c r="C409" s="5">
        <v>56712</v>
      </c>
      <c r="D409" s="5">
        <f t="shared" si="488"/>
        <v>63833.3</v>
      </c>
      <c r="E409" s="5">
        <f t="shared" si="485"/>
        <v>56647.96</v>
      </c>
      <c r="F409" s="5">
        <f t="shared" si="516"/>
        <v>2100</v>
      </c>
      <c r="G409" s="5">
        <f t="shared" si="517"/>
        <v>875</v>
      </c>
      <c r="H409" s="5">
        <f t="shared" ref="H409:I409" si="537">IF(AND(F409&lt;0, F408&lt;0, F407&lt;0, F406&gt;=0), 1, 0)</f>
        <v>0</v>
      </c>
      <c r="I409" s="5">
        <f t="shared" si="537"/>
        <v>0</v>
      </c>
      <c r="J409" s="5">
        <f t="shared" si="509"/>
        <v>91.69999999999709</v>
      </c>
      <c r="K409" s="5">
        <f t="shared" si="510"/>
        <v>64.040000000000873</v>
      </c>
      <c r="L409" s="5">
        <f t="shared" si="511"/>
        <v>8408.8899999994665</v>
      </c>
      <c r="M409" s="5">
        <f t="shared" si="512"/>
        <v>4101.1216000001123</v>
      </c>
      <c r="N409" s="5">
        <f t="shared" si="492"/>
        <v>82020.553736000118</v>
      </c>
      <c r="O409" s="5">
        <f t="shared" si="493"/>
        <v>15044.186856000066</v>
      </c>
      <c r="P409" s="5">
        <f t="shared" si="497"/>
        <v>286.39230739668989</v>
      </c>
      <c r="Q409" s="5">
        <f t="shared" si="498"/>
        <v>122.65474656938501</v>
      </c>
      <c r="R409" s="5">
        <f t="shared" si="494"/>
        <v>810.03977055944665</v>
      </c>
      <c r="S409" s="5">
        <f t="shared" si="495"/>
        <v>346.92001217571828</v>
      </c>
      <c r="T409" s="7">
        <f t="shared" si="513"/>
        <v>2.0721155360393175</v>
      </c>
      <c r="U409" s="3">
        <f t="shared" si="514"/>
        <v>68.774035887331593</v>
      </c>
      <c r="V409" s="3">
        <f t="shared" si="515"/>
        <v>58.197111599017063</v>
      </c>
      <c r="W409" s="1">
        <f t="shared" si="487"/>
        <v>90</v>
      </c>
      <c r="X409" s="1">
        <f t="shared" si="471"/>
        <v>82.2</v>
      </c>
      <c r="Y409" s="1">
        <f t="shared" si="526"/>
        <v>80.568000000000012</v>
      </c>
    </row>
    <row r="410" spans="1:25" x14ac:dyDescent="0.2">
      <c r="A410" s="5">
        <v>405</v>
      </c>
      <c r="B410" s="5">
        <v>64001</v>
      </c>
      <c r="C410" s="5">
        <v>56750</v>
      </c>
      <c r="D410" s="5">
        <f t="shared" si="488"/>
        <v>63824.28</v>
      </c>
      <c r="E410" s="5">
        <f t="shared" si="485"/>
        <v>56644.42</v>
      </c>
      <c r="F410" s="5">
        <f t="shared" si="516"/>
        <v>1900</v>
      </c>
      <c r="G410" s="5">
        <f t="shared" si="517"/>
        <v>950</v>
      </c>
      <c r="H410" s="5">
        <f t="shared" ref="H410:I410" si="538">IF(AND(F410&lt;0, F409&lt;0, F408&lt;0, F407&gt;=0), 1, 0)</f>
        <v>0</v>
      </c>
      <c r="I410" s="5">
        <f t="shared" si="538"/>
        <v>0</v>
      </c>
      <c r="J410" s="5">
        <f t="shared" si="509"/>
        <v>176.72000000000116</v>
      </c>
      <c r="K410" s="5">
        <f t="shared" si="510"/>
        <v>105.58000000000175</v>
      </c>
      <c r="L410" s="5">
        <f t="shared" si="511"/>
        <v>31229.958400000411</v>
      </c>
      <c r="M410" s="5">
        <f t="shared" si="512"/>
        <v>11147.136400000369</v>
      </c>
      <c r="N410" s="5">
        <f t="shared" si="492"/>
        <v>79752.895336000147</v>
      </c>
      <c r="O410" s="5">
        <f t="shared" si="493"/>
        <v>14986.379376000059</v>
      </c>
      <c r="P410" s="5">
        <f t="shared" si="497"/>
        <v>282.40555117773471</v>
      </c>
      <c r="Q410" s="5">
        <f t="shared" si="498"/>
        <v>122.41886854566194</v>
      </c>
      <c r="R410" s="5">
        <f t="shared" si="494"/>
        <v>798.76352113000326</v>
      </c>
      <c r="S410" s="5">
        <f t="shared" si="495"/>
        <v>346.25284837528841</v>
      </c>
      <c r="T410" s="7">
        <f t="shared" si="513"/>
        <v>2.0473687874835598</v>
      </c>
      <c r="U410" s="3">
        <f t="shared" si="514"/>
        <v>69.19473061277948</v>
      </c>
      <c r="V410" s="3">
        <f t="shared" si="515"/>
        <v>58.815780312911002</v>
      </c>
      <c r="W410" s="1">
        <f t="shared" si="487"/>
        <v>90</v>
      </c>
      <c r="X410" s="1">
        <f t="shared" si="471"/>
        <v>82.8</v>
      </c>
      <c r="Y410" s="1">
        <f t="shared" si="526"/>
        <v>80.583000000000013</v>
      </c>
    </row>
    <row r="411" spans="1:25" x14ac:dyDescent="0.2">
      <c r="A411" s="5">
        <v>406</v>
      </c>
      <c r="B411" s="5">
        <v>64049</v>
      </c>
      <c r="C411" s="5">
        <v>56769</v>
      </c>
      <c r="D411" s="5">
        <f t="shared" si="488"/>
        <v>63821.04</v>
      </c>
      <c r="E411" s="5">
        <f t="shared" si="485"/>
        <v>56643.58</v>
      </c>
      <c r="F411" s="5">
        <f t="shared" si="516"/>
        <v>1200</v>
      </c>
      <c r="G411" s="5">
        <f t="shared" si="517"/>
        <v>475</v>
      </c>
      <c r="H411" s="5">
        <f t="shared" ref="H411:I411" si="539">IF(AND(F411&lt;0, F410&lt;0, F409&lt;0, F408&gt;=0), 1, 0)</f>
        <v>0</v>
      </c>
      <c r="I411" s="5">
        <f t="shared" si="539"/>
        <v>0</v>
      </c>
      <c r="J411" s="5">
        <f t="shared" si="509"/>
        <v>227.95999999999913</v>
      </c>
      <c r="K411" s="5">
        <f t="shared" si="510"/>
        <v>125.41999999999825</v>
      </c>
      <c r="L411" s="5">
        <f t="shared" si="511"/>
        <v>51965.761599999605</v>
      </c>
      <c r="M411" s="5">
        <f t="shared" si="512"/>
        <v>15730.176399999562</v>
      </c>
      <c r="N411" s="5">
        <f t="shared" si="492"/>
        <v>80791.706560000122</v>
      </c>
      <c r="O411" s="5">
        <f t="shared" si="493"/>
        <v>15261.910104000057</v>
      </c>
      <c r="P411" s="5">
        <f t="shared" si="497"/>
        <v>284.23881958662884</v>
      </c>
      <c r="Q411" s="5">
        <f t="shared" si="498"/>
        <v>123.53910354215809</v>
      </c>
      <c r="R411" s="5">
        <f t="shared" si="494"/>
        <v>803.94878722465967</v>
      </c>
      <c r="S411" s="5">
        <f t="shared" si="495"/>
        <v>349.42135142546812</v>
      </c>
      <c r="T411" s="7">
        <f t="shared" si="513"/>
        <v>2.0420471346326079</v>
      </c>
      <c r="U411" s="3">
        <f t="shared" si="514"/>
        <v>69.28519871124567</v>
      </c>
      <c r="V411" s="3">
        <f t="shared" si="515"/>
        <v>58.948821634184803</v>
      </c>
      <c r="W411" s="1">
        <f t="shared" si="487"/>
        <v>90</v>
      </c>
      <c r="X411" s="1">
        <f t="shared" si="471"/>
        <v>83.4</v>
      </c>
      <c r="Y411" s="1">
        <f t="shared" si="526"/>
        <v>80.604000000000013</v>
      </c>
    </row>
    <row r="412" spans="1:25" x14ac:dyDescent="0.2">
      <c r="A412" s="5">
        <v>407</v>
      </c>
      <c r="B412" s="5">
        <v>64101</v>
      </c>
      <c r="C412" s="5">
        <v>56788</v>
      </c>
      <c r="D412" s="5">
        <f t="shared" si="488"/>
        <v>63825.9</v>
      </c>
      <c r="E412" s="5">
        <f t="shared" si="485"/>
        <v>56646.239999999998</v>
      </c>
      <c r="F412" s="5">
        <f t="shared" si="516"/>
        <v>1300</v>
      </c>
      <c r="G412" s="5">
        <f t="shared" si="517"/>
        <v>475</v>
      </c>
      <c r="H412" s="5">
        <f t="shared" ref="H412:I412" si="540">IF(AND(F412&lt;0, F411&lt;0, F410&lt;0, F409&gt;=0), 1, 0)</f>
        <v>0</v>
      </c>
      <c r="I412" s="5">
        <f t="shared" si="540"/>
        <v>0</v>
      </c>
      <c r="J412" s="5">
        <f t="shared" si="509"/>
        <v>275.09999999999854</v>
      </c>
      <c r="K412" s="5">
        <f t="shared" si="510"/>
        <v>141.76000000000204</v>
      </c>
      <c r="L412" s="5">
        <f t="shared" si="511"/>
        <v>75680.009999999194</v>
      </c>
      <c r="M412" s="5">
        <f t="shared" si="512"/>
        <v>20095.897600000579</v>
      </c>
      <c r="N412" s="5">
        <f t="shared" si="492"/>
        <v>81747.259528000126</v>
      </c>
      <c r="O412" s="5">
        <f t="shared" si="493"/>
        <v>15408.628824000072</v>
      </c>
      <c r="P412" s="5">
        <f t="shared" si="497"/>
        <v>285.91477668704033</v>
      </c>
      <c r="Q412" s="5">
        <f t="shared" si="498"/>
        <v>124.13149811389562</v>
      </c>
      <c r="R412" s="5">
        <f t="shared" si="494"/>
        <v>808.68910974737457</v>
      </c>
      <c r="S412" s="5">
        <f t="shared" si="495"/>
        <v>351.0968963007229</v>
      </c>
      <c r="T412" s="7">
        <f t="shared" si="513"/>
        <v>2.0442252342646192</v>
      </c>
      <c r="U412" s="3">
        <f t="shared" si="514"/>
        <v>69.248171017501477</v>
      </c>
      <c r="V412" s="3">
        <f t="shared" si="515"/>
        <v>58.894369143384523</v>
      </c>
      <c r="W412" s="1">
        <f t="shared" si="487"/>
        <v>90</v>
      </c>
      <c r="X412" s="1">
        <f t="shared" si="471"/>
        <v>84</v>
      </c>
      <c r="Y412" s="1">
        <f t="shared" si="526"/>
        <v>80.631000000000014</v>
      </c>
    </row>
    <row r="413" spans="1:25" x14ac:dyDescent="0.2">
      <c r="A413" s="5">
        <v>408</v>
      </c>
      <c r="B413" s="5">
        <v>64143</v>
      </c>
      <c r="C413" s="5">
        <v>56804</v>
      </c>
      <c r="D413" s="5">
        <f t="shared" si="488"/>
        <v>63835.06</v>
      </c>
      <c r="E413" s="5">
        <f t="shared" si="485"/>
        <v>56650.6</v>
      </c>
      <c r="F413" s="5">
        <f t="shared" si="516"/>
        <v>1050</v>
      </c>
      <c r="G413" s="5">
        <f t="shared" si="517"/>
        <v>400</v>
      </c>
      <c r="H413" s="5">
        <f t="shared" ref="H413:I413" si="541">IF(AND(F413&lt;0, F412&lt;0, F411&lt;0, F410&gt;=0), 1, 0)</f>
        <v>0</v>
      </c>
      <c r="I413" s="5">
        <f t="shared" si="541"/>
        <v>0</v>
      </c>
      <c r="J413" s="5">
        <f t="shared" si="509"/>
        <v>307.94000000000233</v>
      </c>
      <c r="K413" s="5">
        <f t="shared" si="510"/>
        <v>153.40000000000146</v>
      </c>
      <c r="L413" s="5">
        <f t="shared" si="511"/>
        <v>94827.043600001431</v>
      </c>
      <c r="M413" s="5">
        <f t="shared" si="512"/>
        <v>23531.560000000445</v>
      </c>
      <c r="N413" s="5">
        <f t="shared" si="492"/>
        <v>83031.300400000153</v>
      </c>
      <c r="O413" s="5">
        <f t="shared" si="493"/>
        <v>15581.775192000083</v>
      </c>
      <c r="P413" s="5">
        <f t="shared" si="497"/>
        <v>288.1515233345126</v>
      </c>
      <c r="Q413" s="5">
        <f t="shared" si="498"/>
        <v>124.82698102573852</v>
      </c>
      <c r="R413" s="5">
        <f t="shared" si="494"/>
        <v>815.01558463627021</v>
      </c>
      <c r="S413" s="5">
        <f t="shared" si="495"/>
        <v>353.06401903337684</v>
      </c>
      <c r="T413" s="7">
        <f t="shared" si="513"/>
        <v>2.0486024876961459</v>
      </c>
      <c r="U413" s="3">
        <f t="shared" si="514"/>
        <v>69.173757709165528</v>
      </c>
      <c r="V413" s="3">
        <f t="shared" si="515"/>
        <v>58.78493780759635</v>
      </c>
      <c r="W413" s="1">
        <f t="shared" si="487"/>
        <v>60</v>
      </c>
      <c r="X413" s="1">
        <f t="shared" si="471"/>
        <v>84.6</v>
      </c>
      <c r="Y413" s="1">
        <f t="shared" si="526"/>
        <v>80.664000000000001</v>
      </c>
    </row>
    <row r="414" spans="1:25" x14ac:dyDescent="0.2">
      <c r="A414" s="5">
        <v>409</v>
      </c>
      <c r="B414" s="5">
        <v>64115</v>
      </c>
      <c r="C414" s="5">
        <v>56785</v>
      </c>
      <c r="D414" s="5">
        <f t="shared" si="488"/>
        <v>63845.120000000003</v>
      </c>
      <c r="E414" s="5">
        <f t="shared" si="485"/>
        <v>56655.44</v>
      </c>
      <c r="F414" s="5">
        <f t="shared" si="516"/>
        <v>-700</v>
      </c>
      <c r="G414" s="5">
        <f t="shared" si="517"/>
        <v>-475</v>
      </c>
      <c r="H414" s="5">
        <f t="shared" ref="H414:I414" si="542">IF(AND(F414&lt;0, F413&lt;0, F412&lt;0, F411&gt;=0), 1, 0)</f>
        <v>0</v>
      </c>
      <c r="I414" s="5">
        <f t="shared" si="542"/>
        <v>0</v>
      </c>
      <c r="J414" s="5">
        <f t="shared" si="509"/>
        <v>269.87999999999738</v>
      </c>
      <c r="K414" s="5">
        <f t="shared" si="510"/>
        <v>129.55999999999767</v>
      </c>
      <c r="L414" s="5">
        <f t="shared" si="511"/>
        <v>72835.214399998586</v>
      </c>
      <c r="M414" s="5">
        <f t="shared" si="512"/>
        <v>16785.793599999397</v>
      </c>
      <c r="N414" s="5">
        <f t="shared" si="492"/>
        <v>84136.667656000107</v>
      </c>
      <c r="O414" s="5">
        <f t="shared" si="493"/>
        <v>15734.474352000056</v>
      </c>
      <c r="P414" s="5">
        <f t="shared" si="497"/>
        <v>290.06321320705268</v>
      </c>
      <c r="Q414" s="5">
        <f t="shared" si="498"/>
        <v>125.43713306672811</v>
      </c>
      <c r="R414" s="5">
        <f t="shared" si="494"/>
        <v>820.42266012586515</v>
      </c>
      <c r="S414" s="5">
        <f t="shared" si="495"/>
        <v>354.78978961633106</v>
      </c>
      <c r="T414" s="7">
        <f t="shared" si="513"/>
        <v>2.0520145853610177</v>
      </c>
      <c r="U414" s="3">
        <f t="shared" si="514"/>
        <v>69.115752048862703</v>
      </c>
      <c r="V414" s="3">
        <f t="shared" si="515"/>
        <v>58.699635365974558</v>
      </c>
      <c r="W414" s="1">
        <f t="shared" si="487"/>
        <v>60</v>
      </c>
      <c r="X414" s="1">
        <f t="shared" si="471"/>
        <v>84</v>
      </c>
      <c r="Y414" s="1">
        <f t="shared" si="526"/>
        <v>80.703000000000017</v>
      </c>
    </row>
    <row r="415" spans="1:25" x14ac:dyDescent="0.2">
      <c r="A415" s="5">
        <v>410</v>
      </c>
      <c r="B415" s="5">
        <v>63787</v>
      </c>
      <c r="C415" s="5">
        <v>56644</v>
      </c>
      <c r="D415" s="5">
        <f t="shared" si="488"/>
        <v>63853.68</v>
      </c>
      <c r="E415" s="5">
        <f t="shared" si="485"/>
        <v>56659.360000000001</v>
      </c>
      <c r="F415" s="5">
        <f t="shared" si="516"/>
        <v>-8200</v>
      </c>
      <c r="G415" s="5">
        <f t="shared" si="517"/>
        <v>-3525</v>
      </c>
      <c r="H415" s="5">
        <f t="shared" ref="H415:I415" si="543">IF(AND(F415&lt;0, F414&lt;0, F413&lt;0, F412&gt;=0), 1, 0)</f>
        <v>0</v>
      </c>
      <c r="I415" s="5">
        <f t="shared" si="543"/>
        <v>0</v>
      </c>
      <c r="J415" s="5">
        <f t="shared" si="509"/>
        <v>-66.680000000000291</v>
      </c>
      <c r="K415" s="5">
        <f t="shared" si="510"/>
        <v>-15.360000000000582</v>
      </c>
      <c r="L415" s="5">
        <f t="shared" si="511"/>
        <v>4446.2224000000388</v>
      </c>
      <c r="M415" s="5">
        <f t="shared" si="512"/>
        <v>235.92960000001787</v>
      </c>
      <c r="N415" s="5">
        <f t="shared" si="492"/>
        <v>84107.688736000113</v>
      </c>
      <c r="O415" s="5">
        <f t="shared" si="493"/>
        <v>15618.260592000051</v>
      </c>
      <c r="P415" s="5">
        <f t="shared" si="497"/>
        <v>290.01325613840504</v>
      </c>
      <c r="Q415" s="5">
        <f t="shared" si="498"/>
        <v>124.97303946051746</v>
      </c>
      <c r="R415" s="5">
        <f t="shared" si="494"/>
        <v>820.28136019782937</v>
      </c>
      <c r="S415" s="5">
        <f t="shared" si="495"/>
        <v>353.47713467210355</v>
      </c>
      <c r="T415" s="7">
        <f t="shared" si="513"/>
        <v>2.0591465194961023</v>
      </c>
      <c r="U415" s="3">
        <f t="shared" si="514"/>
        <v>68.994509168566253</v>
      </c>
      <c r="V415" s="3">
        <f t="shared" si="515"/>
        <v>58.521337012597442</v>
      </c>
      <c r="W415" s="1">
        <f t="shared" si="487"/>
        <v>60</v>
      </c>
      <c r="X415" s="1">
        <f t="shared" si="471"/>
        <v>83.4</v>
      </c>
      <c r="Y415" s="1">
        <f t="shared" si="526"/>
        <v>80.742000000000004</v>
      </c>
    </row>
    <row r="416" spans="1:25" x14ac:dyDescent="0.2">
      <c r="A416" s="5">
        <v>411</v>
      </c>
      <c r="B416" s="5">
        <v>63460</v>
      </c>
      <c r="C416" s="5">
        <v>56500</v>
      </c>
      <c r="D416" s="5">
        <f t="shared" si="488"/>
        <v>63854.46</v>
      </c>
      <c r="E416" s="5">
        <f t="shared" si="485"/>
        <v>56660.08</v>
      </c>
      <c r="F416" s="5">
        <f t="shared" si="516"/>
        <v>-8175</v>
      </c>
      <c r="G416" s="5">
        <f t="shared" si="517"/>
        <v>-3600</v>
      </c>
      <c r="H416" s="5">
        <f t="shared" ref="H416:I416" si="544">IF(AND(F416&lt;0, F415&lt;0, F414&lt;0, F413&gt;=0), 1, 0)</f>
        <v>1</v>
      </c>
      <c r="I416" s="5">
        <f t="shared" si="544"/>
        <v>1</v>
      </c>
      <c r="J416" s="5">
        <f t="shared" si="509"/>
        <v>-394.45999999999913</v>
      </c>
      <c r="K416" s="5">
        <f t="shared" si="510"/>
        <v>-160.08000000000175</v>
      </c>
      <c r="L416" s="5">
        <f t="shared" si="511"/>
        <v>155598.69159999932</v>
      </c>
      <c r="M416" s="5">
        <f t="shared" si="512"/>
        <v>25625.606400000561</v>
      </c>
      <c r="N416" s="5">
        <f t="shared" si="492"/>
        <v>87219.087976000097</v>
      </c>
      <c r="O416" s="5">
        <f t="shared" si="493"/>
        <v>16091.911792000059</v>
      </c>
      <c r="P416" s="5">
        <f t="shared" si="497"/>
        <v>295.32877945774283</v>
      </c>
      <c r="Q416" s="5">
        <f t="shared" si="498"/>
        <v>126.85389939611655</v>
      </c>
      <c r="R416" s="5">
        <f t="shared" si="494"/>
        <v>835.31593053646532</v>
      </c>
      <c r="S416" s="5">
        <f t="shared" si="495"/>
        <v>358.7970099318004</v>
      </c>
      <c r="T416" s="7">
        <f t="shared" si="513"/>
        <v>2.0657982049799313</v>
      </c>
      <c r="U416" s="3">
        <f t="shared" si="514"/>
        <v>68.881430515341165</v>
      </c>
      <c r="V416" s="3">
        <f t="shared" si="515"/>
        <v>58.355044875501719</v>
      </c>
      <c r="W416" s="1">
        <f t="shared" si="487"/>
        <v>60</v>
      </c>
      <c r="X416" s="1">
        <f t="shared" si="471"/>
        <v>82.8</v>
      </c>
      <c r="Y416" s="1">
        <f t="shared" si="526"/>
        <v>80.781000000000006</v>
      </c>
    </row>
    <row r="417" spans="1:25" x14ac:dyDescent="0.2">
      <c r="A417" s="5">
        <v>412</v>
      </c>
      <c r="B417" s="5">
        <v>63360</v>
      </c>
      <c r="C417" s="5">
        <v>56458</v>
      </c>
      <c r="D417" s="5">
        <f t="shared" si="488"/>
        <v>63846.94</v>
      </c>
      <c r="E417" s="5">
        <f t="shared" si="485"/>
        <v>56657.22</v>
      </c>
      <c r="F417" s="5">
        <f t="shared" si="516"/>
        <v>-2500</v>
      </c>
      <c r="G417" s="5">
        <f t="shared" si="517"/>
        <v>-1050</v>
      </c>
      <c r="H417" s="5">
        <f t="shared" ref="H417:I417" si="545">IF(AND(F417&lt;0, F416&lt;0, F415&lt;0, F414&gt;=0), 1, 0)</f>
        <v>0</v>
      </c>
      <c r="I417" s="5">
        <f t="shared" si="545"/>
        <v>0</v>
      </c>
      <c r="J417" s="5">
        <f t="shared" si="509"/>
        <v>-486.94000000000233</v>
      </c>
      <c r="K417" s="5">
        <f t="shared" si="510"/>
        <v>-199.22000000000116</v>
      </c>
      <c r="L417" s="5">
        <f t="shared" si="511"/>
        <v>237110.56360000226</v>
      </c>
      <c r="M417" s="5">
        <f t="shared" si="512"/>
        <v>39688.608400000463</v>
      </c>
      <c r="N417" s="5">
        <f t="shared" si="492"/>
        <v>91911.45912000016</v>
      </c>
      <c r="O417" s="5">
        <f t="shared" si="493"/>
        <v>16875.558960000068</v>
      </c>
      <c r="P417" s="5">
        <f t="shared" si="497"/>
        <v>303.1690273098493</v>
      </c>
      <c r="Q417" s="5">
        <f t="shared" si="498"/>
        <v>129.90596198789365</v>
      </c>
      <c r="R417" s="5">
        <f t="shared" si="494"/>
        <v>857.49150022609626</v>
      </c>
      <c r="S417" s="5">
        <f t="shared" si="495"/>
        <v>367.4295465528059</v>
      </c>
      <c r="T417" s="7">
        <f t="shared" si="513"/>
        <v>2.0709562323367776</v>
      </c>
      <c r="U417" s="3">
        <f t="shared" si="514"/>
        <v>68.793744050274782</v>
      </c>
      <c r="V417" s="3">
        <f t="shared" si="515"/>
        <v>58.226094191580557</v>
      </c>
      <c r="W417" s="1">
        <f t="shared" si="487"/>
        <v>90</v>
      </c>
      <c r="X417" s="1">
        <f t="shared" si="471"/>
        <v>82.2</v>
      </c>
      <c r="Y417" s="1">
        <f t="shared" si="526"/>
        <v>80.819999999999993</v>
      </c>
    </row>
    <row r="418" spans="1:25" x14ac:dyDescent="0.2">
      <c r="A418" s="5">
        <v>413</v>
      </c>
      <c r="B418" s="5">
        <v>63354</v>
      </c>
      <c r="C418" s="5">
        <v>56458</v>
      </c>
      <c r="D418" s="5">
        <f t="shared" si="488"/>
        <v>63836.4</v>
      </c>
      <c r="E418" s="5">
        <f t="shared" si="485"/>
        <v>56653.06</v>
      </c>
      <c r="F418" s="5">
        <f t="shared" si="516"/>
        <v>-150</v>
      </c>
      <c r="G418" s="5">
        <f t="shared" si="517"/>
        <v>0</v>
      </c>
      <c r="H418" s="5">
        <f t="shared" ref="H418:I418" si="546">IF(AND(F418&lt;0, F417&lt;0, F416&lt;0, F415&gt;=0), 1, 0)</f>
        <v>0</v>
      </c>
      <c r="I418" s="5">
        <f t="shared" si="546"/>
        <v>0</v>
      </c>
      <c r="J418" s="5">
        <f t="shared" si="509"/>
        <v>-482.40000000000146</v>
      </c>
      <c r="K418" s="5">
        <f t="shared" si="510"/>
        <v>-195.05999999999767</v>
      </c>
      <c r="L418" s="5">
        <f t="shared" si="511"/>
        <v>232709.76000000141</v>
      </c>
      <c r="M418" s="5">
        <f t="shared" si="512"/>
        <v>38048.403599999088</v>
      </c>
      <c r="N418" s="5">
        <f t="shared" si="492"/>
        <v>96493.654320000191</v>
      </c>
      <c r="O418" s="5">
        <f t="shared" si="493"/>
        <v>17632.82783200005</v>
      </c>
      <c r="P418" s="5">
        <f t="shared" si="497"/>
        <v>310.63427743892044</v>
      </c>
      <c r="Q418" s="5">
        <f t="shared" si="498"/>
        <v>132.78865852172785</v>
      </c>
      <c r="R418" s="5">
        <f t="shared" si="494"/>
        <v>878.60641618417606</v>
      </c>
      <c r="S418" s="5">
        <f t="shared" si="495"/>
        <v>375.58304362151443</v>
      </c>
      <c r="T418" s="7">
        <f t="shared" si="513"/>
        <v>2.0760766239551627</v>
      </c>
      <c r="U418" s="3">
        <f t="shared" si="514"/>
        <v>68.706697392762237</v>
      </c>
      <c r="V418" s="3">
        <f t="shared" si="515"/>
        <v>58.098084401120936</v>
      </c>
      <c r="W418" s="1">
        <f t="shared" si="487"/>
        <v>90</v>
      </c>
      <c r="X418" s="1">
        <f t="shared" si="471"/>
        <v>82.2</v>
      </c>
      <c r="Y418" s="1">
        <f t="shared" si="526"/>
        <v>80.856000000000009</v>
      </c>
    </row>
    <row r="419" spans="1:25" x14ac:dyDescent="0.2">
      <c r="A419" s="5">
        <v>414</v>
      </c>
      <c r="B419" s="5">
        <v>63379</v>
      </c>
      <c r="C419" s="5">
        <v>56465</v>
      </c>
      <c r="D419" s="5">
        <f t="shared" si="488"/>
        <v>63825.42</v>
      </c>
      <c r="E419" s="5">
        <f t="shared" si="485"/>
        <v>56648.7</v>
      </c>
      <c r="F419" s="5">
        <f t="shared" si="516"/>
        <v>625</v>
      </c>
      <c r="G419" s="5">
        <f t="shared" si="517"/>
        <v>175</v>
      </c>
      <c r="H419" s="5">
        <f t="shared" ref="H419:I419" si="547">IF(AND(F419&lt;0, F418&lt;0, F417&lt;0, F416&gt;=0), 1, 0)</f>
        <v>0</v>
      </c>
      <c r="I419" s="5">
        <f t="shared" si="547"/>
        <v>0</v>
      </c>
      <c r="J419" s="5">
        <f t="shared" si="509"/>
        <v>-446.41999999999825</v>
      </c>
      <c r="K419" s="5">
        <f t="shared" si="510"/>
        <v>-183.69999999999709</v>
      </c>
      <c r="L419" s="5">
        <f t="shared" si="511"/>
        <v>199290.81639999844</v>
      </c>
      <c r="M419" s="5">
        <f t="shared" si="512"/>
        <v>33745.689999998933</v>
      </c>
      <c r="N419" s="5">
        <f t="shared" si="492"/>
        <v>100363.52465600013</v>
      </c>
      <c r="O419" s="5">
        <f t="shared" si="493"/>
        <v>18304.182520000028</v>
      </c>
      <c r="P419" s="5">
        <f t="shared" si="497"/>
        <v>316.80202754401705</v>
      </c>
      <c r="Q419" s="5">
        <f t="shared" si="498"/>
        <v>135.29295074023639</v>
      </c>
      <c r="R419" s="5">
        <f t="shared" si="494"/>
        <v>896.05144788008749</v>
      </c>
      <c r="S419" s="5">
        <f t="shared" si="495"/>
        <v>382.66625166063477</v>
      </c>
      <c r="T419" s="7">
        <f t="shared" si="513"/>
        <v>2.0783038884567278</v>
      </c>
      <c r="U419" s="3">
        <f t="shared" si="514"/>
        <v>68.668833896235626</v>
      </c>
      <c r="V419" s="3">
        <f t="shared" si="515"/>
        <v>58.042402788581803</v>
      </c>
      <c r="W419" s="1">
        <f t="shared" si="487"/>
        <v>90</v>
      </c>
      <c r="X419" s="1">
        <f t="shared" si="471"/>
        <v>82.2</v>
      </c>
      <c r="Y419" s="1">
        <f t="shared" si="526"/>
        <v>80.89200000000001</v>
      </c>
    </row>
    <row r="420" spans="1:25" x14ac:dyDescent="0.2">
      <c r="A420" s="5">
        <v>415</v>
      </c>
      <c r="B420" s="5">
        <v>63454</v>
      </c>
      <c r="C420" s="5">
        <v>56501</v>
      </c>
      <c r="D420" s="5">
        <f t="shared" si="488"/>
        <v>63814.52</v>
      </c>
      <c r="E420" s="5">
        <f t="shared" si="485"/>
        <v>56644.46</v>
      </c>
      <c r="F420" s="5">
        <f t="shared" si="516"/>
        <v>1875</v>
      </c>
      <c r="G420" s="5">
        <f t="shared" si="517"/>
        <v>900</v>
      </c>
      <c r="H420" s="5">
        <f t="shared" ref="H420:I420" si="548">IF(AND(F420&lt;0, F419&lt;0, F418&lt;0, F417&gt;=0), 1, 0)</f>
        <v>0</v>
      </c>
      <c r="I420" s="5">
        <f t="shared" si="548"/>
        <v>0</v>
      </c>
      <c r="J420" s="5">
        <f t="shared" si="509"/>
        <v>-360.5199999999968</v>
      </c>
      <c r="K420" s="5">
        <f t="shared" si="510"/>
        <v>-143.45999999999913</v>
      </c>
      <c r="L420" s="5">
        <f t="shared" si="511"/>
        <v>129974.67039999769</v>
      </c>
      <c r="M420" s="5">
        <f t="shared" si="512"/>
        <v>20580.771599999749</v>
      </c>
      <c r="N420" s="5">
        <f t="shared" si="492"/>
        <v>102654.00826400006</v>
      </c>
      <c r="O420" s="5">
        <f t="shared" si="493"/>
        <v>18714.008120000028</v>
      </c>
      <c r="P420" s="5">
        <f t="shared" si="497"/>
        <v>320.39664209226675</v>
      </c>
      <c r="Q420" s="5">
        <f t="shared" si="498"/>
        <v>136.79915248275492</v>
      </c>
      <c r="R420" s="5">
        <f t="shared" si="494"/>
        <v>906.21855317136419</v>
      </c>
      <c r="S420" s="5">
        <f t="shared" si="495"/>
        <v>386.92643352451415</v>
      </c>
      <c r="T420" s="7">
        <f t="shared" si="513"/>
        <v>2.0789425259950858</v>
      </c>
      <c r="U420" s="3">
        <f t="shared" si="514"/>
        <v>68.657977058083532</v>
      </c>
      <c r="V420" s="3">
        <f t="shared" si="515"/>
        <v>58.026436850122856</v>
      </c>
      <c r="W420" s="1">
        <f t="shared" si="487"/>
        <v>90</v>
      </c>
      <c r="X420" s="1">
        <f t="shared" si="471"/>
        <v>82.2</v>
      </c>
      <c r="Y420" s="1">
        <f t="shared" si="526"/>
        <v>80.928000000000026</v>
      </c>
    </row>
    <row r="421" spans="1:25" x14ac:dyDescent="0.2">
      <c r="A421" s="5">
        <v>416</v>
      </c>
      <c r="B421" s="5">
        <v>63538</v>
      </c>
      <c r="C421" s="5">
        <v>56540</v>
      </c>
      <c r="D421" s="5">
        <f t="shared" si="488"/>
        <v>63804.08</v>
      </c>
      <c r="E421" s="5">
        <f t="shared" si="485"/>
        <v>56640.480000000003</v>
      </c>
      <c r="F421" s="5">
        <f t="shared" si="516"/>
        <v>2100</v>
      </c>
      <c r="G421" s="5">
        <f t="shared" si="517"/>
        <v>975</v>
      </c>
      <c r="H421" s="5">
        <f t="shared" ref="H421:I421" si="549">IF(AND(F421&lt;0, F420&lt;0, F419&lt;0, F418&gt;=0), 1, 0)</f>
        <v>0</v>
      </c>
      <c r="I421" s="5">
        <f t="shared" si="549"/>
        <v>0</v>
      </c>
      <c r="J421" s="5">
        <f t="shared" si="509"/>
        <v>-266.08000000000175</v>
      </c>
      <c r="K421" s="5">
        <f t="shared" si="510"/>
        <v>-100.4800000000032</v>
      </c>
      <c r="L421" s="5">
        <f t="shared" si="511"/>
        <v>70798.566400000927</v>
      </c>
      <c r="M421" s="5">
        <f t="shared" si="512"/>
        <v>10096.230400000642</v>
      </c>
      <c r="N421" s="5">
        <f t="shared" si="492"/>
        <v>103486.39014400008</v>
      </c>
      <c r="O421" s="5">
        <f t="shared" si="493"/>
        <v>18892.182896000038</v>
      </c>
      <c r="P421" s="5">
        <f t="shared" si="497"/>
        <v>321.69300605390862</v>
      </c>
      <c r="Q421" s="5">
        <f t="shared" si="498"/>
        <v>137.44883737594887</v>
      </c>
      <c r="R421" s="5">
        <f t="shared" si="494"/>
        <v>909.88522416401554</v>
      </c>
      <c r="S421" s="5">
        <f t="shared" si="495"/>
        <v>388.76401989896175</v>
      </c>
      <c r="T421" s="7">
        <f t="shared" si="513"/>
        <v>2.0776817380943124</v>
      </c>
      <c r="U421" s="3">
        <f t="shared" si="514"/>
        <v>68.679410452396695</v>
      </c>
      <c r="V421" s="3">
        <f t="shared" si="515"/>
        <v>58.057956547642192</v>
      </c>
      <c r="W421" s="1">
        <f t="shared" si="487"/>
        <v>90</v>
      </c>
      <c r="X421" s="1">
        <f t="shared" si="471"/>
        <v>82.2</v>
      </c>
      <c r="Y421" s="1">
        <f t="shared" si="526"/>
        <v>80.961000000000027</v>
      </c>
    </row>
    <row r="422" spans="1:25" x14ac:dyDescent="0.2">
      <c r="A422" s="5">
        <v>417</v>
      </c>
      <c r="B422" s="5">
        <v>63580</v>
      </c>
      <c r="C422" s="5">
        <v>56558</v>
      </c>
      <c r="D422" s="5">
        <f t="shared" si="488"/>
        <v>63794.32</v>
      </c>
      <c r="E422" s="5">
        <f t="shared" si="485"/>
        <v>56636.78</v>
      </c>
      <c r="F422" s="5">
        <f t="shared" si="516"/>
        <v>1050</v>
      </c>
      <c r="G422" s="5">
        <f t="shared" si="517"/>
        <v>450</v>
      </c>
      <c r="H422" s="5">
        <f t="shared" ref="H422:I422" si="550">IF(AND(F422&lt;0, F421&lt;0, F420&lt;0, F419&gt;=0), 1, 0)</f>
        <v>0</v>
      </c>
      <c r="I422" s="5">
        <f t="shared" si="550"/>
        <v>0</v>
      </c>
      <c r="J422" s="5">
        <f t="shared" si="509"/>
        <v>-214.31999999999971</v>
      </c>
      <c r="K422" s="5">
        <f t="shared" si="510"/>
        <v>-78.779999999998836</v>
      </c>
      <c r="L422" s="5">
        <f t="shared" si="511"/>
        <v>45933.062399999879</v>
      </c>
      <c r="M422" s="5">
        <f t="shared" si="512"/>
        <v>6206.2883999998166</v>
      </c>
      <c r="N422" s="5">
        <f t="shared" si="492"/>
        <v>103332.09490400006</v>
      </c>
      <c r="O422" s="5">
        <f t="shared" si="493"/>
        <v>18944.74001600004</v>
      </c>
      <c r="P422" s="5">
        <f t="shared" si="497"/>
        <v>321.45309907356636</v>
      </c>
      <c r="Q422" s="5">
        <f t="shared" si="498"/>
        <v>137.63989253119911</v>
      </c>
      <c r="R422" s="5">
        <f t="shared" si="494"/>
        <v>909.20666475339954</v>
      </c>
      <c r="S422" s="5">
        <f t="shared" si="495"/>
        <v>389.30440548239415</v>
      </c>
      <c r="T422" s="7">
        <f t="shared" si="513"/>
        <v>2.0734321767922208</v>
      </c>
      <c r="U422" s="3">
        <f t="shared" si="514"/>
        <v>68.751652994532236</v>
      </c>
      <c r="V422" s="3">
        <f t="shared" si="515"/>
        <v>58.16419558019448</v>
      </c>
      <c r="W422" s="1">
        <f t="shared" si="487"/>
        <v>90</v>
      </c>
      <c r="X422" s="1">
        <f t="shared" si="471"/>
        <v>82.2</v>
      </c>
      <c r="Y422" s="1">
        <f t="shared" si="526"/>
        <v>80.991000000000028</v>
      </c>
    </row>
    <row r="423" spans="1:25" x14ac:dyDescent="0.2">
      <c r="A423" s="5">
        <v>418</v>
      </c>
      <c r="B423" s="5">
        <v>63622</v>
      </c>
      <c r="C423" s="5">
        <v>56576</v>
      </c>
      <c r="D423" s="5">
        <f t="shared" si="488"/>
        <v>63784.14</v>
      </c>
      <c r="E423" s="5">
        <f t="shared" si="485"/>
        <v>56632.94</v>
      </c>
      <c r="F423" s="5">
        <f t="shared" si="516"/>
        <v>1050</v>
      </c>
      <c r="G423" s="5">
        <f t="shared" si="517"/>
        <v>450</v>
      </c>
      <c r="H423" s="5">
        <f t="shared" ref="H423:I423" si="551">IF(AND(F423&lt;0, F422&lt;0, F421&lt;0, F420&gt;=0), 1, 0)</f>
        <v>0</v>
      </c>
      <c r="I423" s="5">
        <f t="shared" si="551"/>
        <v>0</v>
      </c>
      <c r="J423" s="5">
        <f t="shared" si="509"/>
        <v>-162.13999999999942</v>
      </c>
      <c r="K423" s="5">
        <f t="shared" si="510"/>
        <v>-56.940000000002328</v>
      </c>
      <c r="L423" s="5">
        <f t="shared" si="511"/>
        <v>26289.379599999811</v>
      </c>
      <c r="M423" s="5">
        <f t="shared" si="512"/>
        <v>3242.163600000265</v>
      </c>
      <c r="N423" s="5">
        <f t="shared" si="492"/>
        <v>102130.57340800005</v>
      </c>
      <c r="O423" s="5">
        <f t="shared" si="493"/>
        <v>18842.430960000052</v>
      </c>
      <c r="P423" s="5">
        <f t="shared" si="497"/>
        <v>319.57874367360552</v>
      </c>
      <c r="Q423" s="5">
        <f t="shared" si="498"/>
        <v>137.26773459192825</v>
      </c>
      <c r="R423" s="5">
        <f t="shared" si="494"/>
        <v>903.90518709873584</v>
      </c>
      <c r="S423" s="5">
        <f t="shared" si="495"/>
        <v>388.25178387227078</v>
      </c>
      <c r="T423" s="7">
        <f t="shared" si="513"/>
        <v>2.0671206349125111</v>
      </c>
      <c r="U423" s="3">
        <f t="shared" si="514"/>
        <v>68.85894920648731</v>
      </c>
      <c r="V423" s="3">
        <f t="shared" si="515"/>
        <v>58.321984127187221</v>
      </c>
      <c r="W423" s="1">
        <f t="shared" si="487"/>
        <v>90</v>
      </c>
      <c r="X423" s="1">
        <f t="shared" si="471"/>
        <v>82.2</v>
      </c>
      <c r="Y423" s="1">
        <f t="shared" si="526"/>
        <v>81.018000000000029</v>
      </c>
    </row>
    <row r="424" spans="1:25" x14ac:dyDescent="0.2">
      <c r="A424" s="5">
        <v>419</v>
      </c>
      <c r="B424" s="5">
        <v>63668</v>
      </c>
      <c r="C424" s="5">
        <v>56595</v>
      </c>
      <c r="D424" s="5">
        <f t="shared" si="488"/>
        <v>63773.52</v>
      </c>
      <c r="E424" s="5">
        <f t="shared" si="485"/>
        <v>56628.84</v>
      </c>
      <c r="F424" s="5">
        <f t="shared" si="516"/>
        <v>1150</v>
      </c>
      <c r="G424" s="5">
        <f t="shared" si="517"/>
        <v>475</v>
      </c>
      <c r="H424" s="5">
        <f t="shared" ref="H424:I424" si="552">IF(AND(F424&lt;0, F423&lt;0, F422&lt;0, F421&gt;=0), 1, 0)</f>
        <v>0</v>
      </c>
      <c r="I424" s="5">
        <f t="shared" si="552"/>
        <v>0</v>
      </c>
      <c r="J424" s="5">
        <f t="shared" si="509"/>
        <v>-105.5199999999968</v>
      </c>
      <c r="K424" s="5">
        <f t="shared" si="510"/>
        <v>-33.839999999996508</v>
      </c>
      <c r="L424" s="5">
        <f t="shared" si="511"/>
        <v>11134.470399999323</v>
      </c>
      <c r="M424" s="5">
        <f t="shared" si="512"/>
        <v>1145.1455999997636</v>
      </c>
      <c r="N424" s="5">
        <f t="shared" si="492"/>
        <v>100069.73461600002</v>
      </c>
      <c r="O424" s="5">
        <f t="shared" si="493"/>
        <v>18636.610600000036</v>
      </c>
      <c r="P424" s="5">
        <f t="shared" si="497"/>
        <v>316.33800691033002</v>
      </c>
      <c r="Q424" s="5">
        <f t="shared" si="498"/>
        <v>136.51597195932803</v>
      </c>
      <c r="R424" s="5">
        <f t="shared" si="494"/>
        <v>894.73899933332518</v>
      </c>
      <c r="S424" s="5">
        <f t="shared" si="495"/>
        <v>386.1254780508537</v>
      </c>
      <c r="T424" s="7">
        <f t="shared" si="513"/>
        <v>2.0576200604985444</v>
      </c>
      <c r="U424" s="3">
        <f t="shared" si="514"/>
        <v>69.020458971524747</v>
      </c>
      <c r="V424" s="3">
        <f t="shared" si="515"/>
        <v>58.559498487536388</v>
      </c>
      <c r="W424" s="1">
        <f t="shared" si="487"/>
        <v>90</v>
      </c>
      <c r="X424" s="1">
        <f t="shared" si="471"/>
        <v>82.2</v>
      </c>
      <c r="Y424" s="1">
        <f t="shared" si="526"/>
        <v>81.04200000000003</v>
      </c>
    </row>
    <row r="425" spans="1:25" x14ac:dyDescent="0.2">
      <c r="A425" s="5">
        <v>420</v>
      </c>
      <c r="B425" s="5">
        <v>63754</v>
      </c>
      <c r="C425" s="5">
        <v>56630</v>
      </c>
      <c r="D425" s="5">
        <f t="shared" si="488"/>
        <v>63762.86</v>
      </c>
      <c r="E425" s="5">
        <f t="shared" si="485"/>
        <v>56624.800000000003</v>
      </c>
      <c r="F425" s="5">
        <f t="shared" si="516"/>
        <v>2150</v>
      </c>
      <c r="G425" s="5">
        <f t="shared" si="517"/>
        <v>875</v>
      </c>
      <c r="H425" s="5">
        <f t="shared" ref="H425:I425" si="553">IF(AND(F425&lt;0, F424&lt;0, F423&lt;0, F422&gt;=0), 1, 0)</f>
        <v>0</v>
      </c>
      <c r="I425" s="5">
        <f t="shared" si="553"/>
        <v>0</v>
      </c>
      <c r="J425" s="5">
        <f t="shared" si="509"/>
        <v>-8.8600000000005821</v>
      </c>
      <c r="K425" s="5">
        <f t="shared" si="510"/>
        <v>5.1999999999970896</v>
      </c>
      <c r="L425" s="5">
        <f t="shared" si="511"/>
        <v>78.499600000010318</v>
      </c>
      <c r="M425" s="5">
        <f t="shared" si="512"/>
        <v>27.039999999969734</v>
      </c>
      <c r="N425" s="5">
        <f t="shared" si="492"/>
        <v>97302.731736000045</v>
      </c>
      <c r="O425" s="5">
        <f t="shared" si="493"/>
        <v>18347.998248000044</v>
      </c>
      <c r="P425" s="5">
        <f t="shared" si="497"/>
        <v>311.93385795068809</v>
      </c>
      <c r="Q425" s="5">
        <f t="shared" si="498"/>
        <v>135.45478303847392</v>
      </c>
      <c r="R425" s="5">
        <f t="shared" si="494"/>
        <v>882.28218495445128</v>
      </c>
      <c r="S425" s="5">
        <f t="shared" si="495"/>
        <v>383.12398252262983</v>
      </c>
      <c r="T425" s="7">
        <f t="shared" si="513"/>
        <v>2.0450647550942094</v>
      </c>
      <c r="U425" s="3">
        <f t="shared" si="514"/>
        <v>69.233899163398434</v>
      </c>
      <c r="V425" s="3">
        <f t="shared" si="515"/>
        <v>58.873381122644766</v>
      </c>
      <c r="W425" s="1">
        <f t="shared" si="487"/>
        <v>90</v>
      </c>
      <c r="X425" s="1">
        <f t="shared" si="471"/>
        <v>82.2</v>
      </c>
      <c r="Y425" s="1">
        <f t="shared" si="526"/>
        <v>81.063000000000045</v>
      </c>
    </row>
    <row r="426" spans="1:25" x14ac:dyDescent="0.2">
      <c r="A426" s="5">
        <v>421</v>
      </c>
      <c r="B426" s="5">
        <v>63812</v>
      </c>
      <c r="C426" s="5">
        <v>56654</v>
      </c>
      <c r="D426" s="5">
        <f t="shared" si="488"/>
        <v>63753</v>
      </c>
      <c r="E426" s="5">
        <f t="shared" si="485"/>
        <v>56621.120000000003</v>
      </c>
      <c r="F426" s="5">
        <f t="shared" si="516"/>
        <v>1450</v>
      </c>
      <c r="G426" s="5">
        <f t="shared" si="517"/>
        <v>600</v>
      </c>
      <c r="H426" s="5">
        <f t="shared" ref="H426:I426" si="554">IF(AND(F426&lt;0, F425&lt;0, F424&lt;0, F423&gt;=0), 1, 0)</f>
        <v>0</v>
      </c>
      <c r="I426" s="5">
        <f t="shared" si="554"/>
        <v>0</v>
      </c>
      <c r="J426" s="5">
        <f t="shared" si="509"/>
        <v>59</v>
      </c>
      <c r="K426" s="5">
        <f t="shared" si="510"/>
        <v>32.879999999997381</v>
      </c>
      <c r="L426" s="5">
        <f t="shared" si="511"/>
        <v>3481</v>
      </c>
      <c r="M426" s="5">
        <f t="shared" si="512"/>
        <v>1081.0943999998278</v>
      </c>
      <c r="N426" s="5">
        <f t="shared" si="492"/>
        <v>94313.480408000032</v>
      </c>
      <c r="O426" s="5">
        <f t="shared" si="493"/>
        <v>18037.109664000029</v>
      </c>
      <c r="P426" s="5">
        <f t="shared" si="497"/>
        <v>307.10499899545761</v>
      </c>
      <c r="Q426" s="5">
        <f t="shared" si="498"/>
        <v>134.30230699433287</v>
      </c>
      <c r="R426" s="5">
        <f t="shared" si="494"/>
        <v>868.62410930390377</v>
      </c>
      <c r="S426" s="5">
        <f t="shared" si="495"/>
        <v>379.86428801876104</v>
      </c>
      <c r="T426" s="7">
        <f t="shared" si="513"/>
        <v>2.030865877628897</v>
      </c>
      <c r="U426" s="3">
        <f t="shared" si="514"/>
        <v>69.47528008030875</v>
      </c>
      <c r="V426" s="3">
        <f t="shared" si="515"/>
        <v>59.228353059277573</v>
      </c>
      <c r="W426" s="1">
        <f t="shared" si="487"/>
        <v>90</v>
      </c>
      <c r="X426" s="1">
        <f t="shared" ref="X426:X489" si="555">AVERAGE(W376:W425)</f>
        <v>82.2</v>
      </c>
      <c r="Y426" s="1">
        <f t="shared" si="526"/>
        <v>81.081000000000046</v>
      </c>
    </row>
    <row r="427" spans="1:25" x14ac:dyDescent="0.2">
      <c r="A427" s="5">
        <v>422</v>
      </c>
      <c r="B427" s="5">
        <v>63902</v>
      </c>
      <c r="C427" s="5">
        <v>56686</v>
      </c>
      <c r="D427" s="5">
        <f t="shared" si="488"/>
        <v>63743.56</v>
      </c>
      <c r="E427" s="5">
        <f t="shared" si="485"/>
        <v>56617.62</v>
      </c>
      <c r="F427" s="5">
        <f t="shared" si="516"/>
        <v>2250</v>
      </c>
      <c r="G427" s="5">
        <f t="shared" si="517"/>
        <v>800</v>
      </c>
      <c r="H427" s="5">
        <f t="shared" ref="H427:I427" si="556">IF(AND(F427&lt;0, F426&lt;0, F425&lt;0, F424&gt;=0), 1, 0)</f>
        <v>0</v>
      </c>
      <c r="I427" s="5">
        <f t="shared" si="556"/>
        <v>0</v>
      </c>
      <c r="J427" s="5">
        <f t="shared" si="509"/>
        <v>158.44000000000233</v>
      </c>
      <c r="K427" s="5">
        <f t="shared" si="510"/>
        <v>68.379999999997381</v>
      </c>
      <c r="L427" s="5">
        <f t="shared" si="511"/>
        <v>25103.233600000738</v>
      </c>
      <c r="M427" s="5">
        <f t="shared" si="512"/>
        <v>4675.8243999996421</v>
      </c>
      <c r="N427" s="5">
        <f t="shared" si="492"/>
        <v>92114.714072000017</v>
      </c>
      <c r="O427" s="5">
        <f t="shared" si="493"/>
        <v>17825.87748000001</v>
      </c>
      <c r="P427" s="5">
        <f t="shared" si="497"/>
        <v>303.50405939954084</v>
      </c>
      <c r="Q427" s="5">
        <f t="shared" si="498"/>
        <v>133.51358537617065</v>
      </c>
      <c r="R427" s="5">
        <f t="shared" si="494"/>
        <v>858.43911407624023</v>
      </c>
      <c r="S427" s="5">
        <f t="shared" si="495"/>
        <v>377.63344640007733</v>
      </c>
      <c r="T427" s="7">
        <f t="shared" si="513"/>
        <v>2.0190837810350151</v>
      </c>
      <c r="U427" s="3">
        <f t="shared" si="514"/>
        <v>69.675575722404744</v>
      </c>
      <c r="V427" s="3">
        <f t="shared" si="515"/>
        <v>59.52290547412462</v>
      </c>
      <c r="W427" s="1">
        <f t="shared" si="487"/>
        <v>90</v>
      </c>
      <c r="X427" s="1">
        <f t="shared" si="555"/>
        <v>82.8</v>
      </c>
      <c r="Y427" s="1">
        <f t="shared" si="526"/>
        <v>81.096000000000046</v>
      </c>
    </row>
    <row r="428" spans="1:25" x14ac:dyDescent="0.2">
      <c r="A428" s="5">
        <v>423</v>
      </c>
      <c r="B428" s="5">
        <v>63965</v>
      </c>
      <c r="C428" s="5">
        <v>56722</v>
      </c>
      <c r="D428" s="5">
        <f t="shared" si="488"/>
        <v>63736.02</v>
      </c>
      <c r="E428" s="5">
        <f t="shared" si="485"/>
        <v>56614.74</v>
      </c>
      <c r="F428" s="5">
        <f t="shared" si="516"/>
        <v>1575</v>
      </c>
      <c r="G428" s="5">
        <f t="shared" si="517"/>
        <v>900</v>
      </c>
      <c r="H428" s="5">
        <f t="shared" ref="H428:I428" si="557">IF(AND(F428&lt;0, F427&lt;0, F426&lt;0, F425&gt;=0), 1, 0)</f>
        <v>0</v>
      </c>
      <c r="I428" s="5">
        <f t="shared" si="557"/>
        <v>0</v>
      </c>
      <c r="J428" s="5">
        <f t="shared" si="509"/>
        <v>228.9800000000032</v>
      </c>
      <c r="K428" s="5">
        <f t="shared" si="510"/>
        <v>107.26000000000204</v>
      </c>
      <c r="L428" s="5">
        <f t="shared" si="511"/>
        <v>52431.840400001463</v>
      </c>
      <c r="M428" s="5">
        <f t="shared" si="512"/>
        <v>11504.707600000436</v>
      </c>
      <c r="N428" s="5">
        <f t="shared" si="492"/>
        <v>93115.52668000001</v>
      </c>
      <c r="O428" s="5">
        <f t="shared" si="493"/>
        <v>18051.649832000021</v>
      </c>
      <c r="P428" s="5">
        <f t="shared" si="497"/>
        <v>305.14836830630441</v>
      </c>
      <c r="Q428" s="5">
        <f t="shared" si="498"/>
        <v>134.35642832406651</v>
      </c>
      <c r="R428" s="5">
        <f t="shared" si="494"/>
        <v>863.08992198959209</v>
      </c>
      <c r="S428" s="5">
        <f t="shared" si="495"/>
        <v>380.01736625580708</v>
      </c>
      <c r="T428" s="7">
        <f t="shared" si="513"/>
        <v>2.0174239791668409</v>
      </c>
      <c r="U428" s="3">
        <f t="shared" si="514"/>
        <v>69.70379235416371</v>
      </c>
      <c r="V428" s="3">
        <f t="shared" si="515"/>
        <v>59.564400520828976</v>
      </c>
      <c r="W428" s="1">
        <f t="shared" si="487"/>
        <v>90</v>
      </c>
      <c r="X428" s="1">
        <f t="shared" si="555"/>
        <v>83.4</v>
      </c>
      <c r="Y428" s="1">
        <f t="shared" si="526"/>
        <v>81.111000000000047</v>
      </c>
    </row>
    <row r="429" spans="1:25" x14ac:dyDescent="0.2">
      <c r="A429" s="5">
        <v>424</v>
      </c>
      <c r="B429" s="5">
        <v>64045</v>
      </c>
      <c r="C429" s="5">
        <v>56750</v>
      </c>
      <c r="D429" s="5">
        <f t="shared" si="488"/>
        <v>63735.76</v>
      </c>
      <c r="E429" s="5">
        <f t="shared" si="485"/>
        <v>56615.22</v>
      </c>
      <c r="F429" s="5">
        <f t="shared" si="516"/>
        <v>2000</v>
      </c>
      <c r="G429" s="5">
        <f t="shared" si="517"/>
        <v>700</v>
      </c>
      <c r="H429" s="5">
        <f t="shared" ref="H429:I429" si="558">IF(AND(F429&lt;0, F428&lt;0, F427&lt;0, F426&gt;=0), 1, 0)</f>
        <v>0</v>
      </c>
      <c r="I429" s="5">
        <f t="shared" si="558"/>
        <v>0</v>
      </c>
      <c r="J429" s="5">
        <f t="shared" si="509"/>
        <v>309.23999999999796</v>
      </c>
      <c r="K429" s="5">
        <f t="shared" si="510"/>
        <v>134.77999999999884</v>
      </c>
      <c r="L429" s="5">
        <f t="shared" si="511"/>
        <v>95629.377599998741</v>
      </c>
      <c r="M429" s="5">
        <f t="shared" si="512"/>
        <v>18165.648399999685</v>
      </c>
      <c r="N429" s="5">
        <f t="shared" si="492"/>
        <v>93119.482904000004</v>
      </c>
      <c r="O429" s="5">
        <f t="shared" si="493"/>
        <v>17887.227727999998</v>
      </c>
      <c r="P429" s="5">
        <f t="shared" si="497"/>
        <v>305.15485069715015</v>
      </c>
      <c r="Q429" s="5">
        <f t="shared" si="498"/>
        <v>133.74314086337287</v>
      </c>
      <c r="R429" s="5">
        <f t="shared" si="494"/>
        <v>863.10825695969334</v>
      </c>
      <c r="S429" s="5">
        <f t="shared" si="495"/>
        <v>378.28272736671443</v>
      </c>
      <c r="T429" s="7">
        <f t="shared" si="513"/>
        <v>2.0267435063145283</v>
      </c>
      <c r="U429" s="3">
        <f t="shared" si="514"/>
        <v>69.545360392653009</v>
      </c>
      <c r="V429" s="3">
        <f t="shared" si="515"/>
        <v>59.331412342136794</v>
      </c>
      <c r="W429" s="1">
        <f t="shared" si="487"/>
        <v>90</v>
      </c>
      <c r="X429" s="1">
        <f t="shared" si="555"/>
        <v>84</v>
      </c>
      <c r="Y429" s="1">
        <f t="shared" si="526"/>
        <v>81.132000000000048</v>
      </c>
    </row>
    <row r="430" spans="1:25" x14ac:dyDescent="0.2">
      <c r="A430" s="5">
        <v>425</v>
      </c>
      <c r="B430" s="5">
        <v>64105</v>
      </c>
      <c r="C430" s="5">
        <v>56772</v>
      </c>
      <c r="D430" s="5">
        <f t="shared" si="488"/>
        <v>63744.06</v>
      </c>
      <c r="E430" s="5">
        <f t="shared" si="485"/>
        <v>56619.16</v>
      </c>
      <c r="F430" s="5">
        <f t="shared" si="516"/>
        <v>1500</v>
      </c>
      <c r="G430" s="5">
        <f t="shared" si="517"/>
        <v>550</v>
      </c>
      <c r="H430" s="5">
        <f t="shared" ref="H430:I430" si="559">IF(AND(F430&lt;0, F429&lt;0, F428&lt;0, F427&gt;=0), 1, 0)</f>
        <v>0</v>
      </c>
      <c r="I430" s="5">
        <f t="shared" si="559"/>
        <v>0</v>
      </c>
      <c r="J430" s="5">
        <f t="shared" si="509"/>
        <v>360.94000000000233</v>
      </c>
      <c r="K430" s="5">
        <f t="shared" si="510"/>
        <v>152.83999999999651</v>
      </c>
      <c r="L430" s="5">
        <f t="shared" si="511"/>
        <v>130277.68360000168</v>
      </c>
      <c r="M430" s="5">
        <f t="shared" si="512"/>
        <v>23360.065599998932</v>
      </c>
      <c r="N430" s="5">
        <f t="shared" si="492"/>
        <v>92075.039776000121</v>
      </c>
      <c r="O430" s="5">
        <f t="shared" si="493"/>
        <v>17398.18512799995</v>
      </c>
      <c r="P430" s="5">
        <f t="shared" si="497"/>
        <v>303.43869195605248</v>
      </c>
      <c r="Q430" s="5">
        <f t="shared" si="498"/>
        <v>131.90218014877522</v>
      </c>
      <c r="R430" s="5">
        <f t="shared" si="494"/>
        <v>858.25422702600247</v>
      </c>
      <c r="S430" s="5">
        <f t="shared" si="495"/>
        <v>373.07570414595432</v>
      </c>
      <c r="T430" s="7">
        <f t="shared" si="513"/>
        <v>2.0433496342681647</v>
      </c>
      <c r="U430" s="3">
        <f t="shared" si="514"/>
        <v>69.263056217441203</v>
      </c>
      <c r="V430" s="3">
        <f t="shared" si="515"/>
        <v>58.916259143295882</v>
      </c>
      <c r="W430" s="1">
        <f t="shared" si="487"/>
        <v>60</v>
      </c>
      <c r="X430" s="1">
        <f t="shared" si="555"/>
        <v>84.6</v>
      </c>
      <c r="Y430" s="1">
        <f t="shared" si="526"/>
        <v>81.159000000000049</v>
      </c>
    </row>
    <row r="431" spans="1:25" x14ac:dyDescent="0.2">
      <c r="A431" s="5">
        <v>426</v>
      </c>
      <c r="B431" s="5">
        <v>64144</v>
      </c>
      <c r="C431" s="5">
        <v>56800</v>
      </c>
      <c r="D431" s="5">
        <f t="shared" si="488"/>
        <v>63755.9</v>
      </c>
      <c r="E431" s="5">
        <f t="shared" si="485"/>
        <v>56624.68</v>
      </c>
      <c r="F431" s="5">
        <f t="shared" si="516"/>
        <v>975</v>
      </c>
      <c r="G431" s="5">
        <f t="shared" si="517"/>
        <v>700</v>
      </c>
      <c r="H431" s="5">
        <f t="shared" ref="H431:I431" si="560">IF(AND(F431&lt;0, F430&lt;0, F429&lt;0, F428&gt;=0), 1, 0)</f>
        <v>0</v>
      </c>
      <c r="I431" s="5">
        <f t="shared" si="560"/>
        <v>0</v>
      </c>
      <c r="J431" s="5">
        <f t="shared" si="509"/>
        <v>388.09999999999854</v>
      </c>
      <c r="K431" s="5">
        <f t="shared" si="510"/>
        <v>175.31999999999971</v>
      </c>
      <c r="L431" s="5">
        <f t="shared" si="511"/>
        <v>150621.60999999888</v>
      </c>
      <c r="M431" s="5">
        <f t="shared" si="512"/>
        <v>30737.102399999898</v>
      </c>
      <c r="N431" s="5">
        <f t="shared" si="492"/>
        <v>90908.298088000069</v>
      </c>
      <c r="O431" s="5">
        <f t="shared" si="493"/>
        <v>16989.779327999942</v>
      </c>
      <c r="P431" s="5">
        <f t="shared" si="497"/>
        <v>301.510029829855</v>
      </c>
      <c r="Q431" s="5">
        <f t="shared" si="498"/>
        <v>130.34484772326041</v>
      </c>
      <c r="R431" s="5">
        <f t="shared" si="494"/>
        <v>852.79914675379484</v>
      </c>
      <c r="S431" s="5">
        <f t="shared" si="495"/>
        <v>368.67090287138149</v>
      </c>
      <c r="T431" s="7">
        <f t="shared" si="513"/>
        <v>2.0544391124791934</v>
      </c>
      <c r="U431" s="3">
        <f t="shared" si="514"/>
        <v>69.074535087853718</v>
      </c>
      <c r="V431" s="3">
        <f t="shared" si="515"/>
        <v>58.639022188020164</v>
      </c>
      <c r="W431" s="1">
        <f t="shared" si="487"/>
        <v>60</v>
      </c>
      <c r="X431" s="1">
        <f t="shared" si="555"/>
        <v>84</v>
      </c>
      <c r="Y431" s="1">
        <f t="shared" si="526"/>
        <v>81.19200000000005</v>
      </c>
    </row>
    <row r="432" spans="1:25" x14ac:dyDescent="0.2">
      <c r="A432" s="5">
        <v>427</v>
      </c>
      <c r="B432" s="5">
        <v>64185</v>
      </c>
      <c r="C432" s="5">
        <v>56822</v>
      </c>
      <c r="D432" s="5">
        <f t="shared" si="488"/>
        <v>63769.16</v>
      </c>
      <c r="E432" s="5">
        <f t="shared" si="485"/>
        <v>56630.96</v>
      </c>
      <c r="F432" s="5">
        <f t="shared" si="516"/>
        <v>1025</v>
      </c>
      <c r="G432" s="5">
        <f t="shared" si="517"/>
        <v>550</v>
      </c>
      <c r="H432" s="5">
        <f t="shared" ref="H432:I432" si="561">IF(AND(F432&lt;0, F431&lt;0, F430&lt;0, F429&gt;=0), 1, 0)</f>
        <v>0</v>
      </c>
      <c r="I432" s="5">
        <f t="shared" si="561"/>
        <v>0</v>
      </c>
      <c r="J432" s="5">
        <f t="shared" si="509"/>
        <v>415.83999999999651</v>
      </c>
      <c r="K432" s="5">
        <f t="shared" si="510"/>
        <v>191.04000000000087</v>
      </c>
      <c r="L432" s="5">
        <f t="shared" si="511"/>
        <v>172922.90559999709</v>
      </c>
      <c r="M432" s="5">
        <f t="shared" si="512"/>
        <v>36496.281600000337</v>
      </c>
      <c r="N432" s="5">
        <f t="shared" si="492"/>
        <v>90514.091999999975</v>
      </c>
      <c r="O432" s="5">
        <f t="shared" si="493"/>
        <v>16799.84312799996</v>
      </c>
      <c r="P432" s="5">
        <f t="shared" si="497"/>
        <v>300.85559991464339</v>
      </c>
      <c r="Q432" s="5">
        <f t="shared" si="498"/>
        <v>129.61420881986652</v>
      </c>
      <c r="R432" s="5">
        <f t="shared" si="494"/>
        <v>850.94813943036502</v>
      </c>
      <c r="S432" s="5">
        <f t="shared" si="495"/>
        <v>366.60434397862736</v>
      </c>
      <c r="T432" s="7">
        <f t="shared" si="513"/>
        <v>2.0613356479655396</v>
      </c>
      <c r="U432" s="3">
        <f t="shared" si="514"/>
        <v>68.957293984585817</v>
      </c>
      <c r="V432" s="3">
        <f t="shared" si="515"/>
        <v>58.466608800861508</v>
      </c>
      <c r="W432" s="1">
        <f t="shared" si="487"/>
        <v>60</v>
      </c>
      <c r="X432" s="1">
        <f t="shared" si="555"/>
        <v>83.4</v>
      </c>
      <c r="Y432" s="1">
        <f t="shared" si="526"/>
        <v>81.225000000000051</v>
      </c>
    </row>
    <row r="433" spans="1:25" x14ac:dyDescent="0.2">
      <c r="A433" s="5">
        <v>428</v>
      </c>
      <c r="B433" s="5">
        <v>64092</v>
      </c>
      <c r="C433" s="5">
        <v>56779</v>
      </c>
      <c r="D433" s="5">
        <f t="shared" si="488"/>
        <v>63782.94</v>
      </c>
      <c r="E433" s="5">
        <f t="shared" si="485"/>
        <v>56637.5</v>
      </c>
      <c r="F433" s="5">
        <f t="shared" si="516"/>
        <v>-2325</v>
      </c>
      <c r="G433" s="5">
        <f t="shared" si="517"/>
        <v>-1075</v>
      </c>
      <c r="H433" s="5">
        <f t="shared" ref="H433:I433" si="562">IF(AND(F433&lt;0, F432&lt;0, F431&lt;0, F430&gt;=0), 1, 0)</f>
        <v>0</v>
      </c>
      <c r="I433" s="5">
        <f t="shared" si="562"/>
        <v>0</v>
      </c>
      <c r="J433" s="5">
        <f t="shared" si="509"/>
        <v>309.05999999999767</v>
      </c>
      <c r="K433" s="5">
        <f t="shared" si="510"/>
        <v>141.5</v>
      </c>
      <c r="L433" s="5">
        <f t="shared" si="511"/>
        <v>95518.083599998557</v>
      </c>
      <c r="M433" s="5">
        <f t="shared" si="512"/>
        <v>20022.25</v>
      </c>
      <c r="N433" s="5">
        <f t="shared" si="492"/>
        <v>89457.489159999895</v>
      </c>
      <c r="O433" s="5">
        <f t="shared" si="493"/>
        <v>16450.359135999966</v>
      </c>
      <c r="P433" s="5">
        <f t="shared" si="497"/>
        <v>299.09444856098531</v>
      </c>
      <c r="Q433" s="5">
        <f t="shared" si="498"/>
        <v>128.25895343405841</v>
      </c>
      <c r="R433" s="5">
        <f t="shared" si="494"/>
        <v>845.96685117089498</v>
      </c>
      <c r="S433" s="5">
        <f t="shared" si="495"/>
        <v>362.77110288444936</v>
      </c>
      <c r="T433" s="7">
        <f t="shared" si="513"/>
        <v>2.0707143917776039</v>
      </c>
      <c r="U433" s="3">
        <f t="shared" si="514"/>
        <v>68.797855339780739</v>
      </c>
      <c r="V433" s="3">
        <f t="shared" si="515"/>
        <v>58.232140205559901</v>
      </c>
      <c r="W433" s="1">
        <f t="shared" si="487"/>
        <v>60</v>
      </c>
      <c r="X433" s="1">
        <f t="shared" si="555"/>
        <v>82.8</v>
      </c>
      <c r="Y433" s="1">
        <f t="shared" si="526"/>
        <v>81.258000000000038</v>
      </c>
    </row>
    <row r="434" spans="1:25" x14ac:dyDescent="0.2">
      <c r="A434" s="5">
        <v>429</v>
      </c>
      <c r="B434" s="5">
        <v>63703</v>
      </c>
      <c r="C434" s="5">
        <v>56608</v>
      </c>
      <c r="D434" s="5">
        <f t="shared" si="488"/>
        <v>63793.86</v>
      </c>
      <c r="E434" s="5">
        <f t="shared" si="485"/>
        <v>56642.82</v>
      </c>
      <c r="F434" s="5">
        <f t="shared" si="516"/>
        <v>-9725</v>
      </c>
      <c r="G434" s="5">
        <f t="shared" si="517"/>
        <v>-4275</v>
      </c>
      <c r="H434" s="5">
        <f t="shared" ref="H434:I434" si="563">IF(AND(F434&lt;0, F433&lt;0, F432&lt;0, F431&gt;=0), 1, 0)</f>
        <v>0</v>
      </c>
      <c r="I434" s="5">
        <f t="shared" si="563"/>
        <v>0</v>
      </c>
      <c r="J434" s="5">
        <f t="shared" si="509"/>
        <v>-90.860000000000582</v>
      </c>
      <c r="K434" s="5">
        <f t="shared" si="510"/>
        <v>-34.819999999999709</v>
      </c>
      <c r="L434" s="5">
        <f t="shared" si="511"/>
        <v>8255.5396000001056</v>
      </c>
      <c r="M434" s="5">
        <f t="shared" si="512"/>
        <v>1212.4323999999797</v>
      </c>
      <c r="N434" s="5">
        <f t="shared" si="492"/>
        <v>87985.764623999872</v>
      </c>
      <c r="O434" s="5">
        <f t="shared" si="493"/>
        <v>16027.841951999966</v>
      </c>
      <c r="P434" s="5">
        <f t="shared" si="497"/>
        <v>296.6239447920546</v>
      </c>
      <c r="Q434" s="5">
        <f t="shared" si="498"/>
        <v>126.60111354960495</v>
      </c>
      <c r="R434" s="5">
        <f t="shared" si="494"/>
        <v>838.97921129906365</v>
      </c>
      <c r="S434" s="5">
        <f t="shared" si="495"/>
        <v>358.08202358677505</v>
      </c>
      <c r="T434" s="7">
        <f t="shared" si="513"/>
        <v>2.080341661777763</v>
      </c>
      <c r="U434" s="3">
        <f t="shared" si="514"/>
        <v>68.634191749778026</v>
      </c>
      <c r="V434" s="3">
        <f t="shared" si="515"/>
        <v>57.991458455555922</v>
      </c>
      <c r="W434" s="1">
        <f t="shared" si="487"/>
        <v>60</v>
      </c>
      <c r="X434" s="1">
        <f t="shared" si="555"/>
        <v>82.2</v>
      </c>
      <c r="Y434" s="1">
        <f t="shared" si="526"/>
        <v>81.291000000000025</v>
      </c>
    </row>
    <row r="435" spans="1:25" x14ac:dyDescent="0.2">
      <c r="A435" s="5">
        <v>430</v>
      </c>
      <c r="B435" s="5">
        <v>63445</v>
      </c>
      <c r="C435" s="5">
        <v>56490</v>
      </c>
      <c r="D435" s="5">
        <f t="shared" si="488"/>
        <v>63795.1</v>
      </c>
      <c r="E435" s="5">
        <f t="shared" si="485"/>
        <v>56643.9</v>
      </c>
      <c r="F435" s="5">
        <f t="shared" si="516"/>
        <v>-6450</v>
      </c>
      <c r="G435" s="5">
        <f t="shared" si="517"/>
        <v>-2950</v>
      </c>
      <c r="H435" s="5">
        <f t="shared" ref="H435:I435" si="564">IF(AND(F435&lt;0, F434&lt;0, F433&lt;0, F432&gt;=0), 1, 0)</f>
        <v>1</v>
      </c>
      <c r="I435" s="5">
        <f t="shared" si="564"/>
        <v>1</v>
      </c>
      <c r="J435" s="5">
        <f t="shared" si="509"/>
        <v>-350.09999999999854</v>
      </c>
      <c r="K435" s="5">
        <f t="shared" si="510"/>
        <v>-153.90000000000146</v>
      </c>
      <c r="L435" s="5">
        <f t="shared" si="511"/>
        <v>122570.00999999898</v>
      </c>
      <c r="M435" s="5">
        <f t="shared" si="512"/>
        <v>23685.210000000447</v>
      </c>
      <c r="N435" s="5">
        <f t="shared" si="492"/>
        <v>89460.168015999894</v>
      </c>
      <c r="O435" s="5">
        <f t="shared" si="493"/>
        <v>16225.609119999981</v>
      </c>
      <c r="P435" s="5">
        <f t="shared" si="497"/>
        <v>299.09892680516242</v>
      </c>
      <c r="Q435" s="5">
        <f t="shared" si="498"/>
        <v>127.37978301127687</v>
      </c>
      <c r="R435" s="5">
        <f t="shared" si="494"/>
        <v>845.97951755819679</v>
      </c>
      <c r="S435" s="5">
        <f t="shared" si="495"/>
        <v>360.28443341337947</v>
      </c>
      <c r="T435" s="7">
        <f t="shared" si="513"/>
        <v>2.084875735380372</v>
      </c>
      <c r="U435" s="3">
        <f t="shared" si="514"/>
        <v>68.557112498533684</v>
      </c>
      <c r="V435" s="3">
        <f t="shared" si="515"/>
        <v>57.878106615490701</v>
      </c>
      <c r="W435" s="1">
        <f t="shared" si="487"/>
        <v>60</v>
      </c>
      <c r="X435" s="1">
        <f t="shared" si="555"/>
        <v>81.599999999999994</v>
      </c>
      <c r="Y435" s="1">
        <f t="shared" si="526"/>
        <v>81.324000000000041</v>
      </c>
    </row>
    <row r="436" spans="1:25" x14ac:dyDescent="0.2">
      <c r="A436" s="5">
        <v>431</v>
      </c>
      <c r="B436" s="5">
        <v>63399</v>
      </c>
      <c r="C436" s="5">
        <v>56469</v>
      </c>
      <c r="D436" s="5">
        <f t="shared" si="488"/>
        <v>63789.96</v>
      </c>
      <c r="E436" s="5">
        <f t="shared" si="485"/>
        <v>56642.04</v>
      </c>
      <c r="F436" s="5">
        <f t="shared" si="516"/>
        <v>-1150</v>
      </c>
      <c r="G436" s="5">
        <f t="shared" si="517"/>
        <v>-525</v>
      </c>
      <c r="H436" s="5">
        <f t="shared" ref="H436:I436" si="565">IF(AND(F436&lt;0, F435&lt;0, F434&lt;0, F433&gt;=0), 1, 0)</f>
        <v>0</v>
      </c>
      <c r="I436" s="5">
        <f t="shared" si="565"/>
        <v>0</v>
      </c>
      <c r="J436" s="5">
        <f t="shared" si="509"/>
        <v>-390.95999999999913</v>
      </c>
      <c r="K436" s="5">
        <f t="shared" si="510"/>
        <v>-173.04000000000087</v>
      </c>
      <c r="L436" s="5">
        <f t="shared" si="511"/>
        <v>152849.72159999932</v>
      </c>
      <c r="M436" s="5">
        <f t="shared" si="512"/>
        <v>29942.841600000302</v>
      </c>
      <c r="N436" s="5">
        <f t="shared" si="492"/>
        <v>91834.73287999985</v>
      </c>
      <c r="O436" s="5">
        <f t="shared" si="493"/>
        <v>16630.81475199998</v>
      </c>
      <c r="P436" s="5">
        <f t="shared" si="497"/>
        <v>303.04246052327363</v>
      </c>
      <c r="Q436" s="5">
        <f t="shared" si="498"/>
        <v>128.96051625206835</v>
      </c>
      <c r="R436" s="5">
        <f t="shared" si="494"/>
        <v>857.13351529385375</v>
      </c>
      <c r="S436" s="5">
        <f t="shared" si="495"/>
        <v>364.75542218862199</v>
      </c>
      <c r="T436" s="7">
        <f t="shared" si="513"/>
        <v>2.0865715283792139</v>
      </c>
      <c r="U436" s="3">
        <f t="shared" si="514"/>
        <v>68.528284017553361</v>
      </c>
      <c r="V436" s="3">
        <f t="shared" si="515"/>
        <v>57.835711790519653</v>
      </c>
      <c r="W436" s="1">
        <f t="shared" si="487"/>
        <v>90</v>
      </c>
      <c r="X436" s="1">
        <f t="shared" si="555"/>
        <v>81</v>
      </c>
      <c r="Y436" s="1">
        <f t="shared" si="526"/>
        <v>81.354000000000042</v>
      </c>
    </row>
    <row r="437" spans="1:25" x14ac:dyDescent="0.2">
      <c r="A437" s="5">
        <v>432</v>
      </c>
      <c r="B437" s="5">
        <v>63406</v>
      </c>
      <c r="C437" s="5">
        <v>56467</v>
      </c>
      <c r="D437" s="5">
        <f t="shared" si="488"/>
        <v>63783.26</v>
      </c>
      <c r="E437" s="5">
        <f t="shared" si="485"/>
        <v>56639.44</v>
      </c>
      <c r="F437" s="5">
        <f t="shared" si="516"/>
        <v>175</v>
      </c>
      <c r="G437" s="5">
        <f t="shared" si="517"/>
        <v>-50</v>
      </c>
      <c r="H437" s="5">
        <f t="shared" ref="H437:I437" si="566">IF(AND(F437&lt;0, F436&lt;0, F435&lt;0, F434&gt;=0), 1, 0)</f>
        <v>0</v>
      </c>
      <c r="I437" s="5">
        <f t="shared" si="566"/>
        <v>0</v>
      </c>
      <c r="J437" s="5">
        <f t="shared" si="509"/>
        <v>-377.26000000000204</v>
      </c>
      <c r="K437" s="5">
        <f t="shared" si="510"/>
        <v>-172.44000000000233</v>
      </c>
      <c r="L437" s="5">
        <f t="shared" si="511"/>
        <v>142325.10760000153</v>
      </c>
      <c r="M437" s="5">
        <f t="shared" si="512"/>
        <v>29735.553600000803</v>
      </c>
      <c r="N437" s="5">
        <f t="shared" si="492"/>
        <v>94249.877839999885</v>
      </c>
      <c r="O437" s="5">
        <f t="shared" si="493"/>
        <v>17107.622456000001</v>
      </c>
      <c r="P437" s="5">
        <f t="shared" si="497"/>
        <v>307.00142970351112</v>
      </c>
      <c r="Q437" s="5">
        <f t="shared" si="498"/>
        <v>130.79611024797336</v>
      </c>
      <c r="R437" s="5">
        <f t="shared" si="494"/>
        <v>868.33117110927162</v>
      </c>
      <c r="S437" s="5">
        <f t="shared" si="495"/>
        <v>369.94726603666101</v>
      </c>
      <c r="T437" s="7">
        <f t="shared" si="513"/>
        <v>2.0842883812346402</v>
      </c>
      <c r="U437" s="3">
        <f t="shared" si="514"/>
        <v>68.567097519011114</v>
      </c>
      <c r="V437" s="3">
        <f t="shared" si="515"/>
        <v>57.892790469133992</v>
      </c>
      <c r="W437" s="1">
        <f t="shared" si="487"/>
        <v>90</v>
      </c>
      <c r="X437" s="1">
        <f t="shared" si="555"/>
        <v>81</v>
      </c>
      <c r="Y437" s="1">
        <f t="shared" si="526"/>
        <v>81.381000000000043</v>
      </c>
    </row>
    <row r="438" spans="1:25" x14ac:dyDescent="0.2">
      <c r="A438" s="5">
        <v>433</v>
      </c>
      <c r="B438" s="5">
        <v>63437</v>
      </c>
      <c r="C438" s="5">
        <v>56490</v>
      </c>
      <c r="D438" s="5">
        <f t="shared" si="488"/>
        <v>63776.06</v>
      </c>
      <c r="E438" s="5">
        <f t="shared" si="485"/>
        <v>56636.44</v>
      </c>
      <c r="F438" s="5">
        <f t="shared" si="516"/>
        <v>775</v>
      </c>
      <c r="G438" s="5">
        <f t="shared" si="517"/>
        <v>575</v>
      </c>
      <c r="H438" s="5">
        <f t="shared" ref="H438:I438" si="567">IF(AND(F438&lt;0, F437&lt;0, F436&lt;0, F435&gt;=0), 1, 0)</f>
        <v>0</v>
      </c>
      <c r="I438" s="5">
        <f t="shared" si="567"/>
        <v>0</v>
      </c>
      <c r="J438" s="5">
        <f t="shared" si="509"/>
        <v>-339.05999999999767</v>
      </c>
      <c r="K438" s="5">
        <f t="shared" si="510"/>
        <v>-146.44000000000233</v>
      </c>
      <c r="L438" s="5">
        <f t="shared" si="511"/>
        <v>114961.68359999842</v>
      </c>
      <c r="M438" s="5">
        <f t="shared" si="512"/>
        <v>21444.673600000682</v>
      </c>
      <c r="N438" s="5">
        <f t="shared" si="492"/>
        <v>96384.50914399985</v>
      </c>
      <c r="O438" s="5">
        <f t="shared" si="493"/>
        <v>17500.152536000016</v>
      </c>
      <c r="P438" s="5">
        <f t="shared" si="497"/>
        <v>310.45854657908814</v>
      </c>
      <c r="Q438" s="5">
        <f t="shared" si="498"/>
        <v>132.28814208386183</v>
      </c>
      <c r="R438" s="5">
        <f t="shared" si="494"/>
        <v>878.10937425357145</v>
      </c>
      <c r="S438" s="5">
        <f t="shared" si="495"/>
        <v>374.16736935227283</v>
      </c>
      <c r="T438" s="7">
        <f t="shared" si="513"/>
        <v>2.0841115690099197</v>
      </c>
      <c r="U438" s="3">
        <f t="shared" si="514"/>
        <v>68.570103326831372</v>
      </c>
      <c r="V438" s="3">
        <f t="shared" si="515"/>
        <v>57.897210774752011</v>
      </c>
      <c r="W438" s="1">
        <f t="shared" si="487"/>
        <v>90</v>
      </c>
      <c r="X438" s="1">
        <f t="shared" si="555"/>
        <v>81</v>
      </c>
      <c r="Y438" s="1">
        <f t="shared" si="526"/>
        <v>81.408000000000044</v>
      </c>
    </row>
    <row r="439" spans="1:25" x14ac:dyDescent="0.2">
      <c r="A439" s="5">
        <v>434</v>
      </c>
      <c r="B439" s="5">
        <v>63499</v>
      </c>
      <c r="C439" s="5">
        <v>56523</v>
      </c>
      <c r="D439" s="5">
        <f t="shared" si="488"/>
        <v>63768.5</v>
      </c>
      <c r="E439" s="5">
        <f t="shared" si="485"/>
        <v>56633.3</v>
      </c>
      <c r="F439" s="5">
        <f t="shared" si="516"/>
        <v>1550</v>
      </c>
      <c r="G439" s="5">
        <f t="shared" si="517"/>
        <v>825</v>
      </c>
      <c r="H439" s="5">
        <f t="shared" ref="H439:I439" si="568">IF(AND(F439&lt;0, F438&lt;0, F437&lt;0, F436&gt;=0), 1, 0)</f>
        <v>0</v>
      </c>
      <c r="I439" s="5">
        <f t="shared" si="568"/>
        <v>0</v>
      </c>
      <c r="J439" s="5">
        <f t="shared" si="509"/>
        <v>-269.5</v>
      </c>
      <c r="K439" s="5">
        <f t="shared" si="510"/>
        <v>-110.30000000000291</v>
      </c>
      <c r="L439" s="5">
        <f t="shared" si="511"/>
        <v>72630.25</v>
      </c>
      <c r="M439" s="5">
        <f t="shared" si="512"/>
        <v>12166.090000000642</v>
      </c>
      <c r="N439" s="5">
        <f t="shared" si="492"/>
        <v>97837.030911999842</v>
      </c>
      <c r="O439" s="5">
        <f t="shared" si="493"/>
        <v>17742.349336000028</v>
      </c>
      <c r="P439" s="5">
        <f t="shared" si="497"/>
        <v>312.78911571856179</v>
      </c>
      <c r="Q439" s="5">
        <f t="shared" si="498"/>
        <v>133.20041041978823</v>
      </c>
      <c r="R439" s="5">
        <f t="shared" si="494"/>
        <v>884.70121922375506</v>
      </c>
      <c r="S439" s="5">
        <f t="shared" si="495"/>
        <v>376.74765385865408</v>
      </c>
      <c r="T439" s="7">
        <f t="shared" si="513"/>
        <v>2.0855074060269909</v>
      </c>
      <c r="U439" s="3">
        <f t="shared" si="514"/>
        <v>68.546374097541161</v>
      </c>
      <c r="V439" s="3">
        <f t="shared" si="515"/>
        <v>57.86231484932523</v>
      </c>
      <c r="W439" s="1">
        <f t="shared" si="487"/>
        <v>90</v>
      </c>
      <c r="X439" s="1">
        <f t="shared" si="555"/>
        <v>81</v>
      </c>
      <c r="Y439" s="1">
        <f t="shared" si="526"/>
        <v>81.435000000000045</v>
      </c>
    </row>
    <row r="440" spans="1:25" x14ac:dyDescent="0.2">
      <c r="A440" s="5">
        <v>435</v>
      </c>
      <c r="B440" s="5">
        <v>63558</v>
      </c>
      <c r="C440" s="5">
        <v>56551</v>
      </c>
      <c r="D440" s="5">
        <f t="shared" si="488"/>
        <v>63760.56</v>
      </c>
      <c r="E440" s="5">
        <f t="shared" ref="E440:E503" si="569">AVERAGE(C390:C439)</f>
        <v>56630.2</v>
      </c>
      <c r="F440" s="5">
        <f t="shared" si="516"/>
        <v>1475</v>
      </c>
      <c r="G440" s="5">
        <f t="shared" si="517"/>
        <v>700</v>
      </c>
      <c r="H440" s="5">
        <f t="shared" ref="H440:I440" si="570">IF(AND(F440&lt;0, F439&lt;0, F438&lt;0, F437&gt;=0), 1, 0)</f>
        <v>0</v>
      </c>
      <c r="I440" s="5">
        <f t="shared" si="570"/>
        <v>0</v>
      </c>
      <c r="J440" s="5">
        <f t="shared" si="509"/>
        <v>-202.55999999999767</v>
      </c>
      <c r="K440" s="5">
        <f t="shared" si="510"/>
        <v>-79.19999999999709</v>
      </c>
      <c r="L440" s="5">
        <f t="shared" si="511"/>
        <v>41030.553599999053</v>
      </c>
      <c r="M440" s="5">
        <f t="shared" si="512"/>
        <v>6272.6399999995392</v>
      </c>
      <c r="N440" s="5">
        <f t="shared" si="492"/>
        <v>98548.181175999824</v>
      </c>
      <c r="O440" s="5">
        <f t="shared" si="493"/>
        <v>17858.539928000024</v>
      </c>
      <c r="P440" s="5">
        <f t="shared" si="497"/>
        <v>313.92384614106624</v>
      </c>
      <c r="Q440" s="5">
        <f t="shared" si="498"/>
        <v>133.63584821446685</v>
      </c>
      <c r="R440" s="5">
        <f t="shared" si="494"/>
        <v>887.91072153004143</v>
      </c>
      <c r="S440" s="5">
        <f t="shared" si="495"/>
        <v>377.97925792826277</v>
      </c>
      <c r="T440" s="7">
        <f t="shared" si="513"/>
        <v>2.0863987062212574</v>
      </c>
      <c r="U440" s="3">
        <f t="shared" si="514"/>
        <v>68.531221994238621</v>
      </c>
      <c r="V440" s="3">
        <f t="shared" si="515"/>
        <v>57.840032344468561</v>
      </c>
      <c r="W440" s="1">
        <f t="shared" ref="W440:W503" si="571">SUM(H390:H439)*60/2</f>
        <v>90</v>
      </c>
      <c r="X440" s="1">
        <f t="shared" si="555"/>
        <v>81</v>
      </c>
      <c r="Y440" s="1">
        <f t="shared" si="526"/>
        <v>81.459000000000046</v>
      </c>
    </row>
    <row r="441" spans="1:25" x14ac:dyDescent="0.2">
      <c r="A441" s="5">
        <v>436</v>
      </c>
      <c r="B441" s="5">
        <v>63572</v>
      </c>
      <c r="C441" s="5">
        <v>56554</v>
      </c>
      <c r="D441" s="5">
        <f t="shared" ref="D441:D504" si="572">AVERAGE(B391:B440)</f>
        <v>63752.42</v>
      </c>
      <c r="E441" s="5">
        <f t="shared" si="569"/>
        <v>56627.16</v>
      </c>
      <c r="F441" s="5">
        <f t="shared" si="516"/>
        <v>350</v>
      </c>
      <c r="G441" s="5">
        <f t="shared" si="517"/>
        <v>75</v>
      </c>
      <c r="H441" s="5">
        <f t="shared" ref="H441:I441" si="573">IF(AND(F441&lt;0, F440&lt;0, F439&lt;0, F438&gt;=0), 1, 0)</f>
        <v>0</v>
      </c>
      <c r="I441" s="5">
        <f t="shared" si="573"/>
        <v>0</v>
      </c>
      <c r="J441" s="5">
        <f t="shared" si="509"/>
        <v>-180.41999999999825</v>
      </c>
      <c r="K441" s="5">
        <f t="shared" si="510"/>
        <v>-73.160000000003492</v>
      </c>
      <c r="L441" s="5">
        <f t="shared" si="511"/>
        <v>32551.376399999372</v>
      </c>
      <c r="M441" s="5">
        <f t="shared" si="512"/>
        <v>5352.3856000005107</v>
      </c>
      <c r="N441" s="5">
        <f t="shared" si="492"/>
        <v>98684.388831999808</v>
      </c>
      <c r="O441" s="5">
        <f t="shared" si="493"/>
        <v>17899.738352000037</v>
      </c>
      <c r="P441" s="5">
        <f t="shared" si="497"/>
        <v>314.14071501796741</v>
      </c>
      <c r="Q441" s="5">
        <f t="shared" si="498"/>
        <v>133.78990377453763</v>
      </c>
      <c r="R441" s="5">
        <f t="shared" si="494"/>
        <v>888.52411934398197</v>
      </c>
      <c r="S441" s="5">
        <f t="shared" si="495"/>
        <v>378.41499285308498</v>
      </c>
      <c r="T441" s="7">
        <f t="shared" si="513"/>
        <v>2.0855902734070813</v>
      </c>
      <c r="U441" s="3">
        <f t="shared" si="514"/>
        <v>68.544965352079629</v>
      </c>
      <c r="V441" s="3">
        <f t="shared" si="515"/>
        <v>57.860243164822968</v>
      </c>
      <c r="W441" s="1">
        <f t="shared" si="571"/>
        <v>90</v>
      </c>
      <c r="X441" s="1">
        <f t="shared" si="555"/>
        <v>81</v>
      </c>
      <c r="Y441" s="1">
        <f t="shared" si="526"/>
        <v>81.480000000000061</v>
      </c>
    </row>
    <row r="442" spans="1:25" x14ac:dyDescent="0.2">
      <c r="A442" s="5">
        <v>437</v>
      </c>
      <c r="B442" s="5">
        <v>63572</v>
      </c>
      <c r="C442" s="5">
        <v>56560</v>
      </c>
      <c r="D442" s="5">
        <f t="shared" si="572"/>
        <v>63742.96</v>
      </c>
      <c r="E442" s="5">
        <f t="shared" si="569"/>
        <v>56623.54</v>
      </c>
      <c r="F442" s="5">
        <f t="shared" si="516"/>
        <v>0</v>
      </c>
      <c r="G442" s="5">
        <f t="shared" si="517"/>
        <v>150</v>
      </c>
      <c r="H442" s="5">
        <f t="shared" ref="H442:I442" si="574">IF(AND(F442&lt;0, F441&lt;0, F440&lt;0, F439&gt;=0), 1, 0)</f>
        <v>0</v>
      </c>
      <c r="I442" s="5">
        <f t="shared" si="574"/>
        <v>0</v>
      </c>
      <c r="J442" s="5">
        <f t="shared" si="509"/>
        <v>-170.95999999999913</v>
      </c>
      <c r="K442" s="5">
        <f t="shared" si="510"/>
        <v>-63.540000000000873</v>
      </c>
      <c r="L442" s="5">
        <f t="shared" si="511"/>
        <v>29227.321599999701</v>
      </c>
      <c r="M442" s="5">
        <f t="shared" si="512"/>
        <v>4037.3316000001109</v>
      </c>
      <c r="N442" s="5">
        <f t="shared" si="492"/>
        <v>98273.819991999815</v>
      </c>
      <c r="O442" s="5">
        <f t="shared" si="493"/>
        <v>17829.452784000034</v>
      </c>
      <c r="P442" s="5">
        <f t="shared" si="497"/>
        <v>313.48655472284582</v>
      </c>
      <c r="Q442" s="5">
        <f t="shared" si="498"/>
        <v>133.52697399402126</v>
      </c>
      <c r="R442" s="5">
        <f t="shared" si="494"/>
        <v>886.67387462132808</v>
      </c>
      <c r="S442" s="5">
        <f t="shared" si="495"/>
        <v>377.67131512996889</v>
      </c>
      <c r="T442" s="7">
        <f t="shared" si="513"/>
        <v>2.0855216481658285</v>
      </c>
      <c r="U442" s="3">
        <f t="shared" si="514"/>
        <v>68.546131981180906</v>
      </c>
      <c r="V442" s="3">
        <f t="shared" si="515"/>
        <v>57.861958795854285</v>
      </c>
      <c r="W442" s="1">
        <f t="shared" si="571"/>
        <v>90</v>
      </c>
      <c r="X442" s="1">
        <f t="shared" si="555"/>
        <v>81</v>
      </c>
      <c r="Y442" s="1">
        <f t="shared" si="526"/>
        <v>81.498000000000047</v>
      </c>
    </row>
    <row r="443" spans="1:25" x14ac:dyDescent="0.2">
      <c r="A443" s="5">
        <v>438</v>
      </c>
      <c r="B443" s="5">
        <v>63604</v>
      </c>
      <c r="C443" s="5">
        <v>56569</v>
      </c>
      <c r="D443" s="5">
        <f t="shared" si="572"/>
        <v>63732.32</v>
      </c>
      <c r="E443" s="5">
        <f t="shared" si="569"/>
        <v>56619.5</v>
      </c>
      <c r="F443" s="5">
        <f t="shared" si="516"/>
        <v>800</v>
      </c>
      <c r="G443" s="5">
        <f t="shared" si="517"/>
        <v>225</v>
      </c>
      <c r="H443" s="5">
        <f t="shared" ref="H443:I443" si="575">IF(AND(F443&lt;0, F442&lt;0, F441&lt;0, F440&gt;=0), 1, 0)</f>
        <v>0</v>
      </c>
      <c r="I443" s="5">
        <f t="shared" si="575"/>
        <v>0</v>
      </c>
      <c r="J443" s="5">
        <f t="shared" si="509"/>
        <v>-128.31999999999971</v>
      </c>
      <c r="K443" s="5">
        <f t="shared" si="510"/>
        <v>-50.5</v>
      </c>
      <c r="L443" s="5">
        <f t="shared" si="511"/>
        <v>16466.022399999925</v>
      </c>
      <c r="M443" s="5">
        <f t="shared" si="512"/>
        <v>2550.25</v>
      </c>
      <c r="N443" s="5">
        <f t="shared" ref="N443:N506" si="576">AVERAGE(L394:L443)</f>
        <v>97067.008847999838</v>
      </c>
      <c r="O443" s="5">
        <f t="shared" ref="O443:O506" si="577">AVERAGE(M394:M443)</f>
        <v>17603.391984000049</v>
      </c>
      <c r="P443" s="5">
        <f t="shared" si="497"/>
        <v>311.55578769780516</v>
      </c>
      <c r="Q443" s="5">
        <f t="shared" si="498"/>
        <v>132.6777750190289</v>
      </c>
      <c r="R443" s="5">
        <f t="shared" ref="R443:R506" si="578">P443*2*SQRT(2)</f>
        <v>881.21284079613758</v>
      </c>
      <c r="S443" s="5">
        <f t="shared" ref="S443:S506" si="579">Q443*2*SQRT(2)</f>
        <v>375.2694177147938</v>
      </c>
      <c r="T443" s="7">
        <f t="shared" si="513"/>
        <v>2.0861423775668171</v>
      </c>
      <c r="U443" s="3">
        <f t="shared" si="514"/>
        <v>68.535579581364118</v>
      </c>
      <c r="V443" s="3">
        <f t="shared" si="515"/>
        <v>57.846440560829571</v>
      </c>
      <c r="W443" s="1">
        <f t="shared" si="571"/>
        <v>90</v>
      </c>
      <c r="X443" s="1">
        <f t="shared" si="555"/>
        <v>81</v>
      </c>
      <c r="Y443" s="1">
        <f t="shared" si="526"/>
        <v>81.513000000000062</v>
      </c>
    </row>
    <row r="444" spans="1:25" x14ac:dyDescent="0.2">
      <c r="A444" s="5">
        <v>439</v>
      </c>
      <c r="B444" s="5">
        <v>63667</v>
      </c>
      <c r="C444" s="5">
        <v>56605</v>
      </c>
      <c r="D444" s="5">
        <f t="shared" si="572"/>
        <v>63721.14</v>
      </c>
      <c r="E444" s="5">
        <f t="shared" si="569"/>
        <v>56615</v>
      </c>
      <c r="F444" s="5">
        <f t="shared" si="516"/>
        <v>1575</v>
      </c>
      <c r="G444" s="5">
        <f t="shared" si="517"/>
        <v>900</v>
      </c>
      <c r="H444" s="5">
        <f t="shared" ref="H444:I444" si="580">IF(AND(F444&lt;0, F443&lt;0, F442&lt;0, F441&gt;=0), 1, 0)</f>
        <v>0</v>
      </c>
      <c r="I444" s="5">
        <f t="shared" si="580"/>
        <v>0</v>
      </c>
      <c r="J444" s="5">
        <f t="shared" si="509"/>
        <v>-54.139999999999418</v>
      </c>
      <c r="K444" s="5">
        <f t="shared" si="510"/>
        <v>-10</v>
      </c>
      <c r="L444" s="5">
        <f t="shared" si="511"/>
        <v>2931.1395999999368</v>
      </c>
      <c r="M444" s="5">
        <f t="shared" si="512"/>
        <v>100</v>
      </c>
      <c r="N444" s="5">
        <f t="shared" si="576"/>
        <v>95113.314839999875</v>
      </c>
      <c r="O444" s="5">
        <f t="shared" si="577"/>
        <v>17249.160552000056</v>
      </c>
      <c r="P444" s="5">
        <f t="shared" ref="P444:P507" si="581">SQRT(N444)</f>
        <v>308.40446631007126</v>
      </c>
      <c r="Q444" s="5">
        <f t="shared" ref="Q444:Q507" si="582">SQRT(O444)</f>
        <v>131.33605960283739</v>
      </c>
      <c r="R444" s="5">
        <f t="shared" si="578"/>
        <v>872.29955790427812</v>
      </c>
      <c r="S444" s="5">
        <f t="shared" si="579"/>
        <v>371.47447343794767</v>
      </c>
      <c r="T444" s="7">
        <f t="shared" si="513"/>
        <v>2.0863379187005133</v>
      </c>
      <c r="U444" s="3">
        <f t="shared" si="514"/>
        <v>68.532255382091279</v>
      </c>
      <c r="V444" s="3">
        <f t="shared" si="515"/>
        <v>57.841552032487165</v>
      </c>
      <c r="W444" s="1">
        <f t="shared" si="571"/>
        <v>90</v>
      </c>
      <c r="X444" s="1">
        <f t="shared" si="555"/>
        <v>81</v>
      </c>
      <c r="Y444" s="1">
        <f t="shared" si="526"/>
        <v>81.525000000000048</v>
      </c>
    </row>
    <row r="445" spans="1:25" x14ac:dyDescent="0.2">
      <c r="A445" s="5">
        <v>440</v>
      </c>
      <c r="B445" s="5">
        <v>63720</v>
      </c>
      <c r="C445" s="5">
        <v>56629</v>
      </c>
      <c r="D445" s="5">
        <f t="shared" si="572"/>
        <v>63710.18</v>
      </c>
      <c r="E445" s="5">
        <f t="shared" si="569"/>
        <v>56610.82</v>
      </c>
      <c r="F445" s="5">
        <f t="shared" si="516"/>
        <v>1325</v>
      </c>
      <c r="G445" s="5">
        <f t="shared" si="517"/>
        <v>600</v>
      </c>
      <c r="H445" s="5">
        <f t="shared" ref="H445:I445" si="583">IF(AND(F445&lt;0, F444&lt;0, F443&lt;0, F442&gt;=0), 1, 0)</f>
        <v>0</v>
      </c>
      <c r="I445" s="5">
        <f t="shared" si="583"/>
        <v>0</v>
      </c>
      <c r="J445" s="5">
        <f t="shared" si="509"/>
        <v>9.819999999999709</v>
      </c>
      <c r="K445" s="5">
        <f t="shared" si="510"/>
        <v>18.180000000000291</v>
      </c>
      <c r="L445" s="5">
        <f t="shared" si="511"/>
        <v>96.432399999994288</v>
      </c>
      <c r="M445" s="5">
        <f t="shared" si="512"/>
        <v>330.51240000001059</v>
      </c>
      <c r="N445" s="5">
        <f t="shared" si="576"/>
        <v>92554.54043999991</v>
      </c>
      <c r="O445" s="5">
        <f t="shared" si="577"/>
        <v>16792.717488000035</v>
      </c>
      <c r="P445" s="5">
        <f t="shared" si="581"/>
        <v>304.22777723278313</v>
      </c>
      <c r="Q445" s="5">
        <f t="shared" si="582"/>
        <v>129.58671802310619</v>
      </c>
      <c r="R445" s="5">
        <f t="shared" si="578"/>
        <v>860.48609722644528</v>
      </c>
      <c r="S445" s="5">
        <f t="shared" si="579"/>
        <v>366.52658826338956</v>
      </c>
      <c r="T445" s="7">
        <f t="shared" si="513"/>
        <v>2.0860705263363473</v>
      </c>
      <c r="U445" s="3">
        <f t="shared" si="514"/>
        <v>68.536801052282101</v>
      </c>
      <c r="V445" s="3">
        <f t="shared" si="515"/>
        <v>57.848236841591316</v>
      </c>
      <c r="W445" s="1">
        <f t="shared" si="571"/>
        <v>90</v>
      </c>
      <c r="X445" s="1">
        <f t="shared" si="555"/>
        <v>81.599999999999994</v>
      </c>
      <c r="Y445" s="1">
        <f t="shared" si="526"/>
        <v>81.534000000000063</v>
      </c>
    </row>
    <row r="446" spans="1:25" x14ac:dyDescent="0.2">
      <c r="A446" s="5">
        <v>441</v>
      </c>
      <c r="B446" s="5">
        <v>63795</v>
      </c>
      <c r="C446" s="5">
        <v>56657</v>
      </c>
      <c r="D446" s="5">
        <f t="shared" si="572"/>
        <v>63699.18</v>
      </c>
      <c r="E446" s="5">
        <f t="shared" si="569"/>
        <v>56606.64</v>
      </c>
      <c r="F446" s="5">
        <f t="shared" si="516"/>
        <v>1875</v>
      </c>
      <c r="G446" s="5">
        <f t="shared" si="517"/>
        <v>700</v>
      </c>
      <c r="H446" s="5">
        <f t="shared" ref="H446:I446" si="584">IF(AND(F446&lt;0, F445&lt;0, F444&lt;0, F443&gt;=0), 1, 0)</f>
        <v>0</v>
      </c>
      <c r="I446" s="5">
        <f t="shared" si="584"/>
        <v>0</v>
      </c>
      <c r="J446" s="5">
        <f t="shared" si="509"/>
        <v>95.819999999999709</v>
      </c>
      <c r="K446" s="5">
        <f t="shared" si="510"/>
        <v>50.360000000000582</v>
      </c>
      <c r="L446" s="5">
        <f t="shared" si="511"/>
        <v>9181.4723999999442</v>
      </c>
      <c r="M446" s="5">
        <f t="shared" si="512"/>
        <v>2536.1296000000584</v>
      </c>
      <c r="N446" s="5">
        <f t="shared" si="576"/>
        <v>92363.228159999926</v>
      </c>
      <c r="O446" s="5">
        <f t="shared" si="577"/>
        <v>16762.54088000004</v>
      </c>
      <c r="P446" s="5">
        <f t="shared" si="581"/>
        <v>303.91319181634731</v>
      </c>
      <c r="Q446" s="5">
        <f t="shared" si="582"/>
        <v>129.47023163646554</v>
      </c>
      <c r="R446" s="5">
        <f t="shared" si="578"/>
        <v>859.59631530154866</v>
      </c>
      <c r="S446" s="5">
        <f t="shared" si="579"/>
        <v>366.19711500775145</v>
      </c>
      <c r="T446" s="7">
        <f t="shared" si="513"/>
        <v>2.0859945154834971</v>
      </c>
      <c r="U446" s="3">
        <f t="shared" si="514"/>
        <v>68.538093236780554</v>
      </c>
      <c r="V446" s="3">
        <f t="shared" si="515"/>
        <v>57.85013711291257</v>
      </c>
      <c r="W446" s="1">
        <f t="shared" si="571"/>
        <v>90</v>
      </c>
      <c r="X446" s="1">
        <f t="shared" si="555"/>
        <v>82.2</v>
      </c>
      <c r="Y446" s="1">
        <f t="shared" si="526"/>
        <v>81.543000000000063</v>
      </c>
    </row>
    <row r="447" spans="1:25" x14ac:dyDescent="0.2">
      <c r="A447" s="5">
        <v>442</v>
      </c>
      <c r="B447" s="5">
        <v>63854</v>
      </c>
      <c r="C447" s="5">
        <v>56682</v>
      </c>
      <c r="D447" s="5">
        <f t="shared" si="572"/>
        <v>63693.8</v>
      </c>
      <c r="E447" s="5">
        <f t="shared" si="569"/>
        <v>56604.68</v>
      </c>
      <c r="F447" s="5">
        <f t="shared" si="516"/>
        <v>1475</v>
      </c>
      <c r="G447" s="5">
        <f t="shared" si="517"/>
        <v>625</v>
      </c>
      <c r="H447" s="5">
        <f t="shared" ref="H447:I447" si="585">IF(AND(F447&lt;0, F446&lt;0, F445&lt;0, F444&gt;=0), 1, 0)</f>
        <v>0</v>
      </c>
      <c r="I447" s="5">
        <f t="shared" si="585"/>
        <v>0</v>
      </c>
      <c r="J447" s="5">
        <f t="shared" si="509"/>
        <v>160.19999999999709</v>
      </c>
      <c r="K447" s="5">
        <f t="shared" si="510"/>
        <v>77.319999999999709</v>
      </c>
      <c r="L447" s="5">
        <f t="shared" si="511"/>
        <v>25664.039999999066</v>
      </c>
      <c r="M447" s="5">
        <f t="shared" si="512"/>
        <v>5978.3823999999549</v>
      </c>
      <c r="N447" s="5">
        <f t="shared" si="576"/>
        <v>91197.987159999931</v>
      </c>
      <c r="O447" s="5">
        <f t="shared" si="577"/>
        <v>16574.687720000024</v>
      </c>
      <c r="P447" s="5">
        <f t="shared" si="581"/>
        <v>301.99004480280462</v>
      </c>
      <c r="Q447" s="5">
        <f t="shared" si="582"/>
        <v>128.74271909510077</v>
      </c>
      <c r="R447" s="5">
        <f t="shared" si="578"/>
        <v>854.15683412356987</v>
      </c>
      <c r="S447" s="5">
        <f t="shared" si="579"/>
        <v>364.1393988021623</v>
      </c>
      <c r="T447" s="7">
        <f t="shared" si="513"/>
        <v>2.08461149817356</v>
      </c>
      <c r="U447" s="3">
        <f t="shared" si="514"/>
        <v>68.561604531049483</v>
      </c>
      <c r="V447" s="3">
        <f t="shared" si="515"/>
        <v>57.884712545661003</v>
      </c>
      <c r="W447" s="1">
        <f t="shared" si="571"/>
        <v>90</v>
      </c>
      <c r="X447" s="1">
        <f t="shared" si="555"/>
        <v>82.8</v>
      </c>
      <c r="Y447" s="1">
        <f t="shared" si="526"/>
        <v>81.552000000000064</v>
      </c>
    </row>
    <row r="448" spans="1:25" x14ac:dyDescent="0.2">
      <c r="A448" s="5">
        <v>443</v>
      </c>
      <c r="B448" s="5">
        <v>63911</v>
      </c>
      <c r="C448" s="5">
        <v>56703</v>
      </c>
      <c r="D448" s="5">
        <f t="shared" si="572"/>
        <v>63697.94</v>
      </c>
      <c r="E448" s="5">
        <f t="shared" si="569"/>
        <v>56606.9</v>
      </c>
      <c r="F448" s="5">
        <f t="shared" si="516"/>
        <v>1425</v>
      </c>
      <c r="G448" s="5">
        <f t="shared" si="517"/>
        <v>525</v>
      </c>
      <c r="H448" s="5">
        <f t="shared" ref="H448:I448" si="586">IF(AND(F448&lt;0, F447&lt;0, F446&lt;0, F445&gt;=0), 1, 0)</f>
        <v>0</v>
      </c>
      <c r="I448" s="5">
        <f t="shared" si="586"/>
        <v>0</v>
      </c>
      <c r="J448" s="5">
        <f t="shared" si="509"/>
        <v>213.05999999999767</v>
      </c>
      <c r="K448" s="5">
        <f t="shared" si="510"/>
        <v>96.099999999998545</v>
      </c>
      <c r="L448" s="5">
        <f t="shared" si="511"/>
        <v>45394.563599999005</v>
      </c>
      <c r="M448" s="5">
        <f t="shared" si="512"/>
        <v>9235.2099999997208</v>
      </c>
      <c r="N448" s="5">
        <f t="shared" si="576"/>
        <v>86694.549919999845</v>
      </c>
      <c r="O448" s="5">
        <f t="shared" si="577"/>
        <v>15817.091048000031</v>
      </c>
      <c r="P448" s="5">
        <f t="shared" si="581"/>
        <v>294.43938242021881</v>
      </c>
      <c r="Q448" s="5">
        <f t="shared" si="582"/>
        <v>125.76601706343423</v>
      </c>
      <c r="R448" s="5">
        <f t="shared" si="578"/>
        <v>832.80033583086345</v>
      </c>
      <c r="S448" s="5">
        <f t="shared" si="579"/>
        <v>355.72001403350959</v>
      </c>
      <c r="T448" s="7">
        <f t="shared" si="513"/>
        <v>2.0805424219792394</v>
      </c>
      <c r="U448" s="3">
        <f t="shared" si="514"/>
        <v>68.630778826352923</v>
      </c>
      <c r="V448" s="3">
        <f t="shared" si="515"/>
        <v>57.986439450519015</v>
      </c>
      <c r="W448" s="1">
        <f t="shared" si="571"/>
        <v>90</v>
      </c>
      <c r="X448" s="1">
        <f t="shared" si="555"/>
        <v>83.4</v>
      </c>
      <c r="Y448" s="1">
        <f t="shared" si="526"/>
        <v>81.561000000000064</v>
      </c>
    </row>
    <row r="449" spans="1:25" x14ac:dyDescent="0.2">
      <c r="A449" s="5">
        <v>444</v>
      </c>
      <c r="B449" s="5">
        <v>63955</v>
      </c>
      <c r="C449" s="5">
        <v>56721</v>
      </c>
      <c r="D449" s="5">
        <f t="shared" si="572"/>
        <v>63707.839999999997</v>
      </c>
      <c r="E449" s="5">
        <f t="shared" si="569"/>
        <v>56611.42</v>
      </c>
      <c r="F449" s="5">
        <f t="shared" si="516"/>
        <v>1100</v>
      </c>
      <c r="G449" s="5">
        <f t="shared" si="517"/>
        <v>450</v>
      </c>
      <c r="H449" s="5">
        <f t="shared" ref="H449:I449" si="587">IF(AND(F449&lt;0, F448&lt;0, F447&lt;0, F446&gt;=0), 1, 0)</f>
        <v>0</v>
      </c>
      <c r="I449" s="5">
        <f t="shared" si="587"/>
        <v>0</v>
      </c>
      <c r="J449" s="5">
        <f t="shared" si="509"/>
        <v>247.16000000000349</v>
      </c>
      <c r="K449" s="5">
        <f t="shared" si="510"/>
        <v>109.58000000000175</v>
      </c>
      <c r="L449" s="5">
        <f t="shared" si="511"/>
        <v>61088.065600001726</v>
      </c>
      <c r="M449" s="5">
        <f t="shared" si="512"/>
        <v>12007.776400000383</v>
      </c>
      <c r="N449" s="5">
        <f t="shared" si="576"/>
        <v>81383.609023999918</v>
      </c>
      <c r="O449" s="5">
        <f t="shared" si="577"/>
        <v>14908.891688000018</v>
      </c>
      <c r="P449" s="5">
        <f t="shared" si="581"/>
        <v>285.27812573697253</v>
      </c>
      <c r="Q449" s="5">
        <f t="shared" si="582"/>
        <v>122.10197249839995</v>
      </c>
      <c r="R449" s="5">
        <f t="shared" si="578"/>
        <v>806.88838893120737</v>
      </c>
      <c r="S449" s="5">
        <f t="shared" si="579"/>
        <v>345.35653099948775</v>
      </c>
      <c r="T449" s="7">
        <f t="shared" si="513"/>
        <v>2.0761415523850792</v>
      </c>
      <c r="U449" s="3">
        <f t="shared" si="514"/>
        <v>68.705593609453643</v>
      </c>
      <c r="V449" s="3">
        <f t="shared" si="515"/>
        <v>58.09646119037302</v>
      </c>
      <c r="W449" s="1">
        <f t="shared" si="571"/>
        <v>60</v>
      </c>
      <c r="X449" s="1">
        <f t="shared" si="555"/>
        <v>84</v>
      </c>
      <c r="Y449" s="1">
        <f t="shared" si="526"/>
        <v>81.576000000000064</v>
      </c>
    </row>
    <row r="450" spans="1:25" x14ac:dyDescent="0.2">
      <c r="A450" s="5">
        <v>445</v>
      </c>
      <c r="B450" s="5">
        <v>64054</v>
      </c>
      <c r="C450" s="5">
        <v>56761</v>
      </c>
      <c r="D450" s="5">
        <f t="shared" si="572"/>
        <v>63719.78</v>
      </c>
      <c r="E450" s="5">
        <f t="shared" si="569"/>
        <v>56616.82</v>
      </c>
      <c r="F450" s="5">
        <f t="shared" si="516"/>
        <v>2475</v>
      </c>
      <c r="G450" s="5">
        <f t="shared" si="517"/>
        <v>1000</v>
      </c>
      <c r="H450" s="5">
        <f t="shared" ref="H450:I450" si="588">IF(AND(F450&lt;0, F449&lt;0, F448&lt;0, F447&gt;=0), 1, 0)</f>
        <v>0</v>
      </c>
      <c r="I450" s="5">
        <f t="shared" si="588"/>
        <v>0</v>
      </c>
      <c r="J450" s="5">
        <f t="shared" si="509"/>
        <v>334.22000000000116</v>
      </c>
      <c r="K450" s="5">
        <f t="shared" si="510"/>
        <v>144.18000000000029</v>
      </c>
      <c r="L450" s="5">
        <f t="shared" si="511"/>
        <v>111703.00840000078</v>
      </c>
      <c r="M450" s="5">
        <f t="shared" si="512"/>
        <v>20787.872400000084</v>
      </c>
      <c r="N450" s="5">
        <f t="shared" si="576"/>
        <v>77569.868991999901</v>
      </c>
      <c r="O450" s="5">
        <f t="shared" si="577"/>
        <v>14281.317936000005</v>
      </c>
      <c r="P450" s="5">
        <f t="shared" si="581"/>
        <v>278.51367828528618</v>
      </c>
      <c r="Q450" s="5">
        <f t="shared" si="582"/>
        <v>119.50446826792714</v>
      </c>
      <c r="R450" s="5">
        <f t="shared" si="578"/>
        <v>787.75564227493749</v>
      </c>
      <c r="S450" s="5">
        <f t="shared" si="579"/>
        <v>338.00967957737549</v>
      </c>
      <c r="T450" s="7">
        <f t="shared" si="513"/>
        <v>2.0707782276944928</v>
      </c>
      <c r="U450" s="3">
        <f t="shared" si="514"/>
        <v>68.796770129193618</v>
      </c>
      <c r="V450" s="3">
        <f t="shared" si="515"/>
        <v>58.230544307637679</v>
      </c>
      <c r="W450" s="1">
        <f t="shared" si="571"/>
        <v>60</v>
      </c>
      <c r="X450" s="1">
        <f t="shared" si="555"/>
        <v>83.4</v>
      </c>
      <c r="Y450" s="1">
        <f t="shared" si="526"/>
        <v>81.597000000000065</v>
      </c>
    </row>
    <row r="451" spans="1:25" x14ac:dyDescent="0.2">
      <c r="A451" s="5">
        <v>446</v>
      </c>
      <c r="B451" s="5">
        <v>64066</v>
      </c>
      <c r="C451" s="5">
        <v>56762</v>
      </c>
      <c r="D451" s="5">
        <f t="shared" si="572"/>
        <v>63733.440000000002</v>
      </c>
      <c r="E451" s="5">
        <f t="shared" si="569"/>
        <v>56622.879999999997</v>
      </c>
      <c r="F451" s="5">
        <f t="shared" si="516"/>
        <v>300</v>
      </c>
      <c r="G451" s="5">
        <f t="shared" si="517"/>
        <v>25</v>
      </c>
      <c r="H451" s="5">
        <f t="shared" ref="H451:I451" si="589">IF(AND(F451&lt;0, F450&lt;0, F449&lt;0, F448&gt;=0), 1, 0)</f>
        <v>0</v>
      </c>
      <c r="I451" s="5">
        <f t="shared" si="589"/>
        <v>0</v>
      </c>
      <c r="J451" s="5">
        <f t="shared" si="509"/>
        <v>332.55999999999767</v>
      </c>
      <c r="K451" s="5">
        <f t="shared" si="510"/>
        <v>139.12000000000262</v>
      </c>
      <c r="L451" s="5">
        <f t="shared" si="511"/>
        <v>110596.15359999845</v>
      </c>
      <c r="M451" s="5">
        <f t="shared" si="512"/>
        <v>19354.374400000728</v>
      </c>
      <c r="N451" s="5">
        <f t="shared" si="576"/>
        <v>74584.279095999897</v>
      </c>
      <c r="O451" s="5">
        <f t="shared" si="577"/>
        <v>13810.928552000043</v>
      </c>
      <c r="P451" s="5">
        <f t="shared" si="581"/>
        <v>273.10122499908323</v>
      </c>
      <c r="Q451" s="5">
        <f t="shared" si="582"/>
        <v>117.51990704557268</v>
      </c>
      <c r="R451" s="5">
        <f t="shared" si="578"/>
        <v>772.44691258881937</v>
      </c>
      <c r="S451" s="5">
        <f t="shared" si="579"/>
        <v>332.3964927853487</v>
      </c>
      <c r="T451" s="7">
        <f t="shared" si="513"/>
        <v>2.0646041875821841</v>
      </c>
      <c r="U451" s="3">
        <f t="shared" si="514"/>
        <v>68.901728811102871</v>
      </c>
      <c r="V451" s="3">
        <f t="shared" si="515"/>
        <v>58.384895310445394</v>
      </c>
      <c r="W451" s="1">
        <f t="shared" si="571"/>
        <v>60</v>
      </c>
      <c r="X451" s="1">
        <f t="shared" si="555"/>
        <v>82.8</v>
      </c>
      <c r="Y451" s="1">
        <f t="shared" si="526"/>
        <v>81.618000000000066</v>
      </c>
    </row>
    <row r="452" spans="1:25" x14ac:dyDescent="0.2">
      <c r="A452" s="5">
        <v>447</v>
      </c>
      <c r="B452" s="5">
        <v>63916</v>
      </c>
      <c r="C452" s="5">
        <v>56693</v>
      </c>
      <c r="D452" s="5">
        <f t="shared" si="572"/>
        <v>63746.720000000001</v>
      </c>
      <c r="E452" s="5">
        <f t="shared" si="569"/>
        <v>56628.62</v>
      </c>
      <c r="F452" s="5">
        <f t="shared" si="516"/>
        <v>-3750</v>
      </c>
      <c r="G452" s="5">
        <f t="shared" si="517"/>
        <v>-1725</v>
      </c>
      <c r="H452" s="5">
        <f t="shared" ref="H452:I452" si="590">IF(AND(F452&lt;0, F451&lt;0, F450&lt;0, F449&gt;=0), 1, 0)</f>
        <v>0</v>
      </c>
      <c r="I452" s="5">
        <f t="shared" si="590"/>
        <v>0</v>
      </c>
      <c r="J452" s="5">
        <f t="shared" si="509"/>
        <v>169.27999999999884</v>
      </c>
      <c r="K452" s="5">
        <f t="shared" si="510"/>
        <v>64.379999999997381</v>
      </c>
      <c r="L452" s="5">
        <f t="shared" si="511"/>
        <v>28655.718399999605</v>
      </c>
      <c r="M452" s="5">
        <f t="shared" si="512"/>
        <v>4144.784399999663</v>
      </c>
      <c r="N452" s="5">
        <f t="shared" si="576"/>
        <v>71840.179311999847</v>
      </c>
      <c r="O452" s="5">
        <f t="shared" si="577"/>
        <v>13357.870440000052</v>
      </c>
      <c r="P452" s="5">
        <f t="shared" si="581"/>
        <v>268.03018358386402</v>
      </c>
      <c r="Q452" s="5">
        <f t="shared" si="582"/>
        <v>115.57625378943571</v>
      </c>
      <c r="R452" s="5">
        <f t="shared" si="578"/>
        <v>758.10384149930201</v>
      </c>
      <c r="S452" s="5">
        <f t="shared" si="579"/>
        <v>326.8990111945896</v>
      </c>
      <c r="T452" s="7">
        <f t="shared" si="513"/>
        <v>2.0601233523210265</v>
      </c>
      <c r="U452" s="3">
        <f t="shared" si="514"/>
        <v>68.977903010542548</v>
      </c>
      <c r="V452" s="3">
        <f t="shared" si="515"/>
        <v>58.496916191974336</v>
      </c>
      <c r="W452" s="1">
        <f t="shared" si="571"/>
        <v>60</v>
      </c>
      <c r="X452" s="1">
        <f t="shared" si="555"/>
        <v>82.2</v>
      </c>
      <c r="Y452" s="1">
        <f t="shared" si="526"/>
        <v>81.639000000000067</v>
      </c>
    </row>
    <row r="453" spans="1:25" x14ac:dyDescent="0.2">
      <c r="A453" s="5">
        <v>448</v>
      </c>
      <c r="B453" s="5">
        <v>63580</v>
      </c>
      <c r="C453" s="5">
        <v>56547</v>
      </c>
      <c r="D453" s="5">
        <f t="shared" si="572"/>
        <v>63755.14</v>
      </c>
      <c r="E453" s="5">
        <f t="shared" si="569"/>
        <v>56632.2</v>
      </c>
      <c r="F453" s="5">
        <f t="shared" si="516"/>
        <v>-8400</v>
      </c>
      <c r="G453" s="5">
        <f t="shared" si="517"/>
        <v>-3650</v>
      </c>
      <c r="H453" s="5">
        <f t="shared" ref="H453:I453" si="591">IF(AND(F453&lt;0, F452&lt;0, F451&lt;0, F450&gt;=0), 1, 0)</f>
        <v>0</v>
      </c>
      <c r="I453" s="5">
        <f t="shared" si="591"/>
        <v>0</v>
      </c>
      <c r="J453" s="5">
        <f t="shared" si="509"/>
        <v>-175.13999999999942</v>
      </c>
      <c r="K453" s="5">
        <f t="shared" si="510"/>
        <v>-85.19999999999709</v>
      </c>
      <c r="L453" s="5">
        <f t="shared" si="511"/>
        <v>30674.019599999796</v>
      </c>
      <c r="M453" s="5">
        <f t="shared" si="512"/>
        <v>7259.0399999995043</v>
      </c>
      <c r="N453" s="5">
        <f t="shared" si="576"/>
        <v>70187.937775999817</v>
      </c>
      <c r="O453" s="5">
        <f t="shared" si="577"/>
        <v>13145.109472000049</v>
      </c>
      <c r="P453" s="5">
        <f t="shared" si="581"/>
        <v>264.93006204657075</v>
      </c>
      <c r="Q453" s="5">
        <f t="shared" si="582"/>
        <v>114.65212371343171</v>
      </c>
      <c r="R453" s="5">
        <f t="shared" si="578"/>
        <v>749.33537365321195</v>
      </c>
      <c r="S453" s="5">
        <f t="shared" si="579"/>
        <v>324.28517662082612</v>
      </c>
      <c r="T453" s="7">
        <f t="shared" si="513"/>
        <v>2.0525671162493118</v>
      </c>
      <c r="U453" s="3">
        <f t="shared" si="514"/>
        <v>69.106359023761698</v>
      </c>
      <c r="V453" s="3">
        <f t="shared" si="515"/>
        <v>58.685822093767207</v>
      </c>
      <c r="W453" s="1">
        <f t="shared" si="571"/>
        <v>60</v>
      </c>
      <c r="X453" s="1">
        <f t="shared" si="555"/>
        <v>81.599999999999994</v>
      </c>
      <c r="Y453" s="1">
        <f t="shared" si="526"/>
        <v>81.660000000000068</v>
      </c>
    </row>
    <row r="454" spans="1:25" x14ac:dyDescent="0.2">
      <c r="A454" s="5">
        <v>449</v>
      </c>
      <c r="B454" s="5">
        <v>63432</v>
      </c>
      <c r="C454" s="5">
        <v>56483</v>
      </c>
      <c r="D454" s="5">
        <f t="shared" si="572"/>
        <v>63755.6</v>
      </c>
      <c r="E454" s="5">
        <f t="shared" si="569"/>
        <v>56632.34</v>
      </c>
      <c r="F454" s="5">
        <f t="shared" si="516"/>
        <v>-3700</v>
      </c>
      <c r="G454" s="5">
        <f t="shared" si="517"/>
        <v>-1600</v>
      </c>
      <c r="H454" s="5">
        <f t="shared" ref="H454:I454" si="592">IF(AND(F454&lt;0, F453&lt;0, F452&lt;0, F451&gt;=0), 1, 0)</f>
        <v>1</v>
      </c>
      <c r="I454" s="5">
        <f t="shared" si="592"/>
        <v>1</v>
      </c>
      <c r="J454" s="5">
        <f t="shared" ref="J454:J517" si="593">B454-D454</f>
        <v>-323.59999999999854</v>
      </c>
      <c r="K454" s="5">
        <f t="shared" ref="K454:K517" si="594">C454-E454</f>
        <v>-149.33999999999651</v>
      </c>
      <c r="L454" s="5">
        <f t="shared" ref="L454:L517" si="595">J454*J454</f>
        <v>104716.95999999906</v>
      </c>
      <c r="M454" s="5">
        <f t="shared" ref="M454:M517" si="596">K454*K454</f>
        <v>22302.435599998957</v>
      </c>
      <c r="N454" s="5">
        <f t="shared" si="576"/>
        <v>70718.306383999821</v>
      </c>
      <c r="O454" s="5">
        <f t="shared" si="577"/>
        <v>13367.623816000021</v>
      </c>
      <c r="P454" s="5">
        <f t="shared" si="581"/>
        <v>265.92913789955367</v>
      </c>
      <c r="Q454" s="5">
        <f t="shared" si="582"/>
        <v>115.61844063989109</v>
      </c>
      <c r="R454" s="5">
        <f t="shared" si="578"/>
        <v>752.16118689546772</v>
      </c>
      <c r="S454" s="5">
        <f t="shared" si="579"/>
        <v>327.01833362672522</v>
      </c>
      <c r="T454" s="7">
        <f t="shared" ref="T454:T517" si="597">(P454/D454)/(Q454/E454)</f>
        <v>2.0430781886758038</v>
      </c>
      <c r="U454" s="3">
        <f t="shared" ref="U454:U517" si="598">104-17*T454</f>
        <v>69.267670792511325</v>
      </c>
      <c r="V454" s="3">
        <f t="shared" ref="V454:V517" si="599">110-25*T454</f>
        <v>58.923045283104905</v>
      </c>
      <c r="W454" s="1">
        <f t="shared" si="571"/>
        <v>60</v>
      </c>
      <c r="X454" s="1">
        <f t="shared" si="555"/>
        <v>81</v>
      </c>
      <c r="Y454" s="1">
        <f t="shared" si="526"/>
        <v>81.681000000000068</v>
      </c>
    </row>
    <row r="455" spans="1:25" x14ac:dyDescent="0.2">
      <c r="A455" s="5">
        <v>450</v>
      </c>
      <c r="B455" s="5">
        <v>63430</v>
      </c>
      <c r="C455" s="5">
        <v>56484</v>
      </c>
      <c r="D455" s="5">
        <f t="shared" si="572"/>
        <v>63752.14</v>
      </c>
      <c r="E455" s="5">
        <f t="shared" si="569"/>
        <v>56630.720000000001</v>
      </c>
      <c r="F455" s="5">
        <f t="shared" ref="F455:F518" si="600">(B455-B454)/$F$3</f>
        <v>-50</v>
      </c>
      <c r="G455" s="5">
        <f t="shared" ref="G455:G518" si="601">(C455-C454)/$F$3</f>
        <v>25</v>
      </c>
      <c r="H455" s="5">
        <f t="shared" ref="H455:I455" si="602">IF(AND(F455&lt;0, F454&lt;0, F453&lt;0, F452&gt;=0), 1, 0)</f>
        <v>0</v>
      </c>
      <c r="I455" s="5">
        <f t="shared" si="602"/>
        <v>0</v>
      </c>
      <c r="J455" s="5">
        <f t="shared" si="593"/>
        <v>-322.13999999999942</v>
      </c>
      <c r="K455" s="5">
        <f t="shared" si="594"/>
        <v>-146.72000000000116</v>
      </c>
      <c r="L455" s="5">
        <f t="shared" si="595"/>
        <v>103774.17959999962</v>
      </c>
      <c r="M455" s="5">
        <f t="shared" si="596"/>
        <v>21526.758400000341</v>
      </c>
      <c r="N455" s="5">
        <f t="shared" si="576"/>
        <v>71650.987543999785</v>
      </c>
      <c r="O455" s="5">
        <f t="shared" si="577"/>
        <v>13652.090752000031</v>
      </c>
      <c r="P455" s="5">
        <f t="shared" si="581"/>
        <v>267.6770209487542</v>
      </c>
      <c r="Q455" s="5">
        <f t="shared" si="582"/>
        <v>116.84216170543932</v>
      </c>
      <c r="R455" s="5">
        <f t="shared" si="578"/>
        <v>757.10494672271057</v>
      </c>
      <c r="S455" s="5">
        <f t="shared" si="579"/>
        <v>330.47953948164519</v>
      </c>
      <c r="T455" s="7">
        <f t="shared" si="597"/>
        <v>2.0350206602749714</v>
      </c>
      <c r="U455" s="3">
        <f t="shared" si="598"/>
        <v>69.404648775325484</v>
      </c>
      <c r="V455" s="3">
        <f t="shared" si="599"/>
        <v>59.124483493125716</v>
      </c>
      <c r="W455" s="1">
        <f t="shared" si="571"/>
        <v>90</v>
      </c>
      <c r="X455" s="1">
        <f t="shared" si="555"/>
        <v>80.400000000000006</v>
      </c>
      <c r="Y455" s="1">
        <f t="shared" si="526"/>
        <v>81.699000000000055</v>
      </c>
    </row>
    <row r="456" spans="1:25" x14ac:dyDescent="0.2">
      <c r="A456" s="5">
        <v>451</v>
      </c>
      <c r="B456" s="5">
        <v>63435</v>
      </c>
      <c r="C456" s="5">
        <v>56494</v>
      </c>
      <c r="D456" s="5">
        <f t="shared" si="572"/>
        <v>63748.02</v>
      </c>
      <c r="E456" s="5">
        <f t="shared" si="569"/>
        <v>56628.800000000003</v>
      </c>
      <c r="F456" s="5">
        <f t="shared" si="600"/>
        <v>125</v>
      </c>
      <c r="G456" s="5">
        <f t="shared" si="601"/>
        <v>250</v>
      </c>
      <c r="H456" s="5">
        <f t="shared" ref="H456:I456" si="603">IF(AND(F456&lt;0, F455&lt;0, F454&lt;0, F453&gt;=0), 1, 0)</f>
        <v>0</v>
      </c>
      <c r="I456" s="5">
        <f t="shared" si="603"/>
        <v>0</v>
      </c>
      <c r="J456" s="5">
        <f t="shared" si="593"/>
        <v>-313.0199999999968</v>
      </c>
      <c r="K456" s="5">
        <f t="shared" si="594"/>
        <v>-134.80000000000291</v>
      </c>
      <c r="L456" s="5">
        <f t="shared" si="595"/>
        <v>97981.520399998</v>
      </c>
      <c r="M456" s="5">
        <f t="shared" si="596"/>
        <v>18171.040000000783</v>
      </c>
      <c r="N456" s="5">
        <f t="shared" si="576"/>
        <v>72972.515863999739</v>
      </c>
      <c r="O456" s="5">
        <f t="shared" si="577"/>
        <v>13945.938744000037</v>
      </c>
      <c r="P456" s="5">
        <f t="shared" si="581"/>
        <v>270.13425525838028</v>
      </c>
      <c r="Q456" s="5">
        <f t="shared" si="582"/>
        <v>118.09292419107945</v>
      </c>
      <c r="R456" s="5">
        <f t="shared" si="578"/>
        <v>764.05505489591394</v>
      </c>
      <c r="S456" s="5">
        <f t="shared" si="579"/>
        <v>334.01723002264464</v>
      </c>
      <c r="T456" s="7">
        <f t="shared" si="597"/>
        <v>2.032012811155087</v>
      </c>
      <c r="U456" s="3">
        <f t="shared" si="598"/>
        <v>69.455782210363523</v>
      </c>
      <c r="V456" s="3">
        <f t="shared" si="599"/>
        <v>59.199679721122827</v>
      </c>
      <c r="W456" s="1">
        <f t="shared" si="571"/>
        <v>90</v>
      </c>
      <c r="X456" s="1">
        <f t="shared" si="555"/>
        <v>80.400000000000006</v>
      </c>
      <c r="Y456" s="1">
        <f t="shared" si="526"/>
        <v>81.71400000000007</v>
      </c>
    </row>
    <row r="457" spans="1:25" x14ac:dyDescent="0.2">
      <c r="A457" s="5">
        <v>452</v>
      </c>
      <c r="B457" s="5">
        <v>63445</v>
      </c>
      <c r="C457" s="5">
        <v>56494</v>
      </c>
      <c r="D457" s="5">
        <f t="shared" si="572"/>
        <v>63743</v>
      </c>
      <c r="E457" s="5">
        <f t="shared" si="569"/>
        <v>56626.64</v>
      </c>
      <c r="F457" s="5">
        <f t="shared" si="600"/>
        <v>250</v>
      </c>
      <c r="G457" s="5">
        <f t="shared" si="601"/>
        <v>0</v>
      </c>
      <c r="H457" s="5">
        <f t="shared" ref="H457:I457" si="604">IF(AND(F457&lt;0, F456&lt;0, F455&lt;0, F454&gt;=0), 1, 0)</f>
        <v>0</v>
      </c>
      <c r="I457" s="5">
        <f t="shared" si="604"/>
        <v>0</v>
      </c>
      <c r="J457" s="5">
        <f t="shared" si="593"/>
        <v>-298</v>
      </c>
      <c r="K457" s="5">
        <f t="shared" si="594"/>
        <v>-132.63999999999942</v>
      </c>
      <c r="L457" s="5">
        <f t="shared" si="595"/>
        <v>88804</v>
      </c>
      <c r="M457" s="5">
        <f t="shared" si="596"/>
        <v>17593.369599999845</v>
      </c>
      <c r="N457" s="5">
        <f t="shared" si="576"/>
        <v>74568.627471999716</v>
      </c>
      <c r="O457" s="5">
        <f t="shared" si="577"/>
        <v>14288.612664000033</v>
      </c>
      <c r="P457" s="5">
        <f t="shared" si="581"/>
        <v>273.07256814260876</v>
      </c>
      <c r="Q457" s="5">
        <f t="shared" si="582"/>
        <v>119.53498510478023</v>
      </c>
      <c r="R457" s="5">
        <f t="shared" si="578"/>
        <v>772.36585875865705</v>
      </c>
      <c r="S457" s="5">
        <f t="shared" si="579"/>
        <v>338.09599422649222</v>
      </c>
      <c r="T457" s="7">
        <f t="shared" si="597"/>
        <v>2.029417199706951</v>
      </c>
      <c r="U457" s="3">
        <f t="shared" si="598"/>
        <v>69.499907604981843</v>
      </c>
      <c r="V457" s="3">
        <f t="shared" si="599"/>
        <v>59.264570007326228</v>
      </c>
      <c r="W457" s="1">
        <f t="shared" si="571"/>
        <v>90</v>
      </c>
      <c r="X457" s="1">
        <f t="shared" si="555"/>
        <v>80.400000000000006</v>
      </c>
      <c r="Y457" s="1">
        <f t="shared" si="526"/>
        <v>81.72900000000007</v>
      </c>
    </row>
    <row r="458" spans="1:25" x14ac:dyDescent="0.2">
      <c r="A458" s="5">
        <v>453</v>
      </c>
      <c r="B458" s="5">
        <v>63471</v>
      </c>
      <c r="C458" s="5">
        <v>56507</v>
      </c>
      <c r="D458" s="5">
        <f t="shared" si="572"/>
        <v>63736.72</v>
      </c>
      <c r="E458" s="5">
        <f t="shared" si="569"/>
        <v>56623.82</v>
      </c>
      <c r="F458" s="5">
        <f t="shared" si="600"/>
        <v>650</v>
      </c>
      <c r="G458" s="5">
        <f t="shared" si="601"/>
        <v>325</v>
      </c>
      <c r="H458" s="5">
        <f t="shared" ref="H458:I458" si="605">IF(AND(F458&lt;0, F457&lt;0, F456&lt;0, F455&gt;=0), 1, 0)</f>
        <v>0</v>
      </c>
      <c r="I458" s="5">
        <f t="shared" si="605"/>
        <v>0</v>
      </c>
      <c r="J458" s="5">
        <f t="shared" si="593"/>
        <v>-265.72000000000116</v>
      </c>
      <c r="K458" s="5">
        <f t="shared" si="594"/>
        <v>-116.81999999999971</v>
      </c>
      <c r="L458" s="5">
        <f t="shared" si="595"/>
        <v>70607.118400000618</v>
      </c>
      <c r="M458" s="5">
        <f t="shared" si="596"/>
        <v>13646.912399999932</v>
      </c>
      <c r="N458" s="5">
        <f t="shared" si="576"/>
        <v>75980.66587199975</v>
      </c>
      <c r="O458" s="5">
        <f t="shared" si="577"/>
        <v>14549.010880000031</v>
      </c>
      <c r="P458" s="5">
        <f t="shared" si="581"/>
        <v>275.6459066846445</v>
      </c>
      <c r="Q458" s="5">
        <f t="shared" si="582"/>
        <v>120.61928071415461</v>
      </c>
      <c r="R458" s="5">
        <f t="shared" si="578"/>
        <v>779.64435929210572</v>
      </c>
      <c r="S458" s="5">
        <f t="shared" si="579"/>
        <v>341.16284533928996</v>
      </c>
      <c r="T458" s="7">
        <f t="shared" si="597"/>
        <v>2.0302254512100415</v>
      </c>
      <c r="U458" s="3">
        <f t="shared" si="598"/>
        <v>69.486167329429293</v>
      </c>
      <c r="V458" s="3">
        <f t="shared" si="599"/>
        <v>59.244363719748961</v>
      </c>
      <c r="W458" s="1">
        <f t="shared" si="571"/>
        <v>90</v>
      </c>
      <c r="X458" s="1">
        <f t="shared" si="555"/>
        <v>80.400000000000006</v>
      </c>
      <c r="Y458" s="1">
        <f t="shared" si="526"/>
        <v>81.744000000000057</v>
      </c>
    </row>
    <row r="459" spans="1:25" x14ac:dyDescent="0.2">
      <c r="A459" s="5">
        <v>454</v>
      </c>
      <c r="B459" s="5">
        <v>63462</v>
      </c>
      <c r="C459" s="5">
        <v>56504</v>
      </c>
      <c r="D459" s="5">
        <f t="shared" si="572"/>
        <v>63729.32</v>
      </c>
      <c r="E459" s="5">
        <f t="shared" si="569"/>
        <v>56620.42</v>
      </c>
      <c r="F459" s="5">
        <f t="shared" si="600"/>
        <v>-225</v>
      </c>
      <c r="G459" s="5">
        <f t="shared" si="601"/>
        <v>-75</v>
      </c>
      <c r="H459" s="5">
        <f t="shared" ref="H459:I459" si="606">IF(AND(F459&lt;0, F458&lt;0, F457&lt;0, F456&gt;=0), 1, 0)</f>
        <v>0</v>
      </c>
      <c r="I459" s="5">
        <f t="shared" si="606"/>
        <v>0</v>
      </c>
      <c r="J459" s="5">
        <f t="shared" si="593"/>
        <v>-267.31999999999971</v>
      </c>
      <c r="K459" s="5">
        <f t="shared" si="594"/>
        <v>-116.41999999999825</v>
      </c>
      <c r="L459" s="5">
        <f t="shared" si="595"/>
        <v>71459.982399999848</v>
      </c>
      <c r="M459" s="5">
        <f t="shared" si="596"/>
        <v>13553.616399999593</v>
      </c>
      <c r="N459" s="5">
        <f t="shared" si="576"/>
        <v>77241.687719999754</v>
      </c>
      <c r="O459" s="5">
        <f t="shared" si="577"/>
        <v>14738.060776000018</v>
      </c>
      <c r="P459" s="5">
        <f t="shared" si="581"/>
        <v>277.92388835794549</v>
      </c>
      <c r="Q459" s="5">
        <f t="shared" si="582"/>
        <v>121.40041505695118</v>
      </c>
      <c r="R459" s="5">
        <f t="shared" si="578"/>
        <v>786.08746444654491</v>
      </c>
      <c r="S459" s="5">
        <f t="shared" si="579"/>
        <v>343.37222690252651</v>
      </c>
      <c r="T459" s="7">
        <f t="shared" si="597"/>
        <v>2.033946417881058</v>
      </c>
      <c r="U459" s="3">
        <f t="shared" si="598"/>
        <v>69.422910896022017</v>
      </c>
      <c r="V459" s="3">
        <f t="shared" si="599"/>
        <v>59.151339552973553</v>
      </c>
      <c r="W459" s="1">
        <f t="shared" si="571"/>
        <v>90</v>
      </c>
      <c r="X459" s="1">
        <f t="shared" si="555"/>
        <v>80.400000000000006</v>
      </c>
      <c r="Y459" s="1">
        <f t="shared" si="526"/>
        <v>81.759000000000057</v>
      </c>
    </row>
    <row r="460" spans="1:25" x14ac:dyDescent="0.2">
      <c r="A460" s="5">
        <v>455</v>
      </c>
      <c r="B460" s="5">
        <v>63453</v>
      </c>
      <c r="C460" s="5">
        <v>56501</v>
      </c>
      <c r="D460" s="5">
        <f t="shared" si="572"/>
        <v>63720.06</v>
      </c>
      <c r="E460" s="5">
        <f t="shared" si="569"/>
        <v>56616.26</v>
      </c>
      <c r="F460" s="5">
        <f t="shared" si="600"/>
        <v>-225</v>
      </c>
      <c r="G460" s="5">
        <f t="shared" si="601"/>
        <v>-75</v>
      </c>
      <c r="H460" s="5">
        <f t="shared" ref="H460:I460" si="607">IF(AND(F460&lt;0, F459&lt;0, F458&lt;0, F457&gt;=0), 1, 0)</f>
        <v>0</v>
      </c>
      <c r="I460" s="5">
        <f t="shared" si="607"/>
        <v>0</v>
      </c>
      <c r="J460" s="5">
        <f t="shared" si="593"/>
        <v>-267.05999999999767</v>
      </c>
      <c r="K460" s="5">
        <f t="shared" si="594"/>
        <v>-115.26000000000204</v>
      </c>
      <c r="L460" s="5">
        <f t="shared" si="595"/>
        <v>71321.043599998753</v>
      </c>
      <c r="M460" s="5">
        <f t="shared" si="596"/>
        <v>13284.867600000469</v>
      </c>
      <c r="N460" s="5">
        <f t="shared" si="576"/>
        <v>78043.509423999698</v>
      </c>
      <c r="O460" s="5">
        <f t="shared" si="577"/>
        <v>14780.81540000002</v>
      </c>
      <c r="P460" s="5">
        <f t="shared" si="581"/>
        <v>279.36268438000036</v>
      </c>
      <c r="Q460" s="5">
        <f t="shared" si="582"/>
        <v>121.57637681720911</v>
      </c>
      <c r="R460" s="5">
        <f t="shared" si="578"/>
        <v>790.15699414230187</v>
      </c>
      <c r="S460" s="5">
        <f t="shared" si="579"/>
        <v>343.86992191815813</v>
      </c>
      <c r="T460" s="7">
        <f t="shared" si="597"/>
        <v>2.0416636639013039</v>
      </c>
      <c r="U460" s="3">
        <f t="shared" si="598"/>
        <v>69.291717713677826</v>
      </c>
      <c r="V460" s="3">
        <f t="shared" si="599"/>
        <v>58.958408402467398</v>
      </c>
      <c r="W460" s="1">
        <f t="shared" si="571"/>
        <v>90</v>
      </c>
      <c r="X460" s="1">
        <f t="shared" si="555"/>
        <v>80.400000000000006</v>
      </c>
      <c r="Y460" s="1">
        <f t="shared" si="526"/>
        <v>81.771000000000058</v>
      </c>
    </row>
    <row r="461" spans="1:25" x14ac:dyDescent="0.2">
      <c r="A461" s="5">
        <v>456</v>
      </c>
      <c r="B461" s="5">
        <v>63481</v>
      </c>
      <c r="C461" s="5">
        <v>56515</v>
      </c>
      <c r="D461" s="5">
        <f t="shared" si="572"/>
        <v>63709.1</v>
      </c>
      <c r="E461" s="5">
        <f t="shared" si="569"/>
        <v>56611.28</v>
      </c>
      <c r="F461" s="5">
        <f t="shared" si="600"/>
        <v>700</v>
      </c>
      <c r="G461" s="5">
        <f t="shared" si="601"/>
        <v>350</v>
      </c>
      <c r="H461" s="5">
        <f t="shared" ref="H461:I461" si="608">IF(AND(F461&lt;0, F460&lt;0, F459&lt;0, F458&gt;=0), 1, 0)</f>
        <v>0</v>
      </c>
      <c r="I461" s="5">
        <f t="shared" si="608"/>
        <v>0</v>
      </c>
      <c r="J461" s="5">
        <f t="shared" si="593"/>
        <v>-228.09999999999854</v>
      </c>
      <c r="K461" s="5">
        <f t="shared" si="594"/>
        <v>-96.279999999998836</v>
      </c>
      <c r="L461" s="5">
        <f t="shared" si="595"/>
        <v>52029.609999999338</v>
      </c>
      <c r="M461" s="5">
        <f t="shared" si="596"/>
        <v>9269.838399999775</v>
      </c>
      <c r="N461" s="5">
        <f t="shared" si="576"/>
        <v>78044.786391999689</v>
      </c>
      <c r="O461" s="5">
        <f t="shared" si="577"/>
        <v>14651.608640000024</v>
      </c>
      <c r="P461" s="5">
        <f t="shared" si="581"/>
        <v>279.36496987274495</v>
      </c>
      <c r="Q461" s="5">
        <f t="shared" si="582"/>
        <v>121.04382941728184</v>
      </c>
      <c r="R461" s="5">
        <f t="shared" si="578"/>
        <v>790.1634584919741</v>
      </c>
      <c r="S461" s="5">
        <f t="shared" si="579"/>
        <v>342.36365040699081</v>
      </c>
      <c r="T461" s="7">
        <f t="shared" si="597"/>
        <v>2.0508353649113116</v>
      </c>
      <c r="U461" s="3">
        <f t="shared" si="598"/>
        <v>69.1357987965077</v>
      </c>
      <c r="V461" s="3">
        <f t="shared" si="599"/>
        <v>58.729115877217211</v>
      </c>
      <c r="W461" s="1">
        <f t="shared" si="571"/>
        <v>90</v>
      </c>
      <c r="X461" s="1">
        <f t="shared" si="555"/>
        <v>80.400000000000006</v>
      </c>
      <c r="Y461" s="1">
        <f t="shared" si="526"/>
        <v>81.780000000000058</v>
      </c>
    </row>
    <row r="462" spans="1:25" x14ac:dyDescent="0.2">
      <c r="A462" s="5">
        <v>457</v>
      </c>
      <c r="B462" s="5">
        <v>63555</v>
      </c>
      <c r="C462" s="5">
        <v>56548</v>
      </c>
      <c r="D462" s="5">
        <f t="shared" si="572"/>
        <v>63697.74</v>
      </c>
      <c r="E462" s="5">
        <f t="shared" si="569"/>
        <v>56606.2</v>
      </c>
      <c r="F462" s="5">
        <f t="shared" si="600"/>
        <v>1850</v>
      </c>
      <c r="G462" s="5">
        <f t="shared" si="601"/>
        <v>825</v>
      </c>
      <c r="H462" s="5">
        <f t="shared" ref="H462:I462" si="609">IF(AND(F462&lt;0, F461&lt;0, F460&lt;0, F459&gt;=0), 1, 0)</f>
        <v>0</v>
      </c>
      <c r="I462" s="5">
        <f t="shared" si="609"/>
        <v>0</v>
      </c>
      <c r="J462" s="5">
        <f t="shared" si="593"/>
        <v>-142.73999999999796</v>
      </c>
      <c r="K462" s="5">
        <f t="shared" si="594"/>
        <v>-58.19999999999709</v>
      </c>
      <c r="L462" s="5">
        <f t="shared" si="595"/>
        <v>20374.707599999419</v>
      </c>
      <c r="M462" s="5">
        <f t="shared" si="596"/>
        <v>3387.2399999996614</v>
      </c>
      <c r="N462" s="5">
        <f t="shared" si="576"/>
        <v>76938.680343999702</v>
      </c>
      <c r="O462" s="5">
        <f t="shared" si="577"/>
        <v>14317.435488000003</v>
      </c>
      <c r="P462" s="5">
        <f t="shared" si="581"/>
        <v>277.37822615338735</v>
      </c>
      <c r="Q462" s="5">
        <f t="shared" si="582"/>
        <v>119.65548666066259</v>
      </c>
      <c r="R462" s="5">
        <f t="shared" si="578"/>
        <v>784.54409866622393</v>
      </c>
      <c r="S462" s="5">
        <f t="shared" si="579"/>
        <v>338.43682409572403</v>
      </c>
      <c r="T462" s="7">
        <f t="shared" si="597"/>
        <v>2.0600593224338852</v>
      </c>
      <c r="U462" s="3">
        <f t="shared" si="598"/>
        <v>68.978991518623957</v>
      </c>
      <c r="V462" s="3">
        <f t="shared" si="599"/>
        <v>58.498516939152871</v>
      </c>
      <c r="W462" s="1">
        <f t="shared" si="571"/>
        <v>90</v>
      </c>
      <c r="X462" s="1">
        <f t="shared" si="555"/>
        <v>80.400000000000006</v>
      </c>
      <c r="Y462" s="1">
        <f t="shared" ref="Y462:Y525" si="610">AVERAGE(X262:X461)</f>
        <v>81.786000000000044</v>
      </c>
    </row>
    <row r="463" spans="1:25" x14ac:dyDescent="0.2">
      <c r="A463" s="5">
        <v>458</v>
      </c>
      <c r="B463" s="5">
        <v>63660</v>
      </c>
      <c r="C463" s="5">
        <v>56586</v>
      </c>
      <c r="D463" s="5">
        <f t="shared" si="572"/>
        <v>63686.82</v>
      </c>
      <c r="E463" s="5">
        <f t="shared" si="569"/>
        <v>56601.4</v>
      </c>
      <c r="F463" s="5">
        <f t="shared" si="600"/>
        <v>2625</v>
      </c>
      <c r="G463" s="5">
        <f t="shared" si="601"/>
        <v>950</v>
      </c>
      <c r="H463" s="5">
        <f t="shared" ref="H463:I463" si="611">IF(AND(F463&lt;0, F462&lt;0, F461&lt;0, F460&gt;=0), 1, 0)</f>
        <v>0</v>
      </c>
      <c r="I463" s="5">
        <f t="shared" si="611"/>
        <v>0</v>
      </c>
      <c r="J463" s="5">
        <f t="shared" si="593"/>
        <v>-26.819999999999709</v>
      </c>
      <c r="K463" s="5">
        <f t="shared" si="594"/>
        <v>-15.400000000001455</v>
      </c>
      <c r="L463" s="5">
        <f t="shared" si="595"/>
        <v>719.31239999998434</v>
      </c>
      <c r="M463" s="5">
        <f t="shared" si="596"/>
        <v>237.16000000004482</v>
      </c>
      <c r="N463" s="5">
        <f t="shared" si="576"/>
        <v>75056.525719999685</v>
      </c>
      <c r="O463" s="5">
        <f t="shared" si="577"/>
        <v>13851.547487999993</v>
      </c>
      <c r="P463" s="5">
        <f t="shared" si="581"/>
        <v>273.9644606878777</v>
      </c>
      <c r="Q463" s="5">
        <f t="shared" si="582"/>
        <v>117.69259742226778</v>
      </c>
      <c r="R463" s="5">
        <f t="shared" si="578"/>
        <v>774.88851182605458</v>
      </c>
      <c r="S463" s="5">
        <f t="shared" si="579"/>
        <v>332.88493493097576</v>
      </c>
      <c r="T463" s="7">
        <f t="shared" si="597"/>
        <v>2.0688199243689525</v>
      </c>
      <c r="U463" s="3">
        <f t="shared" si="598"/>
        <v>68.830061285727808</v>
      </c>
      <c r="V463" s="3">
        <f t="shared" si="599"/>
        <v>58.279501890776189</v>
      </c>
      <c r="W463" s="1">
        <f t="shared" si="571"/>
        <v>90</v>
      </c>
      <c r="X463" s="1">
        <f t="shared" si="555"/>
        <v>80.400000000000006</v>
      </c>
      <c r="Y463" s="1">
        <f t="shared" si="610"/>
        <v>81.789000000000044</v>
      </c>
    </row>
    <row r="464" spans="1:25" x14ac:dyDescent="0.2">
      <c r="A464" s="5">
        <v>459</v>
      </c>
      <c r="B464" s="5">
        <v>63758</v>
      </c>
      <c r="C464" s="5">
        <v>56622</v>
      </c>
      <c r="D464" s="5">
        <f t="shared" si="572"/>
        <v>63677.16</v>
      </c>
      <c r="E464" s="5">
        <f t="shared" si="569"/>
        <v>56597.04</v>
      </c>
      <c r="F464" s="5">
        <f t="shared" si="600"/>
        <v>2450</v>
      </c>
      <c r="G464" s="5">
        <f t="shared" si="601"/>
        <v>900</v>
      </c>
      <c r="H464" s="5">
        <f t="shared" ref="H464:I464" si="612">IF(AND(F464&lt;0, F463&lt;0, F462&lt;0, F461&gt;=0), 1, 0)</f>
        <v>0</v>
      </c>
      <c r="I464" s="5">
        <f t="shared" si="612"/>
        <v>0</v>
      </c>
      <c r="J464" s="5">
        <f t="shared" si="593"/>
        <v>80.839999999996508</v>
      </c>
      <c r="K464" s="5">
        <f t="shared" si="594"/>
        <v>24.959999999999127</v>
      </c>
      <c r="L464" s="5">
        <f t="shared" si="595"/>
        <v>6535.1055999994351</v>
      </c>
      <c r="M464" s="5">
        <f t="shared" si="596"/>
        <v>623.0015999999564</v>
      </c>
      <c r="N464" s="5">
        <f t="shared" si="576"/>
        <v>73730.523543999705</v>
      </c>
      <c r="O464" s="5">
        <f t="shared" si="577"/>
        <v>13528.291648000006</v>
      </c>
      <c r="P464" s="5">
        <f t="shared" si="581"/>
        <v>271.53365085012888</v>
      </c>
      <c r="Q464" s="5">
        <f t="shared" si="582"/>
        <v>116.3111845352802</v>
      </c>
      <c r="R464" s="5">
        <f t="shared" si="578"/>
        <v>768.01314334586596</v>
      </c>
      <c r="S464" s="5">
        <f t="shared" si="579"/>
        <v>328.97770925094613</v>
      </c>
      <c r="T464" s="7">
        <f t="shared" si="597"/>
        <v>2.0749718675211102</v>
      </c>
      <c r="U464" s="3">
        <f t="shared" si="598"/>
        <v>68.72547825214113</v>
      </c>
      <c r="V464" s="3">
        <f t="shared" si="599"/>
        <v>58.125703311972245</v>
      </c>
      <c r="W464" s="1">
        <f t="shared" si="571"/>
        <v>90</v>
      </c>
      <c r="X464" s="1">
        <f t="shared" si="555"/>
        <v>81</v>
      </c>
      <c r="Y464" s="1">
        <f t="shared" si="610"/>
        <v>81.789000000000044</v>
      </c>
    </row>
    <row r="465" spans="1:25" x14ac:dyDescent="0.2">
      <c r="A465" s="5">
        <v>460</v>
      </c>
      <c r="B465" s="5">
        <v>63859</v>
      </c>
      <c r="C465" s="5">
        <v>56667</v>
      </c>
      <c r="D465" s="5">
        <f t="shared" si="572"/>
        <v>63670.02</v>
      </c>
      <c r="E465" s="5">
        <f t="shared" si="569"/>
        <v>56593.78</v>
      </c>
      <c r="F465" s="5">
        <f t="shared" si="600"/>
        <v>2525</v>
      </c>
      <c r="G465" s="5">
        <f t="shared" si="601"/>
        <v>1125</v>
      </c>
      <c r="H465" s="5">
        <f t="shared" ref="H465:I465" si="613">IF(AND(F465&lt;0, F464&lt;0, F463&lt;0, F462&gt;=0), 1, 0)</f>
        <v>0</v>
      </c>
      <c r="I465" s="5">
        <f t="shared" si="613"/>
        <v>0</v>
      </c>
      <c r="J465" s="5">
        <f t="shared" si="593"/>
        <v>188.9800000000032</v>
      </c>
      <c r="K465" s="5">
        <f t="shared" si="594"/>
        <v>73.220000000001164</v>
      </c>
      <c r="L465" s="5">
        <f t="shared" si="595"/>
        <v>35713.440400001207</v>
      </c>
      <c r="M465" s="5">
        <f t="shared" si="596"/>
        <v>5361.1684000001705</v>
      </c>
      <c r="N465" s="5">
        <f t="shared" si="576"/>
        <v>74355.867903999722</v>
      </c>
      <c r="O465" s="5">
        <f t="shared" si="577"/>
        <v>13630.796424000007</v>
      </c>
      <c r="P465" s="5">
        <f t="shared" si="581"/>
        <v>272.68272388253666</v>
      </c>
      <c r="Q465" s="5">
        <f t="shared" si="582"/>
        <v>116.75100181154767</v>
      </c>
      <c r="R465" s="5">
        <f t="shared" si="578"/>
        <v>771.26321267904245</v>
      </c>
      <c r="S465" s="5">
        <f t="shared" si="579"/>
        <v>330.22170036507305</v>
      </c>
      <c r="T465" s="7">
        <f t="shared" si="597"/>
        <v>2.0760161308557263</v>
      </c>
      <c r="U465" s="3">
        <f t="shared" si="598"/>
        <v>68.707725775452644</v>
      </c>
      <c r="V465" s="3">
        <f t="shared" si="599"/>
        <v>58.099596728606841</v>
      </c>
      <c r="W465" s="1">
        <f t="shared" si="571"/>
        <v>90</v>
      </c>
      <c r="X465" s="1">
        <f t="shared" si="555"/>
        <v>81.599999999999994</v>
      </c>
      <c r="Y465" s="1">
        <f t="shared" si="610"/>
        <v>81.789000000000044</v>
      </c>
    </row>
    <row r="466" spans="1:25" x14ac:dyDescent="0.2">
      <c r="A466" s="5">
        <v>461</v>
      </c>
      <c r="B466" s="5">
        <v>63940</v>
      </c>
      <c r="C466" s="5">
        <v>56696</v>
      </c>
      <c r="D466" s="5">
        <f t="shared" si="572"/>
        <v>63671.46</v>
      </c>
      <c r="E466" s="5">
        <f t="shared" si="569"/>
        <v>56594.239999999998</v>
      </c>
      <c r="F466" s="5">
        <f t="shared" si="600"/>
        <v>2025</v>
      </c>
      <c r="G466" s="5">
        <f t="shared" si="601"/>
        <v>725</v>
      </c>
      <c r="H466" s="5">
        <f t="shared" ref="H466:I466" si="614">IF(AND(F466&lt;0, F465&lt;0, F464&lt;0, F463&gt;=0), 1, 0)</f>
        <v>0</v>
      </c>
      <c r="I466" s="5">
        <f t="shared" si="614"/>
        <v>0</v>
      </c>
      <c r="J466" s="5">
        <f t="shared" si="593"/>
        <v>268.54000000000087</v>
      </c>
      <c r="K466" s="5">
        <f t="shared" si="594"/>
        <v>101.76000000000204</v>
      </c>
      <c r="L466" s="5">
        <f t="shared" si="595"/>
        <v>72113.731600000465</v>
      </c>
      <c r="M466" s="5">
        <f t="shared" si="596"/>
        <v>10355.097600000414</v>
      </c>
      <c r="N466" s="5">
        <f t="shared" si="576"/>
        <v>72686.168703999749</v>
      </c>
      <c r="O466" s="5">
        <f t="shared" si="577"/>
        <v>13325.386248000008</v>
      </c>
      <c r="P466" s="5">
        <f t="shared" si="581"/>
        <v>269.60372531550775</v>
      </c>
      <c r="Q466" s="5">
        <f t="shared" si="582"/>
        <v>115.43563681983137</v>
      </c>
      <c r="R466" s="5">
        <f t="shared" si="578"/>
        <v>762.55448961500326</v>
      </c>
      <c r="S466" s="5">
        <f t="shared" si="579"/>
        <v>326.50128634356111</v>
      </c>
      <c r="T466" s="7">
        <f t="shared" si="597"/>
        <v>2.075933366977087</v>
      </c>
      <c r="U466" s="3">
        <f t="shared" si="598"/>
        <v>68.709132761389526</v>
      </c>
      <c r="V466" s="3">
        <f t="shared" si="599"/>
        <v>58.101665825572823</v>
      </c>
      <c r="W466" s="1">
        <f t="shared" si="571"/>
        <v>90</v>
      </c>
      <c r="X466" s="1">
        <f t="shared" si="555"/>
        <v>82.2</v>
      </c>
      <c r="Y466" s="1">
        <f t="shared" si="610"/>
        <v>81.789000000000044</v>
      </c>
    </row>
    <row r="467" spans="1:25" x14ac:dyDescent="0.2">
      <c r="A467" s="5">
        <v>462</v>
      </c>
      <c r="B467" s="5">
        <v>64004</v>
      </c>
      <c r="C467" s="5">
        <v>56720</v>
      </c>
      <c r="D467" s="5">
        <f t="shared" si="572"/>
        <v>63681.06</v>
      </c>
      <c r="E467" s="5">
        <f t="shared" si="569"/>
        <v>56598.16</v>
      </c>
      <c r="F467" s="5">
        <f t="shared" si="600"/>
        <v>1600</v>
      </c>
      <c r="G467" s="5">
        <f t="shared" si="601"/>
        <v>600</v>
      </c>
      <c r="H467" s="5">
        <f t="shared" ref="H467:I467" si="615">IF(AND(F467&lt;0, F466&lt;0, F465&lt;0, F464&gt;=0), 1, 0)</f>
        <v>0</v>
      </c>
      <c r="I467" s="5">
        <f t="shared" si="615"/>
        <v>0</v>
      </c>
      <c r="J467" s="5">
        <f t="shared" si="593"/>
        <v>322.94000000000233</v>
      </c>
      <c r="K467" s="5">
        <f t="shared" si="594"/>
        <v>121.83999999999651</v>
      </c>
      <c r="L467" s="5">
        <f t="shared" si="595"/>
        <v>104290.2436000015</v>
      </c>
      <c r="M467" s="5">
        <f t="shared" si="596"/>
        <v>14844.985599999149</v>
      </c>
      <c r="N467" s="5">
        <f t="shared" si="576"/>
        <v>70029.762303999727</v>
      </c>
      <c r="O467" s="5">
        <f t="shared" si="577"/>
        <v>12828.513791999985</v>
      </c>
      <c r="P467" s="5">
        <f t="shared" si="581"/>
        <v>264.63137059691115</v>
      </c>
      <c r="Q467" s="5">
        <f t="shared" si="582"/>
        <v>113.26302923725811</v>
      </c>
      <c r="R467" s="5">
        <f t="shared" si="578"/>
        <v>748.49054665506492</v>
      </c>
      <c r="S467" s="5">
        <f t="shared" si="579"/>
        <v>320.35622412558166</v>
      </c>
      <c r="T467" s="7">
        <f t="shared" si="597"/>
        <v>2.07656333765122</v>
      </c>
      <c r="U467" s="3">
        <f t="shared" si="598"/>
        <v>68.698423259929257</v>
      </c>
      <c r="V467" s="3">
        <f t="shared" si="599"/>
        <v>58.085916558719497</v>
      </c>
      <c r="W467" s="1">
        <f t="shared" si="571"/>
        <v>60</v>
      </c>
      <c r="X467" s="1">
        <f t="shared" si="555"/>
        <v>82.8</v>
      </c>
      <c r="Y467" s="1">
        <f t="shared" si="610"/>
        <v>81.789000000000044</v>
      </c>
    </row>
    <row r="468" spans="1:25" x14ac:dyDescent="0.2">
      <c r="A468" s="5">
        <v>463</v>
      </c>
      <c r="B468" s="5">
        <v>64061</v>
      </c>
      <c r="C468" s="5">
        <v>56743</v>
      </c>
      <c r="D468" s="5">
        <f t="shared" si="572"/>
        <v>63693.94</v>
      </c>
      <c r="E468" s="5">
        <f t="shared" si="569"/>
        <v>56603.4</v>
      </c>
      <c r="F468" s="5">
        <f t="shared" si="600"/>
        <v>1425</v>
      </c>
      <c r="G468" s="5">
        <f t="shared" si="601"/>
        <v>575</v>
      </c>
      <c r="H468" s="5">
        <f t="shared" ref="H468:I468" si="616">IF(AND(F468&lt;0, F467&lt;0, F466&lt;0, F465&gt;=0), 1, 0)</f>
        <v>0</v>
      </c>
      <c r="I468" s="5">
        <f t="shared" si="616"/>
        <v>0</v>
      </c>
      <c r="J468" s="5">
        <f t="shared" si="593"/>
        <v>367.05999999999767</v>
      </c>
      <c r="K468" s="5">
        <f t="shared" si="594"/>
        <v>139.59999999999854</v>
      </c>
      <c r="L468" s="5">
        <f t="shared" si="595"/>
        <v>134733.04359999829</v>
      </c>
      <c r="M468" s="5">
        <f t="shared" si="596"/>
        <v>19488.159999999592</v>
      </c>
      <c r="N468" s="5">
        <f t="shared" si="576"/>
        <v>68070.22797599966</v>
      </c>
      <c r="O468" s="5">
        <f t="shared" si="577"/>
        <v>12457.308919999996</v>
      </c>
      <c r="P468" s="5">
        <f t="shared" si="581"/>
        <v>260.9027174561424</v>
      </c>
      <c r="Q468" s="5">
        <f t="shared" si="582"/>
        <v>111.61231527031413</v>
      </c>
      <c r="R468" s="5">
        <f t="shared" si="578"/>
        <v>737.94432297294452</v>
      </c>
      <c r="S468" s="5">
        <f t="shared" si="579"/>
        <v>315.68729996627991</v>
      </c>
      <c r="T468" s="7">
        <f t="shared" si="597"/>
        <v>2.0773558135386962</v>
      </c>
      <c r="U468" s="3">
        <f t="shared" si="598"/>
        <v>68.684951169842165</v>
      </c>
      <c r="V468" s="3">
        <f t="shared" si="599"/>
        <v>58.066104661532592</v>
      </c>
      <c r="W468" s="1">
        <f t="shared" si="571"/>
        <v>60</v>
      </c>
      <c r="X468" s="1">
        <f t="shared" si="555"/>
        <v>82.2</v>
      </c>
      <c r="Y468" s="1">
        <f t="shared" si="610"/>
        <v>81.795000000000044</v>
      </c>
    </row>
    <row r="469" spans="1:25" x14ac:dyDescent="0.2">
      <c r="A469" s="5">
        <v>464</v>
      </c>
      <c r="B469" s="5">
        <v>64148</v>
      </c>
      <c r="C469" s="5">
        <v>56776</v>
      </c>
      <c r="D469" s="5">
        <f t="shared" si="572"/>
        <v>63708.08</v>
      </c>
      <c r="E469" s="5">
        <f t="shared" si="569"/>
        <v>56609.1</v>
      </c>
      <c r="F469" s="5">
        <f t="shared" si="600"/>
        <v>2175</v>
      </c>
      <c r="G469" s="5">
        <f t="shared" si="601"/>
        <v>825</v>
      </c>
      <c r="H469" s="5">
        <f t="shared" ref="H469:I469" si="617">IF(AND(F469&lt;0, F468&lt;0, F467&lt;0, F466&gt;=0), 1, 0)</f>
        <v>0</v>
      </c>
      <c r="I469" s="5">
        <f t="shared" si="617"/>
        <v>0</v>
      </c>
      <c r="J469" s="5">
        <f t="shared" si="593"/>
        <v>439.91999999999825</v>
      </c>
      <c r="K469" s="5">
        <f t="shared" si="594"/>
        <v>166.90000000000146</v>
      </c>
      <c r="L469" s="5">
        <f t="shared" si="595"/>
        <v>193529.60639999848</v>
      </c>
      <c r="M469" s="5">
        <f t="shared" si="596"/>
        <v>27855.610000000484</v>
      </c>
      <c r="N469" s="5">
        <f t="shared" si="576"/>
        <v>67955.003775999663</v>
      </c>
      <c r="O469" s="5">
        <f t="shared" si="577"/>
        <v>12339.507320000026</v>
      </c>
      <c r="P469" s="5">
        <f t="shared" si="581"/>
        <v>260.68180560982705</v>
      </c>
      <c r="Q469" s="5">
        <f t="shared" si="582"/>
        <v>111.08333502375605</v>
      </c>
      <c r="R469" s="5">
        <f t="shared" si="578"/>
        <v>737.31948991464844</v>
      </c>
      <c r="S469" s="5">
        <f t="shared" si="579"/>
        <v>314.1911178884601</v>
      </c>
      <c r="T469" s="7">
        <f t="shared" si="597"/>
        <v>2.0852279815087864</v>
      </c>
      <c r="U469" s="3">
        <f t="shared" si="598"/>
        <v>68.551124314350631</v>
      </c>
      <c r="V469" s="3">
        <f t="shared" si="599"/>
        <v>57.869300462280343</v>
      </c>
      <c r="W469" s="1">
        <f t="shared" si="571"/>
        <v>60</v>
      </c>
      <c r="X469" s="1">
        <f t="shared" si="555"/>
        <v>81.599999999999994</v>
      </c>
      <c r="Y469" s="1">
        <f t="shared" si="610"/>
        <v>81.801000000000045</v>
      </c>
    </row>
    <row r="470" spans="1:25" x14ac:dyDescent="0.2">
      <c r="A470" s="5">
        <v>465</v>
      </c>
      <c r="B470" s="5">
        <v>64071</v>
      </c>
      <c r="C470" s="5">
        <v>56740</v>
      </c>
      <c r="D470" s="5">
        <f t="shared" si="572"/>
        <v>63723.46</v>
      </c>
      <c r="E470" s="5">
        <f t="shared" si="569"/>
        <v>56615.32</v>
      </c>
      <c r="F470" s="5">
        <f t="shared" si="600"/>
        <v>-1925</v>
      </c>
      <c r="G470" s="5">
        <f t="shared" si="601"/>
        <v>-900</v>
      </c>
      <c r="H470" s="5">
        <f t="shared" ref="H470:I470" si="618">IF(AND(F470&lt;0, F469&lt;0, F468&lt;0, F467&gt;=0), 1, 0)</f>
        <v>0</v>
      </c>
      <c r="I470" s="5">
        <f t="shared" si="618"/>
        <v>0</v>
      </c>
      <c r="J470" s="5">
        <f t="shared" si="593"/>
        <v>347.54000000000087</v>
      </c>
      <c r="K470" s="5">
        <f t="shared" si="594"/>
        <v>124.68000000000029</v>
      </c>
      <c r="L470" s="5">
        <f t="shared" si="595"/>
        <v>120784.0516000006</v>
      </c>
      <c r="M470" s="5">
        <f t="shared" si="596"/>
        <v>15545.102400000073</v>
      </c>
      <c r="N470" s="5">
        <f t="shared" si="576"/>
        <v>67771.191399999734</v>
      </c>
      <c r="O470" s="5">
        <f t="shared" si="577"/>
        <v>12238.793936000033</v>
      </c>
      <c r="P470" s="5">
        <f t="shared" si="581"/>
        <v>260.32900606732193</v>
      </c>
      <c r="Q470" s="5">
        <f t="shared" si="582"/>
        <v>110.629082686245</v>
      </c>
      <c r="R470" s="5">
        <f t="shared" si="578"/>
        <v>736.32162211902892</v>
      </c>
      <c r="S470" s="5">
        <f t="shared" si="579"/>
        <v>312.90629825556448</v>
      </c>
      <c r="T470" s="7">
        <f t="shared" si="597"/>
        <v>2.0906814533339069</v>
      </c>
      <c r="U470" s="3">
        <f t="shared" si="598"/>
        <v>68.458415293323583</v>
      </c>
      <c r="V470" s="3">
        <f t="shared" si="599"/>
        <v>57.732963666652331</v>
      </c>
      <c r="W470" s="1">
        <f t="shared" si="571"/>
        <v>60</v>
      </c>
      <c r="X470" s="1">
        <f t="shared" si="555"/>
        <v>81</v>
      </c>
      <c r="Y470" s="1">
        <f t="shared" si="610"/>
        <v>81.807000000000059</v>
      </c>
    </row>
    <row r="471" spans="1:25" x14ac:dyDescent="0.2">
      <c r="A471" s="5">
        <v>466</v>
      </c>
      <c r="B471" s="5">
        <v>63701</v>
      </c>
      <c r="C471" s="5">
        <v>56570</v>
      </c>
      <c r="D471" s="5">
        <f t="shared" si="572"/>
        <v>63735.8</v>
      </c>
      <c r="E471" s="5">
        <f t="shared" si="569"/>
        <v>56620.1</v>
      </c>
      <c r="F471" s="5">
        <f t="shared" si="600"/>
        <v>-9250</v>
      </c>
      <c r="G471" s="5">
        <f t="shared" si="601"/>
        <v>-4250</v>
      </c>
      <c r="H471" s="5">
        <f t="shared" ref="H471:I471" si="619">IF(AND(F471&lt;0, F470&lt;0, F469&lt;0, F468&gt;=0), 1, 0)</f>
        <v>0</v>
      </c>
      <c r="I471" s="5">
        <f t="shared" si="619"/>
        <v>0</v>
      </c>
      <c r="J471" s="5">
        <f t="shared" si="593"/>
        <v>-34.80000000000291</v>
      </c>
      <c r="K471" s="5">
        <f t="shared" si="594"/>
        <v>-50.099999999998545</v>
      </c>
      <c r="L471" s="5">
        <f t="shared" si="595"/>
        <v>1211.0400000002026</v>
      </c>
      <c r="M471" s="5">
        <f t="shared" si="596"/>
        <v>2510.0099999998542</v>
      </c>
      <c r="N471" s="5">
        <f t="shared" si="576"/>
        <v>66379.440871999715</v>
      </c>
      <c r="O471" s="5">
        <f t="shared" si="577"/>
        <v>12087.069528000016</v>
      </c>
      <c r="P471" s="5">
        <f t="shared" si="581"/>
        <v>257.64207900108187</v>
      </c>
      <c r="Q471" s="5">
        <f t="shared" si="582"/>
        <v>109.94120941666968</v>
      </c>
      <c r="R471" s="5">
        <f t="shared" si="578"/>
        <v>728.72184472266076</v>
      </c>
      <c r="S471" s="5">
        <f t="shared" si="579"/>
        <v>310.96069884150978</v>
      </c>
      <c r="T471" s="7">
        <f t="shared" si="597"/>
        <v>2.081821433478583</v>
      </c>
      <c r="U471" s="3">
        <f t="shared" si="598"/>
        <v>68.609035630864099</v>
      </c>
      <c r="V471" s="3">
        <f t="shared" si="599"/>
        <v>57.954464163035425</v>
      </c>
      <c r="W471" s="1">
        <f t="shared" si="571"/>
        <v>60</v>
      </c>
      <c r="X471" s="1">
        <f t="shared" si="555"/>
        <v>80.400000000000006</v>
      </c>
      <c r="Y471" s="1">
        <f t="shared" si="610"/>
        <v>81.813000000000059</v>
      </c>
    </row>
    <row r="472" spans="1:25" x14ac:dyDescent="0.2">
      <c r="A472" s="5">
        <v>467</v>
      </c>
      <c r="B472" s="5">
        <v>63494</v>
      </c>
      <c r="C472" s="5">
        <v>56472</v>
      </c>
      <c r="D472" s="5">
        <f t="shared" si="572"/>
        <v>63739.06</v>
      </c>
      <c r="E472" s="5">
        <f t="shared" si="569"/>
        <v>56620.7</v>
      </c>
      <c r="F472" s="5">
        <f t="shared" si="600"/>
        <v>-5175</v>
      </c>
      <c r="G472" s="5">
        <f t="shared" si="601"/>
        <v>-2450</v>
      </c>
      <c r="H472" s="5">
        <f t="shared" ref="H472:I472" si="620">IF(AND(F472&lt;0, F471&lt;0, F470&lt;0, F469&gt;=0), 1, 0)</f>
        <v>1</v>
      </c>
      <c r="I472" s="5">
        <f t="shared" si="620"/>
        <v>1</v>
      </c>
      <c r="J472" s="5">
        <f t="shared" si="593"/>
        <v>-245.05999999999767</v>
      </c>
      <c r="K472" s="5">
        <f t="shared" si="594"/>
        <v>-148.69999999999709</v>
      </c>
      <c r="L472" s="5">
        <f t="shared" si="595"/>
        <v>60054.403599998855</v>
      </c>
      <c r="M472" s="5">
        <f t="shared" si="596"/>
        <v>22111.689999999133</v>
      </c>
      <c r="N472" s="5">
        <f t="shared" si="576"/>
        <v>66661.867695999696</v>
      </c>
      <c r="O472" s="5">
        <f t="shared" si="577"/>
        <v>12405.177560000004</v>
      </c>
      <c r="P472" s="5">
        <f t="shared" si="581"/>
        <v>258.18959641317792</v>
      </c>
      <c r="Q472" s="5">
        <f t="shared" si="582"/>
        <v>111.37853276103077</v>
      </c>
      <c r="R472" s="5">
        <f t="shared" si="578"/>
        <v>730.27045782230414</v>
      </c>
      <c r="S472" s="5">
        <f t="shared" si="579"/>
        <v>315.02606317573162</v>
      </c>
      <c r="T472" s="7">
        <f t="shared" si="597"/>
        <v>2.05923933820671</v>
      </c>
      <c r="U472" s="3">
        <f t="shared" si="598"/>
        <v>68.992931250485924</v>
      </c>
      <c r="V472" s="3">
        <f t="shared" si="599"/>
        <v>58.519016544832247</v>
      </c>
      <c r="W472" s="1">
        <f t="shared" si="571"/>
        <v>60</v>
      </c>
      <c r="X472" s="1">
        <f t="shared" si="555"/>
        <v>79.8</v>
      </c>
      <c r="Y472" s="1">
        <f t="shared" si="610"/>
        <v>81.819000000000045</v>
      </c>
    </row>
    <row r="473" spans="1:25" x14ac:dyDescent="0.2">
      <c r="A473" s="5">
        <v>468</v>
      </c>
      <c r="B473" s="5">
        <v>63431</v>
      </c>
      <c r="C473" s="5">
        <v>56445</v>
      </c>
      <c r="D473" s="5">
        <f t="shared" si="572"/>
        <v>63737.34</v>
      </c>
      <c r="E473" s="5">
        <f t="shared" si="569"/>
        <v>56618.98</v>
      </c>
      <c r="F473" s="5">
        <f t="shared" si="600"/>
        <v>-1575</v>
      </c>
      <c r="G473" s="5">
        <f t="shared" si="601"/>
        <v>-675</v>
      </c>
      <c r="H473" s="5">
        <f t="shared" ref="H473:I473" si="621">IF(AND(F473&lt;0, F472&lt;0, F471&lt;0, F470&gt;=0), 1, 0)</f>
        <v>0</v>
      </c>
      <c r="I473" s="5">
        <f t="shared" si="621"/>
        <v>0</v>
      </c>
      <c r="J473" s="5">
        <f t="shared" si="593"/>
        <v>-306.33999999999651</v>
      </c>
      <c r="K473" s="5">
        <f t="shared" si="594"/>
        <v>-173.9800000000032</v>
      </c>
      <c r="L473" s="5">
        <f t="shared" si="595"/>
        <v>93844.195599997867</v>
      </c>
      <c r="M473" s="5">
        <f t="shared" si="596"/>
        <v>30269.040400001115</v>
      </c>
      <c r="N473" s="5">
        <f t="shared" si="576"/>
        <v>68012.964015999649</v>
      </c>
      <c r="O473" s="5">
        <f t="shared" si="577"/>
        <v>12945.715096000018</v>
      </c>
      <c r="P473" s="5">
        <f t="shared" si="581"/>
        <v>260.79295238943797</v>
      </c>
      <c r="Q473" s="5">
        <f t="shared" si="582"/>
        <v>113.77923842248207</v>
      </c>
      <c r="R473" s="5">
        <f t="shared" si="578"/>
        <v>737.63386048092809</v>
      </c>
      <c r="S473" s="5">
        <f t="shared" si="579"/>
        <v>321.81628418711222</v>
      </c>
      <c r="T473" s="7">
        <f t="shared" si="597"/>
        <v>2.0361085841553721</v>
      </c>
      <c r="U473" s="3">
        <f t="shared" si="598"/>
        <v>69.386154069358668</v>
      </c>
      <c r="V473" s="3">
        <f t="shared" si="599"/>
        <v>59.097285396115694</v>
      </c>
      <c r="W473" s="1">
        <f t="shared" si="571"/>
        <v>90</v>
      </c>
      <c r="X473" s="1">
        <f t="shared" si="555"/>
        <v>79.2</v>
      </c>
      <c r="Y473" s="1">
        <f t="shared" si="610"/>
        <v>81.822000000000045</v>
      </c>
    </row>
    <row r="474" spans="1:25" x14ac:dyDescent="0.2">
      <c r="A474" s="5">
        <v>469</v>
      </c>
      <c r="B474" s="5">
        <v>63473</v>
      </c>
      <c r="C474" s="5">
        <v>56464</v>
      </c>
      <c r="D474" s="5">
        <f t="shared" si="572"/>
        <v>63733.52</v>
      </c>
      <c r="E474" s="5">
        <f t="shared" si="569"/>
        <v>56616.36</v>
      </c>
      <c r="F474" s="5">
        <f t="shared" si="600"/>
        <v>1050</v>
      </c>
      <c r="G474" s="5">
        <f t="shared" si="601"/>
        <v>475</v>
      </c>
      <c r="H474" s="5">
        <f t="shared" ref="H474:I474" si="622">IF(AND(F474&lt;0, F473&lt;0, F472&lt;0, F471&gt;=0), 1, 0)</f>
        <v>0</v>
      </c>
      <c r="I474" s="5">
        <f t="shared" si="622"/>
        <v>0</v>
      </c>
      <c r="J474" s="5">
        <f t="shared" si="593"/>
        <v>-260.5199999999968</v>
      </c>
      <c r="K474" s="5">
        <f t="shared" si="594"/>
        <v>-152.36000000000058</v>
      </c>
      <c r="L474" s="5">
        <f t="shared" si="595"/>
        <v>67870.670399998329</v>
      </c>
      <c r="M474" s="5">
        <f t="shared" si="596"/>
        <v>23213.569600000177</v>
      </c>
      <c r="N474" s="5">
        <f t="shared" si="576"/>
        <v>69147.688015999636</v>
      </c>
      <c r="O474" s="5">
        <f t="shared" si="577"/>
        <v>13387.083576000028</v>
      </c>
      <c r="P474" s="5">
        <f t="shared" si="581"/>
        <v>262.95947979869379</v>
      </c>
      <c r="Q474" s="5">
        <f t="shared" si="582"/>
        <v>115.70256512281838</v>
      </c>
      <c r="R474" s="5">
        <f t="shared" si="578"/>
        <v>743.76172537177342</v>
      </c>
      <c r="S474" s="5">
        <f t="shared" si="579"/>
        <v>327.25627359609206</v>
      </c>
      <c r="T474" s="7">
        <f t="shared" si="597"/>
        <v>2.0189235942407362</v>
      </c>
      <c r="U474" s="3">
        <f t="shared" si="598"/>
        <v>69.678298897907482</v>
      </c>
      <c r="V474" s="3">
        <f t="shared" si="599"/>
        <v>59.526910143981596</v>
      </c>
      <c r="W474" s="1">
        <f t="shared" si="571"/>
        <v>90</v>
      </c>
      <c r="X474" s="1">
        <f t="shared" si="555"/>
        <v>79.2</v>
      </c>
      <c r="Y474" s="1">
        <f t="shared" si="610"/>
        <v>81.82200000000006</v>
      </c>
    </row>
    <row r="475" spans="1:25" x14ac:dyDescent="0.2">
      <c r="A475" s="5">
        <v>470</v>
      </c>
      <c r="B475" s="5">
        <v>63576</v>
      </c>
      <c r="C475" s="5">
        <v>56501</v>
      </c>
      <c r="D475" s="5">
        <f t="shared" si="572"/>
        <v>63729.62</v>
      </c>
      <c r="E475" s="5">
        <f t="shared" si="569"/>
        <v>56613.74</v>
      </c>
      <c r="F475" s="5">
        <f t="shared" si="600"/>
        <v>2575</v>
      </c>
      <c r="G475" s="5">
        <f t="shared" si="601"/>
        <v>925</v>
      </c>
      <c r="H475" s="5">
        <f t="shared" ref="H475:I475" si="623">IF(AND(F475&lt;0, F474&lt;0, F473&lt;0, F472&gt;=0), 1, 0)</f>
        <v>0</v>
      </c>
      <c r="I475" s="5">
        <f t="shared" si="623"/>
        <v>0</v>
      </c>
      <c r="J475" s="5">
        <f t="shared" si="593"/>
        <v>-153.62000000000262</v>
      </c>
      <c r="K475" s="5">
        <f t="shared" si="594"/>
        <v>-112.73999999999796</v>
      </c>
      <c r="L475" s="5">
        <f t="shared" si="595"/>
        <v>23599.104400000804</v>
      </c>
      <c r="M475" s="5">
        <f t="shared" si="596"/>
        <v>12710.30759999954</v>
      </c>
      <c r="N475" s="5">
        <f t="shared" si="576"/>
        <v>69618.100111999665</v>
      </c>
      <c r="O475" s="5">
        <f t="shared" si="577"/>
        <v>13640.748928000019</v>
      </c>
      <c r="P475" s="5">
        <f t="shared" si="581"/>
        <v>263.85242108421073</v>
      </c>
      <c r="Q475" s="5">
        <f t="shared" si="582"/>
        <v>116.79361681187898</v>
      </c>
      <c r="R475" s="5">
        <f t="shared" si="578"/>
        <v>746.28734472453527</v>
      </c>
      <c r="S475" s="5">
        <f t="shared" si="579"/>
        <v>330.34223378793115</v>
      </c>
      <c r="T475" s="7">
        <f t="shared" si="597"/>
        <v>2.0068850281716832</v>
      </c>
      <c r="U475" s="3">
        <f t="shared" si="598"/>
        <v>69.882954521081388</v>
      </c>
      <c r="V475" s="3">
        <f t="shared" si="599"/>
        <v>59.827874295707922</v>
      </c>
      <c r="W475" s="1">
        <f t="shared" si="571"/>
        <v>90</v>
      </c>
      <c r="X475" s="1">
        <f t="shared" si="555"/>
        <v>79.2</v>
      </c>
      <c r="Y475" s="1">
        <f t="shared" si="610"/>
        <v>81.82200000000006</v>
      </c>
    </row>
    <row r="476" spans="1:25" x14ac:dyDescent="0.2">
      <c r="A476" s="5">
        <v>471</v>
      </c>
      <c r="B476" s="5">
        <v>63643</v>
      </c>
      <c r="C476" s="5">
        <v>56530</v>
      </c>
      <c r="D476" s="5">
        <f t="shared" si="572"/>
        <v>63726.06</v>
      </c>
      <c r="E476" s="5">
        <f t="shared" si="569"/>
        <v>56611.16</v>
      </c>
      <c r="F476" s="5">
        <f t="shared" si="600"/>
        <v>1675</v>
      </c>
      <c r="G476" s="5">
        <f t="shared" si="601"/>
        <v>725</v>
      </c>
      <c r="H476" s="5">
        <f t="shared" ref="H476:I476" si="624">IF(AND(F476&lt;0, F475&lt;0, F474&lt;0, F473&gt;=0), 1, 0)</f>
        <v>0</v>
      </c>
      <c r="I476" s="5">
        <f t="shared" si="624"/>
        <v>0</v>
      </c>
      <c r="J476" s="5">
        <f t="shared" si="593"/>
        <v>-83.059999999997672</v>
      </c>
      <c r="K476" s="5">
        <f t="shared" si="594"/>
        <v>-81.160000000003492</v>
      </c>
      <c r="L476" s="5">
        <f t="shared" si="595"/>
        <v>6898.9635999996135</v>
      </c>
      <c r="M476" s="5">
        <f t="shared" si="596"/>
        <v>6586.9456000005666</v>
      </c>
      <c r="N476" s="5">
        <f t="shared" si="576"/>
        <v>69686.459383999652</v>
      </c>
      <c r="O476" s="5">
        <f t="shared" si="577"/>
        <v>13750.865952000033</v>
      </c>
      <c r="P476" s="5">
        <f t="shared" si="581"/>
        <v>263.98193003309837</v>
      </c>
      <c r="Q476" s="5">
        <f t="shared" si="582"/>
        <v>117.2640863691865</v>
      </c>
      <c r="R476" s="5">
        <f t="shared" si="578"/>
        <v>746.65365134846638</v>
      </c>
      <c r="S476" s="5">
        <f t="shared" si="579"/>
        <v>331.6729226451871</v>
      </c>
      <c r="T476" s="7">
        <f t="shared" si="597"/>
        <v>1.9998349838079288</v>
      </c>
      <c r="U476" s="3">
        <f t="shared" si="598"/>
        <v>70.002805275265217</v>
      </c>
      <c r="V476" s="3">
        <f t="shared" si="599"/>
        <v>60.004125404801783</v>
      </c>
      <c r="W476" s="1">
        <f t="shared" si="571"/>
        <v>90</v>
      </c>
      <c r="X476" s="1">
        <f t="shared" si="555"/>
        <v>79.2</v>
      </c>
      <c r="Y476" s="1">
        <f t="shared" si="610"/>
        <v>81.82200000000006</v>
      </c>
    </row>
    <row r="477" spans="1:25" x14ac:dyDescent="0.2">
      <c r="A477" s="5">
        <v>472</v>
      </c>
      <c r="B477" s="5">
        <v>63680</v>
      </c>
      <c r="C477" s="5">
        <v>56549</v>
      </c>
      <c r="D477" s="5">
        <f t="shared" si="572"/>
        <v>63722.68</v>
      </c>
      <c r="E477" s="5">
        <f t="shared" si="569"/>
        <v>56608.68</v>
      </c>
      <c r="F477" s="5">
        <f t="shared" si="600"/>
        <v>925</v>
      </c>
      <c r="G477" s="5">
        <f t="shared" si="601"/>
        <v>475</v>
      </c>
      <c r="H477" s="5">
        <f t="shared" ref="H477:I477" si="625">IF(AND(F477&lt;0, F476&lt;0, F475&lt;0, F474&gt;=0), 1, 0)</f>
        <v>0</v>
      </c>
      <c r="I477" s="5">
        <f t="shared" si="625"/>
        <v>0</v>
      </c>
      <c r="J477" s="5">
        <f t="shared" si="593"/>
        <v>-42.680000000000291</v>
      </c>
      <c r="K477" s="5">
        <f t="shared" si="594"/>
        <v>-59.680000000000291</v>
      </c>
      <c r="L477" s="5">
        <f t="shared" si="595"/>
        <v>1821.5824000000248</v>
      </c>
      <c r="M477" s="5">
        <f t="shared" si="596"/>
        <v>3561.7024000000347</v>
      </c>
      <c r="N477" s="5">
        <f t="shared" si="576"/>
        <v>69220.826359999643</v>
      </c>
      <c r="O477" s="5">
        <f t="shared" si="577"/>
        <v>13728.583512000043</v>
      </c>
      <c r="P477" s="5">
        <f t="shared" si="581"/>
        <v>263.09851075215084</v>
      </c>
      <c r="Q477" s="5">
        <f t="shared" si="582"/>
        <v>117.16903819695732</v>
      </c>
      <c r="R477" s="5">
        <f t="shared" si="578"/>
        <v>744.1549642917106</v>
      </c>
      <c r="S477" s="5">
        <f t="shared" si="579"/>
        <v>331.40408581669652</v>
      </c>
      <c r="T477" s="7">
        <f t="shared" si="597"/>
        <v>1.994777772256493</v>
      </c>
      <c r="U477" s="3">
        <f t="shared" si="598"/>
        <v>70.088777871639621</v>
      </c>
      <c r="V477" s="3">
        <f t="shared" si="599"/>
        <v>60.130555693587674</v>
      </c>
      <c r="W477" s="1">
        <f t="shared" si="571"/>
        <v>90</v>
      </c>
      <c r="X477" s="1">
        <f t="shared" si="555"/>
        <v>79.2</v>
      </c>
      <c r="Y477" s="1">
        <f t="shared" si="610"/>
        <v>81.82200000000006</v>
      </c>
    </row>
    <row r="478" spans="1:25" x14ac:dyDescent="0.2">
      <c r="A478" s="5">
        <v>473</v>
      </c>
      <c r="B478" s="5">
        <v>63696</v>
      </c>
      <c r="C478" s="5">
        <v>56554</v>
      </c>
      <c r="D478" s="5">
        <f t="shared" si="572"/>
        <v>63718.239999999998</v>
      </c>
      <c r="E478" s="5">
        <f t="shared" si="569"/>
        <v>56605.94</v>
      </c>
      <c r="F478" s="5">
        <f t="shared" si="600"/>
        <v>400</v>
      </c>
      <c r="G478" s="5">
        <f t="shared" si="601"/>
        <v>125</v>
      </c>
      <c r="H478" s="5">
        <f t="shared" ref="H478:I478" si="626">IF(AND(F478&lt;0, F477&lt;0, F476&lt;0, F475&gt;=0), 1, 0)</f>
        <v>0</v>
      </c>
      <c r="I478" s="5">
        <f t="shared" si="626"/>
        <v>0</v>
      </c>
      <c r="J478" s="5">
        <f t="shared" si="593"/>
        <v>-22.239999999997963</v>
      </c>
      <c r="K478" s="5">
        <f t="shared" si="594"/>
        <v>-51.940000000002328</v>
      </c>
      <c r="L478" s="5">
        <f t="shared" si="595"/>
        <v>494.61759999990937</v>
      </c>
      <c r="M478" s="5">
        <f t="shared" si="596"/>
        <v>2697.7636000002417</v>
      </c>
      <c r="N478" s="5">
        <f t="shared" si="576"/>
        <v>68182.081903999613</v>
      </c>
      <c r="O478" s="5">
        <f t="shared" si="577"/>
        <v>13552.444632000041</v>
      </c>
      <c r="P478" s="5">
        <f t="shared" si="581"/>
        <v>261.11698892258926</v>
      </c>
      <c r="Q478" s="5">
        <f t="shared" si="582"/>
        <v>116.41496738821877</v>
      </c>
      <c r="R478" s="5">
        <f t="shared" si="578"/>
        <v>738.55037420070198</v>
      </c>
      <c r="S478" s="5">
        <f t="shared" si="579"/>
        <v>329.27125148728112</v>
      </c>
      <c r="T478" s="7">
        <f t="shared" si="597"/>
        <v>1.9926202682860696</v>
      </c>
      <c r="U478" s="3">
        <f t="shared" si="598"/>
        <v>70.125455439136815</v>
      </c>
      <c r="V478" s="3">
        <f t="shared" si="599"/>
        <v>60.184493292848259</v>
      </c>
      <c r="W478" s="1">
        <f t="shared" si="571"/>
        <v>90</v>
      </c>
      <c r="X478" s="1">
        <f t="shared" si="555"/>
        <v>79.2</v>
      </c>
      <c r="Y478" s="1">
        <f t="shared" si="610"/>
        <v>81.822000000000074</v>
      </c>
    </row>
    <row r="479" spans="1:25" x14ac:dyDescent="0.2">
      <c r="A479" s="5">
        <v>474</v>
      </c>
      <c r="B479" s="5">
        <v>63693</v>
      </c>
      <c r="C479" s="5">
        <v>56551</v>
      </c>
      <c r="D479" s="5">
        <f t="shared" si="572"/>
        <v>63712.86</v>
      </c>
      <c r="E479" s="5">
        <f t="shared" si="569"/>
        <v>56602.58</v>
      </c>
      <c r="F479" s="5">
        <f t="shared" si="600"/>
        <v>-75</v>
      </c>
      <c r="G479" s="5">
        <f t="shared" si="601"/>
        <v>-75</v>
      </c>
      <c r="H479" s="5">
        <f t="shared" ref="H479:I479" si="627">IF(AND(F479&lt;0, F478&lt;0, F477&lt;0, F476&gt;=0), 1, 0)</f>
        <v>0</v>
      </c>
      <c r="I479" s="5">
        <f t="shared" si="627"/>
        <v>0</v>
      </c>
      <c r="J479" s="5">
        <f t="shared" si="593"/>
        <v>-19.860000000000582</v>
      </c>
      <c r="K479" s="5">
        <f t="shared" si="594"/>
        <v>-51.580000000001746</v>
      </c>
      <c r="L479" s="5">
        <f t="shared" si="595"/>
        <v>394.41960000002314</v>
      </c>
      <c r="M479" s="5">
        <f t="shared" si="596"/>
        <v>2660.4964000001801</v>
      </c>
      <c r="N479" s="5">
        <f t="shared" si="576"/>
        <v>66277.382743999624</v>
      </c>
      <c r="O479" s="5">
        <f t="shared" si="577"/>
        <v>13242.34159200005</v>
      </c>
      <c r="P479" s="5">
        <f t="shared" si="581"/>
        <v>257.44394097356343</v>
      </c>
      <c r="Q479" s="5">
        <f t="shared" si="582"/>
        <v>115.07537352535533</v>
      </c>
      <c r="R479" s="5">
        <f t="shared" si="578"/>
        <v>728.16142575118397</v>
      </c>
      <c r="S479" s="5">
        <f t="shared" si="579"/>
        <v>325.48230786941463</v>
      </c>
      <c r="T479" s="7">
        <f t="shared" si="597"/>
        <v>1.9875103935548848</v>
      </c>
      <c r="U479" s="3">
        <f t="shared" si="598"/>
        <v>70.212323309566955</v>
      </c>
      <c r="V479" s="3">
        <f t="shared" si="599"/>
        <v>60.312240161127882</v>
      </c>
      <c r="W479" s="1">
        <f t="shared" si="571"/>
        <v>90</v>
      </c>
      <c r="X479" s="1">
        <f t="shared" si="555"/>
        <v>79.2</v>
      </c>
      <c r="Y479" s="1">
        <f t="shared" si="610"/>
        <v>81.819000000000074</v>
      </c>
    </row>
    <row r="480" spans="1:25" x14ac:dyDescent="0.2">
      <c r="A480" s="5">
        <v>475</v>
      </c>
      <c r="B480" s="5">
        <v>63720</v>
      </c>
      <c r="C480" s="5">
        <v>56563</v>
      </c>
      <c r="D480" s="5">
        <f t="shared" si="572"/>
        <v>63705.82</v>
      </c>
      <c r="E480" s="5">
        <f t="shared" si="569"/>
        <v>56598.6</v>
      </c>
      <c r="F480" s="5">
        <f t="shared" si="600"/>
        <v>675</v>
      </c>
      <c r="G480" s="5">
        <f t="shared" si="601"/>
        <v>300</v>
      </c>
      <c r="H480" s="5">
        <f t="shared" ref="H480:I480" si="628">IF(AND(F480&lt;0, F479&lt;0, F478&lt;0, F477&gt;=0), 1, 0)</f>
        <v>0</v>
      </c>
      <c r="I480" s="5">
        <f t="shared" si="628"/>
        <v>0</v>
      </c>
      <c r="J480" s="5">
        <f t="shared" si="593"/>
        <v>14.180000000000291</v>
      </c>
      <c r="K480" s="5">
        <f t="shared" si="594"/>
        <v>-35.599999999998545</v>
      </c>
      <c r="L480" s="5">
        <f t="shared" si="595"/>
        <v>201.07240000000826</v>
      </c>
      <c r="M480" s="5">
        <f t="shared" si="596"/>
        <v>1267.3599999998964</v>
      </c>
      <c r="N480" s="5">
        <f t="shared" si="576"/>
        <v>63675.850519999593</v>
      </c>
      <c r="O480" s="5">
        <f t="shared" si="577"/>
        <v>12800.487480000069</v>
      </c>
      <c r="P480" s="5">
        <f t="shared" si="581"/>
        <v>252.34074288548726</v>
      </c>
      <c r="Q480" s="5">
        <f t="shared" si="582"/>
        <v>113.13923934692185</v>
      </c>
      <c r="R480" s="5">
        <f t="shared" si="578"/>
        <v>713.72740185591636</v>
      </c>
      <c r="S480" s="5">
        <f t="shared" si="579"/>
        <v>320.00609344198523</v>
      </c>
      <c r="T480" s="7">
        <f t="shared" si="597"/>
        <v>1.9815302256226974</v>
      </c>
      <c r="U480" s="3">
        <f t="shared" si="598"/>
        <v>70.313986164414146</v>
      </c>
      <c r="V480" s="3">
        <f t="shared" si="599"/>
        <v>60.461744359432565</v>
      </c>
      <c r="W480" s="1">
        <f t="shared" si="571"/>
        <v>90</v>
      </c>
      <c r="X480" s="1">
        <f t="shared" si="555"/>
        <v>79.2</v>
      </c>
      <c r="Y480" s="1">
        <f t="shared" si="610"/>
        <v>81.813000000000073</v>
      </c>
    </row>
    <row r="481" spans="1:25" x14ac:dyDescent="0.2">
      <c r="A481" s="5">
        <v>476</v>
      </c>
      <c r="B481" s="5">
        <v>63771</v>
      </c>
      <c r="C481" s="5">
        <v>56586</v>
      </c>
      <c r="D481" s="5">
        <f t="shared" si="572"/>
        <v>63698.12</v>
      </c>
      <c r="E481" s="5">
        <f t="shared" si="569"/>
        <v>56594.42</v>
      </c>
      <c r="F481" s="5">
        <f t="shared" si="600"/>
        <v>1275</v>
      </c>
      <c r="G481" s="5">
        <f t="shared" si="601"/>
        <v>575</v>
      </c>
      <c r="H481" s="5">
        <f t="shared" ref="H481:I481" si="629">IF(AND(F481&lt;0, F480&lt;0, F479&lt;0, F478&gt;=0), 1, 0)</f>
        <v>0</v>
      </c>
      <c r="I481" s="5">
        <f t="shared" si="629"/>
        <v>0</v>
      </c>
      <c r="J481" s="5">
        <f t="shared" si="593"/>
        <v>72.879999999997381</v>
      </c>
      <c r="K481" s="5">
        <f t="shared" si="594"/>
        <v>-8.4199999999982538</v>
      </c>
      <c r="L481" s="5">
        <f t="shared" si="595"/>
        <v>5311.4943999996185</v>
      </c>
      <c r="M481" s="5">
        <f t="shared" si="596"/>
        <v>70.896399999970598</v>
      </c>
      <c r="N481" s="5">
        <f t="shared" si="576"/>
        <v>60769.648207999628</v>
      </c>
      <c r="O481" s="5">
        <f t="shared" si="577"/>
        <v>12187.16336000007</v>
      </c>
      <c r="P481" s="5">
        <f t="shared" si="581"/>
        <v>246.51500605034093</v>
      </c>
      <c r="Q481" s="5">
        <f t="shared" si="582"/>
        <v>110.39548613960659</v>
      </c>
      <c r="R481" s="5">
        <f t="shared" si="578"/>
        <v>697.2497297697555</v>
      </c>
      <c r="S481" s="5">
        <f t="shared" si="579"/>
        <v>312.24558744680536</v>
      </c>
      <c r="T481" s="7">
        <f t="shared" si="597"/>
        <v>1.9839880119673021</v>
      </c>
      <c r="U481" s="3">
        <f t="shared" si="598"/>
        <v>70.272203796555857</v>
      </c>
      <c r="V481" s="3">
        <f t="shared" si="599"/>
        <v>60.400299700817449</v>
      </c>
      <c r="W481" s="1">
        <f t="shared" si="571"/>
        <v>90</v>
      </c>
      <c r="X481" s="1">
        <f t="shared" si="555"/>
        <v>79.8</v>
      </c>
      <c r="Y481" s="1">
        <f t="shared" si="610"/>
        <v>81.804000000000073</v>
      </c>
    </row>
    <row r="482" spans="1:25" x14ac:dyDescent="0.2">
      <c r="A482" s="5">
        <v>477</v>
      </c>
      <c r="B482" s="5">
        <v>63841</v>
      </c>
      <c r="C482" s="5">
        <v>56616</v>
      </c>
      <c r="D482" s="5">
        <f t="shared" si="572"/>
        <v>63690.66</v>
      </c>
      <c r="E482" s="5">
        <f t="shared" si="569"/>
        <v>56590.14</v>
      </c>
      <c r="F482" s="5">
        <f t="shared" si="600"/>
        <v>1750</v>
      </c>
      <c r="G482" s="5">
        <f t="shared" si="601"/>
        <v>750</v>
      </c>
      <c r="H482" s="5">
        <f t="shared" ref="H482:I482" si="630">IF(AND(F482&lt;0, F481&lt;0, F480&lt;0, F479&gt;=0), 1, 0)</f>
        <v>0</v>
      </c>
      <c r="I482" s="5">
        <f t="shared" si="630"/>
        <v>0</v>
      </c>
      <c r="J482" s="5">
        <f t="shared" si="593"/>
        <v>150.33999999999651</v>
      </c>
      <c r="K482" s="5">
        <f t="shared" si="594"/>
        <v>25.860000000000582</v>
      </c>
      <c r="L482" s="5">
        <f t="shared" si="595"/>
        <v>22602.11559999895</v>
      </c>
      <c r="M482" s="5">
        <f t="shared" si="596"/>
        <v>668.73960000003012</v>
      </c>
      <c r="N482" s="5">
        <f t="shared" si="576"/>
        <v>57763.232407999647</v>
      </c>
      <c r="O482" s="5">
        <f t="shared" si="577"/>
        <v>11470.612520000064</v>
      </c>
      <c r="P482" s="5">
        <f t="shared" si="581"/>
        <v>240.33982692845487</v>
      </c>
      <c r="Q482" s="5">
        <f t="shared" si="582"/>
        <v>107.10094546734899</v>
      </c>
      <c r="R482" s="5">
        <f t="shared" si="578"/>
        <v>679.78368564124662</v>
      </c>
      <c r="S482" s="5">
        <f t="shared" si="579"/>
        <v>302.92721924581241</v>
      </c>
      <c r="T482" s="7">
        <f t="shared" si="597"/>
        <v>1.99387284385691</v>
      </c>
      <c r="U482" s="3">
        <f t="shared" si="598"/>
        <v>70.104161654432531</v>
      </c>
      <c r="V482" s="3">
        <f t="shared" si="599"/>
        <v>60.153178903577249</v>
      </c>
      <c r="W482" s="1">
        <f t="shared" si="571"/>
        <v>90</v>
      </c>
      <c r="X482" s="1">
        <f t="shared" si="555"/>
        <v>80.400000000000006</v>
      </c>
      <c r="Y482" s="1">
        <f t="shared" si="610"/>
        <v>81.795000000000073</v>
      </c>
    </row>
    <row r="483" spans="1:25" x14ac:dyDescent="0.2">
      <c r="A483" s="5">
        <v>478</v>
      </c>
      <c r="B483" s="5">
        <v>63919</v>
      </c>
      <c r="C483" s="5">
        <v>56643</v>
      </c>
      <c r="D483" s="5">
        <f t="shared" si="572"/>
        <v>63683.78</v>
      </c>
      <c r="E483" s="5">
        <f t="shared" si="569"/>
        <v>56586.02</v>
      </c>
      <c r="F483" s="5">
        <f t="shared" si="600"/>
        <v>1950</v>
      </c>
      <c r="G483" s="5">
        <f t="shared" si="601"/>
        <v>675</v>
      </c>
      <c r="H483" s="5">
        <f t="shared" ref="H483:I483" si="631">IF(AND(F483&lt;0, F482&lt;0, F481&lt;0, F480&gt;=0), 1, 0)</f>
        <v>0</v>
      </c>
      <c r="I483" s="5">
        <f t="shared" si="631"/>
        <v>0</v>
      </c>
      <c r="J483" s="5">
        <f t="shared" si="593"/>
        <v>235.22000000000116</v>
      </c>
      <c r="K483" s="5">
        <f t="shared" si="594"/>
        <v>56.980000000003201</v>
      </c>
      <c r="L483" s="5">
        <f t="shared" si="595"/>
        <v>55328.448400000547</v>
      </c>
      <c r="M483" s="5">
        <f t="shared" si="596"/>
        <v>3246.7204000003649</v>
      </c>
      <c r="N483" s="5">
        <f t="shared" si="576"/>
        <v>56959.439703999691</v>
      </c>
      <c r="O483" s="5">
        <f t="shared" si="577"/>
        <v>11135.101928000071</v>
      </c>
      <c r="P483" s="5">
        <f t="shared" si="581"/>
        <v>238.66176841714656</v>
      </c>
      <c r="Q483" s="5">
        <f t="shared" si="582"/>
        <v>105.52299241397617</v>
      </c>
      <c r="R483" s="5">
        <f t="shared" si="578"/>
        <v>675.03741943095099</v>
      </c>
      <c r="S483" s="5">
        <f t="shared" si="579"/>
        <v>298.46409402807666</v>
      </c>
      <c r="T483" s="7">
        <f t="shared" si="597"/>
        <v>2.0096298424139567</v>
      </c>
      <c r="U483" s="3">
        <f t="shared" si="598"/>
        <v>69.836292678962735</v>
      </c>
      <c r="V483" s="3">
        <f t="shared" si="599"/>
        <v>59.759253939651082</v>
      </c>
      <c r="W483" s="1">
        <f t="shared" si="571"/>
        <v>90</v>
      </c>
      <c r="X483" s="1">
        <f t="shared" si="555"/>
        <v>81</v>
      </c>
      <c r="Y483" s="1">
        <f t="shared" si="610"/>
        <v>81.786000000000072</v>
      </c>
    </row>
    <row r="484" spans="1:25" x14ac:dyDescent="0.2">
      <c r="A484" s="5">
        <v>479</v>
      </c>
      <c r="B484" s="5">
        <v>63972</v>
      </c>
      <c r="C484" s="5">
        <v>56670</v>
      </c>
      <c r="D484" s="5">
        <f t="shared" si="572"/>
        <v>63680.32</v>
      </c>
      <c r="E484" s="5">
        <f t="shared" si="569"/>
        <v>56583.3</v>
      </c>
      <c r="F484" s="5">
        <f t="shared" si="600"/>
        <v>1325</v>
      </c>
      <c r="G484" s="5">
        <f t="shared" si="601"/>
        <v>675</v>
      </c>
      <c r="H484" s="5">
        <f t="shared" ref="H484:I484" si="632">IF(AND(F484&lt;0, F483&lt;0, F482&lt;0, F481&gt;=0), 1, 0)</f>
        <v>0</v>
      </c>
      <c r="I484" s="5">
        <f t="shared" si="632"/>
        <v>0</v>
      </c>
      <c r="J484" s="5">
        <f t="shared" si="593"/>
        <v>291.68000000000029</v>
      </c>
      <c r="K484" s="5">
        <f t="shared" si="594"/>
        <v>86.69999999999709</v>
      </c>
      <c r="L484" s="5">
        <f t="shared" si="595"/>
        <v>85077.222400000173</v>
      </c>
      <c r="M484" s="5">
        <f t="shared" si="596"/>
        <v>7516.8899999994956</v>
      </c>
      <c r="N484" s="5">
        <f t="shared" si="576"/>
        <v>58495.873359999707</v>
      </c>
      <c r="O484" s="5">
        <f t="shared" si="577"/>
        <v>11261.191080000061</v>
      </c>
      <c r="P484" s="5">
        <f t="shared" si="581"/>
        <v>241.85920152022271</v>
      </c>
      <c r="Q484" s="5">
        <f t="shared" si="582"/>
        <v>106.11875932180916</v>
      </c>
      <c r="R484" s="5">
        <f t="shared" si="578"/>
        <v>684.08112594925296</v>
      </c>
      <c r="S484" s="5">
        <f t="shared" si="579"/>
        <v>300.14917731021768</v>
      </c>
      <c r="T484" s="7">
        <f t="shared" si="597"/>
        <v>2.0251326995085357</v>
      </c>
      <c r="U484" s="3">
        <f t="shared" si="598"/>
        <v>69.572744108354897</v>
      </c>
      <c r="V484" s="3">
        <f t="shared" si="599"/>
        <v>59.371682512286611</v>
      </c>
      <c r="W484" s="1">
        <f t="shared" si="571"/>
        <v>90</v>
      </c>
      <c r="X484" s="1">
        <f t="shared" si="555"/>
        <v>81.599999999999994</v>
      </c>
      <c r="Y484" s="1">
        <f t="shared" si="610"/>
        <v>81.777000000000072</v>
      </c>
    </row>
    <row r="485" spans="1:25" x14ac:dyDescent="0.2">
      <c r="A485" s="5">
        <v>480</v>
      </c>
      <c r="B485" s="5">
        <v>64022</v>
      </c>
      <c r="C485" s="5">
        <v>56694</v>
      </c>
      <c r="D485" s="5">
        <f t="shared" si="572"/>
        <v>63685.7</v>
      </c>
      <c r="E485" s="5">
        <f t="shared" si="569"/>
        <v>56584.54</v>
      </c>
      <c r="F485" s="5">
        <f t="shared" si="600"/>
        <v>1250</v>
      </c>
      <c r="G485" s="5">
        <f t="shared" si="601"/>
        <v>600</v>
      </c>
      <c r="H485" s="5">
        <f t="shared" ref="H485:I485" si="633">IF(AND(F485&lt;0, F484&lt;0, F483&lt;0, F482&gt;=0), 1, 0)</f>
        <v>0</v>
      </c>
      <c r="I485" s="5">
        <f t="shared" si="633"/>
        <v>0</v>
      </c>
      <c r="J485" s="5">
        <f t="shared" si="593"/>
        <v>336.30000000000291</v>
      </c>
      <c r="K485" s="5">
        <f t="shared" si="594"/>
        <v>109.45999999999913</v>
      </c>
      <c r="L485" s="5">
        <f t="shared" si="595"/>
        <v>113097.69000000195</v>
      </c>
      <c r="M485" s="5">
        <f t="shared" si="596"/>
        <v>11981.491599999808</v>
      </c>
      <c r="N485" s="5">
        <f t="shared" si="576"/>
        <v>58306.42695999975</v>
      </c>
      <c r="O485" s="5">
        <f t="shared" si="577"/>
        <v>11027.116712000046</v>
      </c>
      <c r="P485" s="5">
        <f t="shared" si="581"/>
        <v>241.46723786054238</v>
      </c>
      <c r="Q485" s="5">
        <f t="shared" si="582"/>
        <v>105.01007909719927</v>
      </c>
      <c r="R485" s="5">
        <f t="shared" si="578"/>
        <v>682.97248530229831</v>
      </c>
      <c r="S485" s="5">
        <f t="shared" si="579"/>
        <v>297.01335609026131</v>
      </c>
      <c r="T485" s="7">
        <f t="shared" si="597"/>
        <v>2.0430692701316979</v>
      </c>
      <c r="U485" s="3">
        <f t="shared" si="598"/>
        <v>69.267822407761145</v>
      </c>
      <c r="V485" s="3">
        <f t="shared" si="599"/>
        <v>58.923268246707551</v>
      </c>
      <c r="W485" s="1">
        <f t="shared" si="571"/>
        <v>90</v>
      </c>
      <c r="X485" s="1">
        <f t="shared" si="555"/>
        <v>82.2</v>
      </c>
      <c r="Y485" s="1">
        <f t="shared" si="610"/>
        <v>81.768000000000072</v>
      </c>
    </row>
    <row r="486" spans="1:25" x14ac:dyDescent="0.2">
      <c r="A486" s="5">
        <v>481</v>
      </c>
      <c r="B486" s="5">
        <v>64069</v>
      </c>
      <c r="C486" s="5">
        <v>56714</v>
      </c>
      <c r="D486" s="5">
        <f t="shared" si="572"/>
        <v>63697.24</v>
      </c>
      <c r="E486" s="5">
        <f t="shared" si="569"/>
        <v>56588.62</v>
      </c>
      <c r="F486" s="5">
        <f t="shared" si="600"/>
        <v>1175</v>
      </c>
      <c r="G486" s="5">
        <f t="shared" si="601"/>
        <v>500</v>
      </c>
      <c r="H486" s="5">
        <f t="shared" ref="H486:I486" si="634">IF(AND(F486&lt;0, F485&lt;0, F484&lt;0, F483&gt;=0), 1, 0)</f>
        <v>0</v>
      </c>
      <c r="I486" s="5">
        <f t="shared" si="634"/>
        <v>0</v>
      </c>
      <c r="J486" s="5">
        <f t="shared" si="593"/>
        <v>371.76000000000204</v>
      </c>
      <c r="K486" s="5">
        <f t="shared" si="594"/>
        <v>125.37999999999738</v>
      </c>
      <c r="L486" s="5">
        <f t="shared" si="595"/>
        <v>138205.49760000152</v>
      </c>
      <c r="M486" s="5">
        <f t="shared" si="596"/>
        <v>15720.144399999343</v>
      </c>
      <c r="N486" s="5">
        <f t="shared" si="576"/>
        <v>58013.542479999793</v>
      </c>
      <c r="O486" s="5">
        <f t="shared" si="577"/>
        <v>10742.662768000024</v>
      </c>
      <c r="P486" s="5">
        <f t="shared" si="581"/>
        <v>240.86000597857625</v>
      </c>
      <c r="Q486" s="5">
        <f t="shared" si="582"/>
        <v>103.64681745234643</v>
      </c>
      <c r="R486" s="5">
        <f t="shared" si="578"/>
        <v>681.2549741763346</v>
      </c>
      <c r="S486" s="5">
        <f t="shared" si="579"/>
        <v>293.15746987583344</v>
      </c>
      <c r="T486" s="7">
        <f t="shared" si="597"/>
        <v>2.0645110410519094</v>
      </c>
      <c r="U486" s="3">
        <f t="shared" si="598"/>
        <v>68.903312302117541</v>
      </c>
      <c r="V486" s="3">
        <f t="shared" si="599"/>
        <v>58.387223973702262</v>
      </c>
      <c r="W486" s="1">
        <f t="shared" si="571"/>
        <v>60</v>
      </c>
      <c r="X486" s="1">
        <f t="shared" si="555"/>
        <v>82.8</v>
      </c>
      <c r="Y486" s="1">
        <f t="shared" si="610"/>
        <v>81.765000000000072</v>
      </c>
    </row>
    <row r="487" spans="1:25" x14ac:dyDescent="0.2">
      <c r="A487" s="5">
        <v>482</v>
      </c>
      <c r="B487" s="5">
        <v>64105</v>
      </c>
      <c r="C487" s="5">
        <v>56726</v>
      </c>
      <c r="D487" s="5">
        <f t="shared" si="572"/>
        <v>63710.64</v>
      </c>
      <c r="E487" s="5">
        <f t="shared" si="569"/>
        <v>56593.52</v>
      </c>
      <c r="F487" s="5">
        <f t="shared" si="600"/>
        <v>900</v>
      </c>
      <c r="G487" s="5">
        <f t="shared" si="601"/>
        <v>300</v>
      </c>
      <c r="H487" s="5">
        <f t="shared" ref="H487:I487" si="635">IF(AND(F487&lt;0, F486&lt;0, F485&lt;0, F484&gt;=0), 1, 0)</f>
        <v>0</v>
      </c>
      <c r="I487" s="5">
        <f t="shared" si="635"/>
        <v>0</v>
      </c>
      <c r="J487" s="5">
        <f t="shared" si="593"/>
        <v>394.36000000000058</v>
      </c>
      <c r="K487" s="5">
        <f t="shared" si="594"/>
        <v>132.4800000000032</v>
      </c>
      <c r="L487" s="5">
        <f t="shared" si="595"/>
        <v>155519.80960000047</v>
      </c>
      <c r="M487" s="5">
        <f t="shared" si="596"/>
        <v>17550.950400000849</v>
      </c>
      <c r="N487" s="5">
        <f t="shared" si="576"/>
        <v>58277.436519999763</v>
      </c>
      <c r="O487" s="5">
        <f t="shared" si="577"/>
        <v>10498.970704000027</v>
      </c>
      <c r="P487" s="5">
        <f t="shared" si="581"/>
        <v>241.40720063825719</v>
      </c>
      <c r="Q487" s="5">
        <f t="shared" si="582"/>
        <v>102.46448508629723</v>
      </c>
      <c r="R487" s="5">
        <f t="shared" si="578"/>
        <v>682.80267439429247</v>
      </c>
      <c r="S487" s="5">
        <f t="shared" si="579"/>
        <v>289.81332894123454</v>
      </c>
      <c r="T487" s="7">
        <f t="shared" si="597"/>
        <v>2.092818652053051</v>
      </c>
      <c r="U487" s="3">
        <f t="shared" si="598"/>
        <v>68.42208291509813</v>
      </c>
      <c r="V487" s="3">
        <f t="shared" si="599"/>
        <v>57.679533698673723</v>
      </c>
      <c r="W487" s="1">
        <f t="shared" si="571"/>
        <v>60</v>
      </c>
      <c r="X487" s="1">
        <f t="shared" si="555"/>
        <v>82.2</v>
      </c>
      <c r="Y487" s="1">
        <f t="shared" si="610"/>
        <v>81.768000000000072</v>
      </c>
    </row>
    <row r="488" spans="1:25" x14ac:dyDescent="0.2">
      <c r="A488" s="5">
        <v>483</v>
      </c>
      <c r="B488" s="5">
        <v>64132</v>
      </c>
      <c r="C488" s="5">
        <v>56742</v>
      </c>
      <c r="D488" s="5">
        <f t="shared" si="572"/>
        <v>63724.62</v>
      </c>
      <c r="E488" s="5">
        <f t="shared" si="569"/>
        <v>56598.7</v>
      </c>
      <c r="F488" s="5">
        <f t="shared" si="600"/>
        <v>675</v>
      </c>
      <c r="G488" s="5">
        <f t="shared" si="601"/>
        <v>400</v>
      </c>
      <c r="H488" s="5">
        <f t="shared" ref="H488:I488" si="636">IF(AND(F488&lt;0, F487&lt;0, F486&lt;0, F485&gt;=0), 1, 0)</f>
        <v>0</v>
      </c>
      <c r="I488" s="5">
        <f t="shared" si="636"/>
        <v>0</v>
      </c>
      <c r="J488" s="5">
        <f t="shared" si="593"/>
        <v>407.37999999999738</v>
      </c>
      <c r="K488" s="5">
        <f t="shared" si="594"/>
        <v>143.30000000000291</v>
      </c>
      <c r="L488" s="5">
        <f t="shared" si="595"/>
        <v>165958.46439999787</v>
      </c>
      <c r="M488" s="5">
        <f t="shared" si="596"/>
        <v>20534.890000000833</v>
      </c>
      <c r="N488" s="5">
        <f t="shared" si="576"/>
        <v>59297.372135999758</v>
      </c>
      <c r="O488" s="5">
        <f t="shared" si="577"/>
        <v>10480.775032000029</v>
      </c>
      <c r="P488" s="5">
        <f t="shared" si="581"/>
        <v>243.51051750591751</v>
      </c>
      <c r="Q488" s="5">
        <f t="shared" si="582"/>
        <v>102.37565644233999</v>
      </c>
      <c r="R488" s="5">
        <f t="shared" si="578"/>
        <v>688.75175287471905</v>
      </c>
      <c r="S488" s="5">
        <f t="shared" si="579"/>
        <v>289.5620835952115</v>
      </c>
      <c r="T488" s="7">
        <f t="shared" si="597"/>
        <v>2.1126143521314709</v>
      </c>
      <c r="U488" s="3">
        <f t="shared" si="598"/>
        <v>68.085556013765</v>
      </c>
      <c r="V488" s="3">
        <f t="shared" si="599"/>
        <v>57.18464119671323</v>
      </c>
      <c r="W488" s="1">
        <f t="shared" si="571"/>
        <v>60</v>
      </c>
      <c r="X488" s="1">
        <f t="shared" si="555"/>
        <v>81.599999999999994</v>
      </c>
      <c r="Y488" s="1">
        <f t="shared" si="610"/>
        <v>81.771000000000072</v>
      </c>
    </row>
    <row r="489" spans="1:25" x14ac:dyDescent="0.2">
      <c r="A489" s="5">
        <v>484</v>
      </c>
      <c r="B489" s="5">
        <v>63866</v>
      </c>
      <c r="C489" s="5">
        <v>56617</v>
      </c>
      <c r="D489" s="5">
        <f t="shared" si="572"/>
        <v>63738.52</v>
      </c>
      <c r="E489" s="5">
        <f t="shared" si="569"/>
        <v>56603.74</v>
      </c>
      <c r="F489" s="5">
        <f t="shared" si="600"/>
        <v>-6650</v>
      </c>
      <c r="G489" s="5">
        <f t="shared" si="601"/>
        <v>-3125</v>
      </c>
      <c r="H489" s="5">
        <f t="shared" ref="H489:I489" si="637">IF(AND(F489&lt;0, F488&lt;0, F487&lt;0, F486&gt;=0), 1, 0)</f>
        <v>0</v>
      </c>
      <c r="I489" s="5">
        <f t="shared" si="637"/>
        <v>0</v>
      </c>
      <c r="J489" s="5">
        <f t="shared" si="593"/>
        <v>127.4800000000032</v>
      </c>
      <c r="K489" s="5">
        <f t="shared" si="594"/>
        <v>13.260000000002037</v>
      </c>
      <c r="L489" s="5">
        <f t="shared" si="595"/>
        <v>16251.150400000815</v>
      </c>
      <c r="M489" s="5">
        <f t="shared" si="596"/>
        <v>175.82760000005402</v>
      </c>
      <c r="N489" s="5">
        <f t="shared" si="576"/>
        <v>58169.790143999773</v>
      </c>
      <c r="O489" s="5">
        <f t="shared" si="577"/>
        <v>10240.969784000019</v>
      </c>
      <c r="P489" s="5">
        <f t="shared" si="581"/>
        <v>241.18414156822121</v>
      </c>
      <c r="Q489" s="5">
        <f t="shared" si="582"/>
        <v>101.19767677175213</v>
      </c>
      <c r="R489" s="5">
        <f t="shared" si="578"/>
        <v>682.171768070182</v>
      </c>
      <c r="S489" s="5">
        <f t="shared" si="579"/>
        <v>286.23025394252119</v>
      </c>
      <c r="T489" s="7">
        <f t="shared" si="597"/>
        <v>2.1165150382905855</v>
      </c>
      <c r="U489" s="3">
        <f t="shared" si="598"/>
        <v>68.019244349060045</v>
      </c>
      <c r="V489" s="3">
        <f t="shared" si="599"/>
        <v>57.087124042735361</v>
      </c>
      <c r="W489" s="1">
        <f t="shared" si="571"/>
        <v>60</v>
      </c>
      <c r="X489" s="1">
        <f t="shared" si="555"/>
        <v>81</v>
      </c>
      <c r="Y489" s="1">
        <f t="shared" si="610"/>
        <v>81.774000000000072</v>
      </c>
    </row>
    <row r="490" spans="1:25" x14ac:dyDescent="0.2">
      <c r="A490" s="5">
        <v>485</v>
      </c>
      <c r="B490" s="5">
        <v>63507</v>
      </c>
      <c r="C490" s="5">
        <v>56457</v>
      </c>
      <c r="D490" s="5">
        <f t="shared" si="572"/>
        <v>63745.86</v>
      </c>
      <c r="E490" s="5">
        <f t="shared" si="569"/>
        <v>56605.62</v>
      </c>
      <c r="F490" s="5">
        <f t="shared" si="600"/>
        <v>-8975</v>
      </c>
      <c r="G490" s="5">
        <f t="shared" si="601"/>
        <v>-4000</v>
      </c>
      <c r="H490" s="5">
        <f t="shared" ref="H490:I490" si="638">IF(AND(F490&lt;0, F489&lt;0, F488&lt;0, F487&gt;=0), 1, 0)</f>
        <v>0</v>
      </c>
      <c r="I490" s="5">
        <f t="shared" si="638"/>
        <v>0</v>
      </c>
      <c r="J490" s="5">
        <f t="shared" si="593"/>
        <v>-238.86000000000058</v>
      </c>
      <c r="K490" s="5">
        <f t="shared" si="594"/>
        <v>-148.62000000000262</v>
      </c>
      <c r="L490" s="5">
        <f t="shared" si="595"/>
        <v>57054.099600000278</v>
      </c>
      <c r="M490" s="5">
        <f t="shared" si="596"/>
        <v>22087.904400000778</v>
      </c>
      <c r="N490" s="5">
        <f t="shared" si="576"/>
        <v>58490.261063999795</v>
      </c>
      <c r="O490" s="5">
        <f t="shared" si="577"/>
        <v>10557.275072000042</v>
      </c>
      <c r="P490" s="5">
        <f t="shared" si="581"/>
        <v>241.84759883860701</v>
      </c>
      <c r="Q490" s="5">
        <f t="shared" si="582"/>
        <v>102.74860131408136</v>
      </c>
      <c r="R490" s="5">
        <f t="shared" si="578"/>
        <v>684.04830860985135</v>
      </c>
      <c r="S490" s="5">
        <f t="shared" si="579"/>
        <v>290.61693098647976</v>
      </c>
      <c r="T490" s="7">
        <f t="shared" si="597"/>
        <v>2.090130622767203</v>
      </c>
      <c r="U490" s="3">
        <f t="shared" si="598"/>
        <v>68.467779412957555</v>
      </c>
      <c r="V490" s="3">
        <f t="shared" si="599"/>
        <v>57.746734430819927</v>
      </c>
      <c r="W490" s="1">
        <f t="shared" si="571"/>
        <v>60</v>
      </c>
      <c r="X490" s="1">
        <f t="shared" ref="X490:X553" si="639">AVERAGE(W440:W489)</f>
        <v>80.400000000000006</v>
      </c>
      <c r="Y490" s="1">
        <f t="shared" si="610"/>
        <v>81.777000000000072</v>
      </c>
    </row>
    <row r="491" spans="1:25" x14ac:dyDescent="0.2">
      <c r="A491" s="5">
        <v>486</v>
      </c>
      <c r="B491" s="5">
        <v>63371</v>
      </c>
      <c r="C491" s="5">
        <v>56390</v>
      </c>
      <c r="D491" s="5">
        <f t="shared" si="572"/>
        <v>63744.84</v>
      </c>
      <c r="E491" s="5">
        <f t="shared" si="569"/>
        <v>56603.74</v>
      </c>
      <c r="F491" s="5">
        <f t="shared" si="600"/>
        <v>-3400</v>
      </c>
      <c r="G491" s="5">
        <f t="shared" si="601"/>
        <v>-1675</v>
      </c>
      <c r="H491" s="5">
        <f t="shared" ref="H491:I491" si="640">IF(AND(F491&lt;0, F490&lt;0, F489&lt;0, F488&gt;=0), 1, 0)</f>
        <v>1</v>
      </c>
      <c r="I491" s="5">
        <f t="shared" si="640"/>
        <v>1</v>
      </c>
      <c r="J491" s="5">
        <f t="shared" si="593"/>
        <v>-373.83999999999651</v>
      </c>
      <c r="K491" s="5">
        <f t="shared" si="594"/>
        <v>-213.73999999999796</v>
      </c>
      <c r="L491" s="5">
        <f t="shared" si="595"/>
        <v>139756.34559999738</v>
      </c>
      <c r="M491" s="5">
        <f t="shared" si="596"/>
        <v>45684.78759999913</v>
      </c>
      <c r="N491" s="5">
        <f t="shared" si="576"/>
        <v>60634.360447999752</v>
      </c>
      <c r="O491" s="5">
        <f t="shared" si="577"/>
        <v>11363.923112000015</v>
      </c>
      <c r="P491" s="5">
        <f t="shared" si="581"/>
        <v>246.24045250120815</v>
      </c>
      <c r="Q491" s="5">
        <f t="shared" si="582"/>
        <v>106.60170313836461</v>
      </c>
      <c r="R491" s="5">
        <f t="shared" si="578"/>
        <v>696.47317506419301</v>
      </c>
      <c r="S491" s="5">
        <f t="shared" si="579"/>
        <v>301.51514870069155</v>
      </c>
      <c r="T491" s="7">
        <f t="shared" si="597"/>
        <v>2.0511402138357346</v>
      </c>
      <c r="U491" s="3">
        <f t="shared" si="598"/>
        <v>69.130616364792502</v>
      </c>
      <c r="V491" s="3">
        <f t="shared" si="599"/>
        <v>58.721494654106635</v>
      </c>
      <c r="W491" s="1">
        <f t="shared" si="571"/>
        <v>60</v>
      </c>
      <c r="X491" s="1">
        <f t="shared" si="639"/>
        <v>79.8</v>
      </c>
      <c r="Y491" s="1">
        <f t="shared" si="610"/>
        <v>81.777000000000072</v>
      </c>
    </row>
    <row r="492" spans="1:25" x14ac:dyDescent="0.2">
      <c r="A492" s="5">
        <v>487</v>
      </c>
      <c r="B492" s="5">
        <v>63376</v>
      </c>
      <c r="C492" s="5">
        <v>56387</v>
      </c>
      <c r="D492" s="5">
        <f t="shared" si="572"/>
        <v>63740.82</v>
      </c>
      <c r="E492" s="5">
        <f t="shared" si="569"/>
        <v>56600.46</v>
      </c>
      <c r="F492" s="5">
        <f t="shared" si="600"/>
        <v>125</v>
      </c>
      <c r="G492" s="5">
        <f t="shared" si="601"/>
        <v>-75</v>
      </c>
      <c r="H492" s="5">
        <f t="shared" ref="H492:I492" si="641">IF(AND(F492&lt;0, F491&lt;0, F490&lt;0, F489&gt;=0), 1, 0)</f>
        <v>0</v>
      </c>
      <c r="I492" s="5">
        <f t="shared" si="641"/>
        <v>0</v>
      </c>
      <c r="J492" s="5">
        <f t="shared" si="593"/>
        <v>-364.81999999999971</v>
      </c>
      <c r="K492" s="5">
        <f t="shared" si="594"/>
        <v>-213.45999999999913</v>
      </c>
      <c r="L492" s="5">
        <f t="shared" si="595"/>
        <v>133093.6323999998</v>
      </c>
      <c r="M492" s="5">
        <f t="shared" si="596"/>
        <v>45565.17159999963</v>
      </c>
      <c r="N492" s="5">
        <f t="shared" si="576"/>
        <v>62711.686663999761</v>
      </c>
      <c r="O492" s="5">
        <f t="shared" si="577"/>
        <v>12194.479912000004</v>
      </c>
      <c r="P492" s="5">
        <f t="shared" si="581"/>
        <v>250.42301544386802</v>
      </c>
      <c r="Q492" s="5">
        <f t="shared" si="582"/>
        <v>110.42861908038154</v>
      </c>
      <c r="R492" s="5">
        <f t="shared" si="578"/>
        <v>708.30324954217042</v>
      </c>
      <c r="S492" s="5">
        <f t="shared" si="579"/>
        <v>312.33930155521585</v>
      </c>
      <c r="T492" s="7">
        <f t="shared" si="597"/>
        <v>2.0137006674968627</v>
      </c>
      <c r="U492" s="3">
        <f t="shared" si="598"/>
        <v>69.767088652553326</v>
      </c>
      <c r="V492" s="3">
        <f t="shared" si="599"/>
        <v>59.657483312578435</v>
      </c>
      <c r="W492" s="1">
        <f t="shared" si="571"/>
        <v>90</v>
      </c>
      <c r="X492" s="1">
        <f t="shared" si="639"/>
        <v>79.2</v>
      </c>
      <c r="Y492" s="1">
        <f t="shared" si="610"/>
        <v>81.774000000000072</v>
      </c>
    </row>
    <row r="493" spans="1:25" x14ac:dyDescent="0.2">
      <c r="A493" s="5">
        <v>488</v>
      </c>
      <c r="B493" s="5">
        <v>63432</v>
      </c>
      <c r="C493" s="5">
        <v>56409</v>
      </c>
      <c r="D493" s="5">
        <f t="shared" si="572"/>
        <v>63736.9</v>
      </c>
      <c r="E493" s="5">
        <f t="shared" si="569"/>
        <v>56597</v>
      </c>
      <c r="F493" s="5">
        <f t="shared" si="600"/>
        <v>1400</v>
      </c>
      <c r="G493" s="5">
        <f t="shared" si="601"/>
        <v>550</v>
      </c>
      <c r="H493" s="5">
        <f t="shared" ref="H493:I493" si="642">IF(AND(F493&lt;0, F492&lt;0, F491&lt;0, F490&gt;=0), 1, 0)</f>
        <v>0</v>
      </c>
      <c r="I493" s="5">
        <f t="shared" si="642"/>
        <v>0</v>
      </c>
      <c r="J493" s="5">
        <f t="shared" si="593"/>
        <v>-304.90000000000146</v>
      </c>
      <c r="K493" s="5">
        <f t="shared" si="594"/>
        <v>-188</v>
      </c>
      <c r="L493" s="5">
        <f t="shared" si="595"/>
        <v>92964.010000000882</v>
      </c>
      <c r="M493" s="5">
        <f t="shared" si="596"/>
        <v>35344</v>
      </c>
      <c r="N493" s="5">
        <f t="shared" si="576"/>
        <v>64241.64641599977</v>
      </c>
      <c r="O493" s="5">
        <f t="shared" si="577"/>
        <v>12850.354912000004</v>
      </c>
      <c r="P493" s="5">
        <f t="shared" si="581"/>
        <v>253.45935850940634</v>
      </c>
      <c r="Q493" s="5">
        <f t="shared" si="582"/>
        <v>113.35940592646031</v>
      </c>
      <c r="R493" s="5">
        <f t="shared" si="578"/>
        <v>716.89132462877399</v>
      </c>
      <c r="S493" s="5">
        <f t="shared" si="579"/>
        <v>320.62881856751437</v>
      </c>
      <c r="T493" s="7">
        <f t="shared" si="597"/>
        <v>1.9854238970355567</v>
      </c>
      <c r="U493" s="3">
        <f t="shared" si="598"/>
        <v>70.247793750395545</v>
      </c>
      <c r="V493" s="3">
        <f t="shared" si="599"/>
        <v>60.364402574111082</v>
      </c>
      <c r="W493" s="1">
        <f t="shared" si="571"/>
        <v>90</v>
      </c>
      <c r="X493" s="1">
        <f t="shared" si="639"/>
        <v>79.2</v>
      </c>
      <c r="Y493" s="1">
        <f t="shared" si="610"/>
        <v>81.768000000000072</v>
      </c>
    </row>
    <row r="494" spans="1:25" x14ac:dyDescent="0.2">
      <c r="A494" s="5">
        <v>489</v>
      </c>
      <c r="B494" s="5">
        <v>63496</v>
      </c>
      <c r="C494" s="5">
        <v>56434</v>
      </c>
      <c r="D494" s="5">
        <f t="shared" si="572"/>
        <v>63733.46</v>
      </c>
      <c r="E494" s="5">
        <f t="shared" si="569"/>
        <v>56593.8</v>
      </c>
      <c r="F494" s="5">
        <f t="shared" si="600"/>
        <v>1600</v>
      </c>
      <c r="G494" s="5">
        <f t="shared" si="601"/>
        <v>625</v>
      </c>
      <c r="H494" s="5">
        <f t="shared" ref="H494:I494" si="643">IF(AND(F494&lt;0, F493&lt;0, F492&lt;0, F491&gt;=0), 1, 0)</f>
        <v>0</v>
      </c>
      <c r="I494" s="5">
        <f t="shared" si="643"/>
        <v>0</v>
      </c>
      <c r="J494" s="5">
        <f t="shared" si="593"/>
        <v>-237.45999999999913</v>
      </c>
      <c r="K494" s="5">
        <f t="shared" si="594"/>
        <v>-159.80000000000291</v>
      </c>
      <c r="L494" s="5">
        <f t="shared" si="595"/>
        <v>56387.251599999589</v>
      </c>
      <c r="M494" s="5">
        <f t="shared" si="596"/>
        <v>25536.040000000929</v>
      </c>
      <c r="N494" s="5">
        <f t="shared" si="576"/>
        <v>65310.768655999775</v>
      </c>
      <c r="O494" s="5">
        <f t="shared" si="577"/>
        <v>13359.075712000025</v>
      </c>
      <c r="P494" s="5">
        <f t="shared" si="581"/>
        <v>255.55971641868712</v>
      </c>
      <c r="Q494" s="5">
        <f t="shared" si="582"/>
        <v>115.58146785709215</v>
      </c>
      <c r="R494" s="5">
        <f t="shared" si="578"/>
        <v>722.83203391105894</v>
      </c>
      <c r="S494" s="5">
        <f t="shared" si="579"/>
        <v>326.91375880497935</v>
      </c>
      <c r="T494" s="7">
        <f t="shared" si="597"/>
        <v>1.9633853732286499</v>
      </c>
      <c r="U494" s="3">
        <f t="shared" si="598"/>
        <v>70.622448655112947</v>
      </c>
      <c r="V494" s="3">
        <f t="shared" si="599"/>
        <v>60.915365669283752</v>
      </c>
      <c r="W494" s="1">
        <f t="shared" si="571"/>
        <v>90</v>
      </c>
      <c r="X494" s="1">
        <f t="shared" si="639"/>
        <v>79.2</v>
      </c>
      <c r="Y494" s="1">
        <f t="shared" si="610"/>
        <v>81.762000000000086</v>
      </c>
    </row>
    <row r="495" spans="1:25" x14ac:dyDescent="0.2">
      <c r="A495" s="5">
        <v>490</v>
      </c>
      <c r="B495" s="5">
        <v>63599</v>
      </c>
      <c r="C495" s="5">
        <v>56474</v>
      </c>
      <c r="D495" s="5">
        <f t="shared" si="572"/>
        <v>63730.04</v>
      </c>
      <c r="E495" s="5">
        <f t="shared" si="569"/>
        <v>56590.38</v>
      </c>
      <c r="F495" s="5">
        <f t="shared" si="600"/>
        <v>2575</v>
      </c>
      <c r="G495" s="5">
        <f t="shared" si="601"/>
        <v>1000</v>
      </c>
      <c r="H495" s="5">
        <f t="shared" ref="H495:I495" si="644">IF(AND(F495&lt;0, F494&lt;0, F493&lt;0, F492&gt;=0), 1, 0)</f>
        <v>0</v>
      </c>
      <c r="I495" s="5">
        <f t="shared" si="644"/>
        <v>0</v>
      </c>
      <c r="J495" s="5">
        <f t="shared" si="593"/>
        <v>-131.04000000000087</v>
      </c>
      <c r="K495" s="5">
        <f t="shared" si="594"/>
        <v>-116.37999999999738</v>
      </c>
      <c r="L495" s="5">
        <f t="shared" si="595"/>
        <v>17171.481600000228</v>
      </c>
      <c r="M495" s="5">
        <f t="shared" si="596"/>
        <v>13544.30439999939</v>
      </c>
      <c r="N495" s="5">
        <f t="shared" si="576"/>
        <v>65652.26963999978</v>
      </c>
      <c r="O495" s="5">
        <f t="shared" si="577"/>
        <v>13623.351552000013</v>
      </c>
      <c r="P495" s="5">
        <f t="shared" si="581"/>
        <v>256.22698850823616</v>
      </c>
      <c r="Q495" s="5">
        <f t="shared" si="582"/>
        <v>116.71911391027612</v>
      </c>
      <c r="R495" s="5">
        <f t="shared" si="578"/>
        <v>724.71936438872558</v>
      </c>
      <c r="S495" s="5">
        <f t="shared" si="579"/>
        <v>330.13150776016533</v>
      </c>
      <c r="T495" s="7">
        <f t="shared" si="597"/>
        <v>1.9493117898518839</v>
      </c>
      <c r="U495" s="3">
        <f t="shared" si="598"/>
        <v>70.861699572517978</v>
      </c>
      <c r="V495" s="3">
        <f t="shared" si="599"/>
        <v>61.267205253702905</v>
      </c>
      <c r="W495" s="1">
        <f t="shared" si="571"/>
        <v>90</v>
      </c>
      <c r="X495" s="1">
        <f t="shared" si="639"/>
        <v>79.2</v>
      </c>
      <c r="Y495" s="1">
        <f t="shared" si="610"/>
        <v>81.756000000000071</v>
      </c>
    </row>
    <row r="496" spans="1:25" x14ac:dyDescent="0.2">
      <c r="A496" s="5">
        <v>491</v>
      </c>
      <c r="B496" s="5">
        <v>63675</v>
      </c>
      <c r="C496" s="5">
        <v>56510</v>
      </c>
      <c r="D496" s="5">
        <f t="shared" si="572"/>
        <v>63727.62</v>
      </c>
      <c r="E496" s="5">
        <f t="shared" si="569"/>
        <v>56587.28</v>
      </c>
      <c r="F496" s="5">
        <f t="shared" si="600"/>
        <v>1900</v>
      </c>
      <c r="G496" s="5">
        <f t="shared" si="601"/>
        <v>900</v>
      </c>
      <c r="H496" s="5">
        <f t="shared" ref="H496:I496" si="645">IF(AND(F496&lt;0, F495&lt;0, F494&lt;0, F493&gt;=0), 1, 0)</f>
        <v>0</v>
      </c>
      <c r="I496" s="5">
        <f t="shared" si="645"/>
        <v>0</v>
      </c>
      <c r="J496" s="5">
        <f t="shared" si="593"/>
        <v>-52.620000000002619</v>
      </c>
      <c r="K496" s="5">
        <f t="shared" si="594"/>
        <v>-77.279999999998836</v>
      </c>
      <c r="L496" s="5">
        <f t="shared" si="595"/>
        <v>2768.8644000002755</v>
      </c>
      <c r="M496" s="5">
        <f t="shared" si="596"/>
        <v>5972.1983999998201</v>
      </c>
      <c r="N496" s="5">
        <f t="shared" si="576"/>
        <v>65524.017479999777</v>
      </c>
      <c r="O496" s="5">
        <f t="shared" si="577"/>
        <v>13692.072928000011</v>
      </c>
      <c r="P496" s="5">
        <f t="shared" si="581"/>
        <v>255.97659557076653</v>
      </c>
      <c r="Q496" s="5">
        <f t="shared" si="582"/>
        <v>117.01313143404039</v>
      </c>
      <c r="R496" s="5">
        <f t="shared" si="578"/>
        <v>724.01114621254158</v>
      </c>
      <c r="S496" s="5">
        <f t="shared" si="579"/>
        <v>330.96311489953092</v>
      </c>
      <c r="T496" s="7">
        <f t="shared" si="597"/>
        <v>1.9424809867099353</v>
      </c>
      <c r="U496" s="3">
        <f t="shared" si="598"/>
        <v>70.977823225931104</v>
      </c>
      <c r="V496" s="3">
        <f t="shared" si="599"/>
        <v>61.437975332251618</v>
      </c>
      <c r="W496" s="1">
        <f t="shared" si="571"/>
        <v>90</v>
      </c>
      <c r="X496" s="1">
        <f t="shared" si="639"/>
        <v>79.2</v>
      </c>
      <c r="Y496" s="1">
        <f t="shared" si="610"/>
        <v>81.750000000000085</v>
      </c>
    </row>
    <row r="497" spans="1:25" x14ac:dyDescent="0.2">
      <c r="A497" s="5">
        <v>492</v>
      </c>
      <c r="B497" s="5">
        <v>63723</v>
      </c>
      <c r="C497" s="5">
        <v>56524</v>
      </c>
      <c r="D497" s="5">
        <f t="shared" si="572"/>
        <v>63725.22</v>
      </c>
      <c r="E497" s="5">
        <f t="shared" si="569"/>
        <v>56584.34</v>
      </c>
      <c r="F497" s="5">
        <f t="shared" si="600"/>
        <v>1200</v>
      </c>
      <c r="G497" s="5">
        <f t="shared" si="601"/>
        <v>350</v>
      </c>
      <c r="H497" s="5">
        <f t="shared" ref="H497:I497" si="646">IF(AND(F497&lt;0, F496&lt;0, F495&lt;0, F494&gt;=0), 1, 0)</f>
        <v>0</v>
      </c>
      <c r="I497" s="5">
        <f t="shared" si="646"/>
        <v>0</v>
      </c>
      <c r="J497" s="5">
        <f t="shared" si="593"/>
        <v>-2.2200000000011642</v>
      </c>
      <c r="K497" s="5">
        <f t="shared" si="594"/>
        <v>-60.339999999996508</v>
      </c>
      <c r="L497" s="5">
        <f t="shared" si="595"/>
        <v>4.9284000000051691</v>
      </c>
      <c r="M497" s="5">
        <f t="shared" si="596"/>
        <v>3640.9155999995787</v>
      </c>
      <c r="N497" s="5">
        <f t="shared" si="576"/>
        <v>65010.835247999792</v>
      </c>
      <c r="O497" s="5">
        <f t="shared" si="577"/>
        <v>13645.323592000002</v>
      </c>
      <c r="P497" s="5">
        <f t="shared" si="581"/>
        <v>254.9722244637635</v>
      </c>
      <c r="Q497" s="5">
        <f t="shared" si="582"/>
        <v>116.81319956237823</v>
      </c>
      <c r="R497" s="5">
        <f t="shared" si="578"/>
        <v>721.17035573018279</v>
      </c>
      <c r="S497" s="5">
        <f t="shared" si="579"/>
        <v>330.39762217062037</v>
      </c>
      <c r="T497" s="7">
        <f t="shared" si="597"/>
        <v>1.9381432118937421</v>
      </c>
      <c r="U497" s="3">
        <f t="shared" si="598"/>
        <v>71.051565397806385</v>
      </c>
      <c r="V497" s="3">
        <f t="shared" si="599"/>
        <v>61.546419702656451</v>
      </c>
      <c r="W497" s="1">
        <f t="shared" si="571"/>
        <v>90</v>
      </c>
      <c r="X497" s="1">
        <f t="shared" si="639"/>
        <v>79.2</v>
      </c>
      <c r="Y497" s="1">
        <f t="shared" si="610"/>
        <v>81.744000000000085</v>
      </c>
    </row>
    <row r="498" spans="1:25" x14ac:dyDescent="0.2">
      <c r="A498" s="5">
        <v>493</v>
      </c>
      <c r="B498" s="5">
        <v>63769</v>
      </c>
      <c r="C498" s="5">
        <v>56543</v>
      </c>
      <c r="D498" s="5">
        <f t="shared" si="572"/>
        <v>63722.6</v>
      </c>
      <c r="E498" s="5">
        <f t="shared" si="569"/>
        <v>56581.18</v>
      </c>
      <c r="F498" s="5">
        <f t="shared" si="600"/>
        <v>1150</v>
      </c>
      <c r="G498" s="5">
        <f t="shared" si="601"/>
        <v>475</v>
      </c>
      <c r="H498" s="5">
        <f t="shared" ref="H498:I498" si="647">IF(AND(F498&lt;0, F497&lt;0, F496&lt;0, F495&gt;=0), 1, 0)</f>
        <v>0</v>
      </c>
      <c r="I498" s="5">
        <f t="shared" si="647"/>
        <v>0</v>
      </c>
      <c r="J498" s="5">
        <f t="shared" si="593"/>
        <v>46.400000000001455</v>
      </c>
      <c r="K498" s="5">
        <f t="shared" si="594"/>
        <v>-38.180000000000291</v>
      </c>
      <c r="L498" s="5">
        <f t="shared" si="595"/>
        <v>2152.9600000001351</v>
      </c>
      <c r="M498" s="5">
        <f t="shared" si="596"/>
        <v>1457.7124000000222</v>
      </c>
      <c r="N498" s="5">
        <f t="shared" si="576"/>
        <v>64146.003175999809</v>
      </c>
      <c r="O498" s="5">
        <f t="shared" si="577"/>
        <v>13489.77364000001</v>
      </c>
      <c r="P498" s="5">
        <f t="shared" si="581"/>
        <v>253.270612539236</v>
      </c>
      <c r="Q498" s="5">
        <f t="shared" si="582"/>
        <v>116.14548480246664</v>
      </c>
      <c r="R498" s="5">
        <f t="shared" si="578"/>
        <v>716.35747040705769</v>
      </c>
      <c r="S498" s="5">
        <f t="shared" si="579"/>
        <v>328.50903963209305</v>
      </c>
      <c r="T498" s="7">
        <f t="shared" si="597"/>
        <v>1.9362480015449659</v>
      </c>
      <c r="U498" s="3">
        <f t="shared" si="598"/>
        <v>71.083783973735578</v>
      </c>
      <c r="V498" s="3">
        <f t="shared" si="599"/>
        <v>61.593799961375851</v>
      </c>
      <c r="W498" s="1">
        <f t="shared" si="571"/>
        <v>90</v>
      </c>
      <c r="X498" s="1">
        <f t="shared" si="639"/>
        <v>79.2</v>
      </c>
      <c r="Y498" s="1">
        <f t="shared" si="610"/>
        <v>81.738000000000099</v>
      </c>
    </row>
    <row r="499" spans="1:25" x14ac:dyDescent="0.2">
      <c r="A499" s="5">
        <v>494</v>
      </c>
      <c r="B499" s="5">
        <v>63845</v>
      </c>
      <c r="C499" s="5">
        <v>56574</v>
      </c>
      <c r="D499" s="5">
        <f t="shared" si="572"/>
        <v>63719.76</v>
      </c>
      <c r="E499" s="5">
        <f t="shared" si="569"/>
        <v>56577.98</v>
      </c>
      <c r="F499" s="5">
        <f t="shared" si="600"/>
        <v>1900</v>
      </c>
      <c r="G499" s="5">
        <f t="shared" si="601"/>
        <v>775</v>
      </c>
      <c r="H499" s="5">
        <f t="shared" ref="H499:I499" si="648">IF(AND(F499&lt;0, F498&lt;0, F497&lt;0, F496&gt;=0), 1, 0)</f>
        <v>0</v>
      </c>
      <c r="I499" s="5">
        <f t="shared" si="648"/>
        <v>0</v>
      </c>
      <c r="J499" s="5">
        <f t="shared" si="593"/>
        <v>125.23999999999796</v>
      </c>
      <c r="K499" s="5">
        <f t="shared" si="594"/>
        <v>-3.9800000000032014</v>
      </c>
      <c r="L499" s="5">
        <f t="shared" si="595"/>
        <v>15685.057599999489</v>
      </c>
      <c r="M499" s="5">
        <f t="shared" si="596"/>
        <v>15.840400000025483</v>
      </c>
      <c r="N499" s="5">
        <f t="shared" si="576"/>
        <v>63237.943015999772</v>
      </c>
      <c r="O499" s="5">
        <f t="shared" si="577"/>
        <v>13249.934920000003</v>
      </c>
      <c r="P499" s="5">
        <f t="shared" si="581"/>
        <v>251.47155508327333</v>
      </c>
      <c r="Q499" s="5">
        <f t="shared" si="582"/>
        <v>115.10836164241069</v>
      </c>
      <c r="R499" s="5">
        <f t="shared" si="578"/>
        <v>711.26896749963601</v>
      </c>
      <c r="S499" s="5">
        <f t="shared" si="579"/>
        <v>325.57561235448833</v>
      </c>
      <c r="T499" s="7">
        <f t="shared" si="597"/>
        <v>1.9397926137828359</v>
      </c>
      <c r="U499" s="3">
        <f t="shared" si="598"/>
        <v>71.023525565691784</v>
      </c>
      <c r="V499" s="3">
        <f t="shared" si="599"/>
        <v>61.505184655429105</v>
      </c>
      <c r="W499" s="1">
        <f t="shared" si="571"/>
        <v>90</v>
      </c>
      <c r="X499" s="1">
        <f t="shared" si="639"/>
        <v>79.2</v>
      </c>
      <c r="Y499" s="1">
        <f t="shared" si="610"/>
        <v>81.729000000000099</v>
      </c>
    </row>
    <row r="500" spans="1:25" x14ac:dyDescent="0.2">
      <c r="A500" s="5">
        <v>495</v>
      </c>
      <c r="B500" s="5">
        <v>64008</v>
      </c>
      <c r="C500" s="5">
        <v>56642</v>
      </c>
      <c r="D500" s="5">
        <f t="shared" si="572"/>
        <v>63717.56</v>
      </c>
      <c r="E500" s="5">
        <f t="shared" si="569"/>
        <v>56575.040000000001</v>
      </c>
      <c r="F500" s="5">
        <f t="shared" si="600"/>
        <v>4075</v>
      </c>
      <c r="G500" s="5">
        <f t="shared" si="601"/>
        <v>1700</v>
      </c>
      <c r="H500" s="5">
        <f t="shared" ref="H500:I500" si="649">IF(AND(F500&lt;0, F499&lt;0, F498&lt;0, F497&gt;=0), 1, 0)</f>
        <v>0</v>
      </c>
      <c r="I500" s="5">
        <f t="shared" si="649"/>
        <v>0</v>
      </c>
      <c r="J500" s="5">
        <f t="shared" si="593"/>
        <v>290.44000000000233</v>
      </c>
      <c r="K500" s="5">
        <f t="shared" si="594"/>
        <v>66.959999999999127</v>
      </c>
      <c r="L500" s="5">
        <f t="shared" si="595"/>
        <v>84355.393600001349</v>
      </c>
      <c r="M500" s="5">
        <f t="shared" si="596"/>
        <v>4483.6415999998835</v>
      </c>
      <c r="N500" s="5">
        <f t="shared" si="576"/>
        <v>62690.990719999791</v>
      </c>
      <c r="O500" s="5">
        <f t="shared" si="577"/>
        <v>12923.850303999996</v>
      </c>
      <c r="P500" s="5">
        <f t="shared" si="581"/>
        <v>250.38169006538755</v>
      </c>
      <c r="Q500" s="5">
        <f t="shared" si="582"/>
        <v>113.68311353934671</v>
      </c>
      <c r="R500" s="5">
        <f t="shared" si="578"/>
        <v>708.18636372073581</v>
      </c>
      <c r="S500" s="5">
        <f t="shared" si="579"/>
        <v>321.54440196028912</v>
      </c>
      <c r="T500" s="7">
        <f t="shared" si="597"/>
        <v>1.9555653799514019</v>
      </c>
      <c r="U500" s="3">
        <f t="shared" si="598"/>
        <v>70.755388540826175</v>
      </c>
      <c r="V500" s="3">
        <f t="shared" si="599"/>
        <v>61.110865501214953</v>
      </c>
      <c r="W500" s="1">
        <f t="shared" si="571"/>
        <v>90</v>
      </c>
      <c r="X500" s="1">
        <f t="shared" si="639"/>
        <v>79.8</v>
      </c>
      <c r="Y500" s="1">
        <f t="shared" si="610"/>
        <v>81.717000000000098</v>
      </c>
    </row>
    <row r="501" spans="1:25" x14ac:dyDescent="0.2">
      <c r="A501" s="5">
        <v>496</v>
      </c>
      <c r="B501" s="5">
        <v>64080</v>
      </c>
      <c r="C501" s="5">
        <v>56670</v>
      </c>
      <c r="D501" s="5">
        <f t="shared" si="572"/>
        <v>63716.639999999999</v>
      </c>
      <c r="E501" s="5">
        <f t="shared" si="569"/>
        <v>56572.66</v>
      </c>
      <c r="F501" s="5">
        <f t="shared" si="600"/>
        <v>1800</v>
      </c>
      <c r="G501" s="5">
        <f t="shared" si="601"/>
        <v>700</v>
      </c>
      <c r="H501" s="5">
        <f t="shared" ref="H501:I501" si="650">IF(AND(F501&lt;0, F500&lt;0, F499&lt;0, F498&gt;=0), 1, 0)</f>
        <v>0</v>
      </c>
      <c r="I501" s="5">
        <f t="shared" si="650"/>
        <v>0</v>
      </c>
      <c r="J501" s="5">
        <f t="shared" si="593"/>
        <v>363.36000000000058</v>
      </c>
      <c r="K501" s="5">
        <f t="shared" si="594"/>
        <v>97.339999999996508</v>
      </c>
      <c r="L501" s="5">
        <f t="shared" si="595"/>
        <v>132030.48960000044</v>
      </c>
      <c r="M501" s="5">
        <f t="shared" si="596"/>
        <v>9475.0755999993198</v>
      </c>
      <c r="N501" s="5">
        <f t="shared" si="576"/>
        <v>63119.677439999832</v>
      </c>
      <c r="O501" s="5">
        <f t="shared" si="577"/>
        <v>12726.264327999968</v>
      </c>
      <c r="P501" s="5">
        <f t="shared" si="581"/>
        <v>251.23629801443866</v>
      </c>
      <c r="Q501" s="5">
        <f t="shared" si="582"/>
        <v>112.81074562292356</v>
      </c>
      <c r="R501" s="5">
        <f t="shared" si="578"/>
        <v>710.60356002485571</v>
      </c>
      <c r="S501" s="5">
        <f t="shared" si="579"/>
        <v>319.07697288271959</v>
      </c>
      <c r="T501" s="7">
        <f t="shared" si="597"/>
        <v>1.977359565910032</v>
      </c>
      <c r="U501" s="3">
        <f t="shared" si="598"/>
        <v>70.384887379529459</v>
      </c>
      <c r="V501" s="3">
        <f t="shared" si="599"/>
        <v>60.5660108522492</v>
      </c>
      <c r="W501" s="1">
        <f t="shared" si="571"/>
        <v>90</v>
      </c>
      <c r="X501" s="1">
        <f t="shared" si="639"/>
        <v>80.400000000000006</v>
      </c>
      <c r="Y501" s="1">
        <f t="shared" si="610"/>
        <v>81.705000000000098</v>
      </c>
    </row>
    <row r="502" spans="1:25" x14ac:dyDescent="0.2">
      <c r="A502" s="5">
        <v>497</v>
      </c>
      <c r="B502" s="5">
        <v>64157</v>
      </c>
      <c r="C502" s="5">
        <v>56698</v>
      </c>
      <c r="D502" s="5">
        <f t="shared" si="572"/>
        <v>63716.92</v>
      </c>
      <c r="E502" s="5">
        <f t="shared" si="569"/>
        <v>56570.82</v>
      </c>
      <c r="F502" s="5">
        <f t="shared" si="600"/>
        <v>1925</v>
      </c>
      <c r="G502" s="5">
        <f t="shared" si="601"/>
        <v>700</v>
      </c>
      <c r="H502" s="5">
        <f t="shared" ref="H502:I502" si="651">IF(AND(F502&lt;0, F501&lt;0, F500&lt;0, F499&gt;=0), 1, 0)</f>
        <v>0</v>
      </c>
      <c r="I502" s="5">
        <f t="shared" si="651"/>
        <v>0</v>
      </c>
      <c r="J502" s="5">
        <f t="shared" si="593"/>
        <v>440.08000000000175</v>
      </c>
      <c r="K502" s="5">
        <f t="shared" si="594"/>
        <v>127.18000000000029</v>
      </c>
      <c r="L502" s="5">
        <f t="shared" si="595"/>
        <v>193670.40640000155</v>
      </c>
      <c r="M502" s="5">
        <f t="shared" si="596"/>
        <v>16174.752400000074</v>
      </c>
      <c r="N502" s="5">
        <f t="shared" si="576"/>
        <v>66419.971199999869</v>
      </c>
      <c r="O502" s="5">
        <f t="shared" si="577"/>
        <v>12966.863687999978</v>
      </c>
      <c r="P502" s="5">
        <f t="shared" si="581"/>
        <v>257.7207232645444</v>
      </c>
      <c r="Q502" s="5">
        <f t="shared" si="582"/>
        <v>113.87213745249528</v>
      </c>
      <c r="R502" s="5">
        <f t="shared" si="578"/>
        <v>728.94428429064396</v>
      </c>
      <c r="S502" s="5">
        <f t="shared" si="579"/>
        <v>322.07904232346419</v>
      </c>
      <c r="T502" s="7">
        <f t="shared" si="597"/>
        <v>2.0094146689667918</v>
      </c>
      <c r="U502" s="3">
        <f t="shared" si="598"/>
        <v>69.839950627564548</v>
      </c>
      <c r="V502" s="3">
        <f t="shared" si="599"/>
        <v>59.764633275830207</v>
      </c>
      <c r="W502" s="1">
        <f t="shared" si="571"/>
        <v>90</v>
      </c>
      <c r="X502" s="1">
        <f t="shared" si="639"/>
        <v>81</v>
      </c>
      <c r="Y502" s="1">
        <f t="shared" si="610"/>
        <v>81.693000000000097</v>
      </c>
    </row>
    <row r="503" spans="1:25" x14ac:dyDescent="0.2">
      <c r="A503" s="5">
        <v>498</v>
      </c>
      <c r="B503" s="5">
        <v>64243</v>
      </c>
      <c r="C503" s="5">
        <v>56729</v>
      </c>
      <c r="D503" s="5">
        <f t="shared" si="572"/>
        <v>63721.74</v>
      </c>
      <c r="E503" s="5">
        <f t="shared" si="569"/>
        <v>56570.92</v>
      </c>
      <c r="F503" s="5">
        <f t="shared" si="600"/>
        <v>2150</v>
      </c>
      <c r="G503" s="5">
        <f t="shared" si="601"/>
        <v>775</v>
      </c>
      <c r="H503" s="5">
        <f t="shared" ref="H503:I503" si="652">IF(AND(F503&lt;0, F502&lt;0, F501&lt;0, F500&gt;=0), 1, 0)</f>
        <v>0</v>
      </c>
      <c r="I503" s="5">
        <f t="shared" si="652"/>
        <v>0</v>
      </c>
      <c r="J503" s="5">
        <f t="shared" si="593"/>
        <v>521.26000000000204</v>
      </c>
      <c r="K503" s="5">
        <f t="shared" si="594"/>
        <v>158.08000000000175</v>
      </c>
      <c r="L503" s="5">
        <f t="shared" si="595"/>
        <v>271711.98760000215</v>
      </c>
      <c r="M503" s="5">
        <f t="shared" si="596"/>
        <v>24989.286400000554</v>
      </c>
      <c r="N503" s="5">
        <f t="shared" si="576"/>
        <v>71240.730559999909</v>
      </c>
      <c r="O503" s="5">
        <f t="shared" si="577"/>
        <v>13321.468615999996</v>
      </c>
      <c r="P503" s="5">
        <f t="shared" si="581"/>
        <v>266.90959248404675</v>
      </c>
      <c r="Q503" s="5">
        <f t="shared" si="582"/>
        <v>115.41866667051737</v>
      </c>
      <c r="R503" s="5">
        <f t="shared" si="578"/>
        <v>754.93433123682973</v>
      </c>
      <c r="S503" s="5">
        <f t="shared" si="579"/>
        <v>326.45328751293039</v>
      </c>
      <c r="T503" s="7">
        <f t="shared" si="597"/>
        <v>2.053022668286542</v>
      </c>
      <c r="U503" s="3">
        <f t="shared" si="598"/>
        <v>69.098614639128783</v>
      </c>
      <c r="V503" s="3">
        <f t="shared" si="599"/>
        <v>58.674433292836447</v>
      </c>
      <c r="W503" s="1">
        <f t="shared" si="571"/>
        <v>90</v>
      </c>
      <c r="X503" s="1">
        <f t="shared" si="639"/>
        <v>81.599999999999994</v>
      </c>
      <c r="Y503" s="1">
        <f t="shared" si="610"/>
        <v>81.681000000000097</v>
      </c>
    </row>
    <row r="504" spans="1:25" x14ac:dyDescent="0.2">
      <c r="A504" s="5">
        <v>499</v>
      </c>
      <c r="B504" s="5">
        <v>64310</v>
      </c>
      <c r="C504" s="5">
        <v>56758</v>
      </c>
      <c r="D504" s="5">
        <f t="shared" si="572"/>
        <v>63735</v>
      </c>
      <c r="E504" s="5">
        <f t="shared" ref="E504:E567" si="653">AVERAGE(C454:C503)</f>
        <v>56574.559999999998</v>
      </c>
      <c r="F504" s="5">
        <f t="shared" si="600"/>
        <v>1675</v>
      </c>
      <c r="G504" s="5">
        <f t="shared" si="601"/>
        <v>725</v>
      </c>
      <c r="H504" s="5">
        <f t="shared" ref="H504:I504" si="654">IF(AND(F504&lt;0, F503&lt;0, F502&lt;0, F501&gt;=0), 1, 0)</f>
        <v>0</v>
      </c>
      <c r="I504" s="5">
        <f t="shared" si="654"/>
        <v>0</v>
      </c>
      <c r="J504" s="5">
        <f t="shared" si="593"/>
        <v>575</v>
      </c>
      <c r="K504" s="5">
        <f t="shared" si="594"/>
        <v>183.44000000000233</v>
      </c>
      <c r="L504" s="5">
        <f t="shared" si="595"/>
        <v>330625</v>
      </c>
      <c r="M504" s="5">
        <f t="shared" si="596"/>
        <v>33650.233600000851</v>
      </c>
      <c r="N504" s="5">
        <f t="shared" si="576"/>
        <v>75758.891359999936</v>
      </c>
      <c r="O504" s="5">
        <f t="shared" si="577"/>
        <v>13548.424576000038</v>
      </c>
      <c r="P504" s="5">
        <f t="shared" si="581"/>
        <v>275.24333118170171</v>
      </c>
      <c r="Q504" s="5">
        <f t="shared" si="582"/>
        <v>116.39770004600622</v>
      </c>
      <c r="R504" s="5">
        <f t="shared" si="578"/>
        <v>778.50570381982402</v>
      </c>
      <c r="S504" s="5">
        <f t="shared" si="579"/>
        <v>329.2224120681949</v>
      </c>
      <c r="T504" s="7">
        <f t="shared" si="597"/>
        <v>2.0990152853274946</v>
      </c>
      <c r="U504" s="3">
        <f t="shared" si="598"/>
        <v>68.31674014943259</v>
      </c>
      <c r="V504" s="3">
        <f t="shared" si="599"/>
        <v>57.524617866812633</v>
      </c>
      <c r="W504" s="1">
        <f t="shared" ref="W504:W567" si="655">SUM(H454:H503)*60/2</f>
        <v>90</v>
      </c>
      <c r="X504" s="1">
        <f t="shared" si="639"/>
        <v>82.2</v>
      </c>
      <c r="Y504" s="1">
        <f t="shared" si="610"/>
        <v>81.669000000000096</v>
      </c>
    </row>
    <row r="505" spans="1:25" x14ac:dyDescent="0.2">
      <c r="A505" s="5">
        <v>500</v>
      </c>
      <c r="B505" s="5">
        <v>64359</v>
      </c>
      <c r="C505" s="5">
        <v>56787</v>
      </c>
      <c r="D505" s="5">
        <f t="shared" ref="D505:D568" si="656">AVERAGE(B455:B504)</f>
        <v>63752.56</v>
      </c>
      <c r="E505" s="5">
        <f t="shared" si="653"/>
        <v>56580.06</v>
      </c>
      <c r="F505" s="5">
        <f t="shared" si="600"/>
        <v>1225</v>
      </c>
      <c r="G505" s="5">
        <f t="shared" si="601"/>
        <v>725</v>
      </c>
      <c r="H505" s="5">
        <f t="shared" ref="H505:I505" si="657">IF(AND(F505&lt;0, F504&lt;0, F503&lt;0, F502&gt;=0), 1, 0)</f>
        <v>0</v>
      </c>
      <c r="I505" s="5">
        <f t="shared" si="657"/>
        <v>0</v>
      </c>
      <c r="J505" s="5">
        <f t="shared" si="593"/>
        <v>606.44000000000233</v>
      </c>
      <c r="K505" s="5">
        <f t="shared" si="594"/>
        <v>206.94000000000233</v>
      </c>
      <c r="L505" s="5">
        <f t="shared" si="595"/>
        <v>367769.47360000282</v>
      </c>
      <c r="M505" s="5">
        <f t="shared" si="596"/>
        <v>42824.16360000096</v>
      </c>
      <c r="N505" s="5">
        <f t="shared" si="576"/>
        <v>81038.79724</v>
      </c>
      <c r="O505" s="5">
        <f t="shared" si="577"/>
        <v>13974.372680000048</v>
      </c>
      <c r="P505" s="5">
        <f t="shared" si="581"/>
        <v>284.67314105830218</v>
      </c>
      <c r="Q505" s="5">
        <f t="shared" si="582"/>
        <v>118.21325086469811</v>
      </c>
      <c r="R505" s="5">
        <f t="shared" si="578"/>
        <v>805.17723385600027</v>
      </c>
      <c r="S505" s="5">
        <f t="shared" si="579"/>
        <v>334.35756525013818</v>
      </c>
      <c r="T505" s="7">
        <f t="shared" si="597"/>
        <v>2.1372046368851652</v>
      </c>
      <c r="U505" s="3">
        <f t="shared" si="598"/>
        <v>67.667521172952192</v>
      </c>
      <c r="V505" s="3">
        <f t="shared" si="599"/>
        <v>56.569884077870874</v>
      </c>
      <c r="W505" s="1">
        <f t="shared" si="655"/>
        <v>60</v>
      </c>
      <c r="X505" s="1">
        <f t="shared" si="639"/>
        <v>82.8</v>
      </c>
      <c r="Y505" s="1">
        <f t="shared" si="610"/>
        <v>81.663000000000096</v>
      </c>
    </row>
    <row r="506" spans="1:25" x14ac:dyDescent="0.2">
      <c r="A506" s="5">
        <v>501</v>
      </c>
      <c r="B506" s="5">
        <v>64392</v>
      </c>
      <c r="C506" s="5">
        <v>56798</v>
      </c>
      <c r="D506" s="5">
        <f t="shared" si="656"/>
        <v>63771.14</v>
      </c>
      <c r="E506" s="5">
        <f t="shared" si="653"/>
        <v>56586.12</v>
      </c>
      <c r="F506" s="5">
        <f t="shared" si="600"/>
        <v>825</v>
      </c>
      <c r="G506" s="5">
        <f t="shared" si="601"/>
        <v>275</v>
      </c>
      <c r="H506" s="5">
        <f t="shared" ref="H506:I506" si="658">IF(AND(F506&lt;0, F505&lt;0, F504&lt;0, F503&gt;=0), 1, 0)</f>
        <v>0</v>
      </c>
      <c r="I506" s="5">
        <f t="shared" si="658"/>
        <v>0</v>
      </c>
      <c r="J506" s="5">
        <f t="shared" si="593"/>
        <v>620.86000000000058</v>
      </c>
      <c r="K506" s="5">
        <f t="shared" si="594"/>
        <v>211.87999999999738</v>
      </c>
      <c r="L506" s="5">
        <f t="shared" si="595"/>
        <v>385467.13960000075</v>
      </c>
      <c r="M506" s="5">
        <f t="shared" si="596"/>
        <v>44893.134399998889</v>
      </c>
      <c r="N506" s="5">
        <f t="shared" si="576"/>
        <v>86788.509624000042</v>
      </c>
      <c r="O506" s="5">
        <f t="shared" si="577"/>
        <v>14508.814568000013</v>
      </c>
      <c r="P506" s="5">
        <f t="shared" si="581"/>
        <v>294.59889616901154</v>
      </c>
      <c r="Q506" s="5">
        <f t="shared" si="582"/>
        <v>120.45254072870365</v>
      </c>
      <c r="R506" s="5">
        <f t="shared" si="578"/>
        <v>833.25150884471873</v>
      </c>
      <c r="S506" s="5">
        <f t="shared" si="579"/>
        <v>340.69123344166064</v>
      </c>
      <c r="T506" s="7">
        <f t="shared" si="597"/>
        <v>2.1702056295106495</v>
      </c>
      <c r="U506" s="3">
        <f t="shared" si="598"/>
        <v>67.106504298318953</v>
      </c>
      <c r="V506" s="3">
        <f t="shared" si="599"/>
        <v>55.74485926223376</v>
      </c>
      <c r="W506" s="1">
        <f t="shared" si="655"/>
        <v>60</v>
      </c>
      <c r="X506" s="1">
        <f t="shared" si="639"/>
        <v>82.2</v>
      </c>
      <c r="Y506" s="1">
        <f t="shared" si="610"/>
        <v>81.663000000000096</v>
      </c>
    </row>
    <row r="507" spans="1:25" x14ac:dyDescent="0.2">
      <c r="A507" s="5">
        <v>502</v>
      </c>
      <c r="B507" s="5">
        <v>64210</v>
      </c>
      <c r="C507" s="5">
        <v>56720</v>
      </c>
      <c r="D507" s="5">
        <f t="shared" si="656"/>
        <v>63790.28</v>
      </c>
      <c r="E507" s="5">
        <f t="shared" si="653"/>
        <v>56592.2</v>
      </c>
      <c r="F507" s="5">
        <f t="shared" si="600"/>
        <v>-4550</v>
      </c>
      <c r="G507" s="5">
        <f t="shared" si="601"/>
        <v>-1950</v>
      </c>
      <c r="H507" s="5">
        <f t="shared" ref="H507:I507" si="659">IF(AND(F507&lt;0, F506&lt;0, F505&lt;0, F504&gt;=0), 1, 0)</f>
        <v>0</v>
      </c>
      <c r="I507" s="5">
        <f t="shared" si="659"/>
        <v>0</v>
      </c>
      <c r="J507" s="5">
        <f t="shared" si="593"/>
        <v>419.72000000000116</v>
      </c>
      <c r="K507" s="5">
        <f t="shared" si="594"/>
        <v>127.80000000000291</v>
      </c>
      <c r="L507" s="5">
        <f t="shared" si="595"/>
        <v>176164.87840000098</v>
      </c>
      <c r="M507" s="5">
        <f t="shared" si="596"/>
        <v>16332.840000000744</v>
      </c>
      <c r="N507" s="5">
        <f t="shared" ref="N507:N570" si="660">AVERAGE(L458:L507)</f>
        <v>88535.727192000079</v>
      </c>
      <c r="O507" s="5">
        <f t="shared" ref="O507:O570" si="661">AVERAGE(M458:M507)</f>
        <v>14483.603976000031</v>
      </c>
      <c r="P507" s="5">
        <f t="shared" si="581"/>
        <v>297.54953737487153</v>
      </c>
      <c r="Q507" s="5">
        <f t="shared" si="582"/>
        <v>120.347845747234</v>
      </c>
      <c r="R507" s="5">
        <f t="shared" ref="R507:R570" si="662">P507*2*SQRT(2)</f>
        <v>841.59718246676698</v>
      </c>
      <c r="S507" s="5">
        <f t="shared" ref="S507:S570" si="663">Q507*2*SQRT(2)</f>
        <v>340.3951113162471</v>
      </c>
      <c r="T507" s="7">
        <f t="shared" si="597"/>
        <v>2.193426203987662</v>
      </c>
      <c r="U507" s="3">
        <f t="shared" si="598"/>
        <v>66.711754532209738</v>
      </c>
      <c r="V507" s="3">
        <f t="shared" si="599"/>
        <v>55.16434490030845</v>
      </c>
      <c r="W507" s="1">
        <f t="shared" si="655"/>
        <v>60</v>
      </c>
      <c r="X507" s="1">
        <f t="shared" si="639"/>
        <v>81.599999999999994</v>
      </c>
      <c r="Y507" s="1">
        <f t="shared" si="610"/>
        <v>81.663000000000096</v>
      </c>
    </row>
    <row r="508" spans="1:25" x14ac:dyDescent="0.2">
      <c r="A508" s="5">
        <v>503</v>
      </c>
      <c r="B508" s="5">
        <v>63788</v>
      </c>
      <c r="C508" s="5">
        <v>56531</v>
      </c>
      <c r="D508" s="5">
        <f t="shared" si="656"/>
        <v>63805.58</v>
      </c>
      <c r="E508" s="5">
        <f t="shared" si="653"/>
        <v>56596.72</v>
      </c>
      <c r="F508" s="5">
        <f t="shared" si="600"/>
        <v>-10550</v>
      </c>
      <c r="G508" s="5">
        <f t="shared" si="601"/>
        <v>-4725</v>
      </c>
      <c r="H508" s="5">
        <f t="shared" ref="H508:I508" si="664">IF(AND(F508&lt;0, F507&lt;0, F506&lt;0, F505&gt;=0), 1, 0)</f>
        <v>0</v>
      </c>
      <c r="I508" s="5">
        <f t="shared" si="664"/>
        <v>0</v>
      </c>
      <c r="J508" s="5">
        <f t="shared" si="593"/>
        <v>-17.580000000001746</v>
      </c>
      <c r="K508" s="5">
        <f t="shared" si="594"/>
        <v>-65.720000000001164</v>
      </c>
      <c r="L508" s="5">
        <f t="shared" si="595"/>
        <v>309.05640000006139</v>
      </c>
      <c r="M508" s="5">
        <f t="shared" si="596"/>
        <v>4319.1184000001531</v>
      </c>
      <c r="N508" s="5">
        <f t="shared" si="660"/>
        <v>87129.76595200006</v>
      </c>
      <c r="O508" s="5">
        <f t="shared" si="661"/>
        <v>14297.048096000033</v>
      </c>
      <c r="P508" s="5">
        <f t="shared" ref="P508:P571" si="665">SQRT(N508)</f>
        <v>295.17751600011826</v>
      </c>
      <c r="Q508" s="5">
        <f t="shared" ref="Q508:Q571" si="666">SQRT(O508)</f>
        <v>119.57026426331939</v>
      </c>
      <c r="R508" s="5">
        <f t="shared" si="662"/>
        <v>834.88809286993705</v>
      </c>
      <c r="S508" s="5">
        <f t="shared" si="663"/>
        <v>338.19577875544263</v>
      </c>
      <c r="T508" s="7">
        <f t="shared" si="597"/>
        <v>2.1897406805947437</v>
      </c>
      <c r="U508" s="3">
        <f t="shared" si="598"/>
        <v>66.774408429889348</v>
      </c>
      <c r="V508" s="3">
        <f t="shared" si="599"/>
        <v>55.256482985131406</v>
      </c>
      <c r="W508" s="1">
        <f t="shared" si="655"/>
        <v>60</v>
      </c>
      <c r="X508" s="1">
        <f t="shared" si="639"/>
        <v>81</v>
      </c>
      <c r="Y508" s="1">
        <f t="shared" si="610"/>
        <v>81.663000000000096</v>
      </c>
    </row>
    <row r="509" spans="1:25" x14ac:dyDescent="0.2">
      <c r="A509" s="5">
        <v>504</v>
      </c>
      <c r="B509" s="5">
        <v>63560</v>
      </c>
      <c r="C509" s="5">
        <v>56435</v>
      </c>
      <c r="D509" s="5">
        <f t="shared" si="656"/>
        <v>63811.92</v>
      </c>
      <c r="E509" s="5">
        <f t="shared" si="653"/>
        <v>56597.2</v>
      </c>
      <c r="F509" s="5">
        <f t="shared" si="600"/>
        <v>-5700</v>
      </c>
      <c r="G509" s="5">
        <f t="shared" si="601"/>
        <v>-2400</v>
      </c>
      <c r="H509" s="5">
        <f t="shared" ref="H509:I509" si="667">IF(AND(F509&lt;0, F508&lt;0, F507&lt;0, F506&gt;=0), 1, 0)</f>
        <v>1</v>
      </c>
      <c r="I509" s="5">
        <f t="shared" si="667"/>
        <v>1</v>
      </c>
      <c r="J509" s="5">
        <f t="shared" si="593"/>
        <v>-251.91999999999825</v>
      </c>
      <c r="K509" s="5">
        <f t="shared" si="594"/>
        <v>-162.19999999999709</v>
      </c>
      <c r="L509" s="5">
        <f t="shared" si="595"/>
        <v>63463.686399999118</v>
      </c>
      <c r="M509" s="5">
        <f t="shared" si="596"/>
        <v>26308.839999999054</v>
      </c>
      <c r="N509" s="5">
        <f t="shared" si="660"/>
        <v>86969.840032000036</v>
      </c>
      <c r="O509" s="5">
        <f t="shared" si="661"/>
        <v>14552.152568000025</v>
      </c>
      <c r="P509" s="5">
        <f t="shared" si="665"/>
        <v>294.90649370944686</v>
      </c>
      <c r="Q509" s="5">
        <f t="shared" si="666"/>
        <v>120.63230316959063</v>
      </c>
      <c r="R509" s="5">
        <f t="shared" si="662"/>
        <v>834.12152607159123</v>
      </c>
      <c r="S509" s="5">
        <f t="shared" si="663"/>
        <v>341.19967840547594</v>
      </c>
      <c r="T509" s="7">
        <f t="shared" si="597"/>
        <v>2.1682724416406201</v>
      </c>
      <c r="U509" s="3">
        <f t="shared" si="598"/>
        <v>67.139368492109469</v>
      </c>
      <c r="V509" s="3">
        <f t="shared" si="599"/>
        <v>55.793188958984501</v>
      </c>
      <c r="W509" s="1">
        <f t="shared" si="655"/>
        <v>60</v>
      </c>
      <c r="X509" s="1">
        <f t="shared" si="639"/>
        <v>80.400000000000006</v>
      </c>
      <c r="Y509" s="1">
        <f t="shared" si="610"/>
        <v>81.663000000000096</v>
      </c>
    </row>
    <row r="510" spans="1:25" x14ac:dyDescent="0.2">
      <c r="A510" s="5">
        <v>505</v>
      </c>
      <c r="B510" s="5">
        <v>63532</v>
      </c>
      <c r="C510" s="5">
        <v>56421</v>
      </c>
      <c r="D510" s="5">
        <f t="shared" si="656"/>
        <v>63813.88</v>
      </c>
      <c r="E510" s="5">
        <f t="shared" si="653"/>
        <v>56595.82</v>
      </c>
      <c r="F510" s="5">
        <f t="shared" si="600"/>
        <v>-700</v>
      </c>
      <c r="G510" s="5">
        <f t="shared" si="601"/>
        <v>-350</v>
      </c>
      <c r="H510" s="5">
        <f t="shared" ref="H510:I510" si="668">IF(AND(F510&lt;0, F509&lt;0, F508&lt;0, F507&gt;=0), 1, 0)</f>
        <v>0</v>
      </c>
      <c r="I510" s="5">
        <f t="shared" si="668"/>
        <v>0</v>
      </c>
      <c r="J510" s="5">
        <f t="shared" si="593"/>
        <v>-281.87999999999738</v>
      </c>
      <c r="K510" s="5">
        <f t="shared" si="594"/>
        <v>-174.81999999999971</v>
      </c>
      <c r="L510" s="5">
        <f t="shared" si="595"/>
        <v>79456.334399998523</v>
      </c>
      <c r="M510" s="5">
        <f t="shared" si="596"/>
        <v>30562.032399999898</v>
      </c>
      <c r="N510" s="5">
        <f t="shared" si="660"/>
        <v>87132.545848000038</v>
      </c>
      <c r="O510" s="5">
        <f t="shared" si="661"/>
        <v>14897.695864000008</v>
      </c>
      <c r="P510" s="5">
        <f t="shared" si="665"/>
        <v>295.18222481714588</v>
      </c>
      <c r="Q510" s="5">
        <f t="shared" si="666"/>
        <v>122.05611768362948</v>
      </c>
      <c r="R510" s="5">
        <f t="shared" si="662"/>
        <v>834.9014114157435</v>
      </c>
      <c r="S510" s="5">
        <f t="shared" si="663"/>
        <v>345.22683399759075</v>
      </c>
      <c r="T510" s="7">
        <f t="shared" si="597"/>
        <v>2.1448644700016453</v>
      </c>
      <c r="U510" s="3">
        <f t="shared" si="598"/>
        <v>67.537304009972033</v>
      </c>
      <c r="V510" s="3">
        <f t="shared" si="599"/>
        <v>56.378388249958867</v>
      </c>
      <c r="W510" s="1">
        <f t="shared" si="655"/>
        <v>90</v>
      </c>
      <c r="X510" s="1">
        <f t="shared" si="639"/>
        <v>79.8</v>
      </c>
      <c r="Y510" s="1">
        <f t="shared" si="610"/>
        <v>81.660000000000096</v>
      </c>
    </row>
    <row r="511" spans="1:25" x14ac:dyDescent="0.2">
      <c r="A511" s="5">
        <v>506</v>
      </c>
      <c r="B511" s="5">
        <v>63567</v>
      </c>
      <c r="C511" s="5">
        <v>56433</v>
      </c>
      <c r="D511" s="5">
        <f t="shared" si="656"/>
        <v>63815.46</v>
      </c>
      <c r="E511" s="5">
        <f t="shared" si="653"/>
        <v>56594.22</v>
      </c>
      <c r="F511" s="5">
        <f t="shared" si="600"/>
        <v>875</v>
      </c>
      <c r="G511" s="5">
        <f t="shared" si="601"/>
        <v>300</v>
      </c>
      <c r="H511" s="5">
        <f t="shared" ref="H511:I511" si="669">IF(AND(F511&lt;0, F510&lt;0, F509&lt;0, F508&gt;=0), 1, 0)</f>
        <v>0</v>
      </c>
      <c r="I511" s="5">
        <f t="shared" si="669"/>
        <v>0</v>
      </c>
      <c r="J511" s="5">
        <f t="shared" si="593"/>
        <v>-248.45999999999913</v>
      </c>
      <c r="K511" s="5">
        <f t="shared" si="594"/>
        <v>-161.22000000000116</v>
      </c>
      <c r="L511" s="5">
        <f t="shared" si="595"/>
        <v>61732.371599999569</v>
      </c>
      <c r="M511" s="5">
        <f t="shared" si="596"/>
        <v>25991.888400000375</v>
      </c>
      <c r="N511" s="5">
        <f t="shared" si="660"/>
        <v>87326.601080000022</v>
      </c>
      <c r="O511" s="5">
        <f t="shared" si="661"/>
        <v>15232.136864000022</v>
      </c>
      <c r="P511" s="5">
        <f t="shared" si="665"/>
        <v>295.51074613286067</v>
      </c>
      <c r="Q511" s="5">
        <f t="shared" si="666"/>
        <v>123.4185434365518</v>
      </c>
      <c r="R511" s="5">
        <f t="shared" si="662"/>
        <v>835.83061001616852</v>
      </c>
      <c r="S511" s="5">
        <f t="shared" si="663"/>
        <v>349.08035595260901</v>
      </c>
      <c r="T511" s="7">
        <f t="shared" si="597"/>
        <v>2.1234353177121377</v>
      </c>
      <c r="U511" s="3">
        <f t="shared" si="598"/>
        <v>67.901599598893654</v>
      </c>
      <c r="V511" s="3">
        <f t="shared" si="599"/>
        <v>56.914117057196556</v>
      </c>
      <c r="W511" s="1">
        <f t="shared" si="655"/>
        <v>90</v>
      </c>
      <c r="X511" s="1">
        <f t="shared" si="639"/>
        <v>79.8</v>
      </c>
      <c r="Y511" s="1">
        <f t="shared" si="610"/>
        <v>81.654000000000096</v>
      </c>
    </row>
    <row r="512" spans="1:25" x14ac:dyDescent="0.2">
      <c r="A512" s="5">
        <v>507</v>
      </c>
      <c r="B512" s="5">
        <v>63643</v>
      </c>
      <c r="C512" s="5">
        <v>56477</v>
      </c>
      <c r="D512" s="5">
        <f t="shared" si="656"/>
        <v>63817.18</v>
      </c>
      <c r="E512" s="5">
        <f t="shared" si="653"/>
        <v>56592.58</v>
      </c>
      <c r="F512" s="5">
        <f t="shared" si="600"/>
        <v>1900</v>
      </c>
      <c r="G512" s="5">
        <f t="shared" si="601"/>
        <v>1100</v>
      </c>
      <c r="H512" s="5">
        <f t="shared" ref="H512:I512" si="670">IF(AND(F512&lt;0, F511&lt;0, F510&lt;0, F509&gt;=0), 1, 0)</f>
        <v>0</v>
      </c>
      <c r="I512" s="5">
        <f t="shared" si="670"/>
        <v>0</v>
      </c>
      <c r="J512" s="5">
        <f t="shared" si="593"/>
        <v>-174.18000000000029</v>
      </c>
      <c r="K512" s="5">
        <f t="shared" si="594"/>
        <v>-115.58000000000175</v>
      </c>
      <c r="L512" s="5">
        <f t="shared" si="595"/>
        <v>30338.672400000101</v>
      </c>
      <c r="M512" s="5">
        <f t="shared" si="596"/>
        <v>13358.736400000404</v>
      </c>
      <c r="N512" s="5">
        <f t="shared" si="660"/>
        <v>87525.880376000045</v>
      </c>
      <c r="O512" s="5">
        <f t="shared" si="661"/>
        <v>15431.566792000038</v>
      </c>
      <c r="P512" s="5">
        <f t="shared" si="665"/>
        <v>295.84773174050201</v>
      </c>
      <c r="Q512" s="5">
        <f t="shared" si="666"/>
        <v>124.22385757977426</v>
      </c>
      <c r="R512" s="5">
        <f t="shared" si="662"/>
        <v>836.78374924947036</v>
      </c>
      <c r="S512" s="5">
        <f t="shared" si="663"/>
        <v>351.35812831924113</v>
      </c>
      <c r="T512" s="7">
        <f t="shared" si="597"/>
        <v>2.1119572184285142</v>
      </c>
      <c r="U512" s="3">
        <f t="shared" si="598"/>
        <v>68.096727286715264</v>
      </c>
      <c r="V512" s="3">
        <f t="shared" si="599"/>
        <v>57.201069539287147</v>
      </c>
      <c r="W512" s="1">
        <f t="shared" si="655"/>
        <v>90</v>
      </c>
      <c r="X512" s="1">
        <f t="shared" si="639"/>
        <v>79.8</v>
      </c>
      <c r="Y512" s="1">
        <f t="shared" si="610"/>
        <v>81.648000000000096</v>
      </c>
    </row>
    <row r="513" spans="1:25" x14ac:dyDescent="0.2">
      <c r="A513" s="5">
        <v>508</v>
      </c>
      <c r="B513" s="5">
        <v>63714</v>
      </c>
      <c r="C513" s="5">
        <v>56508</v>
      </c>
      <c r="D513" s="5">
        <f t="shared" si="656"/>
        <v>63818.94</v>
      </c>
      <c r="E513" s="5">
        <f t="shared" si="653"/>
        <v>56591.16</v>
      </c>
      <c r="F513" s="5">
        <f t="shared" si="600"/>
        <v>1775</v>
      </c>
      <c r="G513" s="5">
        <f t="shared" si="601"/>
        <v>775</v>
      </c>
      <c r="H513" s="5">
        <f t="shared" ref="H513:I513" si="671">IF(AND(F513&lt;0, F512&lt;0, F511&lt;0, F510&gt;=0), 1, 0)</f>
        <v>0</v>
      </c>
      <c r="I513" s="5">
        <f t="shared" si="671"/>
        <v>0</v>
      </c>
      <c r="J513" s="5">
        <f t="shared" si="593"/>
        <v>-104.94000000000233</v>
      </c>
      <c r="K513" s="5">
        <f t="shared" si="594"/>
        <v>-83.160000000003492</v>
      </c>
      <c r="L513" s="5">
        <f t="shared" si="595"/>
        <v>11012.403600000489</v>
      </c>
      <c r="M513" s="5">
        <f t="shared" si="596"/>
        <v>6915.5856000005806</v>
      </c>
      <c r="N513" s="5">
        <f t="shared" si="660"/>
        <v>87731.742200000066</v>
      </c>
      <c r="O513" s="5">
        <f t="shared" si="661"/>
        <v>15565.135304000047</v>
      </c>
      <c r="P513" s="5">
        <f t="shared" si="665"/>
        <v>296.1954459474353</v>
      </c>
      <c r="Q513" s="5">
        <f t="shared" si="666"/>
        <v>124.76031141352624</v>
      </c>
      <c r="R513" s="5">
        <f t="shared" si="662"/>
        <v>837.76723354402009</v>
      </c>
      <c r="S513" s="5">
        <f t="shared" si="663"/>
        <v>352.87544889379933</v>
      </c>
      <c r="T513" s="7">
        <f t="shared" si="597"/>
        <v>2.1052367196889419</v>
      </c>
      <c r="U513" s="3">
        <f t="shared" si="598"/>
        <v>68.210975765287998</v>
      </c>
      <c r="V513" s="3">
        <f t="shared" si="599"/>
        <v>57.369082007776456</v>
      </c>
      <c r="W513" s="1">
        <f t="shared" si="655"/>
        <v>90</v>
      </c>
      <c r="X513" s="1">
        <f t="shared" si="639"/>
        <v>79.8</v>
      </c>
      <c r="Y513" s="1">
        <f t="shared" si="610"/>
        <v>81.642000000000095</v>
      </c>
    </row>
    <row r="514" spans="1:25" x14ac:dyDescent="0.2">
      <c r="A514" s="5">
        <v>509</v>
      </c>
      <c r="B514" s="5">
        <v>63727</v>
      </c>
      <c r="C514" s="5">
        <v>56508</v>
      </c>
      <c r="D514" s="5">
        <f t="shared" si="656"/>
        <v>63820.02</v>
      </c>
      <c r="E514" s="5">
        <f t="shared" si="653"/>
        <v>56589.599999999999</v>
      </c>
      <c r="F514" s="5">
        <f t="shared" si="600"/>
        <v>325</v>
      </c>
      <c r="G514" s="5">
        <f t="shared" si="601"/>
        <v>0</v>
      </c>
      <c r="H514" s="5">
        <f t="shared" ref="H514:I514" si="672">IF(AND(F514&lt;0, F513&lt;0, F512&lt;0, F511&gt;=0), 1, 0)</f>
        <v>0</v>
      </c>
      <c r="I514" s="5">
        <f t="shared" si="672"/>
        <v>0</v>
      </c>
      <c r="J514" s="5">
        <f t="shared" si="593"/>
        <v>-93.019999999996799</v>
      </c>
      <c r="K514" s="5">
        <f t="shared" si="594"/>
        <v>-81.599999999998545</v>
      </c>
      <c r="L514" s="5">
        <f t="shared" si="595"/>
        <v>8652.7203999994035</v>
      </c>
      <c r="M514" s="5">
        <f t="shared" si="596"/>
        <v>6658.5599999997621</v>
      </c>
      <c r="N514" s="5">
        <f t="shared" si="660"/>
        <v>87774.094496000049</v>
      </c>
      <c r="O514" s="5">
        <f t="shared" si="661"/>
        <v>15685.846472000045</v>
      </c>
      <c r="P514" s="5">
        <f t="shared" si="665"/>
        <v>296.26693115499751</v>
      </c>
      <c r="Q514" s="5">
        <f t="shared" si="666"/>
        <v>125.24314940147443</v>
      </c>
      <c r="R514" s="5">
        <f t="shared" si="662"/>
        <v>837.96942424410713</v>
      </c>
      <c r="S514" s="5">
        <f t="shared" si="663"/>
        <v>354.24112095576987</v>
      </c>
      <c r="T514" s="7">
        <f t="shared" si="597"/>
        <v>2.0975334102418506</v>
      </c>
      <c r="U514" s="3">
        <f t="shared" si="598"/>
        <v>68.341932025888539</v>
      </c>
      <c r="V514" s="3">
        <f t="shared" si="599"/>
        <v>57.561664743953735</v>
      </c>
      <c r="W514" s="1">
        <f t="shared" si="655"/>
        <v>90</v>
      </c>
      <c r="X514" s="1">
        <f t="shared" si="639"/>
        <v>79.8</v>
      </c>
      <c r="Y514" s="1">
        <f t="shared" si="610"/>
        <v>81.636000000000081</v>
      </c>
    </row>
    <row r="515" spans="1:25" x14ac:dyDescent="0.2">
      <c r="A515" s="5">
        <v>510</v>
      </c>
      <c r="B515" s="5">
        <v>63711</v>
      </c>
      <c r="C515" s="5">
        <v>56506</v>
      </c>
      <c r="D515" s="5">
        <f t="shared" si="656"/>
        <v>63819.4</v>
      </c>
      <c r="E515" s="5">
        <f t="shared" si="653"/>
        <v>56587.32</v>
      </c>
      <c r="F515" s="5">
        <f t="shared" si="600"/>
        <v>-400</v>
      </c>
      <c r="G515" s="5">
        <f t="shared" si="601"/>
        <v>-50</v>
      </c>
      <c r="H515" s="5">
        <f t="shared" ref="H515:I515" si="673">IF(AND(F515&lt;0, F514&lt;0, F513&lt;0, F512&gt;=0), 1, 0)</f>
        <v>0</v>
      </c>
      <c r="I515" s="5">
        <f t="shared" si="673"/>
        <v>0</v>
      </c>
      <c r="J515" s="5">
        <f t="shared" si="593"/>
        <v>-108.40000000000146</v>
      </c>
      <c r="K515" s="5">
        <f t="shared" si="594"/>
        <v>-81.319999999999709</v>
      </c>
      <c r="L515" s="5">
        <f t="shared" si="595"/>
        <v>11750.560000000316</v>
      </c>
      <c r="M515" s="5">
        <f t="shared" si="596"/>
        <v>6612.9423999999526</v>
      </c>
      <c r="N515" s="5">
        <f t="shared" si="660"/>
        <v>87294.836888000049</v>
      </c>
      <c r="O515" s="5">
        <f t="shared" si="661"/>
        <v>15710.881952000036</v>
      </c>
      <c r="P515" s="5">
        <f t="shared" si="665"/>
        <v>295.45699668141225</v>
      </c>
      <c r="Q515" s="5">
        <f t="shared" si="666"/>
        <v>125.34305705542702</v>
      </c>
      <c r="R515" s="5">
        <f t="shared" si="662"/>
        <v>835.67858360975151</v>
      </c>
      <c r="S515" s="5">
        <f t="shared" si="663"/>
        <v>354.52370247417912</v>
      </c>
      <c r="T515" s="7">
        <f t="shared" si="597"/>
        <v>2.0900679487834632</v>
      </c>
      <c r="U515" s="3">
        <f t="shared" si="598"/>
        <v>68.468844870681124</v>
      </c>
      <c r="V515" s="3">
        <f t="shared" si="599"/>
        <v>57.748301280413422</v>
      </c>
      <c r="W515" s="1">
        <f t="shared" si="655"/>
        <v>90</v>
      </c>
      <c r="X515" s="1">
        <f t="shared" si="639"/>
        <v>79.8</v>
      </c>
      <c r="Y515" s="1">
        <f t="shared" si="610"/>
        <v>81.630000000000081</v>
      </c>
    </row>
    <row r="516" spans="1:25" x14ac:dyDescent="0.2">
      <c r="A516" s="5">
        <v>511</v>
      </c>
      <c r="B516" s="5">
        <v>63714</v>
      </c>
      <c r="C516" s="5">
        <v>56507</v>
      </c>
      <c r="D516" s="5">
        <f t="shared" si="656"/>
        <v>63816.44</v>
      </c>
      <c r="E516" s="5">
        <f t="shared" si="653"/>
        <v>56584.1</v>
      </c>
      <c r="F516" s="5">
        <f t="shared" si="600"/>
        <v>75</v>
      </c>
      <c r="G516" s="5">
        <f t="shared" si="601"/>
        <v>25</v>
      </c>
      <c r="H516" s="5">
        <f t="shared" ref="H516:I516" si="674">IF(AND(F516&lt;0, F515&lt;0, F514&lt;0, F513&gt;=0), 1, 0)</f>
        <v>0</v>
      </c>
      <c r="I516" s="5">
        <f t="shared" si="674"/>
        <v>0</v>
      </c>
      <c r="J516" s="5">
        <f t="shared" si="593"/>
        <v>-102.44000000000233</v>
      </c>
      <c r="K516" s="5">
        <f t="shared" si="594"/>
        <v>-77.099999999998545</v>
      </c>
      <c r="L516" s="5">
        <f t="shared" si="595"/>
        <v>10493.953600000477</v>
      </c>
      <c r="M516" s="5">
        <f t="shared" si="596"/>
        <v>5944.4099999997752</v>
      </c>
      <c r="N516" s="5">
        <f t="shared" si="660"/>
        <v>86062.441328000088</v>
      </c>
      <c r="O516" s="5">
        <f t="shared" si="661"/>
        <v>15622.668200000029</v>
      </c>
      <c r="P516" s="5">
        <f t="shared" si="665"/>
        <v>293.36400823550269</v>
      </c>
      <c r="Q516" s="5">
        <f t="shared" si="666"/>
        <v>124.99067245198751</v>
      </c>
      <c r="R516" s="5">
        <f t="shared" si="662"/>
        <v>829.75871831756058</v>
      </c>
      <c r="S516" s="5">
        <f t="shared" si="663"/>
        <v>353.52700830346788</v>
      </c>
      <c r="T516" s="7">
        <f t="shared" si="597"/>
        <v>2.0810909727574716</v>
      </c>
      <c r="U516" s="3">
        <f t="shared" si="598"/>
        <v>68.621453463122975</v>
      </c>
      <c r="V516" s="3">
        <f t="shared" si="599"/>
        <v>57.97272568106321</v>
      </c>
      <c r="W516" s="1">
        <f t="shared" si="655"/>
        <v>90</v>
      </c>
      <c r="X516" s="1">
        <f t="shared" si="639"/>
        <v>79.8</v>
      </c>
      <c r="Y516" s="1">
        <f t="shared" si="610"/>
        <v>81.62400000000008</v>
      </c>
    </row>
    <row r="517" spans="1:25" x14ac:dyDescent="0.2">
      <c r="A517" s="5">
        <v>512</v>
      </c>
      <c r="B517" s="5">
        <v>63736</v>
      </c>
      <c r="C517" s="5">
        <v>56519</v>
      </c>
      <c r="D517" s="5">
        <f t="shared" si="656"/>
        <v>63811.92</v>
      </c>
      <c r="E517" s="5">
        <f t="shared" si="653"/>
        <v>56580.32</v>
      </c>
      <c r="F517" s="5">
        <f t="shared" si="600"/>
        <v>550</v>
      </c>
      <c r="G517" s="5">
        <f t="shared" si="601"/>
        <v>300</v>
      </c>
      <c r="H517" s="5">
        <f t="shared" ref="H517:I517" si="675">IF(AND(F517&lt;0, F516&lt;0, F515&lt;0, F514&gt;=0), 1, 0)</f>
        <v>0</v>
      </c>
      <c r="I517" s="5">
        <f t="shared" si="675"/>
        <v>0</v>
      </c>
      <c r="J517" s="5">
        <f t="shared" si="593"/>
        <v>-75.919999999998254</v>
      </c>
      <c r="K517" s="5">
        <f t="shared" si="594"/>
        <v>-61.319999999999709</v>
      </c>
      <c r="L517" s="5">
        <f t="shared" si="595"/>
        <v>5763.8463999997348</v>
      </c>
      <c r="M517" s="5">
        <f t="shared" si="596"/>
        <v>3760.1423999999643</v>
      </c>
      <c r="N517" s="5">
        <f t="shared" si="660"/>
        <v>84091.913384000029</v>
      </c>
      <c r="O517" s="5">
        <f t="shared" si="661"/>
        <v>15400.971336000048</v>
      </c>
      <c r="P517" s="5">
        <f t="shared" si="665"/>
        <v>289.98605722344655</v>
      </c>
      <c r="Q517" s="5">
        <f t="shared" si="666"/>
        <v>124.10065002247187</v>
      </c>
      <c r="R517" s="5">
        <f t="shared" si="662"/>
        <v>820.2044300489971</v>
      </c>
      <c r="S517" s="5">
        <f t="shared" si="663"/>
        <v>351.00964472219334</v>
      </c>
      <c r="T517" s="7">
        <f t="shared" si="597"/>
        <v>2.0718897800096809</v>
      </c>
      <c r="U517" s="3">
        <f t="shared" si="598"/>
        <v>68.777873739835428</v>
      </c>
      <c r="V517" s="3">
        <f t="shared" si="599"/>
        <v>58.202755499757977</v>
      </c>
      <c r="W517" s="1">
        <f t="shared" si="655"/>
        <v>90</v>
      </c>
      <c r="X517" s="1">
        <f t="shared" si="639"/>
        <v>79.8</v>
      </c>
      <c r="Y517" s="1">
        <f t="shared" si="610"/>
        <v>81.61800000000008</v>
      </c>
    </row>
    <row r="518" spans="1:25" x14ac:dyDescent="0.2">
      <c r="A518" s="5">
        <v>513</v>
      </c>
      <c r="B518" s="5">
        <v>63784</v>
      </c>
      <c r="C518" s="5">
        <v>56545</v>
      </c>
      <c r="D518" s="5">
        <f t="shared" si="656"/>
        <v>63806.559999999998</v>
      </c>
      <c r="E518" s="5">
        <f t="shared" si="653"/>
        <v>56576.3</v>
      </c>
      <c r="F518" s="5">
        <f t="shared" si="600"/>
        <v>1200</v>
      </c>
      <c r="G518" s="5">
        <f t="shared" si="601"/>
        <v>650</v>
      </c>
      <c r="H518" s="5">
        <f t="shared" ref="H518:I518" si="676">IF(AND(F518&lt;0, F517&lt;0, F516&lt;0, F515&gt;=0), 1, 0)</f>
        <v>0</v>
      </c>
      <c r="I518" s="5">
        <f t="shared" si="676"/>
        <v>0</v>
      </c>
      <c r="J518" s="5">
        <f t="shared" ref="J518:J581" si="677">B518-D518</f>
        <v>-22.559999999997672</v>
      </c>
      <c r="K518" s="5">
        <f t="shared" ref="K518:K581" si="678">C518-E518</f>
        <v>-31.30000000000291</v>
      </c>
      <c r="L518" s="5">
        <f t="shared" ref="L518:L581" si="679">J518*J518</f>
        <v>508.95359999989495</v>
      </c>
      <c r="M518" s="5">
        <f t="shared" ref="M518:M581" si="680">K518*K518</f>
        <v>979.69000000018218</v>
      </c>
      <c r="N518" s="5">
        <f t="shared" si="660"/>
        <v>81407.431584000078</v>
      </c>
      <c r="O518" s="5">
        <f t="shared" si="661"/>
        <v>15030.801936000056</v>
      </c>
      <c r="P518" s="5">
        <f t="shared" si="665"/>
        <v>285.31987590071617</v>
      </c>
      <c r="Q518" s="5">
        <f t="shared" si="666"/>
        <v>122.6001710276134</v>
      </c>
      <c r="R518" s="5">
        <f t="shared" si="662"/>
        <v>807.00647622680242</v>
      </c>
      <c r="S518" s="5">
        <f t="shared" si="663"/>
        <v>346.76564923302374</v>
      </c>
      <c r="T518" s="7">
        <f t="shared" ref="T518:T581" si="681">(P518/D518)/(Q518/E518)</f>
        <v>2.0635270257677649</v>
      </c>
      <c r="U518" s="3">
        <f t="shared" ref="U518:U581" si="682">104-17*T518</f>
        <v>68.920040561947999</v>
      </c>
      <c r="V518" s="3">
        <f t="shared" ref="V518:V581" si="683">110-25*T518</f>
        <v>58.411824355805877</v>
      </c>
      <c r="W518" s="1">
        <f t="shared" si="655"/>
        <v>90</v>
      </c>
      <c r="X518" s="1">
        <f t="shared" si="639"/>
        <v>80.400000000000006</v>
      </c>
      <c r="Y518" s="1">
        <f t="shared" si="610"/>
        <v>81.609000000000066</v>
      </c>
    </row>
    <row r="519" spans="1:25" x14ac:dyDescent="0.2">
      <c r="A519" s="5">
        <v>514</v>
      </c>
      <c r="B519" s="5">
        <v>63830</v>
      </c>
      <c r="C519" s="5">
        <v>56566</v>
      </c>
      <c r="D519" s="5">
        <f t="shared" si="656"/>
        <v>63801.02</v>
      </c>
      <c r="E519" s="5">
        <f t="shared" si="653"/>
        <v>56572.34</v>
      </c>
      <c r="F519" s="5">
        <f t="shared" ref="F519:F582" si="684">(B519-B518)/$F$3</f>
        <v>1150</v>
      </c>
      <c r="G519" s="5">
        <f t="shared" ref="G519:G582" si="685">(C519-C518)/$F$3</f>
        <v>525</v>
      </c>
      <c r="H519" s="5">
        <f t="shared" ref="H519:I519" si="686">IF(AND(F519&lt;0, F518&lt;0, F517&lt;0, F516&gt;=0), 1, 0)</f>
        <v>0</v>
      </c>
      <c r="I519" s="5">
        <f t="shared" si="686"/>
        <v>0</v>
      </c>
      <c r="J519" s="5">
        <f t="shared" si="677"/>
        <v>28.980000000003201</v>
      </c>
      <c r="K519" s="5">
        <f t="shared" si="678"/>
        <v>-6.3399999999965075</v>
      </c>
      <c r="L519" s="5">
        <f t="shared" si="679"/>
        <v>839.84040000018558</v>
      </c>
      <c r="M519" s="5">
        <f t="shared" si="680"/>
        <v>40.195599999955718</v>
      </c>
      <c r="N519" s="5">
        <f t="shared" si="660"/>
        <v>77553.636264000103</v>
      </c>
      <c r="O519" s="5">
        <f t="shared" si="661"/>
        <v>14474.493648000045</v>
      </c>
      <c r="P519" s="5">
        <f t="shared" si="665"/>
        <v>278.48453505356468</v>
      </c>
      <c r="Q519" s="5">
        <f t="shared" si="666"/>
        <v>120.30998980965813</v>
      </c>
      <c r="R519" s="5">
        <f t="shared" si="662"/>
        <v>787.67321276783355</v>
      </c>
      <c r="S519" s="5">
        <f t="shared" si="663"/>
        <v>340.28803855557481</v>
      </c>
      <c r="T519" s="7">
        <f t="shared" si="681"/>
        <v>2.0524657260041752</v>
      </c>
      <c r="U519" s="3">
        <f t="shared" si="682"/>
        <v>69.108082657929032</v>
      </c>
      <c r="V519" s="3">
        <f t="shared" si="683"/>
        <v>58.688356849895619</v>
      </c>
      <c r="W519" s="1">
        <f t="shared" si="655"/>
        <v>90</v>
      </c>
      <c r="X519" s="1">
        <f t="shared" si="639"/>
        <v>81</v>
      </c>
      <c r="Y519" s="1">
        <f t="shared" si="610"/>
        <v>81.60000000000008</v>
      </c>
    </row>
    <row r="520" spans="1:25" x14ac:dyDescent="0.2">
      <c r="A520" s="5">
        <v>515</v>
      </c>
      <c r="B520" s="5">
        <v>63881</v>
      </c>
      <c r="C520" s="5">
        <v>56587</v>
      </c>
      <c r="D520" s="5">
        <f t="shared" si="656"/>
        <v>63794.66</v>
      </c>
      <c r="E520" s="5">
        <f t="shared" si="653"/>
        <v>56568.14</v>
      </c>
      <c r="F520" s="5">
        <f t="shared" si="684"/>
        <v>1275</v>
      </c>
      <c r="G520" s="5">
        <f t="shared" si="685"/>
        <v>525</v>
      </c>
      <c r="H520" s="5">
        <f t="shared" ref="H520:I520" si="687">IF(AND(F520&lt;0, F519&lt;0, F518&lt;0, F517&gt;=0), 1, 0)</f>
        <v>0</v>
      </c>
      <c r="I520" s="5">
        <f t="shared" si="687"/>
        <v>0</v>
      </c>
      <c r="J520" s="5">
        <f t="shared" si="677"/>
        <v>86.339999999996508</v>
      </c>
      <c r="K520" s="5">
        <f t="shared" si="678"/>
        <v>18.860000000000582</v>
      </c>
      <c r="L520" s="5">
        <f t="shared" si="679"/>
        <v>7454.5955999993967</v>
      </c>
      <c r="M520" s="5">
        <f t="shared" si="680"/>
        <v>355.69960000002197</v>
      </c>
      <c r="N520" s="5">
        <f t="shared" si="660"/>
        <v>75287.047144000069</v>
      </c>
      <c r="O520" s="5">
        <f t="shared" si="661"/>
        <v>14170.705592000044</v>
      </c>
      <c r="P520" s="5">
        <f t="shared" si="665"/>
        <v>274.38485224953666</v>
      </c>
      <c r="Q520" s="5">
        <f t="shared" si="666"/>
        <v>119.04077281335182</v>
      </c>
      <c r="R520" s="5">
        <f t="shared" si="662"/>
        <v>776.07755872206519</v>
      </c>
      <c r="S520" s="5">
        <f t="shared" si="663"/>
        <v>336.69815077603317</v>
      </c>
      <c r="T520" s="7">
        <f t="shared" si="681"/>
        <v>2.0438638682284171</v>
      </c>
      <c r="U520" s="3">
        <f t="shared" si="682"/>
        <v>69.254314240116912</v>
      </c>
      <c r="V520" s="3">
        <f t="shared" si="683"/>
        <v>58.903403294289575</v>
      </c>
      <c r="W520" s="1">
        <f t="shared" si="655"/>
        <v>90</v>
      </c>
      <c r="X520" s="1">
        <f t="shared" si="639"/>
        <v>81.599999999999994</v>
      </c>
      <c r="Y520" s="1">
        <f t="shared" si="610"/>
        <v>81.591000000000065</v>
      </c>
    </row>
    <row r="521" spans="1:25" x14ac:dyDescent="0.2">
      <c r="A521" s="5">
        <v>516</v>
      </c>
      <c r="B521" s="5">
        <v>63922</v>
      </c>
      <c r="C521" s="5">
        <v>56605</v>
      </c>
      <c r="D521" s="5">
        <f t="shared" si="656"/>
        <v>63790.86</v>
      </c>
      <c r="E521" s="5">
        <f t="shared" si="653"/>
        <v>56565.08</v>
      </c>
      <c r="F521" s="5">
        <f t="shared" si="684"/>
        <v>1025</v>
      </c>
      <c r="G521" s="5">
        <f t="shared" si="685"/>
        <v>450</v>
      </c>
      <c r="H521" s="5">
        <f t="shared" ref="H521:I521" si="688">IF(AND(F521&lt;0, F520&lt;0, F519&lt;0, F518&gt;=0), 1, 0)</f>
        <v>0</v>
      </c>
      <c r="I521" s="5">
        <f t="shared" si="688"/>
        <v>0</v>
      </c>
      <c r="J521" s="5">
        <f t="shared" si="677"/>
        <v>131.13999999999942</v>
      </c>
      <c r="K521" s="5">
        <f t="shared" si="678"/>
        <v>39.919999999998254</v>
      </c>
      <c r="L521" s="5">
        <f t="shared" si="679"/>
        <v>17197.699599999847</v>
      </c>
      <c r="M521" s="5">
        <f t="shared" si="680"/>
        <v>1593.6063999998605</v>
      </c>
      <c r="N521" s="5">
        <f t="shared" si="660"/>
        <v>75606.780336000069</v>
      </c>
      <c r="O521" s="5">
        <f t="shared" si="661"/>
        <v>14152.377520000045</v>
      </c>
      <c r="P521" s="5">
        <f t="shared" si="665"/>
        <v>274.96687134271298</v>
      </c>
      <c r="Q521" s="5">
        <f t="shared" si="666"/>
        <v>118.9637655759099</v>
      </c>
      <c r="R521" s="5">
        <f t="shared" si="662"/>
        <v>777.72375731232535</v>
      </c>
      <c r="S521" s="5">
        <f t="shared" si="663"/>
        <v>336.48034141685065</v>
      </c>
      <c r="T521" s="7">
        <f t="shared" si="681"/>
        <v>2.049536316634625</v>
      </c>
      <c r="U521" s="3">
        <f t="shared" si="682"/>
        <v>69.157882617211385</v>
      </c>
      <c r="V521" s="3">
        <f t="shared" si="683"/>
        <v>58.761592084134378</v>
      </c>
      <c r="W521" s="1">
        <f t="shared" si="655"/>
        <v>90</v>
      </c>
      <c r="X521" s="1">
        <f t="shared" si="639"/>
        <v>82.2</v>
      </c>
      <c r="Y521" s="1">
        <f t="shared" si="610"/>
        <v>81.582000000000065</v>
      </c>
    </row>
    <row r="522" spans="1:25" x14ac:dyDescent="0.2">
      <c r="A522" s="5">
        <v>517</v>
      </c>
      <c r="B522" s="5">
        <v>63990</v>
      </c>
      <c r="C522" s="5">
        <v>56629</v>
      </c>
      <c r="D522" s="5">
        <f t="shared" si="656"/>
        <v>63795.28</v>
      </c>
      <c r="E522" s="5">
        <f t="shared" si="653"/>
        <v>56565.78</v>
      </c>
      <c r="F522" s="5">
        <f t="shared" si="684"/>
        <v>1700</v>
      </c>
      <c r="G522" s="5">
        <f t="shared" si="685"/>
        <v>600</v>
      </c>
      <c r="H522" s="5">
        <f t="shared" ref="H522:I522" si="689">IF(AND(F522&lt;0, F521&lt;0, F520&lt;0, F519&gt;=0), 1, 0)</f>
        <v>0</v>
      </c>
      <c r="I522" s="5">
        <f t="shared" si="689"/>
        <v>0</v>
      </c>
      <c r="J522" s="5">
        <f t="shared" si="677"/>
        <v>194.72000000000116</v>
      </c>
      <c r="K522" s="5">
        <f t="shared" si="678"/>
        <v>63.220000000001164</v>
      </c>
      <c r="L522" s="5">
        <f t="shared" si="679"/>
        <v>37915.878400000453</v>
      </c>
      <c r="M522" s="5">
        <f t="shared" si="680"/>
        <v>3996.7684000001473</v>
      </c>
      <c r="N522" s="5">
        <f t="shared" si="660"/>
        <v>75164.009832000083</v>
      </c>
      <c r="O522" s="5">
        <f t="shared" si="661"/>
        <v>13790.079088000066</v>
      </c>
      <c r="P522" s="5">
        <f t="shared" si="665"/>
        <v>274.16055484332549</v>
      </c>
      <c r="Q522" s="5">
        <f t="shared" si="666"/>
        <v>117.4311674471478</v>
      </c>
      <c r="R522" s="5">
        <f t="shared" si="662"/>
        <v>775.44314985432732</v>
      </c>
      <c r="S522" s="5">
        <f t="shared" si="663"/>
        <v>332.14549929812466</v>
      </c>
      <c r="T522" s="7">
        <f t="shared" si="681"/>
        <v>2.0700785443624312</v>
      </c>
      <c r="U522" s="3">
        <f t="shared" si="682"/>
        <v>68.808664745838669</v>
      </c>
      <c r="V522" s="3">
        <f t="shared" si="683"/>
        <v>58.24803639093922</v>
      </c>
      <c r="W522" s="1">
        <f t="shared" si="655"/>
        <v>90</v>
      </c>
      <c r="X522" s="1">
        <f t="shared" si="639"/>
        <v>82.8</v>
      </c>
      <c r="Y522" s="1">
        <f t="shared" si="610"/>
        <v>81.57300000000005</v>
      </c>
    </row>
    <row r="523" spans="1:25" x14ac:dyDescent="0.2">
      <c r="A523" s="5">
        <v>518</v>
      </c>
      <c r="B523" s="5">
        <v>64062</v>
      </c>
      <c r="C523" s="5">
        <v>56653</v>
      </c>
      <c r="D523" s="5">
        <f t="shared" si="656"/>
        <v>63805.2</v>
      </c>
      <c r="E523" s="5">
        <f t="shared" si="653"/>
        <v>56568.92</v>
      </c>
      <c r="F523" s="5">
        <f t="shared" si="684"/>
        <v>1800</v>
      </c>
      <c r="G523" s="5">
        <f t="shared" si="685"/>
        <v>600</v>
      </c>
      <c r="H523" s="5">
        <f t="shared" ref="H523:I523" si="690">IF(AND(F523&lt;0, F522&lt;0, F521&lt;0, F520&gt;=0), 1, 0)</f>
        <v>0</v>
      </c>
      <c r="I523" s="5">
        <f t="shared" si="690"/>
        <v>0</v>
      </c>
      <c r="J523" s="5">
        <f t="shared" si="677"/>
        <v>256.80000000000291</v>
      </c>
      <c r="K523" s="5">
        <f t="shared" si="678"/>
        <v>84.080000000001746</v>
      </c>
      <c r="L523" s="5">
        <f t="shared" si="679"/>
        <v>65946.24000000149</v>
      </c>
      <c r="M523" s="5">
        <f t="shared" si="680"/>
        <v>7069.4464000002936</v>
      </c>
      <c r="N523" s="5">
        <f t="shared" si="660"/>
        <v>74606.050720000174</v>
      </c>
      <c r="O523" s="5">
        <f t="shared" si="661"/>
        <v>13326.087208000046</v>
      </c>
      <c r="P523" s="5">
        <f t="shared" si="665"/>
        <v>273.14108208030547</v>
      </c>
      <c r="Q523" s="5">
        <f t="shared" si="666"/>
        <v>115.4386729306953</v>
      </c>
      <c r="R523" s="5">
        <f t="shared" si="662"/>
        <v>772.55964543846153</v>
      </c>
      <c r="S523" s="5">
        <f t="shared" si="663"/>
        <v>326.50987376188237</v>
      </c>
      <c r="T523" s="7">
        <f t="shared" si="681"/>
        <v>2.097768274642839</v>
      </c>
      <c r="U523" s="3">
        <f t="shared" si="682"/>
        <v>68.337939331071738</v>
      </c>
      <c r="V523" s="3">
        <f t="shared" si="683"/>
        <v>57.555793133929022</v>
      </c>
      <c r="W523" s="1">
        <f t="shared" si="655"/>
        <v>60</v>
      </c>
      <c r="X523" s="1">
        <f t="shared" si="639"/>
        <v>83.4</v>
      </c>
      <c r="Y523" s="1">
        <f t="shared" si="610"/>
        <v>81.57000000000005</v>
      </c>
    </row>
    <row r="524" spans="1:25" x14ac:dyDescent="0.2">
      <c r="A524" s="5">
        <v>519</v>
      </c>
      <c r="B524" s="5">
        <v>64109</v>
      </c>
      <c r="C524" s="5">
        <v>56675</v>
      </c>
      <c r="D524" s="5">
        <f t="shared" si="656"/>
        <v>63817.82</v>
      </c>
      <c r="E524" s="5">
        <f t="shared" si="653"/>
        <v>56573.08</v>
      </c>
      <c r="F524" s="5">
        <f t="shared" si="684"/>
        <v>1175</v>
      </c>
      <c r="G524" s="5">
        <f t="shared" si="685"/>
        <v>550</v>
      </c>
      <c r="H524" s="5">
        <f t="shared" ref="H524:I524" si="691">IF(AND(F524&lt;0, F523&lt;0, F522&lt;0, F521&gt;=0), 1, 0)</f>
        <v>0</v>
      </c>
      <c r="I524" s="5">
        <f t="shared" si="691"/>
        <v>0</v>
      </c>
      <c r="J524" s="5">
        <f t="shared" si="677"/>
        <v>291.18000000000029</v>
      </c>
      <c r="K524" s="5">
        <f t="shared" si="678"/>
        <v>101.91999999999825</v>
      </c>
      <c r="L524" s="5">
        <f t="shared" si="679"/>
        <v>84785.792400000166</v>
      </c>
      <c r="M524" s="5">
        <f t="shared" si="680"/>
        <v>10387.686399999644</v>
      </c>
      <c r="N524" s="5">
        <f t="shared" si="660"/>
        <v>74944.353160000217</v>
      </c>
      <c r="O524" s="5">
        <f t="shared" si="661"/>
        <v>13069.569544000036</v>
      </c>
      <c r="P524" s="5">
        <f t="shared" si="665"/>
        <v>273.75966313538635</v>
      </c>
      <c r="Q524" s="5">
        <f t="shared" si="666"/>
        <v>114.32221806805551</v>
      </c>
      <c r="R524" s="5">
        <f t="shared" si="662"/>
        <v>774.30925687350646</v>
      </c>
      <c r="S524" s="5">
        <f t="shared" si="663"/>
        <v>323.35206254483722</v>
      </c>
      <c r="T524" s="7">
        <f t="shared" si="681"/>
        <v>2.1227882481038871</v>
      </c>
      <c r="U524" s="3">
        <f t="shared" si="682"/>
        <v>67.912599782233912</v>
      </c>
      <c r="V524" s="3">
        <f t="shared" si="683"/>
        <v>56.930293797402825</v>
      </c>
      <c r="W524" s="1">
        <f t="shared" si="655"/>
        <v>60</v>
      </c>
      <c r="X524" s="1">
        <f t="shared" si="639"/>
        <v>82.8</v>
      </c>
      <c r="Y524" s="1">
        <f t="shared" si="610"/>
        <v>81.573000000000036</v>
      </c>
    </row>
    <row r="525" spans="1:25" x14ac:dyDescent="0.2">
      <c r="A525" s="5">
        <v>520</v>
      </c>
      <c r="B525" s="5">
        <v>63682</v>
      </c>
      <c r="C525" s="5">
        <v>56479</v>
      </c>
      <c r="D525" s="5">
        <f t="shared" si="656"/>
        <v>63830.54</v>
      </c>
      <c r="E525" s="5">
        <f t="shared" si="653"/>
        <v>56577.3</v>
      </c>
      <c r="F525" s="5">
        <f t="shared" si="684"/>
        <v>-10675</v>
      </c>
      <c r="G525" s="5">
        <f t="shared" si="685"/>
        <v>-4900</v>
      </c>
      <c r="H525" s="5">
        <f t="shared" ref="H525:I525" si="692">IF(AND(F525&lt;0, F524&lt;0, F523&lt;0, F522&gt;=0), 1, 0)</f>
        <v>0</v>
      </c>
      <c r="I525" s="5">
        <f t="shared" si="692"/>
        <v>0</v>
      </c>
      <c r="J525" s="5">
        <f t="shared" si="677"/>
        <v>-148.54000000000087</v>
      </c>
      <c r="K525" s="5">
        <f t="shared" si="678"/>
        <v>-98.30000000000291</v>
      </c>
      <c r="L525" s="5">
        <f t="shared" si="679"/>
        <v>22064.131600000259</v>
      </c>
      <c r="M525" s="5">
        <f t="shared" si="680"/>
        <v>9662.8900000005724</v>
      </c>
      <c r="N525" s="5">
        <f t="shared" si="660"/>
        <v>74913.653704000215</v>
      </c>
      <c r="O525" s="5">
        <f t="shared" si="661"/>
        <v>13008.621192000057</v>
      </c>
      <c r="P525" s="5">
        <f t="shared" si="665"/>
        <v>273.70358730568404</v>
      </c>
      <c r="Q525" s="5">
        <f t="shared" si="666"/>
        <v>114.05534267188038</v>
      </c>
      <c r="R525" s="5">
        <f t="shared" si="662"/>
        <v>774.15065047573376</v>
      </c>
      <c r="S525" s="5">
        <f t="shared" si="663"/>
        <v>322.5972249353681</v>
      </c>
      <c r="T525" s="7">
        <f t="shared" si="681"/>
        <v>2.1270541951785042</v>
      </c>
      <c r="U525" s="3">
        <f t="shared" si="682"/>
        <v>67.840078681965423</v>
      </c>
      <c r="V525" s="3">
        <f t="shared" si="683"/>
        <v>56.823645120537392</v>
      </c>
      <c r="W525" s="1">
        <f t="shared" si="655"/>
        <v>60</v>
      </c>
      <c r="X525" s="1">
        <f t="shared" si="639"/>
        <v>82.2</v>
      </c>
      <c r="Y525" s="1">
        <f t="shared" si="610"/>
        <v>81.576000000000036</v>
      </c>
    </row>
    <row r="526" spans="1:25" x14ac:dyDescent="0.2">
      <c r="A526" s="5">
        <v>521</v>
      </c>
      <c r="B526" s="5">
        <v>63450</v>
      </c>
      <c r="C526" s="5">
        <v>56374</v>
      </c>
      <c r="D526" s="5">
        <f t="shared" si="656"/>
        <v>63832.66</v>
      </c>
      <c r="E526" s="5">
        <f t="shared" si="653"/>
        <v>56576.86</v>
      </c>
      <c r="F526" s="5">
        <f t="shared" si="684"/>
        <v>-5800</v>
      </c>
      <c r="G526" s="5">
        <f t="shared" si="685"/>
        <v>-2625</v>
      </c>
      <c r="H526" s="5">
        <f t="shared" ref="H526:I526" si="693">IF(AND(F526&lt;0, F525&lt;0, F524&lt;0, F523&gt;=0), 1, 0)</f>
        <v>0</v>
      </c>
      <c r="I526" s="5">
        <f t="shared" si="693"/>
        <v>0</v>
      </c>
      <c r="J526" s="5">
        <f t="shared" si="677"/>
        <v>-382.66000000000349</v>
      </c>
      <c r="K526" s="5">
        <f t="shared" si="678"/>
        <v>-202.86000000000058</v>
      </c>
      <c r="L526" s="5">
        <f t="shared" si="679"/>
        <v>146428.67560000267</v>
      </c>
      <c r="M526" s="5">
        <f t="shared" si="680"/>
        <v>41152.179600000236</v>
      </c>
      <c r="N526" s="5">
        <f t="shared" si="660"/>
        <v>77704.247944000264</v>
      </c>
      <c r="O526" s="5">
        <f t="shared" si="661"/>
        <v>13699.925872000051</v>
      </c>
      <c r="P526" s="5">
        <f t="shared" si="665"/>
        <v>278.75481689829195</v>
      </c>
      <c r="Q526" s="5">
        <f t="shared" si="666"/>
        <v>117.04668244764586</v>
      </c>
      <c r="R526" s="5">
        <f t="shared" si="662"/>
        <v>788.43768526878659</v>
      </c>
      <c r="S526" s="5">
        <f t="shared" si="663"/>
        <v>331.05801149647539</v>
      </c>
      <c r="T526" s="7">
        <f t="shared" si="681"/>
        <v>2.1108587359936157</v>
      </c>
      <c r="U526" s="3">
        <f t="shared" si="682"/>
        <v>68.115401488108532</v>
      </c>
      <c r="V526" s="3">
        <f t="shared" si="683"/>
        <v>57.228531600159606</v>
      </c>
      <c r="W526" s="1">
        <f t="shared" si="655"/>
        <v>60</v>
      </c>
      <c r="X526" s="1">
        <f t="shared" si="639"/>
        <v>81.599999999999994</v>
      </c>
      <c r="Y526" s="1">
        <f t="shared" ref="Y526:Y589" si="694">AVERAGE(X326:X525)</f>
        <v>81.579000000000036</v>
      </c>
    </row>
    <row r="527" spans="1:25" x14ac:dyDescent="0.2">
      <c r="A527" s="5">
        <v>522</v>
      </c>
      <c r="B527" s="5">
        <v>63347</v>
      </c>
      <c r="C527" s="5">
        <v>56326</v>
      </c>
      <c r="D527" s="5">
        <f t="shared" si="656"/>
        <v>63828.800000000003</v>
      </c>
      <c r="E527" s="5">
        <f t="shared" si="653"/>
        <v>56573.74</v>
      </c>
      <c r="F527" s="5">
        <f t="shared" si="684"/>
        <v>-2575</v>
      </c>
      <c r="G527" s="5">
        <f t="shared" si="685"/>
        <v>-1200</v>
      </c>
      <c r="H527" s="5">
        <f t="shared" ref="H527:I527" si="695">IF(AND(F527&lt;0, F526&lt;0, F525&lt;0, F524&gt;=0), 1, 0)</f>
        <v>1</v>
      </c>
      <c r="I527" s="5">
        <f t="shared" si="695"/>
        <v>1</v>
      </c>
      <c r="J527" s="5">
        <f t="shared" si="677"/>
        <v>-481.80000000000291</v>
      </c>
      <c r="K527" s="5">
        <f t="shared" si="678"/>
        <v>-247.73999999999796</v>
      </c>
      <c r="L527" s="5">
        <f t="shared" si="679"/>
        <v>232131.24000000281</v>
      </c>
      <c r="M527" s="5">
        <f t="shared" si="680"/>
        <v>61375.107599998992</v>
      </c>
      <c r="N527" s="5">
        <f t="shared" si="660"/>
        <v>82310.44109600033</v>
      </c>
      <c r="O527" s="5">
        <f t="shared" si="661"/>
        <v>14856.193976000028</v>
      </c>
      <c r="P527" s="5">
        <f t="shared" si="665"/>
        <v>286.89796286484909</v>
      </c>
      <c r="Q527" s="5">
        <f t="shared" si="666"/>
        <v>121.88598761137405</v>
      </c>
      <c r="R527" s="5">
        <f t="shared" si="662"/>
        <v>811.46998020136436</v>
      </c>
      <c r="S527" s="5">
        <f t="shared" si="663"/>
        <v>344.74563348648849</v>
      </c>
      <c r="T527" s="7">
        <f t="shared" si="681"/>
        <v>2.0862766358336451</v>
      </c>
      <c r="U527" s="3">
        <f t="shared" si="682"/>
        <v>68.533297190828037</v>
      </c>
      <c r="V527" s="3">
        <f t="shared" si="683"/>
        <v>57.843084104158876</v>
      </c>
      <c r="W527" s="1">
        <f t="shared" si="655"/>
        <v>60</v>
      </c>
      <c r="X527" s="1">
        <f t="shared" si="639"/>
        <v>81</v>
      </c>
      <c r="Y527" s="1">
        <f t="shared" si="694"/>
        <v>81.582000000000036</v>
      </c>
    </row>
    <row r="528" spans="1:25" x14ac:dyDescent="0.2">
      <c r="A528" s="5">
        <v>523</v>
      </c>
      <c r="B528" s="5">
        <v>63318</v>
      </c>
      <c r="C528" s="5">
        <v>56314</v>
      </c>
      <c r="D528" s="5">
        <f t="shared" si="656"/>
        <v>63822.14</v>
      </c>
      <c r="E528" s="5">
        <f t="shared" si="653"/>
        <v>56569.279999999999</v>
      </c>
      <c r="F528" s="5">
        <f t="shared" si="684"/>
        <v>-725</v>
      </c>
      <c r="G528" s="5">
        <f t="shared" si="685"/>
        <v>-300</v>
      </c>
      <c r="H528" s="5">
        <f t="shared" ref="H528:I528" si="696">IF(AND(F528&lt;0, F527&lt;0, F526&lt;0, F525&gt;=0), 1, 0)</f>
        <v>0</v>
      </c>
      <c r="I528" s="5">
        <f t="shared" si="696"/>
        <v>0</v>
      </c>
      <c r="J528" s="5">
        <f t="shared" si="677"/>
        <v>-504.13999999999942</v>
      </c>
      <c r="K528" s="5">
        <f t="shared" si="678"/>
        <v>-255.27999999999884</v>
      </c>
      <c r="L528" s="5">
        <f t="shared" si="679"/>
        <v>254157.13959999941</v>
      </c>
      <c r="M528" s="5">
        <f t="shared" si="680"/>
        <v>65167.878399999405</v>
      </c>
      <c r="N528" s="5">
        <f t="shared" si="660"/>
        <v>87383.691536000319</v>
      </c>
      <c r="O528" s="5">
        <f t="shared" si="661"/>
        <v>16105.596272000013</v>
      </c>
      <c r="P528" s="5">
        <f t="shared" si="665"/>
        <v>295.60732659391294</v>
      </c>
      <c r="Q528" s="5">
        <f t="shared" si="666"/>
        <v>126.90782588950145</v>
      </c>
      <c r="R528" s="5">
        <f t="shared" si="662"/>
        <v>836.10378081192925</v>
      </c>
      <c r="S528" s="5">
        <f t="shared" si="663"/>
        <v>358.94953708843275</v>
      </c>
      <c r="T528" s="7">
        <f t="shared" si="681"/>
        <v>2.0646007396366035</v>
      </c>
      <c r="U528" s="3">
        <f t="shared" si="682"/>
        <v>68.901787426177748</v>
      </c>
      <c r="V528" s="3">
        <f t="shared" si="683"/>
        <v>58.384981509084909</v>
      </c>
      <c r="W528" s="1">
        <f t="shared" si="655"/>
        <v>90</v>
      </c>
      <c r="X528" s="1">
        <f t="shared" si="639"/>
        <v>80.400000000000006</v>
      </c>
      <c r="Y528" s="1">
        <f t="shared" si="694"/>
        <v>81.582000000000036</v>
      </c>
    </row>
    <row r="529" spans="1:25" x14ac:dyDescent="0.2">
      <c r="A529" s="5">
        <v>524</v>
      </c>
      <c r="B529" s="5">
        <v>63315</v>
      </c>
      <c r="C529" s="5">
        <v>56308</v>
      </c>
      <c r="D529" s="5">
        <f t="shared" si="656"/>
        <v>63814.58</v>
      </c>
      <c r="E529" s="5">
        <f t="shared" si="653"/>
        <v>56564.480000000003</v>
      </c>
      <c r="F529" s="5">
        <f t="shared" si="684"/>
        <v>-75</v>
      </c>
      <c r="G529" s="5">
        <f t="shared" si="685"/>
        <v>-150</v>
      </c>
      <c r="H529" s="5">
        <f t="shared" ref="H529:I529" si="697">IF(AND(F529&lt;0, F528&lt;0, F527&lt;0, F526&gt;=0), 1, 0)</f>
        <v>0</v>
      </c>
      <c r="I529" s="5">
        <f t="shared" si="697"/>
        <v>0</v>
      </c>
      <c r="J529" s="5">
        <f t="shared" si="677"/>
        <v>-499.58000000000175</v>
      </c>
      <c r="K529" s="5">
        <f t="shared" si="678"/>
        <v>-256.4800000000032</v>
      </c>
      <c r="L529" s="5">
        <f t="shared" si="679"/>
        <v>249580.17640000174</v>
      </c>
      <c r="M529" s="5">
        <f t="shared" si="680"/>
        <v>65781.99040000164</v>
      </c>
      <c r="N529" s="5">
        <f t="shared" si="660"/>
        <v>92367.406672000361</v>
      </c>
      <c r="O529" s="5">
        <f t="shared" si="661"/>
        <v>17368.026152000042</v>
      </c>
      <c r="P529" s="5">
        <f t="shared" si="665"/>
        <v>303.92006625427081</v>
      </c>
      <c r="Q529" s="5">
        <f t="shared" si="666"/>
        <v>131.78780729642648</v>
      </c>
      <c r="R529" s="5">
        <f t="shared" si="662"/>
        <v>859.61575914823879</v>
      </c>
      <c r="S529" s="5">
        <f t="shared" si="663"/>
        <v>372.75220886803652</v>
      </c>
      <c r="T529" s="7">
        <f t="shared" si="681"/>
        <v>2.0441277158971558</v>
      </c>
      <c r="U529" s="3">
        <f t="shared" si="682"/>
        <v>69.249828829748353</v>
      </c>
      <c r="V529" s="3">
        <f t="shared" si="683"/>
        <v>58.896807102571103</v>
      </c>
      <c r="W529" s="1">
        <f t="shared" si="655"/>
        <v>90</v>
      </c>
      <c r="X529" s="1">
        <f t="shared" si="639"/>
        <v>80.400000000000006</v>
      </c>
      <c r="Y529" s="1">
        <f t="shared" si="694"/>
        <v>81.579000000000036</v>
      </c>
    </row>
    <row r="530" spans="1:25" x14ac:dyDescent="0.2">
      <c r="A530" s="5">
        <v>525</v>
      </c>
      <c r="B530" s="5">
        <v>63341</v>
      </c>
      <c r="C530" s="5">
        <v>56329</v>
      </c>
      <c r="D530" s="5">
        <f t="shared" si="656"/>
        <v>63807.02</v>
      </c>
      <c r="E530" s="5">
        <f t="shared" si="653"/>
        <v>56559.62</v>
      </c>
      <c r="F530" s="5">
        <f t="shared" si="684"/>
        <v>650</v>
      </c>
      <c r="G530" s="5">
        <f t="shared" si="685"/>
        <v>525</v>
      </c>
      <c r="H530" s="5">
        <f t="shared" ref="H530:I530" si="698">IF(AND(F530&lt;0, F529&lt;0, F528&lt;0, F527&gt;=0), 1, 0)</f>
        <v>0</v>
      </c>
      <c r="I530" s="5">
        <f t="shared" si="698"/>
        <v>0</v>
      </c>
      <c r="J530" s="5">
        <f t="shared" si="677"/>
        <v>-466.0199999999968</v>
      </c>
      <c r="K530" s="5">
        <f t="shared" si="678"/>
        <v>-230.62000000000262</v>
      </c>
      <c r="L530" s="5">
        <f t="shared" si="679"/>
        <v>217174.64039999701</v>
      </c>
      <c r="M530" s="5">
        <f t="shared" si="680"/>
        <v>53185.584400001208</v>
      </c>
      <c r="N530" s="5">
        <f t="shared" si="660"/>
        <v>96706.878032000313</v>
      </c>
      <c r="O530" s="5">
        <f t="shared" si="661"/>
        <v>18406.390640000067</v>
      </c>
      <c r="P530" s="5">
        <f t="shared" si="665"/>
        <v>310.97729504258075</v>
      </c>
      <c r="Q530" s="5">
        <f t="shared" si="666"/>
        <v>135.67015382905728</v>
      </c>
      <c r="R530" s="5">
        <f t="shared" si="662"/>
        <v>879.57661647863438</v>
      </c>
      <c r="S530" s="5">
        <f t="shared" si="663"/>
        <v>383.73314310859382</v>
      </c>
      <c r="T530" s="7">
        <f t="shared" si="681"/>
        <v>2.0318066858360377</v>
      </c>
      <c r="U530" s="3">
        <f t="shared" si="682"/>
        <v>69.459286340787358</v>
      </c>
      <c r="V530" s="3">
        <f t="shared" si="683"/>
        <v>59.20483285409906</v>
      </c>
      <c r="W530" s="1">
        <f t="shared" si="655"/>
        <v>90</v>
      </c>
      <c r="X530" s="1">
        <f t="shared" si="639"/>
        <v>80.400000000000006</v>
      </c>
      <c r="Y530" s="1">
        <f t="shared" si="694"/>
        <v>81.576000000000036</v>
      </c>
    </row>
    <row r="531" spans="1:25" x14ac:dyDescent="0.2">
      <c r="A531" s="5">
        <v>526</v>
      </c>
      <c r="B531" s="5">
        <v>63415</v>
      </c>
      <c r="C531" s="5">
        <v>56359</v>
      </c>
      <c r="D531" s="5">
        <f t="shared" si="656"/>
        <v>63799.44</v>
      </c>
      <c r="E531" s="5">
        <f t="shared" si="653"/>
        <v>56554.94</v>
      </c>
      <c r="F531" s="5">
        <f t="shared" si="684"/>
        <v>1850</v>
      </c>
      <c r="G531" s="5">
        <f t="shared" si="685"/>
        <v>750</v>
      </c>
      <c r="H531" s="5">
        <f t="shared" ref="H531:I531" si="699">IF(AND(F531&lt;0, F530&lt;0, F529&lt;0, F528&gt;=0), 1, 0)</f>
        <v>0</v>
      </c>
      <c r="I531" s="5">
        <f t="shared" si="699"/>
        <v>0</v>
      </c>
      <c r="J531" s="5">
        <f t="shared" si="677"/>
        <v>-384.44000000000233</v>
      </c>
      <c r="K531" s="5">
        <f t="shared" si="678"/>
        <v>-195.94000000000233</v>
      </c>
      <c r="L531" s="5">
        <f t="shared" si="679"/>
        <v>147794.11360000179</v>
      </c>
      <c r="M531" s="5">
        <f t="shared" si="680"/>
        <v>38392.483600000909</v>
      </c>
      <c r="N531" s="5">
        <f t="shared" si="660"/>
        <v>99556.530416000343</v>
      </c>
      <c r="O531" s="5">
        <f t="shared" si="661"/>
        <v>19172.822384000086</v>
      </c>
      <c r="P531" s="5">
        <f t="shared" si="665"/>
        <v>315.5257999213382</v>
      </c>
      <c r="Q531" s="5">
        <f t="shared" si="666"/>
        <v>138.46596110235933</v>
      </c>
      <c r="R531" s="5">
        <f t="shared" si="662"/>
        <v>892.44173105475238</v>
      </c>
      <c r="S531" s="5">
        <f t="shared" si="663"/>
        <v>391.640880235964</v>
      </c>
      <c r="T531" s="7">
        <f t="shared" si="681"/>
        <v>2.0199728451493861</v>
      </c>
      <c r="U531" s="3">
        <f t="shared" si="682"/>
        <v>69.660461632460439</v>
      </c>
      <c r="V531" s="3">
        <f t="shared" si="683"/>
        <v>59.50067887126535</v>
      </c>
      <c r="W531" s="1">
        <f t="shared" si="655"/>
        <v>90</v>
      </c>
      <c r="X531" s="1">
        <f t="shared" si="639"/>
        <v>80.400000000000006</v>
      </c>
      <c r="Y531" s="1">
        <f t="shared" si="694"/>
        <v>81.573000000000036</v>
      </c>
    </row>
    <row r="532" spans="1:25" x14ac:dyDescent="0.2">
      <c r="A532" s="5">
        <v>527</v>
      </c>
      <c r="B532" s="5">
        <v>63468</v>
      </c>
      <c r="C532" s="5">
        <v>56379</v>
      </c>
      <c r="D532" s="5">
        <f t="shared" si="656"/>
        <v>63792.32</v>
      </c>
      <c r="E532" s="5">
        <f t="shared" si="653"/>
        <v>56550.400000000001</v>
      </c>
      <c r="F532" s="5">
        <f t="shared" si="684"/>
        <v>1325</v>
      </c>
      <c r="G532" s="5">
        <f t="shared" si="685"/>
        <v>500</v>
      </c>
      <c r="H532" s="5">
        <f t="shared" ref="H532:I532" si="700">IF(AND(F532&lt;0, F531&lt;0, F530&lt;0, F529&gt;=0), 1, 0)</f>
        <v>0</v>
      </c>
      <c r="I532" s="5">
        <f t="shared" si="700"/>
        <v>0</v>
      </c>
      <c r="J532" s="5">
        <f t="shared" si="677"/>
        <v>-324.31999999999971</v>
      </c>
      <c r="K532" s="5">
        <f t="shared" si="678"/>
        <v>-171.40000000000146</v>
      </c>
      <c r="L532" s="5">
        <f t="shared" si="679"/>
        <v>105183.46239999981</v>
      </c>
      <c r="M532" s="5">
        <f t="shared" si="680"/>
        <v>29377.960000000498</v>
      </c>
      <c r="N532" s="5">
        <f t="shared" si="660"/>
        <v>101208.15735200036</v>
      </c>
      <c r="O532" s="5">
        <f t="shared" si="661"/>
        <v>19747.006792000098</v>
      </c>
      <c r="P532" s="5">
        <f t="shared" si="665"/>
        <v>318.13229536153722</v>
      </c>
      <c r="Q532" s="5">
        <f t="shared" si="666"/>
        <v>140.52404346587846</v>
      </c>
      <c r="R532" s="5">
        <f t="shared" si="662"/>
        <v>899.81401345833854</v>
      </c>
      <c r="S532" s="5">
        <f t="shared" si="663"/>
        <v>397.46201621790328</v>
      </c>
      <c r="T532" s="7">
        <f t="shared" si="681"/>
        <v>2.0068938658061444</v>
      </c>
      <c r="U532" s="3">
        <f t="shared" si="682"/>
        <v>69.882804281295549</v>
      </c>
      <c r="V532" s="3">
        <f t="shared" si="683"/>
        <v>59.82765335484639</v>
      </c>
      <c r="W532" s="1">
        <f t="shared" si="655"/>
        <v>90</v>
      </c>
      <c r="X532" s="1">
        <f t="shared" si="639"/>
        <v>80.400000000000006</v>
      </c>
      <c r="Y532" s="1">
        <f t="shared" si="694"/>
        <v>81.570000000000022</v>
      </c>
    </row>
    <row r="533" spans="1:25" x14ac:dyDescent="0.2">
      <c r="A533" s="5">
        <v>528</v>
      </c>
      <c r="B533" s="5">
        <v>63512</v>
      </c>
      <c r="C533" s="5">
        <v>56403</v>
      </c>
      <c r="D533" s="5">
        <f t="shared" si="656"/>
        <v>63784.86</v>
      </c>
      <c r="E533" s="5">
        <f t="shared" si="653"/>
        <v>56545.66</v>
      </c>
      <c r="F533" s="5">
        <f t="shared" si="684"/>
        <v>1100</v>
      </c>
      <c r="G533" s="5">
        <f t="shared" si="685"/>
        <v>600</v>
      </c>
      <c r="H533" s="5">
        <f t="shared" ref="H533:I533" si="701">IF(AND(F533&lt;0, F532&lt;0, F531&lt;0, F530&gt;=0), 1, 0)</f>
        <v>0</v>
      </c>
      <c r="I533" s="5">
        <f t="shared" si="701"/>
        <v>0</v>
      </c>
      <c r="J533" s="5">
        <f t="shared" si="677"/>
        <v>-272.86000000000058</v>
      </c>
      <c r="K533" s="5">
        <f t="shared" si="678"/>
        <v>-142.66000000000349</v>
      </c>
      <c r="L533" s="5">
        <f t="shared" si="679"/>
        <v>74452.579600000317</v>
      </c>
      <c r="M533" s="5">
        <f t="shared" si="680"/>
        <v>20351.875600000996</v>
      </c>
      <c r="N533" s="5">
        <f t="shared" si="660"/>
        <v>101590.63997600036</v>
      </c>
      <c r="O533" s="5">
        <f t="shared" si="661"/>
        <v>20089.109896000107</v>
      </c>
      <c r="P533" s="5">
        <f t="shared" si="665"/>
        <v>318.73286616852107</v>
      </c>
      <c r="Q533" s="5">
        <f t="shared" si="666"/>
        <v>141.73605714849029</v>
      </c>
      <c r="R533" s="5">
        <f t="shared" si="662"/>
        <v>901.51268421914233</v>
      </c>
      <c r="S533" s="5">
        <f t="shared" si="663"/>
        <v>400.89010859336611</v>
      </c>
      <c r="T533" s="7">
        <f t="shared" si="681"/>
        <v>1.9935547696735085</v>
      </c>
      <c r="U533" s="3">
        <f t="shared" si="682"/>
        <v>70.109568915550355</v>
      </c>
      <c r="V533" s="3">
        <f t="shared" si="683"/>
        <v>60.161130758162287</v>
      </c>
      <c r="W533" s="1">
        <f t="shared" si="655"/>
        <v>90</v>
      </c>
      <c r="X533" s="1">
        <f t="shared" si="639"/>
        <v>80.400000000000006</v>
      </c>
      <c r="Y533" s="1">
        <f t="shared" si="694"/>
        <v>81.567000000000021</v>
      </c>
    </row>
    <row r="534" spans="1:25" x14ac:dyDescent="0.2">
      <c r="A534" s="5">
        <v>529</v>
      </c>
      <c r="B534" s="5">
        <v>63571</v>
      </c>
      <c r="C534" s="5">
        <v>56430</v>
      </c>
      <c r="D534" s="5">
        <f t="shared" si="656"/>
        <v>63776.72</v>
      </c>
      <c r="E534" s="5">
        <f t="shared" si="653"/>
        <v>56540.86</v>
      </c>
      <c r="F534" s="5">
        <f t="shared" si="684"/>
        <v>1475</v>
      </c>
      <c r="G534" s="5">
        <f t="shared" si="685"/>
        <v>675</v>
      </c>
      <c r="H534" s="5">
        <f t="shared" ref="H534:I534" si="702">IF(AND(F534&lt;0, F533&lt;0, F532&lt;0, F531&gt;=0), 1, 0)</f>
        <v>0</v>
      </c>
      <c r="I534" s="5">
        <f t="shared" si="702"/>
        <v>0</v>
      </c>
      <c r="J534" s="5">
        <f t="shared" si="677"/>
        <v>-205.72000000000116</v>
      </c>
      <c r="K534" s="5">
        <f t="shared" si="678"/>
        <v>-110.86000000000058</v>
      </c>
      <c r="L534" s="5">
        <f t="shared" si="679"/>
        <v>42320.718400000478</v>
      </c>
      <c r="M534" s="5">
        <f t="shared" si="680"/>
        <v>12289.939600000129</v>
      </c>
      <c r="N534" s="5">
        <f t="shared" si="660"/>
        <v>100735.50989600037</v>
      </c>
      <c r="O534" s="5">
        <f t="shared" si="661"/>
        <v>20184.570888000122</v>
      </c>
      <c r="P534" s="5">
        <f t="shared" si="665"/>
        <v>317.38857871070343</v>
      </c>
      <c r="Q534" s="5">
        <f t="shared" si="666"/>
        <v>142.07241424006324</v>
      </c>
      <c r="R534" s="5">
        <f t="shared" si="662"/>
        <v>897.71046510999474</v>
      </c>
      <c r="S534" s="5">
        <f t="shared" si="663"/>
        <v>401.84147011477177</v>
      </c>
      <c r="T534" s="7">
        <f t="shared" si="681"/>
        <v>1.9805315447716878</v>
      </c>
      <c r="U534" s="3">
        <f t="shared" si="682"/>
        <v>70.330963738881309</v>
      </c>
      <c r="V534" s="3">
        <f t="shared" si="683"/>
        <v>60.486711380707803</v>
      </c>
      <c r="W534" s="1">
        <f t="shared" si="655"/>
        <v>90</v>
      </c>
      <c r="X534" s="1">
        <f t="shared" si="639"/>
        <v>80.400000000000006</v>
      </c>
      <c r="Y534" s="1">
        <f t="shared" si="694"/>
        <v>81.564000000000021</v>
      </c>
    </row>
    <row r="535" spans="1:25" x14ac:dyDescent="0.2">
      <c r="A535" s="5">
        <v>530</v>
      </c>
      <c r="B535" s="5">
        <v>63653</v>
      </c>
      <c r="C535" s="5">
        <v>56469</v>
      </c>
      <c r="D535" s="5">
        <f t="shared" si="656"/>
        <v>63768.7</v>
      </c>
      <c r="E535" s="5">
        <f t="shared" si="653"/>
        <v>56536.06</v>
      </c>
      <c r="F535" s="5">
        <f t="shared" si="684"/>
        <v>2050</v>
      </c>
      <c r="G535" s="5">
        <f t="shared" si="685"/>
        <v>975</v>
      </c>
      <c r="H535" s="5">
        <f t="shared" ref="H535:I535" si="703">IF(AND(F535&lt;0, F534&lt;0, F533&lt;0, F532&gt;=0), 1, 0)</f>
        <v>0</v>
      </c>
      <c r="I535" s="5">
        <f t="shared" si="703"/>
        <v>0</v>
      </c>
      <c r="J535" s="5">
        <f t="shared" si="677"/>
        <v>-115.69999999999709</v>
      </c>
      <c r="K535" s="5">
        <f t="shared" si="678"/>
        <v>-67.059999999997672</v>
      </c>
      <c r="L535" s="5">
        <f t="shared" si="679"/>
        <v>13386.489999999327</v>
      </c>
      <c r="M535" s="5">
        <f t="shared" si="680"/>
        <v>4497.043599999688</v>
      </c>
      <c r="N535" s="5">
        <f t="shared" si="660"/>
        <v>98741.285896000307</v>
      </c>
      <c r="O535" s="5">
        <f t="shared" si="661"/>
        <v>20034.881928000119</v>
      </c>
      <c r="P535" s="5">
        <f t="shared" si="665"/>
        <v>314.2312618056967</v>
      </c>
      <c r="Q535" s="5">
        <f t="shared" si="666"/>
        <v>141.54462875008758</v>
      </c>
      <c r="R535" s="5">
        <f t="shared" si="662"/>
        <v>888.78022433445415</v>
      </c>
      <c r="S535" s="5">
        <f t="shared" si="663"/>
        <v>400.34866731887718</v>
      </c>
      <c r="T535" s="7">
        <f t="shared" si="681"/>
        <v>1.9682214994038307</v>
      </c>
      <c r="U535" s="3">
        <f t="shared" si="682"/>
        <v>70.54023451013488</v>
      </c>
      <c r="V535" s="3">
        <f t="shared" si="683"/>
        <v>60.794462514904232</v>
      </c>
      <c r="W535" s="1">
        <f t="shared" si="655"/>
        <v>90</v>
      </c>
      <c r="X535" s="1">
        <f t="shared" si="639"/>
        <v>80.400000000000006</v>
      </c>
      <c r="Y535" s="1">
        <f t="shared" si="694"/>
        <v>81.561000000000007</v>
      </c>
    </row>
    <row r="536" spans="1:25" x14ac:dyDescent="0.2">
      <c r="A536" s="5">
        <v>531</v>
      </c>
      <c r="B536" s="5">
        <v>63735</v>
      </c>
      <c r="C536" s="5">
        <v>56506</v>
      </c>
      <c r="D536" s="5">
        <f t="shared" si="656"/>
        <v>63761.32</v>
      </c>
      <c r="E536" s="5">
        <f t="shared" si="653"/>
        <v>56531.56</v>
      </c>
      <c r="F536" s="5">
        <f t="shared" si="684"/>
        <v>2050</v>
      </c>
      <c r="G536" s="5">
        <f t="shared" si="685"/>
        <v>925</v>
      </c>
      <c r="H536" s="5">
        <f t="shared" ref="H536:I536" si="704">IF(AND(F536&lt;0, F535&lt;0, F534&lt;0, F533&gt;=0), 1, 0)</f>
        <v>0</v>
      </c>
      <c r="I536" s="5">
        <f t="shared" si="704"/>
        <v>0</v>
      </c>
      <c r="J536" s="5">
        <f t="shared" si="677"/>
        <v>-26.319999999999709</v>
      </c>
      <c r="K536" s="5">
        <f t="shared" si="678"/>
        <v>-25.559999999997672</v>
      </c>
      <c r="L536" s="5">
        <f t="shared" si="679"/>
        <v>692.74239999998463</v>
      </c>
      <c r="M536" s="5">
        <f t="shared" si="680"/>
        <v>653.31359999988092</v>
      </c>
      <c r="N536" s="5">
        <f t="shared" si="660"/>
        <v>95991.030792000282</v>
      </c>
      <c r="O536" s="5">
        <f t="shared" si="661"/>
        <v>19733.545312000129</v>
      </c>
      <c r="P536" s="5">
        <f t="shared" si="665"/>
        <v>309.82419336133239</v>
      </c>
      <c r="Q536" s="5">
        <f t="shared" si="666"/>
        <v>140.47613787401806</v>
      </c>
      <c r="R536" s="5">
        <f t="shared" si="662"/>
        <v>876.31515240580109</v>
      </c>
      <c r="S536" s="5">
        <f t="shared" si="663"/>
        <v>397.32651874245835</v>
      </c>
      <c r="T536" s="7">
        <f t="shared" si="681"/>
        <v>1.9554487576163233</v>
      </c>
      <c r="U536" s="3">
        <f t="shared" si="682"/>
        <v>70.757371120522507</v>
      </c>
      <c r="V536" s="3">
        <f t="shared" si="683"/>
        <v>61.113781059591915</v>
      </c>
      <c r="W536" s="1">
        <f t="shared" si="655"/>
        <v>90</v>
      </c>
      <c r="X536" s="1">
        <f t="shared" si="639"/>
        <v>80.400000000000006</v>
      </c>
      <c r="Y536" s="1">
        <f t="shared" si="694"/>
        <v>81.555000000000007</v>
      </c>
    </row>
    <row r="537" spans="1:25" x14ac:dyDescent="0.2">
      <c r="A537" s="5">
        <v>532</v>
      </c>
      <c r="B537" s="5">
        <v>63799</v>
      </c>
      <c r="C537" s="5">
        <v>56537</v>
      </c>
      <c r="D537" s="5">
        <f t="shared" si="656"/>
        <v>63754.64</v>
      </c>
      <c r="E537" s="5">
        <f t="shared" si="653"/>
        <v>56527.4</v>
      </c>
      <c r="F537" s="5">
        <f t="shared" si="684"/>
        <v>1600</v>
      </c>
      <c r="G537" s="5">
        <f t="shared" si="685"/>
        <v>775</v>
      </c>
      <c r="H537" s="5">
        <f t="shared" ref="H537:I537" si="705">IF(AND(F537&lt;0, F536&lt;0, F535&lt;0, F534&gt;=0), 1, 0)</f>
        <v>0</v>
      </c>
      <c r="I537" s="5">
        <f t="shared" si="705"/>
        <v>0</v>
      </c>
      <c r="J537" s="5">
        <f t="shared" si="677"/>
        <v>44.360000000000582</v>
      </c>
      <c r="K537" s="5">
        <f t="shared" si="678"/>
        <v>9.5999999999985448</v>
      </c>
      <c r="L537" s="5">
        <f t="shared" si="679"/>
        <v>1967.8096000000517</v>
      </c>
      <c r="M537" s="5">
        <f t="shared" si="680"/>
        <v>92.159999999972058</v>
      </c>
      <c r="N537" s="5">
        <f t="shared" si="660"/>
        <v>92919.990792000244</v>
      </c>
      <c r="O537" s="5">
        <f t="shared" si="661"/>
        <v>19384.369504000108</v>
      </c>
      <c r="P537" s="5">
        <f t="shared" si="665"/>
        <v>304.82780514907142</v>
      </c>
      <c r="Q537" s="5">
        <f t="shared" si="666"/>
        <v>139.22776125471569</v>
      </c>
      <c r="R537" s="5">
        <f t="shared" si="662"/>
        <v>862.18323246047999</v>
      </c>
      <c r="S537" s="5">
        <f t="shared" si="663"/>
        <v>393.79557645052455</v>
      </c>
      <c r="T537" s="7">
        <f t="shared" si="681"/>
        <v>1.9412253399615269</v>
      </c>
      <c r="U537" s="3">
        <f t="shared" si="682"/>
        <v>70.999169220654039</v>
      </c>
      <c r="V537" s="3">
        <f t="shared" si="683"/>
        <v>61.469366500961826</v>
      </c>
      <c r="W537" s="1">
        <f t="shared" si="655"/>
        <v>90</v>
      </c>
      <c r="X537" s="1">
        <f t="shared" si="639"/>
        <v>81</v>
      </c>
      <c r="Y537" s="1">
        <f t="shared" si="694"/>
        <v>81.546000000000006</v>
      </c>
    </row>
    <row r="538" spans="1:25" x14ac:dyDescent="0.2">
      <c r="A538" s="5">
        <v>533</v>
      </c>
      <c r="B538" s="5">
        <v>63859</v>
      </c>
      <c r="C538" s="5">
        <v>56565</v>
      </c>
      <c r="D538" s="5">
        <f t="shared" si="656"/>
        <v>63748.52</v>
      </c>
      <c r="E538" s="5">
        <f t="shared" si="653"/>
        <v>56523.62</v>
      </c>
      <c r="F538" s="5">
        <f t="shared" si="684"/>
        <v>1500</v>
      </c>
      <c r="G538" s="5">
        <f t="shared" si="685"/>
        <v>700</v>
      </c>
      <c r="H538" s="5">
        <f t="shared" ref="H538:I538" si="706">IF(AND(F538&lt;0, F537&lt;0, F536&lt;0, F535&gt;=0), 1, 0)</f>
        <v>0</v>
      </c>
      <c r="I538" s="5">
        <f t="shared" si="706"/>
        <v>0</v>
      </c>
      <c r="J538" s="5">
        <f t="shared" si="677"/>
        <v>110.4800000000032</v>
      </c>
      <c r="K538" s="5">
        <f t="shared" si="678"/>
        <v>41.379999999997381</v>
      </c>
      <c r="L538" s="5">
        <f t="shared" si="679"/>
        <v>12205.830400000707</v>
      </c>
      <c r="M538" s="5">
        <f t="shared" si="680"/>
        <v>1712.3043999997833</v>
      </c>
      <c r="N538" s="5">
        <f t="shared" si="660"/>
        <v>89844.938112000324</v>
      </c>
      <c r="O538" s="5">
        <f t="shared" si="661"/>
        <v>19007.917792000088</v>
      </c>
      <c r="P538" s="5">
        <f t="shared" si="665"/>
        <v>299.74145210831335</v>
      </c>
      <c r="Q538" s="5">
        <f t="shared" si="666"/>
        <v>137.86920537959188</v>
      </c>
      <c r="R538" s="5">
        <f t="shared" si="662"/>
        <v>847.79685355396464</v>
      </c>
      <c r="S538" s="5">
        <f t="shared" si="663"/>
        <v>389.95300016284102</v>
      </c>
      <c r="T538" s="7">
        <f t="shared" si="681"/>
        <v>1.9276997716290347</v>
      </c>
      <c r="U538" s="3">
        <f t="shared" si="682"/>
        <v>71.229103882306418</v>
      </c>
      <c r="V538" s="3">
        <f t="shared" si="683"/>
        <v>61.807505709274132</v>
      </c>
      <c r="W538" s="1">
        <f t="shared" si="655"/>
        <v>90</v>
      </c>
      <c r="X538" s="1">
        <f t="shared" si="639"/>
        <v>81.599999999999994</v>
      </c>
      <c r="Y538" s="1">
        <f t="shared" si="694"/>
        <v>81.536999999999992</v>
      </c>
    </row>
    <row r="539" spans="1:25" x14ac:dyDescent="0.2">
      <c r="A539" s="5">
        <v>534</v>
      </c>
      <c r="B539" s="5">
        <v>63904</v>
      </c>
      <c r="C539" s="5">
        <v>56584</v>
      </c>
      <c r="D539" s="5">
        <f t="shared" si="656"/>
        <v>63743.06</v>
      </c>
      <c r="E539" s="5">
        <f t="shared" si="653"/>
        <v>56520.08</v>
      </c>
      <c r="F539" s="5">
        <f t="shared" si="684"/>
        <v>1125</v>
      </c>
      <c r="G539" s="5">
        <f t="shared" si="685"/>
        <v>475</v>
      </c>
      <c r="H539" s="5">
        <f t="shared" ref="H539:I539" si="707">IF(AND(F539&lt;0, F538&lt;0, F537&lt;0, F536&gt;=0), 1, 0)</f>
        <v>0</v>
      </c>
      <c r="I539" s="5">
        <f t="shared" si="707"/>
        <v>0</v>
      </c>
      <c r="J539" s="5">
        <f t="shared" si="677"/>
        <v>160.94000000000233</v>
      </c>
      <c r="K539" s="5">
        <f t="shared" si="678"/>
        <v>63.919999999998254</v>
      </c>
      <c r="L539" s="5">
        <f t="shared" si="679"/>
        <v>25901.68360000075</v>
      </c>
      <c r="M539" s="5">
        <f t="shared" si="680"/>
        <v>4085.7663999997767</v>
      </c>
      <c r="N539" s="5">
        <f t="shared" si="660"/>
        <v>90037.94877600031</v>
      </c>
      <c r="O539" s="5">
        <f t="shared" si="661"/>
        <v>19086.116568000085</v>
      </c>
      <c r="P539" s="5">
        <f t="shared" si="665"/>
        <v>300.06324129423172</v>
      </c>
      <c r="Q539" s="5">
        <f t="shared" si="666"/>
        <v>138.15251198584875</v>
      </c>
      <c r="R539" s="5">
        <f t="shared" si="662"/>
        <v>848.70701081586617</v>
      </c>
      <c r="S539" s="5">
        <f t="shared" si="663"/>
        <v>390.75431225259774</v>
      </c>
      <c r="T539" s="7">
        <f t="shared" si="681"/>
        <v>1.9258562622411828</v>
      </c>
      <c r="U539" s="3">
        <f t="shared" si="682"/>
        <v>71.260443541899889</v>
      </c>
      <c r="V539" s="3">
        <f t="shared" si="683"/>
        <v>61.853593443970432</v>
      </c>
      <c r="W539" s="1">
        <f t="shared" si="655"/>
        <v>90</v>
      </c>
      <c r="X539" s="1">
        <f t="shared" si="639"/>
        <v>82.2</v>
      </c>
      <c r="Y539" s="1">
        <f t="shared" si="694"/>
        <v>81.528000000000006</v>
      </c>
    </row>
    <row r="540" spans="1:25" x14ac:dyDescent="0.2">
      <c r="A540" s="5">
        <v>535</v>
      </c>
      <c r="B540" s="5">
        <v>63938</v>
      </c>
      <c r="C540" s="5">
        <v>56596</v>
      </c>
      <c r="D540" s="5">
        <f t="shared" si="656"/>
        <v>63743.82</v>
      </c>
      <c r="E540" s="5">
        <f t="shared" si="653"/>
        <v>56519.42</v>
      </c>
      <c r="F540" s="5">
        <f t="shared" si="684"/>
        <v>850</v>
      </c>
      <c r="G540" s="5">
        <f t="shared" si="685"/>
        <v>300</v>
      </c>
      <c r="H540" s="5">
        <f t="shared" ref="H540:I540" si="708">IF(AND(F540&lt;0, F539&lt;0, F538&lt;0, F537&gt;=0), 1, 0)</f>
        <v>0</v>
      </c>
      <c r="I540" s="5">
        <f t="shared" si="708"/>
        <v>0</v>
      </c>
      <c r="J540" s="5">
        <f t="shared" si="677"/>
        <v>194.18000000000029</v>
      </c>
      <c r="K540" s="5">
        <f t="shared" si="678"/>
        <v>76.580000000001746</v>
      </c>
      <c r="L540" s="5">
        <f t="shared" si="679"/>
        <v>37705.872400000117</v>
      </c>
      <c r="M540" s="5">
        <f t="shared" si="680"/>
        <v>5864.4964000002674</v>
      </c>
      <c r="N540" s="5">
        <f t="shared" si="660"/>
        <v>89650.984232000323</v>
      </c>
      <c r="O540" s="5">
        <f t="shared" si="661"/>
        <v>18761.648408000077</v>
      </c>
      <c r="P540" s="5">
        <f t="shared" si="665"/>
        <v>299.41774201272762</v>
      </c>
      <c r="Q540" s="5">
        <f t="shared" si="666"/>
        <v>136.97316674443968</v>
      </c>
      <c r="R540" s="5">
        <f t="shared" si="662"/>
        <v>846.8812631390557</v>
      </c>
      <c r="S540" s="5">
        <f t="shared" si="663"/>
        <v>387.41862018235599</v>
      </c>
      <c r="T540" s="7">
        <f t="shared" si="681"/>
        <v>1.9382136367432408</v>
      </c>
      <c r="U540" s="3">
        <f t="shared" si="682"/>
        <v>71.050368175364909</v>
      </c>
      <c r="V540" s="3">
        <f t="shared" si="683"/>
        <v>61.544659081418978</v>
      </c>
      <c r="W540" s="1">
        <f t="shared" si="655"/>
        <v>90</v>
      </c>
      <c r="X540" s="1">
        <f t="shared" si="639"/>
        <v>82.8</v>
      </c>
      <c r="Y540" s="1">
        <f t="shared" si="694"/>
        <v>81.519000000000005</v>
      </c>
    </row>
    <row r="541" spans="1:25" x14ac:dyDescent="0.2">
      <c r="A541" s="5">
        <v>536</v>
      </c>
      <c r="B541" s="5">
        <v>64005</v>
      </c>
      <c r="C541" s="5">
        <v>56630</v>
      </c>
      <c r="D541" s="5">
        <f t="shared" si="656"/>
        <v>63752.44</v>
      </c>
      <c r="E541" s="5">
        <f t="shared" si="653"/>
        <v>56522.2</v>
      </c>
      <c r="F541" s="5">
        <f t="shared" si="684"/>
        <v>1675</v>
      </c>
      <c r="G541" s="5">
        <f t="shared" si="685"/>
        <v>850</v>
      </c>
      <c r="H541" s="5">
        <f t="shared" ref="H541:I541" si="709">IF(AND(F541&lt;0, F540&lt;0, F539&lt;0, F538&gt;=0), 1, 0)</f>
        <v>0</v>
      </c>
      <c r="I541" s="5">
        <f t="shared" si="709"/>
        <v>0</v>
      </c>
      <c r="J541" s="5">
        <f t="shared" si="677"/>
        <v>252.55999999999767</v>
      </c>
      <c r="K541" s="5">
        <f t="shared" si="678"/>
        <v>107.80000000000291</v>
      </c>
      <c r="L541" s="5">
        <f t="shared" si="679"/>
        <v>63786.553599998821</v>
      </c>
      <c r="M541" s="5">
        <f t="shared" si="680"/>
        <v>11620.840000000628</v>
      </c>
      <c r="N541" s="5">
        <f t="shared" si="660"/>
        <v>88131.588392000311</v>
      </c>
      <c r="O541" s="5">
        <f t="shared" si="661"/>
        <v>18080.369456000106</v>
      </c>
      <c r="P541" s="5">
        <f t="shared" si="665"/>
        <v>296.86964882250982</v>
      </c>
      <c r="Q541" s="5">
        <f t="shared" si="666"/>
        <v>134.46326433639823</v>
      </c>
      <c r="R541" s="5">
        <f t="shared" si="662"/>
        <v>839.67416724346265</v>
      </c>
      <c r="S541" s="5">
        <f t="shared" si="663"/>
        <v>380.31954413098578</v>
      </c>
      <c r="T541" s="7">
        <f t="shared" si="681"/>
        <v>1.9574216822205566</v>
      </c>
      <c r="U541" s="3">
        <f t="shared" si="682"/>
        <v>70.723831402250539</v>
      </c>
      <c r="V541" s="3">
        <f t="shared" si="683"/>
        <v>61.064457944486087</v>
      </c>
      <c r="W541" s="1">
        <f t="shared" si="655"/>
        <v>90</v>
      </c>
      <c r="X541" s="1">
        <f t="shared" si="639"/>
        <v>83.4</v>
      </c>
      <c r="Y541" s="1">
        <f t="shared" si="694"/>
        <v>81.516000000000005</v>
      </c>
    </row>
    <row r="542" spans="1:25" x14ac:dyDescent="0.2">
      <c r="A542" s="5">
        <v>537</v>
      </c>
      <c r="B542" s="5">
        <v>64013</v>
      </c>
      <c r="C542" s="5">
        <v>56637</v>
      </c>
      <c r="D542" s="5">
        <f t="shared" si="656"/>
        <v>63765.120000000003</v>
      </c>
      <c r="E542" s="5">
        <f t="shared" si="653"/>
        <v>56527</v>
      </c>
      <c r="F542" s="5">
        <f t="shared" si="684"/>
        <v>200</v>
      </c>
      <c r="G542" s="5">
        <f t="shared" si="685"/>
        <v>175</v>
      </c>
      <c r="H542" s="5">
        <f t="shared" ref="H542:I542" si="710">IF(AND(F542&lt;0, F541&lt;0, F540&lt;0, F539&gt;=0), 1, 0)</f>
        <v>0</v>
      </c>
      <c r="I542" s="5">
        <f t="shared" si="710"/>
        <v>0</v>
      </c>
      <c r="J542" s="5">
        <f t="shared" si="677"/>
        <v>247.87999999999738</v>
      </c>
      <c r="K542" s="5">
        <f t="shared" si="678"/>
        <v>110</v>
      </c>
      <c r="L542" s="5">
        <f t="shared" si="679"/>
        <v>61444.494399998701</v>
      </c>
      <c r="M542" s="5">
        <f t="shared" si="680"/>
        <v>12100</v>
      </c>
      <c r="N542" s="5">
        <f t="shared" si="660"/>
        <v>86698.605632000312</v>
      </c>
      <c r="O542" s="5">
        <f t="shared" si="661"/>
        <v>17411.066024000116</v>
      </c>
      <c r="P542" s="5">
        <f t="shared" si="665"/>
        <v>294.44626951618915</v>
      </c>
      <c r="Q542" s="5">
        <f t="shared" si="666"/>
        <v>131.95099857143984</v>
      </c>
      <c r="R542" s="5">
        <f t="shared" si="662"/>
        <v>832.81981547991666</v>
      </c>
      <c r="S542" s="5">
        <f t="shared" si="663"/>
        <v>373.21378349680623</v>
      </c>
      <c r="T542" s="7">
        <f t="shared" si="681"/>
        <v>1.9781814775287172</v>
      </c>
      <c r="U542" s="3">
        <f t="shared" si="682"/>
        <v>70.370914882011817</v>
      </c>
      <c r="V542" s="3">
        <f t="shared" si="683"/>
        <v>60.545463061782073</v>
      </c>
      <c r="W542" s="1">
        <f t="shared" si="655"/>
        <v>60</v>
      </c>
      <c r="X542" s="1">
        <f t="shared" si="639"/>
        <v>84</v>
      </c>
      <c r="Y542" s="1">
        <f t="shared" si="694"/>
        <v>81.519000000000005</v>
      </c>
    </row>
    <row r="543" spans="1:25" x14ac:dyDescent="0.2">
      <c r="A543" s="5">
        <v>538</v>
      </c>
      <c r="B543" s="5">
        <v>63708</v>
      </c>
      <c r="C543" s="5">
        <v>56495</v>
      </c>
      <c r="D543" s="5">
        <f t="shared" si="656"/>
        <v>63777.86</v>
      </c>
      <c r="E543" s="5">
        <f t="shared" si="653"/>
        <v>56532</v>
      </c>
      <c r="F543" s="5">
        <f t="shared" si="684"/>
        <v>-7625</v>
      </c>
      <c r="G543" s="5">
        <f t="shared" si="685"/>
        <v>-3550</v>
      </c>
      <c r="H543" s="5">
        <f t="shared" ref="H543:I543" si="711">IF(AND(F543&lt;0, F542&lt;0, F541&lt;0, F540&gt;=0), 1, 0)</f>
        <v>0</v>
      </c>
      <c r="I543" s="5">
        <f t="shared" si="711"/>
        <v>0</v>
      </c>
      <c r="J543" s="5">
        <f t="shared" si="677"/>
        <v>-69.860000000000582</v>
      </c>
      <c r="K543" s="5">
        <f t="shared" si="678"/>
        <v>-37</v>
      </c>
      <c r="L543" s="5">
        <f t="shared" si="679"/>
        <v>4880.4196000000811</v>
      </c>
      <c r="M543" s="5">
        <f t="shared" si="680"/>
        <v>1369</v>
      </c>
      <c r="N543" s="5">
        <f t="shared" si="660"/>
        <v>84936.933824000283</v>
      </c>
      <c r="O543" s="5">
        <f t="shared" si="661"/>
        <v>16731.566024000116</v>
      </c>
      <c r="P543" s="5">
        <f t="shared" si="665"/>
        <v>291.43941707325774</v>
      </c>
      <c r="Q543" s="5">
        <f t="shared" si="666"/>
        <v>129.35055478814198</v>
      </c>
      <c r="R543" s="5">
        <f t="shared" si="662"/>
        <v>824.31515247022014</v>
      </c>
      <c r="S543" s="5">
        <f t="shared" si="663"/>
        <v>365.85861776374895</v>
      </c>
      <c r="T543" s="7">
        <f t="shared" si="681"/>
        <v>1.9971211052664297</v>
      </c>
      <c r="U543" s="3">
        <f t="shared" si="682"/>
        <v>70.048941210470701</v>
      </c>
      <c r="V543" s="3">
        <f t="shared" si="683"/>
        <v>60.07197236833926</v>
      </c>
      <c r="W543" s="1">
        <f t="shared" si="655"/>
        <v>60</v>
      </c>
      <c r="X543" s="1">
        <f t="shared" si="639"/>
        <v>83.4</v>
      </c>
      <c r="Y543" s="1">
        <f t="shared" si="694"/>
        <v>81.528000000000006</v>
      </c>
    </row>
    <row r="544" spans="1:25" x14ac:dyDescent="0.2">
      <c r="A544" s="5">
        <v>539</v>
      </c>
      <c r="B544" s="5">
        <v>63352</v>
      </c>
      <c r="C544" s="5">
        <v>56334</v>
      </c>
      <c r="D544" s="5">
        <f t="shared" si="656"/>
        <v>63783.38</v>
      </c>
      <c r="E544" s="5">
        <f t="shared" si="653"/>
        <v>56533.72</v>
      </c>
      <c r="F544" s="5">
        <f t="shared" si="684"/>
        <v>-8900</v>
      </c>
      <c r="G544" s="5">
        <f t="shared" si="685"/>
        <v>-4025</v>
      </c>
      <c r="H544" s="5">
        <f t="shared" ref="H544:I544" si="712">IF(AND(F544&lt;0, F543&lt;0, F542&lt;0, F541&gt;=0), 1, 0)</f>
        <v>0</v>
      </c>
      <c r="I544" s="5">
        <f t="shared" si="712"/>
        <v>0</v>
      </c>
      <c r="J544" s="5">
        <f t="shared" si="677"/>
        <v>-431.37999999999738</v>
      </c>
      <c r="K544" s="5">
        <f t="shared" si="678"/>
        <v>-199.72000000000116</v>
      </c>
      <c r="L544" s="5">
        <f t="shared" si="679"/>
        <v>186088.70439999775</v>
      </c>
      <c r="M544" s="5">
        <f t="shared" si="680"/>
        <v>39888.078400000464</v>
      </c>
      <c r="N544" s="5">
        <f t="shared" si="660"/>
        <v>87530.962880000254</v>
      </c>
      <c r="O544" s="5">
        <f t="shared" si="661"/>
        <v>17018.606792000111</v>
      </c>
      <c r="P544" s="5">
        <f t="shared" si="665"/>
        <v>295.85632134534535</v>
      </c>
      <c r="Q544" s="5">
        <f t="shared" si="666"/>
        <v>130.45538238033765</v>
      </c>
      <c r="R544" s="5">
        <f t="shared" si="662"/>
        <v>836.80804432080004</v>
      </c>
      <c r="S544" s="5">
        <f t="shared" si="663"/>
        <v>368.98354209368324</v>
      </c>
      <c r="T544" s="7">
        <f t="shared" si="681"/>
        <v>2.0101056527098842</v>
      </c>
      <c r="U544" s="3">
        <f t="shared" si="682"/>
        <v>69.828203903931978</v>
      </c>
      <c r="V544" s="3">
        <f t="shared" si="683"/>
        <v>59.747358682252894</v>
      </c>
      <c r="W544" s="1">
        <f t="shared" si="655"/>
        <v>60</v>
      </c>
      <c r="X544" s="1">
        <f t="shared" si="639"/>
        <v>82.8</v>
      </c>
      <c r="Y544" s="1">
        <f t="shared" si="694"/>
        <v>81.536999999999992</v>
      </c>
    </row>
    <row r="545" spans="1:25" x14ac:dyDescent="0.2">
      <c r="A545" s="5">
        <v>540</v>
      </c>
      <c r="B545" s="5">
        <v>63236</v>
      </c>
      <c r="C545" s="5">
        <v>56285</v>
      </c>
      <c r="D545" s="5">
        <f t="shared" si="656"/>
        <v>63780.5</v>
      </c>
      <c r="E545" s="5">
        <f t="shared" si="653"/>
        <v>56531.72</v>
      </c>
      <c r="F545" s="5">
        <f t="shared" si="684"/>
        <v>-2900</v>
      </c>
      <c r="G545" s="5">
        <f t="shared" si="685"/>
        <v>-1225</v>
      </c>
      <c r="H545" s="5">
        <f t="shared" ref="H545:I545" si="713">IF(AND(F545&lt;0, F544&lt;0, F543&lt;0, F542&gt;=0), 1, 0)</f>
        <v>1</v>
      </c>
      <c r="I545" s="5">
        <f t="shared" si="713"/>
        <v>1</v>
      </c>
      <c r="J545" s="5">
        <f t="shared" si="677"/>
        <v>-544.5</v>
      </c>
      <c r="K545" s="5">
        <f t="shared" si="678"/>
        <v>-246.72000000000116</v>
      </c>
      <c r="L545" s="5">
        <f t="shared" si="679"/>
        <v>296480.25</v>
      </c>
      <c r="M545" s="5">
        <f t="shared" si="680"/>
        <v>60870.758400000574</v>
      </c>
      <c r="N545" s="5">
        <f t="shared" si="660"/>
        <v>93117.138248000236</v>
      </c>
      <c r="O545" s="5">
        <f t="shared" si="661"/>
        <v>17965.13587200013</v>
      </c>
      <c r="P545" s="5">
        <f t="shared" si="665"/>
        <v>305.1510089250898</v>
      </c>
      <c r="Q545" s="5">
        <f t="shared" si="666"/>
        <v>134.03408473966661</v>
      </c>
      <c r="R545" s="5">
        <f t="shared" si="662"/>
        <v>863.09739078739074</v>
      </c>
      <c r="S545" s="5">
        <f t="shared" si="663"/>
        <v>379.10564091820243</v>
      </c>
      <c r="T545" s="7">
        <f t="shared" si="681"/>
        <v>2.0179194987247957</v>
      </c>
      <c r="U545" s="3">
        <f t="shared" si="682"/>
        <v>69.695368521678475</v>
      </c>
      <c r="V545" s="3">
        <f t="shared" si="683"/>
        <v>59.552012531880109</v>
      </c>
      <c r="W545" s="1">
        <f t="shared" si="655"/>
        <v>60</v>
      </c>
      <c r="X545" s="1">
        <f t="shared" si="639"/>
        <v>82.2</v>
      </c>
      <c r="Y545" s="1">
        <f t="shared" si="694"/>
        <v>81.545999999999992</v>
      </c>
    </row>
    <row r="546" spans="1:25" x14ac:dyDescent="0.2">
      <c r="A546" s="5">
        <v>541</v>
      </c>
      <c r="B546" s="5">
        <v>63250</v>
      </c>
      <c r="C546" s="5">
        <v>56288</v>
      </c>
      <c r="D546" s="5">
        <f t="shared" si="656"/>
        <v>63773.24</v>
      </c>
      <c r="E546" s="5">
        <f t="shared" si="653"/>
        <v>56527.94</v>
      </c>
      <c r="F546" s="5">
        <f t="shared" si="684"/>
        <v>350</v>
      </c>
      <c r="G546" s="5">
        <f t="shared" si="685"/>
        <v>75</v>
      </c>
      <c r="H546" s="5">
        <f t="shared" ref="H546:I546" si="714">IF(AND(F546&lt;0, F545&lt;0, F544&lt;0, F543&gt;=0), 1, 0)</f>
        <v>0</v>
      </c>
      <c r="I546" s="5">
        <f t="shared" si="714"/>
        <v>0</v>
      </c>
      <c r="J546" s="5">
        <f t="shared" si="677"/>
        <v>-523.23999999999796</v>
      </c>
      <c r="K546" s="5">
        <f t="shared" si="678"/>
        <v>-239.94000000000233</v>
      </c>
      <c r="L546" s="5">
        <f t="shared" si="679"/>
        <v>273780.09759999788</v>
      </c>
      <c r="M546" s="5">
        <f t="shared" si="680"/>
        <v>57571.203600001114</v>
      </c>
      <c r="N546" s="5">
        <f t="shared" si="660"/>
        <v>98537.362912000201</v>
      </c>
      <c r="O546" s="5">
        <f t="shared" si="661"/>
        <v>18997.115976000157</v>
      </c>
      <c r="P546" s="5">
        <f t="shared" si="665"/>
        <v>313.90661495419334</v>
      </c>
      <c r="Q546" s="5">
        <f t="shared" si="666"/>
        <v>137.83002566930094</v>
      </c>
      <c r="R546" s="5">
        <f t="shared" si="662"/>
        <v>887.86198437369853</v>
      </c>
      <c r="S546" s="5">
        <f t="shared" si="663"/>
        <v>389.84218320751444</v>
      </c>
      <c r="T546" s="7">
        <f t="shared" si="681"/>
        <v>2.0187442742381649</v>
      </c>
      <c r="U546" s="3">
        <f t="shared" si="682"/>
        <v>69.681347337951195</v>
      </c>
      <c r="V546" s="3">
        <f t="shared" si="683"/>
        <v>59.531393144045879</v>
      </c>
      <c r="W546" s="1">
        <f t="shared" si="655"/>
        <v>90</v>
      </c>
      <c r="X546" s="1">
        <f t="shared" si="639"/>
        <v>81.599999999999994</v>
      </c>
      <c r="Y546" s="1">
        <f t="shared" si="694"/>
        <v>81.551999999999992</v>
      </c>
    </row>
    <row r="547" spans="1:25" x14ac:dyDescent="0.2">
      <c r="A547" s="5">
        <v>542</v>
      </c>
      <c r="B547" s="5">
        <v>63301</v>
      </c>
      <c r="C547" s="5">
        <v>56310</v>
      </c>
      <c r="D547" s="5">
        <f t="shared" si="656"/>
        <v>63764.74</v>
      </c>
      <c r="E547" s="5">
        <f t="shared" si="653"/>
        <v>56523.5</v>
      </c>
      <c r="F547" s="5">
        <f t="shared" si="684"/>
        <v>1275</v>
      </c>
      <c r="G547" s="5">
        <f t="shared" si="685"/>
        <v>550</v>
      </c>
      <c r="H547" s="5">
        <f t="shared" ref="H547:I547" si="715">IF(AND(F547&lt;0, F546&lt;0, F545&lt;0, F544&gt;=0), 1, 0)</f>
        <v>0</v>
      </c>
      <c r="I547" s="5">
        <f t="shared" si="715"/>
        <v>0</v>
      </c>
      <c r="J547" s="5">
        <f t="shared" si="677"/>
        <v>-463.73999999999796</v>
      </c>
      <c r="K547" s="5">
        <f t="shared" si="678"/>
        <v>-213.5</v>
      </c>
      <c r="L547" s="5">
        <f t="shared" si="679"/>
        <v>215054.78759999812</v>
      </c>
      <c r="M547" s="5">
        <f t="shared" si="680"/>
        <v>45582.25</v>
      </c>
      <c r="N547" s="5">
        <f t="shared" si="660"/>
        <v>102838.36009600018</v>
      </c>
      <c r="O547" s="5">
        <f t="shared" si="661"/>
        <v>19835.942664000162</v>
      </c>
      <c r="P547" s="5">
        <f t="shared" si="665"/>
        <v>320.6842061842151</v>
      </c>
      <c r="Q547" s="5">
        <f t="shared" si="666"/>
        <v>140.84013158187605</v>
      </c>
      <c r="R547" s="5">
        <f t="shared" si="662"/>
        <v>907.03190724913395</v>
      </c>
      <c r="S547" s="5">
        <f t="shared" si="663"/>
        <v>398.35604841900079</v>
      </c>
      <c r="T547" s="7">
        <f t="shared" si="681"/>
        <v>2.0183645138701545</v>
      </c>
      <c r="U547" s="3">
        <f t="shared" si="682"/>
        <v>69.687803264207375</v>
      </c>
      <c r="V547" s="3">
        <f t="shared" si="683"/>
        <v>59.540887153246139</v>
      </c>
      <c r="W547" s="1">
        <f t="shared" si="655"/>
        <v>90</v>
      </c>
      <c r="X547" s="1">
        <f t="shared" si="639"/>
        <v>81.599999999999994</v>
      </c>
      <c r="Y547" s="1">
        <f t="shared" si="694"/>
        <v>81.555000000000007</v>
      </c>
    </row>
    <row r="548" spans="1:25" x14ac:dyDescent="0.2">
      <c r="A548" s="5">
        <v>543</v>
      </c>
      <c r="B548" s="5">
        <v>63404</v>
      </c>
      <c r="C548" s="5">
        <v>56356</v>
      </c>
      <c r="D548" s="5">
        <f t="shared" si="656"/>
        <v>63756.3</v>
      </c>
      <c r="E548" s="5">
        <f t="shared" si="653"/>
        <v>56519.22</v>
      </c>
      <c r="F548" s="5">
        <f t="shared" si="684"/>
        <v>2575</v>
      </c>
      <c r="G548" s="5">
        <f t="shared" si="685"/>
        <v>1150</v>
      </c>
      <c r="H548" s="5">
        <f t="shared" ref="H548:I548" si="716">IF(AND(F548&lt;0, F547&lt;0, F546&lt;0, F545&gt;=0), 1, 0)</f>
        <v>0</v>
      </c>
      <c r="I548" s="5">
        <f t="shared" si="716"/>
        <v>0</v>
      </c>
      <c r="J548" s="5">
        <f t="shared" si="677"/>
        <v>-352.30000000000291</v>
      </c>
      <c r="K548" s="5">
        <f t="shared" si="678"/>
        <v>-163.22000000000116</v>
      </c>
      <c r="L548" s="5">
        <f t="shared" si="679"/>
        <v>124115.29000000205</v>
      </c>
      <c r="M548" s="5">
        <f t="shared" si="680"/>
        <v>26640.768400000379</v>
      </c>
      <c r="N548" s="5">
        <f t="shared" si="660"/>
        <v>105277.60669600021</v>
      </c>
      <c r="O548" s="5">
        <f t="shared" si="661"/>
        <v>20339.60378400017</v>
      </c>
      <c r="P548" s="5">
        <f t="shared" si="665"/>
        <v>324.46510859567042</v>
      </c>
      <c r="Q548" s="5">
        <f t="shared" si="666"/>
        <v>142.61698280359241</v>
      </c>
      <c r="R548" s="5">
        <f t="shared" si="662"/>
        <v>917.72591418571244</v>
      </c>
      <c r="S548" s="5">
        <f t="shared" si="663"/>
        <v>403.38174261114176</v>
      </c>
      <c r="T548" s="7">
        <f t="shared" si="681"/>
        <v>2.0168324094524035</v>
      </c>
      <c r="U548" s="3">
        <f t="shared" si="682"/>
        <v>69.713849039309139</v>
      </c>
      <c r="V548" s="3">
        <f t="shared" si="683"/>
        <v>59.579189763689911</v>
      </c>
      <c r="W548" s="1">
        <f t="shared" si="655"/>
        <v>90</v>
      </c>
      <c r="X548" s="1">
        <f t="shared" si="639"/>
        <v>81.599999999999994</v>
      </c>
      <c r="Y548" s="1">
        <f t="shared" si="694"/>
        <v>81.558000000000007</v>
      </c>
    </row>
    <row r="549" spans="1:25" x14ac:dyDescent="0.2">
      <c r="A549" s="5">
        <v>544</v>
      </c>
      <c r="B549" s="5">
        <v>63507</v>
      </c>
      <c r="C549" s="5">
        <v>56403</v>
      </c>
      <c r="D549" s="5">
        <f t="shared" si="656"/>
        <v>63749</v>
      </c>
      <c r="E549" s="5">
        <f t="shared" si="653"/>
        <v>56515.48</v>
      </c>
      <c r="F549" s="5">
        <f t="shared" si="684"/>
        <v>2575</v>
      </c>
      <c r="G549" s="5">
        <f t="shared" si="685"/>
        <v>1175</v>
      </c>
      <c r="H549" s="5">
        <f t="shared" ref="H549:I549" si="717">IF(AND(F549&lt;0, F548&lt;0, F547&lt;0, F546&gt;=0), 1, 0)</f>
        <v>0</v>
      </c>
      <c r="I549" s="5">
        <f t="shared" si="717"/>
        <v>0</v>
      </c>
      <c r="J549" s="5">
        <f t="shared" si="677"/>
        <v>-242</v>
      </c>
      <c r="K549" s="5">
        <f t="shared" si="678"/>
        <v>-112.4800000000032</v>
      </c>
      <c r="L549" s="5">
        <f t="shared" si="679"/>
        <v>58564</v>
      </c>
      <c r="M549" s="5">
        <f t="shared" si="680"/>
        <v>12651.750400000719</v>
      </c>
      <c r="N549" s="5">
        <f t="shared" si="660"/>
        <v>106135.18554400021</v>
      </c>
      <c r="O549" s="5">
        <f t="shared" si="661"/>
        <v>20592.321984000188</v>
      </c>
      <c r="P549" s="5">
        <f t="shared" si="665"/>
        <v>325.78395532008665</v>
      </c>
      <c r="Q549" s="5">
        <f t="shared" si="666"/>
        <v>143.50025081511248</v>
      </c>
      <c r="R549" s="5">
        <f t="shared" si="662"/>
        <v>921.45617603443395</v>
      </c>
      <c r="S549" s="5">
        <f t="shared" si="663"/>
        <v>405.88000181334576</v>
      </c>
      <c r="T549" s="7">
        <f t="shared" si="681"/>
        <v>2.0126630590929482</v>
      </c>
      <c r="U549" s="3">
        <f t="shared" si="682"/>
        <v>69.784727995419871</v>
      </c>
      <c r="V549" s="3">
        <f t="shared" si="683"/>
        <v>59.683423522676293</v>
      </c>
      <c r="W549" s="1">
        <f t="shared" si="655"/>
        <v>90</v>
      </c>
      <c r="X549" s="1">
        <f t="shared" si="639"/>
        <v>81.599999999999994</v>
      </c>
      <c r="Y549" s="1">
        <f t="shared" si="694"/>
        <v>81.561000000000007</v>
      </c>
    </row>
    <row r="550" spans="1:25" x14ac:dyDescent="0.2">
      <c r="A550" s="5">
        <v>545</v>
      </c>
      <c r="B550" s="5">
        <v>63594</v>
      </c>
      <c r="C550" s="5">
        <v>56440</v>
      </c>
      <c r="D550" s="5">
        <f t="shared" si="656"/>
        <v>63742.239999999998</v>
      </c>
      <c r="E550" s="5">
        <f t="shared" si="653"/>
        <v>56512.06</v>
      </c>
      <c r="F550" s="5">
        <f t="shared" si="684"/>
        <v>2175</v>
      </c>
      <c r="G550" s="5">
        <f t="shared" si="685"/>
        <v>925</v>
      </c>
      <c r="H550" s="5">
        <f t="shared" ref="H550:I550" si="718">IF(AND(F550&lt;0, F549&lt;0, F548&lt;0, F547&gt;=0), 1, 0)</f>
        <v>0</v>
      </c>
      <c r="I550" s="5">
        <f t="shared" si="718"/>
        <v>0</v>
      </c>
      <c r="J550" s="5">
        <f t="shared" si="677"/>
        <v>-148.23999999999796</v>
      </c>
      <c r="K550" s="5">
        <f t="shared" si="678"/>
        <v>-72.059999999997672</v>
      </c>
      <c r="L550" s="5">
        <f t="shared" si="679"/>
        <v>21975.097599999397</v>
      </c>
      <c r="M550" s="5">
        <f t="shared" si="680"/>
        <v>5192.6435999996647</v>
      </c>
      <c r="N550" s="5">
        <f t="shared" si="660"/>
        <v>104887.57962400018</v>
      </c>
      <c r="O550" s="5">
        <f t="shared" si="661"/>
        <v>20606.502024000183</v>
      </c>
      <c r="P550" s="5">
        <f t="shared" si="665"/>
        <v>323.86352005744669</v>
      </c>
      <c r="Q550" s="5">
        <f t="shared" si="666"/>
        <v>143.54965003092198</v>
      </c>
      <c r="R550" s="5">
        <f t="shared" si="662"/>
        <v>916.02436484626412</v>
      </c>
      <c r="S550" s="5">
        <f t="shared" si="663"/>
        <v>406.01972389528254</v>
      </c>
      <c r="T550" s="7">
        <f t="shared" si="681"/>
        <v>2.0002013282448767</v>
      </c>
      <c r="U550" s="3">
        <f t="shared" si="682"/>
        <v>69.996577419837095</v>
      </c>
      <c r="V550" s="3">
        <f t="shared" si="683"/>
        <v>59.994966793878085</v>
      </c>
      <c r="W550" s="1">
        <f t="shared" si="655"/>
        <v>90</v>
      </c>
      <c r="X550" s="1">
        <f t="shared" si="639"/>
        <v>81.599999999999994</v>
      </c>
      <c r="Y550" s="1">
        <f t="shared" si="694"/>
        <v>81.564000000000007</v>
      </c>
    </row>
    <row r="551" spans="1:25" x14ac:dyDescent="0.2">
      <c r="A551" s="5">
        <v>546</v>
      </c>
      <c r="B551" s="5">
        <v>63620</v>
      </c>
      <c r="C551" s="5">
        <v>56448</v>
      </c>
      <c r="D551" s="5">
        <f t="shared" si="656"/>
        <v>63733.96</v>
      </c>
      <c r="E551" s="5">
        <f t="shared" si="653"/>
        <v>56508.02</v>
      </c>
      <c r="F551" s="5">
        <f t="shared" si="684"/>
        <v>650</v>
      </c>
      <c r="G551" s="5">
        <f t="shared" si="685"/>
        <v>200</v>
      </c>
      <c r="H551" s="5">
        <f t="shared" ref="H551:I551" si="719">IF(AND(F551&lt;0, F550&lt;0, F549&lt;0, F548&gt;=0), 1, 0)</f>
        <v>0</v>
      </c>
      <c r="I551" s="5">
        <f t="shared" si="719"/>
        <v>0</v>
      </c>
      <c r="J551" s="5">
        <f t="shared" si="677"/>
        <v>-113.95999999999913</v>
      </c>
      <c r="K551" s="5">
        <f t="shared" si="678"/>
        <v>-60.019999999996799</v>
      </c>
      <c r="L551" s="5">
        <f t="shared" si="679"/>
        <v>12986.881599999801</v>
      </c>
      <c r="M551" s="5">
        <f t="shared" si="680"/>
        <v>3602.4003999996157</v>
      </c>
      <c r="N551" s="5">
        <f t="shared" si="660"/>
        <v>102506.70746400015</v>
      </c>
      <c r="O551" s="5">
        <f t="shared" si="661"/>
        <v>20489.048520000186</v>
      </c>
      <c r="P551" s="5">
        <f t="shared" si="665"/>
        <v>320.16668699913197</v>
      </c>
      <c r="Q551" s="5">
        <f t="shared" si="666"/>
        <v>143.13996129662809</v>
      </c>
      <c r="R551" s="5">
        <f t="shared" si="662"/>
        <v>905.56814194846834</v>
      </c>
      <c r="S551" s="5">
        <f t="shared" si="663"/>
        <v>404.86094916650273</v>
      </c>
      <c r="T551" s="7">
        <f t="shared" si="681"/>
        <v>1.98314483573901</v>
      </c>
      <c r="U551" s="3">
        <f t="shared" si="682"/>
        <v>70.286537792436832</v>
      </c>
      <c r="V551" s="3">
        <f t="shared" si="683"/>
        <v>60.421379106524746</v>
      </c>
      <c r="W551" s="1">
        <f t="shared" si="655"/>
        <v>90</v>
      </c>
      <c r="X551" s="1">
        <f t="shared" si="639"/>
        <v>81.599999999999994</v>
      </c>
      <c r="Y551" s="1">
        <f t="shared" si="694"/>
        <v>81.567000000000007</v>
      </c>
    </row>
    <row r="552" spans="1:25" x14ac:dyDescent="0.2">
      <c r="A552" s="5">
        <v>547</v>
      </c>
      <c r="B552" s="5">
        <v>63657</v>
      </c>
      <c r="C552" s="5">
        <v>56470</v>
      </c>
      <c r="D552" s="5">
        <f t="shared" si="656"/>
        <v>63724.76</v>
      </c>
      <c r="E552" s="5">
        <f t="shared" si="653"/>
        <v>56503.58</v>
      </c>
      <c r="F552" s="5">
        <f t="shared" si="684"/>
        <v>925</v>
      </c>
      <c r="G552" s="5">
        <f t="shared" si="685"/>
        <v>550</v>
      </c>
      <c r="H552" s="5">
        <f t="shared" ref="H552:I552" si="720">IF(AND(F552&lt;0, F551&lt;0, F550&lt;0, F549&gt;=0), 1, 0)</f>
        <v>0</v>
      </c>
      <c r="I552" s="5">
        <f t="shared" si="720"/>
        <v>0</v>
      </c>
      <c r="J552" s="5">
        <f t="shared" si="677"/>
        <v>-67.760000000002037</v>
      </c>
      <c r="K552" s="5">
        <f t="shared" si="678"/>
        <v>-33.580000000001746</v>
      </c>
      <c r="L552" s="5">
        <f t="shared" si="679"/>
        <v>4591.4176000002763</v>
      </c>
      <c r="M552" s="5">
        <f t="shared" si="680"/>
        <v>1127.6164000001172</v>
      </c>
      <c r="N552" s="5">
        <f t="shared" si="660"/>
        <v>98725.127688000124</v>
      </c>
      <c r="O552" s="5">
        <f t="shared" si="661"/>
        <v>20188.10580000019</v>
      </c>
      <c r="P552" s="5">
        <f t="shared" si="665"/>
        <v>314.20555005919311</v>
      </c>
      <c r="Q552" s="5">
        <f t="shared" si="666"/>
        <v>142.08485422450977</v>
      </c>
      <c r="R552" s="5">
        <f t="shared" si="662"/>
        <v>888.70750053321876</v>
      </c>
      <c r="S552" s="5">
        <f t="shared" si="663"/>
        <v>401.87665570421177</v>
      </c>
      <c r="T552" s="7">
        <f t="shared" si="681"/>
        <v>1.9608023673603125</v>
      </c>
      <c r="U552" s="3">
        <f t="shared" si="682"/>
        <v>70.666359754874691</v>
      </c>
      <c r="V552" s="3">
        <f t="shared" si="683"/>
        <v>60.979940815992187</v>
      </c>
      <c r="W552" s="1">
        <f t="shared" si="655"/>
        <v>90</v>
      </c>
      <c r="X552" s="1">
        <f t="shared" si="639"/>
        <v>81.599999999999994</v>
      </c>
      <c r="Y552" s="1">
        <f t="shared" si="694"/>
        <v>81.570000000000007</v>
      </c>
    </row>
    <row r="553" spans="1:25" x14ac:dyDescent="0.2">
      <c r="A553" s="5">
        <v>548</v>
      </c>
      <c r="B553" s="5">
        <v>63744</v>
      </c>
      <c r="C553" s="5">
        <v>56504</v>
      </c>
      <c r="D553" s="5">
        <f t="shared" si="656"/>
        <v>63714.76</v>
      </c>
      <c r="E553" s="5">
        <f t="shared" si="653"/>
        <v>56499.02</v>
      </c>
      <c r="F553" s="5">
        <f t="shared" si="684"/>
        <v>2175</v>
      </c>
      <c r="G553" s="5">
        <f t="shared" si="685"/>
        <v>850</v>
      </c>
      <c r="H553" s="5">
        <f t="shared" ref="H553:I553" si="721">IF(AND(F553&lt;0, F552&lt;0, F551&lt;0, F550&gt;=0), 1, 0)</f>
        <v>0</v>
      </c>
      <c r="I553" s="5">
        <f t="shared" si="721"/>
        <v>0</v>
      </c>
      <c r="J553" s="5">
        <f t="shared" si="677"/>
        <v>29.239999999997963</v>
      </c>
      <c r="K553" s="5">
        <f t="shared" si="678"/>
        <v>4.9800000000032014</v>
      </c>
      <c r="L553" s="5">
        <f t="shared" si="679"/>
        <v>854.97759999988091</v>
      </c>
      <c r="M553" s="5">
        <f t="shared" si="680"/>
        <v>24.800400000031885</v>
      </c>
      <c r="N553" s="5">
        <f t="shared" si="660"/>
        <v>93307.987488000072</v>
      </c>
      <c r="O553" s="5">
        <f t="shared" si="661"/>
        <v>19688.816080000179</v>
      </c>
      <c r="P553" s="5">
        <f t="shared" si="665"/>
        <v>305.46356163706349</v>
      </c>
      <c r="Q553" s="5">
        <f t="shared" si="666"/>
        <v>140.31684175465244</v>
      </c>
      <c r="R553" s="5">
        <f t="shared" si="662"/>
        <v>863.98142335585021</v>
      </c>
      <c r="S553" s="5">
        <f t="shared" si="663"/>
        <v>396.8759612775778</v>
      </c>
      <c r="T553" s="7">
        <f t="shared" si="681"/>
        <v>1.9304140663431009</v>
      </c>
      <c r="U553" s="3">
        <f t="shared" si="682"/>
        <v>71.182960872167286</v>
      </c>
      <c r="V553" s="3">
        <f t="shared" si="683"/>
        <v>61.73964834142248</v>
      </c>
      <c r="W553" s="1">
        <f t="shared" si="655"/>
        <v>90</v>
      </c>
      <c r="X553" s="1">
        <f t="shared" si="639"/>
        <v>81.599999999999994</v>
      </c>
      <c r="Y553" s="1">
        <f t="shared" si="694"/>
        <v>81.573000000000008</v>
      </c>
    </row>
    <row r="554" spans="1:25" x14ac:dyDescent="0.2">
      <c r="A554" s="5">
        <v>549</v>
      </c>
      <c r="B554" s="5">
        <v>63840</v>
      </c>
      <c r="C554" s="5">
        <v>56542</v>
      </c>
      <c r="D554" s="5">
        <f t="shared" si="656"/>
        <v>63704.78</v>
      </c>
      <c r="E554" s="5">
        <f t="shared" si="653"/>
        <v>56494.52</v>
      </c>
      <c r="F554" s="5">
        <f t="shared" si="684"/>
        <v>2400</v>
      </c>
      <c r="G554" s="5">
        <f t="shared" si="685"/>
        <v>950</v>
      </c>
      <c r="H554" s="5">
        <f t="shared" ref="H554:I554" si="722">IF(AND(F554&lt;0, F553&lt;0, F552&lt;0, F551&gt;=0), 1, 0)</f>
        <v>0</v>
      </c>
      <c r="I554" s="5">
        <f t="shared" si="722"/>
        <v>0</v>
      </c>
      <c r="J554" s="5">
        <f t="shared" si="677"/>
        <v>135.22000000000116</v>
      </c>
      <c r="K554" s="5">
        <f t="shared" si="678"/>
        <v>47.480000000003201</v>
      </c>
      <c r="L554" s="5">
        <f t="shared" si="679"/>
        <v>18284.448400000314</v>
      </c>
      <c r="M554" s="5">
        <f t="shared" si="680"/>
        <v>2254.350400000304</v>
      </c>
      <c r="N554" s="5">
        <f t="shared" si="660"/>
        <v>87061.176456000074</v>
      </c>
      <c r="O554" s="5">
        <f t="shared" si="661"/>
        <v>19060.898416000167</v>
      </c>
      <c r="P554" s="5">
        <f t="shared" si="665"/>
        <v>295.06130965614602</v>
      </c>
      <c r="Q554" s="5">
        <f t="shared" si="666"/>
        <v>138.06121256891873</v>
      </c>
      <c r="R554" s="5">
        <f t="shared" si="662"/>
        <v>834.55941169457844</v>
      </c>
      <c r="S554" s="5">
        <f t="shared" si="663"/>
        <v>390.4960785052794</v>
      </c>
      <c r="T554" s="7">
        <f t="shared" si="681"/>
        <v>1.895286569721262</v>
      </c>
      <c r="U554" s="3">
        <f t="shared" si="682"/>
        <v>71.780128314738548</v>
      </c>
      <c r="V554" s="3">
        <f t="shared" si="683"/>
        <v>62.617835756968454</v>
      </c>
      <c r="W554" s="1">
        <f t="shared" si="655"/>
        <v>90</v>
      </c>
      <c r="X554" s="1">
        <f t="shared" ref="X554:X617" si="723">AVERAGE(W504:W553)</f>
        <v>81.599999999999994</v>
      </c>
      <c r="Y554" s="1">
        <f t="shared" si="694"/>
        <v>81.576000000000008</v>
      </c>
    </row>
    <row r="555" spans="1:25" x14ac:dyDescent="0.2">
      <c r="A555" s="5">
        <v>550</v>
      </c>
      <c r="B555" s="5">
        <v>63927</v>
      </c>
      <c r="C555" s="5">
        <v>56577</v>
      </c>
      <c r="D555" s="5">
        <f t="shared" si="656"/>
        <v>63695.38</v>
      </c>
      <c r="E555" s="5">
        <f t="shared" si="653"/>
        <v>56490.2</v>
      </c>
      <c r="F555" s="5">
        <f t="shared" si="684"/>
        <v>2175</v>
      </c>
      <c r="G555" s="5">
        <f t="shared" si="685"/>
        <v>875</v>
      </c>
      <c r="H555" s="5">
        <f t="shared" ref="H555:I555" si="724">IF(AND(F555&lt;0, F554&lt;0, F553&lt;0, F552&gt;=0), 1, 0)</f>
        <v>0</v>
      </c>
      <c r="I555" s="5">
        <f t="shared" si="724"/>
        <v>0</v>
      </c>
      <c r="J555" s="5">
        <f t="shared" si="677"/>
        <v>231.62000000000262</v>
      </c>
      <c r="K555" s="5">
        <f t="shared" si="678"/>
        <v>86.80000000000291</v>
      </c>
      <c r="L555" s="5">
        <f t="shared" si="679"/>
        <v>53647.824400001213</v>
      </c>
      <c r="M555" s="5">
        <f t="shared" si="680"/>
        <v>7534.2400000005055</v>
      </c>
      <c r="N555" s="5">
        <f t="shared" si="660"/>
        <v>80778.74347200006</v>
      </c>
      <c r="O555" s="5">
        <f t="shared" si="661"/>
        <v>18355.099944000154</v>
      </c>
      <c r="P555" s="5">
        <f t="shared" si="665"/>
        <v>284.21601550933059</v>
      </c>
      <c r="Q555" s="5">
        <f t="shared" si="666"/>
        <v>135.4809947704849</v>
      </c>
      <c r="R555" s="5">
        <f t="shared" si="662"/>
        <v>803.88428755387451</v>
      </c>
      <c r="S555" s="5">
        <f t="shared" si="663"/>
        <v>383.19812049643622</v>
      </c>
      <c r="T555" s="7">
        <f t="shared" si="681"/>
        <v>1.8605243113927408</v>
      </c>
      <c r="U555" s="3">
        <f t="shared" si="682"/>
        <v>72.37108670632341</v>
      </c>
      <c r="V555" s="3">
        <f t="shared" si="683"/>
        <v>63.486892215181484</v>
      </c>
      <c r="W555" s="1">
        <f t="shared" si="655"/>
        <v>90</v>
      </c>
      <c r="X555" s="1">
        <f t="shared" si="723"/>
        <v>81.599999999999994</v>
      </c>
      <c r="Y555" s="1">
        <f t="shared" si="694"/>
        <v>81.576000000000008</v>
      </c>
    </row>
    <row r="556" spans="1:25" x14ac:dyDescent="0.2">
      <c r="A556" s="5">
        <v>551</v>
      </c>
      <c r="B556" s="5">
        <v>63998</v>
      </c>
      <c r="C556" s="5">
        <v>56608</v>
      </c>
      <c r="D556" s="5">
        <f t="shared" si="656"/>
        <v>63686.74</v>
      </c>
      <c r="E556" s="5">
        <f t="shared" si="653"/>
        <v>56486</v>
      </c>
      <c r="F556" s="5">
        <f t="shared" si="684"/>
        <v>1775</v>
      </c>
      <c r="G556" s="5">
        <f t="shared" si="685"/>
        <v>775</v>
      </c>
      <c r="H556" s="5">
        <f t="shared" ref="H556:I556" si="725">IF(AND(F556&lt;0, F555&lt;0, F554&lt;0, F553&gt;=0), 1, 0)</f>
        <v>0</v>
      </c>
      <c r="I556" s="5">
        <f t="shared" si="725"/>
        <v>0</v>
      </c>
      <c r="J556" s="5">
        <f t="shared" si="677"/>
        <v>311.26000000000204</v>
      </c>
      <c r="K556" s="5">
        <f t="shared" si="678"/>
        <v>122</v>
      </c>
      <c r="L556" s="5">
        <f t="shared" si="679"/>
        <v>96882.787600001262</v>
      </c>
      <c r="M556" s="5">
        <f t="shared" si="680"/>
        <v>14884</v>
      </c>
      <c r="N556" s="5">
        <f t="shared" si="660"/>
        <v>75007.05643200007</v>
      </c>
      <c r="O556" s="5">
        <f t="shared" si="661"/>
        <v>17754.917256000175</v>
      </c>
      <c r="P556" s="5">
        <f t="shared" si="665"/>
        <v>273.87416167283845</v>
      </c>
      <c r="Q556" s="5">
        <f t="shared" si="666"/>
        <v>133.24757879976721</v>
      </c>
      <c r="R556" s="5">
        <f t="shared" si="662"/>
        <v>774.63310764257972</v>
      </c>
      <c r="S556" s="5">
        <f t="shared" si="663"/>
        <v>376.88106618401702</v>
      </c>
      <c r="T556" s="7">
        <f t="shared" si="681"/>
        <v>1.8229868578593018</v>
      </c>
      <c r="U556" s="3">
        <f t="shared" si="682"/>
        <v>73.009223416391876</v>
      </c>
      <c r="V556" s="3">
        <f t="shared" si="683"/>
        <v>64.42532855351746</v>
      </c>
      <c r="W556" s="1">
        <f t="shared" si="655"/>
        <v>90</v>
      </c>
      <c r="X556" s="1">
        <f t="shared" si="723"/>
        <v>82.2</v>
      </c>
      <c r="Y556" s="1">
        <f t="shared" si="694"/>
        <v>81.573000000000008</v>
      </c>
    </row>
    <row r="557" spans="1:25" x14ac:dyDescent="0.2">
      <c r="A557" s="5">
        <v>552</v>
      </c>
      <c r="B557" s="5">
        <v>64062</v>
      </c>
      <c r="C557" s="5">
        <v>56641</v>
      </c>
      <c r="D557" s="5">
        <f t="shared" si="656"/>
        <v>63678.86</v>
      </c>
      <c r="E557" s="5">
        <f t="shared" si="653"/>
        <v>56482.2</v>
      </c>
      <c r="F557" s="5">
        <f t="shared" si="684"/>
        <v>1600</v>
      </c>
      <c r="G557" s="5">
        <f t="shared" si="685"/>
        <v>825</v>
      </c>
      <c r="H557" s="5">
        <f t="shared" ref="H557:I557" si="726">IF(AND(F557&lt;0, F556&lt;0, F555&lt;0, F554&gt;=0), 1, 0)</f>
        <v>0</v>
      </c>
      <c r="I557" s="5">
        <f t="shared" si="726"/>
        <v>0</v>
      </c>
      <c r="J557" s="5">
        <f t="shared" si="677"/>
        <v>383.13999999999942</v>
      </c>
      <c r="K557" s="5">
        <f t="shared" si="678"/>
        <v>158.80000000000291</v>
      </c>
      <c r="L557" s="5">
        <f t="shared" si="679"/>
        <v>146796.25959999955</v>
      </c>
      <c r="M557" s="5">
        <f t="shared" si="680"/>
        <v>25217.440000000923</v>
      </c>
      <c r="N557" s="5">
        <f t="shared" si="660"/>
        <v>74419.684056000042</v>
      </c>
      <c r="O557" s="5">
        <f t="shared" si="661"/>
        <v>17932.609256000185</v>
      </c>
      <c r="P557" s="5">
        <f t="shared" si="665"/>
        <v>272.799714178736</v>
      </c>
      <c r="Q557" s="5">
        <f t="shared" si="666"/>
        <v>133.91269266204822</v>
      </c>
      <c r="R557" s="5">
        <f t="shared" si="662"/>
        <v>771.59411120614482</v>
      </c>
      <c r="S557" s="5">
        <f t="shared" si="663"/>
        <v>378.76229227313729</v>
      </c>
      <c r="T557" s="7">
        <f t="shared" si="681"/>
        <v>1.8069182011752147</v>
      </c>
      <c r="U557" s="3">
        <f t="shared" si="682"/>
        <v>73.282390580021342</v>
      </c>
      <c r="V557" s="3">
        <f t="shared" si="683"/>
        <v>64.827044970619625</v>
      </c>
      <c r="W557" s="1">
        <f t="shared" si="655"/>
        <v>90</v>
      </c>
      <c r="X557" s="1">
        <f t="shared" si="723"/>
        <v>82.8</v>
      </c>
      <c r="Y557" s="1">
        <f t="shared" si="694"/>
        <v>81.570000000000007</v>
      </c>
    </row>
    <row r="558" spans="1:25" x14ac:dyDescent="0.2">
      <c r="A558" s="5">
        <v>553</v>
      </c>
      <c r="B558" s="5">
        <v>64119</v>
      </c>
      <c r="C558" s="5">
        <v>56673</v>
      </c>
      <c r="D558" s="5">
        <f t="shared" si="656"/>
        <v>63675.9</v>
      </c>
      <c r="E558" s="5">
        <f t="shared" si="653"/>
        <v>56480.62</v>
      </c>
      <c r="F558" s="5">
        <f t="shared" si="684"/>
        <v>1425</v>
      </c>
      <c r="G558" s="5">
        <f t="shared" si="685"/>
        <v>800</v>
      </c>
      <c r="H558" s="5">
        <f t="shared" ref="H558:I558" si="727">IF(AND(F558&lt;0, F557&lt;0, F556&lt;0, F555&gt;=0), 1, 0)</f>
        <v>0</v>
      </c>
      <c r="I558" s="5">
        <f t="shared" si="727"/>
        <v>0</v>
      </c>
      <c r="J558" s="5">
        <f t="shared" si="677"/>
        <v>443.09999999999854</v>
      </c>
      <c r="K558" s="5">
        <f t="shared" si="678"/>
        <v>192.37999999999738</v>
      </c>
      <c r="L558" s="5">
        <f t="shared" si="679"/>
        <v>196337.60999999871</v>
      </c>
      <c r="M558" s="5">
        <f t="shared" si="680"/>
        <v>37010.064399998992</v>
      </c>
      <c r="N558" s="5">
        <f t="shared" si="660"/>
        <v>78340.255128000004</v>
      </c>
      <c r="O558" s="5">
        <f t="shared" si="661"/>
        <v>18586.428176000158</v>
      </c>
      <c r="P558" s="5">
        <f t="shared" si="665"/>
        <v>279.89329239551279</v>
      </c>
      <c r="Q558" s="5">
        <f t="shared" si="666"/>
        <v>136.33205116919555</v>
      </c>
      <c r="R558" s="5">
        <f t="shared" si="662"/>
        <v>791.65778024598501</v>
      </c>
      <c r="S558" s="5">
        <f t="shared" si="663"/>
        <v>385.60527149923826</v>
      </c>
      <c r="T558" s="7">
        <f t="shared" si="681"/>
        <v>1.8210374836983765</v>
      </c>
      <c r="U558" s="3">
        <f t="shared" si="682"/>
        <v>73.042362777127607</v>
      </c>
      <c r="V558" s="3">
        <f t="shared" si="683"/>
        <v>64.474062907540585</v>
      </c>
      <c r="W558" s="1">
        <f t="shared" si="655"/>
        <v>90</v>
      </c>
      <c r="X558" s="1">
        <f t="shared" si="723"/>
        <v>83.4</v>
      </c>
      <c r="Y558" s="1">
        <f t="shared" si="694"/>
        <v>81.566999999999993</v>
      </c>
    </row>
    <row r="559" spans="1:25" x14ac:dyDescent="0.2">
      <c r="A559" s="5">
        <v>554</v>
      </c>
      <c r="B559" s="5">
        <v>64156</v>
      </c>
      <c r="C559" s="5">
        <v>56686</v>
      </c>
      <c r="D559" s="5">
        <f t="shared" si="656"/>
        <v>63682.52</v>
      </c>
      <c r="E559" s="5">
        <f t="shared" si="653"/>
        <v>56483.46</v>
      </c>
      <c r="F559" s="5">
        <f t="shared" si="684"/>
        <v>925</v>
      </c>
      <c r="G559" s="5">
        <f t="shared" si="685"/>
        <v>325</v>
      </c>
      <c r="H559" s="5">
        <f t="shared" ref="H559:I559" si="728">IF(AND(F559&lt;0, F558&lt;0, F557&lt;0, F556&gt;=0), 1, 0)</f>
        <v>0</v>
      </c>
      <c r="I559" s="5">
        <f t="shared" si="728"/>
        <v>0</v>
      </c>
      <c r="J559" s="5">
        <f t="shared" si="677"/>
        <v>473.4800000000032</v>
      </c>
      <c r="K559" s="5">
        <f t="shared" si="678"/>
        <v>202.54000000000087</v>
      </c>
      <c r="L559" s="5">
        <f t="shared" si="679"/>
        <v>224183.31040000304</v>
      </c>
      <c r="M559" s="5">
        <f t="shared" si="680"/>
        <v>41022.451600000357</v>
      </c>
      <c r="N559" s="5">
        <f t="shared" si="660"/>
        <v>81554.647608000087</v>
      </c>
      <c r="O559" s="5">
        <f t="shared" si="661"/>
        <v>18880.700408000183</v>
      </c>
      <c r="P559" s="5">
        <f t="shared" si="665"/>
        <v>285.5777435445558</v>
      </c>
      <c r="Q559" s="5">
        <f t="shared" si="666"/>
        <v>137.40706098305205</v>
      </c>
      <c r="R559" s="5">
        <f t="shared" si="662"/>
        <v>807.73583606523289</v>
      </c>
      <c r="S559" s="5">
        <f t="shared" si="663"/>
        <v>388.64585841611836</v>
      </c>
      <c r="T559" s="7">
        <f t="shared" si="681"/>
        <v>1.8433863145641469</v>
      </c>
      <c r="U559" s="3">
        <f t="shared" si="682"/>
        <v>72.662432652409507</v>
      </c>
      <c r="V559" s="3">
        <f t="shared" si="683"/>
        <v>63.915342135896324</v>
      </c>
      <c r="W559" s="1">
        <f t="shared" si="655"/>
        <v>90</v>
      </c>
      <c r="X559" s="1">
        <f t="shared" si="723"/>
        <v>84</v>
      </c>
      <c r="Y559" s="1">
        <f t="shared" si="694"/>
        <v>81.563999999999993</v>
      </c>
    </row>
    <row r="560" spans="1:25" x14ac:dyDescent="0.2">
      <c r="A560" s="5">
        <v>555</v>
      </c>
      <c r="B560" s="5">
        <v>63943</v>
      </c>
      <c r="C560" s="5">
        <v>56590</v>
      </c>
      <c r="D560" s="5">
        <f t="shared" si="656"/>
        <v>63694.44</v>
      </c>
      <c r="E560" s="5">
        <f t="shared" si="653"/>
        <v>56488.480000000003</v>
      </c>
      <c r="F560" s="5">
        <f t="shared" si="684"/>
        <v>-5325</v>
      </c>
      <c r="G560" s="5">
        <f t="shared" si="685"/>
        <v>-2400</v>
      </c>
      <c r="H560" s="5">
        <f t="shared" ref="H560:I560" si="729">IF(AND(F560&lt;0, F559&lt;0, F558&lt;0, F557&gt;=0), 1, 0)</f>
        <v>0</v>
      </c>
      <c r="I560" s="5">
        <f t="shared" si="729"/>
        <v>0</v>
      </c>
      <c r="J560" s="5">
        <f t="shared" si="677"/>
        <v>248.55999999999767</v>
      </c>
      <c r="K560" s="5">
        <f t="shared" si="678"/>
        <v>101.5199999999968</v>
      </c>
      <c r="L560" s="5">
        <f t="shared" si="679"/>
        <v>61782.073599998839</v>
      </c>
      <c r="M560" s="5">
        <f t="shared" si="680"/>
        <v>10306.310399999349</v>
      </c>
      <c r="N560" s="5">
        <f t="shared" si="660"/>
        <v>81201.162392000086</v>
      </c>
      <c r="O560" s="5">
        <f t="shared" si="661"/>
        <v>18475.58596800017</v>
      </c>
      <c r="P560" s="5">
        <f t="shared" si="665"/>
        <v>284.95817656631664</v>
      </c>
      <c r="Q560" s="5">
        <f t="shared" si="666"/>
        <v>135.92492769172316</v>
      </c>
      <c r="R560" s="5">
        <f t="shared" si="662"/>
        <v>805.98343601838417</v>
      </c>
      <c r="S560" s="5">
        <f t="shared" si="663"/>
        <v>384.45375241243437</v>
      </c>
      <c r="T560" s="7">
        <f t="shared" si="681"/>
        <v>1.8592610772257185</v>
      </c>
      <c r="U560" s="3">
        <f t="shared" si="682"/>
        <v>72.392561687162782</v>
      </c>
      <c r="V560" s="3">
        <f t="shared" si="683"/>
        <v>63.518473069357036</v>
      </c>
      <c r="W560" s="1">
        <f t="shared" si="655"/>
        <v>60</v>
      </c>
      <c r="X560" s="1">
        <f t="shared" si="723"/>
        <v>84.6</v>
      </c>
      <c r="Y560" s="1">
        <f t="shared" si="694"/>
        <v>81.566999999999993</v>
      </c>
    </row>
    <row r="561" spans="1:25" x14ac:dyDescent="0.2">
      <c r="A561" s="5">
        <v>556</v>
      </c>
      <c r="B561" s="5">
        <v>63547</v>
      </c>
      <c r="C561" s="5">
        <v>56414</v>
      </c>
      <c r="D561" s="5">
        <f t="shared" si="656"/>
        <v>63702.66</v>
      </c>
      <c r="E561" s="5">
        <f t="shared" si="653"/>
        <v>56491.86</v>
      </c>
      <c r="F561" s="5">
        <f t="shared" si="684"/>
        <v>-9900</v>
      </c>
      <c r="G561" s="5">
        <f t="shared" si="685"/>
        <v>-4400</v>
      </c>
      <c r="H561" s="5">
        <f t="shared" ref="H561:I561" si="730">IF(AND(F561&lt;0, F560&lt;0, F559&lt;0, F558&gt;=0), 1, 0)</f>
        <v>0</v>
      </c>
      <c r="I561" s="5">
        <f t="shared" si="730"/>
        <v>0</v>
      </c>
      <c r="J561" s="5">
        <f t="shared" si="677"/>
        <v>-155.66000000000349</v>
      </c>
      <c r="K561" s="5">
        <f t="shared" si="678"/>
        <v>-77.860000000000582</v>
      </c>
      <c r="L561" s="5">
        <f t="shared" si="679"/>
        <v>24230.035600001087</v>
      </c>
      <c r="M561" s="5">
        <f t="shared" si="680"/>
        <v>6062.1796000000904</v>
      </c>
      <c r="N561" s="5">
        <f t="shared" si="660"/>
        <v>80451.115672000116</v>
      </c>
      <c r="O561" s="5">
        <f t="shared" si="661"/>
        <v>18076.991792000168</v>
      </c>
      <c r="P561" s="5">
        <f t="shared" si="665"/>
        <v>283.63905879127458</v>
      </c>
      <c r="Q561" s="5">
        <f t="shared" si="666"/>
        <v>134.45070394758136</v>
      </c>
      <c r="R561" s="5">
        <f t="shared" si="662"/>
        <v>802.25240752272043</v>
      </c>
      <c r="S561" s="5">
        <f t="shared" si="663"/>
        <v>380.28401798655881</v>
      </c>
      <c r="T561" s="7">
        <f t="shared" si="681"/>
        <v>1.8708168032442996</v>
      </c>
      <c r="U561" s="3">
        <f t="shared" si="682"/>
        <v>72.196114344846904</v>
      </c>
      <c r="V561" s="3">
        <f t="shared" si="683"/>
        <v>63.229579918892512</v>
      </c>
      <c r="W561" s="1">
        <f t="shared" si="655"/>
        <v>60</v>
      </c>
      <c r="X561" s="1">
        <f t="shared" si="723"/>
        <v>84</v>
      </c>
      <c r="Y561" s="1">
        <f t="shared" si="694"/>
        <v>81.575999999999993</v>
      </c>
    </row>
    <row r="562" spans="1:25" x14ac:dyDescent="0.2">
      <c r="A562" s="5">
        <v>557</v>
      </c>
      <c r="B562" s="5">
        <v>63366</v>
      </c>
      <c r="C562" s="5">
        <v>56337</v>
      </c>
      <c r="D562" s="5">
        <f t="shared" si="656"/>
        <v>63702.26</v>
      </c>
      <c r="E562" s="5">
        <f t="shared" si="653"/>
        <v>56491.48</v>
      </c>
      <c r="F562" s="5">
        <f t="shared" si="684"/>
        <v>-4525</v>
      </c>
      <c r="G562" s="5">
        <f t="shared" si="685"/>
        <v>-1925</v>
      </c>
      <c r="H562" s="5">
        <f t="shared" ref="H562:I562" si="731">IF(AND(F562&lt;0, F561&lt;0, F560&lt;0, F559&gt;=0), 1, 0)</f>
        <v>1</v>
      </c>
      <c r="I562" s="5">
        <f t="shared" si="731"/>
        <v>1</v>
      </c>
      <c r="J562" s="5">
        <f t="shared" si="677"/>
        <v>-336.26000000000204</v>
      </c>
      <c r="K562" s="5">
        <f t="shared" si="678"/>
        <v>-154.4800000000032</v>
      </c>
      <c r="L562" s="5">
        <f t="shared" si="679"/>
        <v>113070.78760000136</v>
      </c>
      <c r="M562" s="5">
        <f t="shared" si="680"/>
        <v>23864.07040000099</v>
      </c>
      <c r="N562" s="5">
        <f t="shared" si="660"/>
        <v>82105.757976000139</v>
      </c>
      <c r="O562" s="5">
        <f t="shared" si="661"/>
        <v>18287.098472000183</v>
      </c>
      <c r="P562" s="5">
        <f t="shared" si="665"/>
        <v>286.54102319912266</v>
      </c>
      <c r="Q562" s="5">
        <f t="shared" si="666"/>
        <v>135.22979875752304</v>
      </c>
      <c r="R562" s="5">
        <f t="shared" si="662"/>
        <v>810.46040236892588</v>
      </c>
      <c r="S562" s="5">
        <f t="shared" si="663"/>
        <v>382.48763087974686</v>
      </c>
      <c r="T562" s="7">
        <f t="shared" si="681"/>
        <v>1.8790680926907979</v>
      </c>
      <c r="U562" s="3">
        <f t="shared" si="682"/>
        <v>72.05584242425644</v>
      </c>
      <c r="V562" s="3">
        <f t="shared" si="683"/>
        <v>63.023297682730053</v>
      </c>
      <c r="W562" s="1">
        <f t="shared" si="655"/>
        <v>60</v>
      </c>
      <c r="X562" s="1">
        <f t="shared" si="723"/>
        <v>83.4</v>
      </c>
      <c r="Y562" s="1">
        <f t="shared" si="694"/>
        <v>81.584999999999994</v>
      </c>
    </row>
    <row r="563" spans="1:25" x14ac:dyDescent="0.2">
      <c r="A563" s="5">
        <v>558</v>
      </c>
      <c r="B563" s="5">
        <v>63338</v>
      </c>
      <c r="C563" s="5">
        <v>56326</v>
      </c>
      <c r="D563" s="5">
        <f t="shared" si="656"/>
        <v>63696.72</v>
      </c>
      <c r="E563" s="5">
        <f t="shared" si="653"/>
        <v>56488.68</v>
      </c>
      <c r="F563" s="5">
        <f t="shared" si="684"/>
        <v>-700</v>
      </c>
      <c r="G563" s="5">
        <f t="shared" si="685"/>
        <v>-275</v>
      </c>
      <c r="H563" s="5">
        <f t="shared" ref="H563:I563" si="732">IF(AND(F563&lt;0, F562&lt;0, F561&lt;0, F560&gt;=0), 1, 0)</f>
        <v>0</v>
      </c>
      <c r="I563" s="5">
        <f t="shared" si="732"/>
        <v>0</v>
      </c>
      <c r="J563" s="5">
        <f t="shared" si="677"/>
        <v>-358.72000000000116</v>
      </c>
      <c r="K563" s="5">
        <f t="shared" si="678"/>
        <v>-162.68000000000029</v>
      </c>
      <c r="L563" s="5">
        <f t="shared" si="679"/>
        <v>128680.03840000083</v>
      </c>
      <c r="M563" s="5">
        <f t="shared" si="680"/>
        <v>26464.782400000095</v>
      </c>
      <c r="N563" s="5">
        <f t="shared" si="660"/>
        <v>84459.110672000141</v>
      </c>
      <c r="O563" s="5">
        <f t="shared" si="661"/>
        <v>18678.082408000177</v>
      </c>
      <c r="P563" s="5">
        <f t="shared" si="665"/>
        <v>290.61849678229385</v>
      </c>
      <c r="Q563" s="5">
        <f t="shared" si="666"/>
        <v>136.66778116293605</v>
      </c>
      <c r="R563" s="5">
        <f t="shared" si="662"/>
        <v>821.99323925200338</v>
      </c>
      <c r="S563" s="5">
        <f t="shared" si="663"/>
        <v>386.55485932012476</v>
      </c>
      <c r="T563" s="7">
        <f t="shared" si="681"/>
        <v>1.8858253335188246</v>
      </c>
      <c r="U563" s="3">
        <f t="shared" si="682"/>
        <v>71.940969330179982</v>
      </c>
      <c r="V563" s="3">
        <f t="shared" si="683"/>
        <v>62.854366662029385</v>
      </c>
      <c r="W563" s="1">
        <f t="shared" si="655"/>
        <v>90</v>
      </c>
      <c r="X563" s="1">
        <f t="shared" si="723"/>
        <v>82.8</v>
      </c>
      <c r="Y563" s="1">
        <f t="shared" si="694"/>
        <v>81.593999999999994</v>
      </c>
    </row>
    <row r="564" spans="1:25" x14ac:dyDescent="0.2">
      <c r="A564" s="5">
        <v>559</v>
      </c>
      <c r="B564" s="5">
        <v>63350</v>
      </c>
      <c r="C564" s="5">
        <v>56328</v>
      </c>
      <c r="D564" s="5">
        <f t="shared" si="656"/>
        <v>63689.2</v>
      </c>
      <c r="E564" s="5">
        <f t="shared" si="653"/>
        <v>56485.04</v>
      </c>
      <c r="F564" s="5">
        <f t="shared" si="684"/>
        <v>300</v>
      </c>
      <c r="G564" s="5">
        <f t="shared" si="685"/>
        <v>50</v>
      </c>
      <c r="H564" s="5">
        <f t="shared" ref="H564:I564" si="733">IF(AND(F564&lt;0, F563&lt;0, F562&lt;0, F561&gt;=0), 1, 0)</f>
        <v>0</v>
      </c>
      <c r="I564" s="5">
        <f t="shared" si="733"/>
        <v>0</v>
      </c>
      <c r="J564" s="5">
        <f t="shared" si="677"/>
        <v>-339.19999999999709</v>
      </c>
      <c r="K564" s="5">
        <f t="shared" si="678"/>
        <v>-157.04000000000087</v>
      </c>
      <c r="L564" s="5">
        <f t="shared" si="679"/>
        <v>115056.63999999802</v>
      </c>
      <c r="M564" s="5">
        <f t="shared" si="680"/>
        <v>24661.561600000274</v>
      </c>
      <c r="N564" s="5">
        <f t="shared" si="660"/>
        <v>86587.189064000093</v>
      </c>
      <c r="O564" s="5">
        <f t="shared" si="661"/>
        <v>19038.142440000185</v>
      </c>
      <c r="P564" s="5">
        <f t="shared" si="665"/>
        <v>294.25701191985229</v>
      </c>
      <c r="Q564" s="5">
        <f t="shared" si="666"/>
        <v>137.97877532432366</v>
      </c>
      <c r="R564" s="5">
        <f t="shared" si="662"/>
        <v>832.2845141608733</v>
      </c>
      <c r="S564" s="5">
        <f t="shared" si="663"/>
        <v>390.26291076657736</v>
      </c>
      <c r="T564" s="7">
        <f t="shared" si="681"/>
        <v>1.8913947600706185</v>
      </c>
      <c r="U564" s="3">
        <f t="shared" si="682"/>
        <v>71.846289078799487</v>
      </c>
      <c r="V564" s="3">
        <f t="shared" si="683"/>
        <v>62.715130998234535</v>
      </c>
      <c r="W564" s="1">
        <f t="shared" si="655"/>
        <v>90</v>
      </c>
      <c r="X564" s="1">
        <f t="shared" si="723"/>
        <v>82.8</v>
      </c>
      <c r="Y564" s="1">
        <f t="shared" si="694"/>
        <v>81.602999999999994</v>
      </c>
    </row>
    <row r="565" spans="1:25" x14ac:dyDescent="0.2">
      <c r="A565" s="5">
        <v>560</v>
      </c>
      <c r="B565" s="5">
        <v>63398</v>
      </c>
      <c r="C565" s="5">
        <v>56354</v>
      </c>
      <c r="D565" s="5">
        <f t="shared" si="656"/>
        <v>63681.66</v>
      </c>
      <c r="E565" s="5">
        <f t="shared" si="653"/>
        <v>56481.440000000002</v>
      </c>
      <c r="F565" s="5">
        <f t="shared" si="684"/>
        <v>1200</v>
      </c>
      <c r="G565" s="5">
        <f t="shared" si="685"/>
        <v>650</v>
      </c>
      <c r="H565" s="5">
        <f t="shared" ref="H565:I565" si="734">IF(AND(F565&lt;0, F564&lt;0, F563&lt;0, F562&gt;=0), 1, 0)</f>
        <v>0</v>
      </c>
      <c r="I565" s="5">
        <f t="shared" si="734"/>
        <v>0</v>
      </c>
      <c r="J565" s="5">
        <f t="shared" si="677"/>
        <v>-283.66000000000349</v>
      </c>
      <c r="K565" s="5">
        <f t="shared" si="678"/>
        <v>-127.44000000000233</v>
      </c>
      <c r="L565" s="5">
        <f t="shared" si="679"/>
        <v>80462.995600001988</v>
      </c>
      <c r="M565" s="5">
        <f t="shared" si="680"/>
        <v>16240.953600000594</v>
      </c>
      <c r="N565" s="5">
        <f t="shared" si="660"/>
        <v>87961.437776000123</v>
      </c>
      <c r="O565" s="5">
        <f t="shared" si="661"/>
        <v>19230.702664000193</v>
      </c>
      <c r="P565" s="5">
        <f t="shared" si="665"/>
        <v>296.58293574647905</v>
      </c>
      <c r="Q565" s="5">
        <f t="shared" si="666"/>
        <v>138.67480904620058</v>
      </c>
      <c r="R565" s="5">
        <f t="shared" si="662"/>
        <v>838.86322020219779</v>
      </c>
      <c r="S565" s="5">
        <f t="shared" si="663"/>
        <v>392.23159142527209</v>
      </c>
      <c r="T565" s="7">
        <f t="shared" si="681"/>
        <v>1.8968804829654897</v>
      </c>
      <c r="U565" s="3">
        <f t="shared" si="682"/>
        <v>71.753031789586672</v>
      </c>
      <c r="V565" s="3">
        <f t="shared" si="683"/>
        <v>62.577987925862757</v>
      </c>
      <c r="W565" s="1">
        <f t="shared" si="655"/>
        <v>90</v>
      </c>
      <c r="X565" s="1">
        <f t="shared" si="723"/>
        <v>82.8</v>
      </c>
      <c r="Y565" s="1">
        <f t="shared" si="694"/>
        <v>81.611999999999995</v>
      </c>
    </row>
    <row r="566" spans="1:25" x14ac:dyDescent="0.2">
      <c r="A566" s="5">
        <v>561</v>
      </c>
      <c r="B566" s="5">
        <v>63475</v>
      </c>
      <c r="C566" s="5">
        <v>56393</v>
      </c>
      <c r="D566" s="5">
        <f t="shared" si="656"/>
        <v>63675.4</v>
      </c>
      <c r="E566" s="5">
        <f t="shared" si="653"/>
        <v>56478.400000000001</v>
      </c>
      <c r="F566" s="5">
        <f t="shared" si="684"/>
        <v>1925</v>
      </c>
      <c r="G566" s="5">
        <f t="shared" si="685"/>
        <v>975</v>
      </c>
      <c r="H566" s="5">
        <f t="shared" ref="H566:I566" si="735">IF(AND(F566&lt;0, F565&lt;0, F564&lt;0, F563&gt;=0), 1, 0)</f>
        <v>0</v>
      </c>
      <c r="I566" s="5">
        <f t="shared" si="735"/>
        <v>0</v>
      </c>
      <c r="J566" s="5">
        <f t="shared" si="677"/>
        <v>-200.40000000000146</v>
      </c>
      <c r="K566" s="5">
        <f t="shared" si="678"/>
        <v>-85.400000000001455</v>
      </c>
      <c r="L566" s="5">
        <f t="shared" si="679"/>
        <v>40160.160000000586</v>
      </c>
      <c r="M566" s="5">
        <f t="shared" si="680"/>
        <v>7293.1600000002481</v>
      </c>
      <c r="N566" s="5">
        <f t="shared" si="660"/>
        <v>88554.761904000159</v>
      </c>
      <c r="O566" s="5">
        <f t="shared" si="661"/>
        <v>19257.677664000206</v>
      </c>
      <c r="P566" s="5">
        <f t="shared" si="665"/>
        <v>297.58152144244468</v>
      </c>
      <c r="Q566" s="5">
        <f t="shared" si="666"/>
        <v>138.77203487734914</v>
      </c>
      <c r="R566" s="5">
        <f t="shared" si="662"/>
        <v>841.68764707105061</v>
      </c>
      <c r="S566" s="5">
        <f t="shared" si="663"/>
        <v>392.50658760331868</v>
      </c>
      <c r="T566" s="7">
        <f t="shared" si="681"/>
        <v>1.9020183666794477</v>
      </c>
      <c r="U566" s="3">
        <f t="shared" si="682"/>
        <v>71.665687766449395</v>
      </c>
      <c r="V566" s="3">
        <f t="shared" si="683"/>
        <v>62.449540833013806</v>
      </c>
      <c r="W566" s="1">
        <f t="shared" si="655"/>
        <v>90</v>
      </c>
      <c r="X566" s="1">
        <f t="shared" si="723"/>
        <v>82.8</v>
      </c>
      <c r="Y566" s="1">
        <f t="shared" si="694"/>
        <v>81.620999999999981</v>
      </c>
    </row>
    <row r="567" spans="1:25" x14ac:dyDescent="0.2">
      <c r="A567" s="5">
        <v>562</v>
      </c>
      <c r="B567" s="5">
        <v>63520</v>
      </c>
      <c r="C567" s="5">
        <v>56411</v>
      </c>
      <c r="D567" s="5">
        <f t="shared" si="656"/>
        <v>63670.62</v>
      </c>
      <c r="E567" s="5">
        <f t="shared" si="653"/>
        <v>56476.12</v>
      </c>
      <c r="F567" s="5">
        <f t="shared" si="684"/>
        <v>1125</v>
      </c>
      <c r="G567" s="5">
        <f t="shared" si="685"/>
        <v>450</v>
      </c>
      <c r="H567" s="5">
        <f t="shared" ref="H567:I567" si="736">IF(AND(F567&lt;0, F566&lt;0, F565&lt;0, F564&gt;=0), 1, 0)</f>
        <v>0</v>
      </c>
      <c r="I567" s="5">
        <f t="shared" si="736"/>
        <v>0</v>
      </c>
      <c r="J567" s="5">
        <f t="shared" si="677"/>
        <v>-150.62000000000262</v>
      </c>
      <c r="K567" s="5">
        <f t="shared" si="678"/>
        <v>-65.120000000002619</v>
      </c>
      <c r="L567" s="5">
        <f t="shared" si="679"/>
        <v>22686.384400000788</v>
      </c>
      <c r="M567" s="5">
        <f t="shared" si="680"/>
        <v>4240.6144000003414</v>
      </c>
      <c r="N567" s="5">
        <f t="shared" si="660"/>
        <v>88893.212664000166</v>
      </c>
      <c r="O567" s="5">
        <f t="shared" si="661"/>
        <v>19267.28710400021</v>
      </c>
      <c r="P567" s="5">
        <f t="shared" si="665"/>
        <v>298.1496481030963</v>
      </c>
      <c r="Q567" s="5">
        <f t="shared" si="666"/>
        <v>138.8066536733748</v>
      </c>
      <c r="R567" s="5">
        <f t="shared" si="662"/>
        <v>843.29455192832904</v>
      </c>
      <c r="S567" s="5">
        <f t="shared" si="663"/>
        <v>392.60450434502371</v>
      </c>
      <c r="T567" s="7">
        <f t="shared" si="681"/>
        <v>1.9052404355438659</v>
      </c>
      <c r="U567" s="3">
        <f t="shared" si="682"/>
        <v>71.610912595754286</v>
      </c>
      <c r="V567" s="3">
        <f t="shared" si="683"/>
        <v>62.368989111403351</v>
      </c>
      <c r="W567" s="1">
        <f t="shared" si="655"/>
        <v>90</v>
      </c>
      <c r="X567" s="1">
        <f t="shared" si="723"/>
        <v>82.8</v>
      </c>
      <c r="Y567" s="1">
        <f t="shared" si="694"/>
        <v>81.629999999999967</v>
      </c>
    </row>
    <row r="568" spans="1:25" x14ac:dyDescent="0.2">
      <c r="A568" s="5">
        <v>563</v>
      </c>
      <c r="B568" s="5">
        <v>63534</v>
      </c>
      <c r="C568" s="5">
        <v>56416</v>
      </c>
      <c r="D568" s="5">
        <f t="shared" si="656"/>
        <v>63666.3</v>
      </c>
      <c r="E568" s="5">
        <f t="shared" ref="E568:E631" si="737">AVERAGE(C518:C567)</f>
        <v>56473.96</v>
      </c>
      <c r="F568" s="5">
        <f t="shared" si="684"/>
        <v>350</v>
      </c>
      <c r="G568" s="5">
        <f t="shared" si="685"/>
        <v>125</v>
      </c>
      <c r="H568" s="5">
        <f t="shared" ref="H568:I568" si="738">IF(AND(F568&lt;0, F567&lt;0, F566&lt;0, F565&gt;=0), 1, 0)</f>
        <v>0</v>
      </c>
      <c r="I568" s="5">
        <f t="shared" si="738"/>
        <v>0</v>
      </c>
      <c r="J568" s="5">
        <f t="shared" si="677"/>
        <v>-132.30000000000291</v>
      </c>
      <c r="K568" s="5">
        <f t="shared" si="678"/>
        <v>-57.959999999999127</v>
      </c>
      <c r="L568" s="5">
        <f t="shared" si="679"/>
        <v>17503.290000000768</v>
      </c>
      <c r="M568" s="5">
        <f t="shared" si="680"/>
        <v>3359.3615999998988</v>
      </c>
      <c r="N568" s="5">
        <f t="shared" si="660"/>
        <v>89233.099392000193</v>
      </c>
      <c r="O568" s="5">
        <f t="shared" si="661"/>
        <v>19314.880536000208</v>
      </c>
      <c r="P568" s="5">
        <f t="shared" si="665"/>
        <v>298.71909780260148</v>
      </c>
      <c r="Q568" s="5">
        <f t="shared" si="666"/>
        <v>138.97798579631311</v>
      </c>
      <c r="R568" s="5">
        <f t="shared" si="662"/>
        <v>844.90519890458813</v>
      </c>
      <c r="S568" s="5">
        <f t="shared" si="663"/>
        <v>393.08910476888275</v>
      </c>
      <c r="T568" s="7">
        <f t="shared" si="681"/>
        <v>1.9065825170074409</v>
      </c>
      <c r="U568" s="3">
        <f t="shared" si="682"/>
        <v>71.588097210873514</v>
      </c>
      <c r="V568" s="3">
        <f t="shared" si="683"/>
        <v>62.335437074813981</v>
      </c>
      <c r="W568" s="1">
        <f t="shared" ref="W568:W631" si="739">SUM(H518:H567)*60/2</f>
        <v>90</v>
      </c>
      <c r="X568" s="1">
        <f t="shared" si="723"/>
        <v>82.8</v>
      </c>
      <c r="Y568" s="1">
        <f t="shared" si="694"/>
        <v>81.638999999999982</v>
      </c>
    </row>
    <row r="569" spans="1:25" x14ac:dyDescent="0.2">
      <c r="A569" s="5">
        <v>564</v>
      </c>
      <c r="B569" s="5">
        <v>63548</v>
      </c>
      <c r="C569" s="5">
        <v>56424</v>
      </c>
      <c r="D569" s="5">
        <f t="shared" ref="D569:D632" si="740">AVERAGE(B519:B568)</f>
        <v>63661.3</v>
      </c>
      <c r="E569" s="5">
        <f t="shared" si="737"/>
        <v>56471.38</v>
      </c>
      <c r="F569" s="5">
        <f t="shared" si="684"/>
        <v>350</v>
      </c>
      <c r="G569" s="5">
        <f t="shared" si="685"/>
        <v>200</v>
      </c>
      <c r="H569" s="5">
        <f t="shared" ref="H569:I569" si="741">IF(AND(F569&lt;0, F568&lt;0, F567&lt;0, F566&gt;=0), 1, 0)</f>
        <v>0</v>
      </c>
      <c r="I569" s="5">
        <f t="shared" si="741"/>
        <v>0</v>
      </c>
      <c r="J569" s="5">
        <f t="shared" si="677"/>
        <v>-113.30000000000291</v>
      </c>
      <c r="K569" s="5">
        <f t="shared" si="678"/>
        <v>-47.379999999997381</v>
      </c>
      <c r="L569" s="5">
        <f t="shared" si="679"/>
        <v>12836.89000000066</v>
      </c>
      <c r="M569" s="5">
        <f t="shared" si="680"/>
        <v>2244.8643999997516</v>
      </c>
      <c r="N569" s="5">
        <f t="shared" si="660"/>
        <v>89473.040384000211</v>
      </c>
      <c r="O569" s="5">
        <f t="shared" si="661"/>
        <v>19358.973912000201</v>
      </c>
      <c r="P569" s="5">
        <f t="shared" si="665"/>
        <v>299.12044461052841</v>
      </c>
      <c r="Q569" s="5">
        <f t="shared" si="666"/>
        <v>139.13652975405202</v>
      </c>
      <c r="R569" s="5">
        <f t="shared" si="662"/>
        <v>846.04037910255897</v>
      </c>
      <c r="S569" s="5">
        <f t="shared" si="663"/>
        <v>393.53753479941611</v>
      </c>
      <c r="T569" s="7">
        <f t="shared" si="681"/>
        <v>1.9070313312128873</v>
      </c>
      <c r="U569" s="3">
        <f t="shared" si="682"/>
        <v>71.580467369380926</v>
      </c>
      <c r="V569" s="3">
        <f t="shared" si="683"/>
        <v>62.324216719677821</v>
      </c>
      <c r="W569" s="1">
        <f t="shared" si="739"/>
        <v>90</v>
      </c>
      <c r="X569" s="1">
        <f t="shared" si="723"/>
        <v>82.8</v>
      </c>
      <c r="Y569" s="1">
        <f t="shared" si="694"/>
        <v>81.647999999999968</v>
      </c>
    </row>
    <row r="570" spans="1:25" x14ac:dyDescent="0.2">
      <c r="A570" s="5">
        <v>565</v>
      </c>
      <c r="B570" s="5">
        <v>63587</v>
      </c>
      <c r="C570" s="5">
        <v>56439</v>
      </c>
      <c r="D570" s="5">
        <f t="shared" si="740"/>
        <v>63655.66</v>
      </c>
      <c r="E570" s="5">
        <f t="shared" si="737"/>
        <v>56468.54</v>
      </c>
      <c r="F570" s="5">
        <f t="shared" si="684"/>
        <v>975</v>
      </c>
      <c r="G570" s="5">
        <f t="shared" si="685"/>
        <v>375</v>
      </c>
      <c r="H570" s="5">
        <f t="shared" ref="H570:I570" si="742">IF(AND(F570&lt;0, F569&lt;0, F568&lt;0, F567&gt;=0), 1, 0)</f>
        <v>0</v>
      </c>
      <c r="I570" s="5">
        <f t="shared" si="742"/>
        <v>0</v>
      </c>
      <c r="J570" s="5">
        <f t="shared" si="677"/>
        <v>-68.660000000003492</v>
      </c>
      <c r="K570" s="5">
        <f t="shared" si="678"/>
        <v>-29.540000000000873</v>
      </c>
      <c r="L570" s="5">
        <f t="shared" si="679"/>
        <v>4714.1956000004793</v>
      </c>
      <c r="M570" s="5">
        <f t="shared" si="680"/>
        <v>872.61160000005157</v>
      </c>
      <c r="N570" s="5">
        <f t="shared" si="660"/>
        <v>89418.232384000221</v>
      </c>
      <c r="O570" s="5">
        <f t="shared" si="661"/>
        <v>19369.312152000206</v>
      </c>
      <c r="P570" s="5">
        <f t="shared" si="665"/>
        <v>299.02881530715433</v>
      </c>
      <c r="Q570" s="5">
        <f t="shared" si="666"/>
        <v>139.17367621788327</v>
      </c>
      <c r="R570" s="5">
        <f t="shared" si="662"/>
        <v>845.78121229547412</v>
      </c>
      <c r="S570" s="5">
        <f t="shared" si="663"/>
        <v>393.64260086530481</v>
      </c>
      <c r="T570" s="7">
        <f t="shared" si="681"/>
        <v>1.9060113168235677</v>
      </c>
      <c r="U570" s="3">
        <f t="shared" si="682"/>
        <v>71.59780761399935</v>
      </c>
      <c r="V570" s="3">
        <f t="shared" si="683"/>
        <v>62.349717079410809</v>
      </c>
      <c r="W570" s="1">
        <f t="shared" si="739"/>
        <v>90</v>
      </c>
      <c r="X570" s="1">
        <f t="shared" si="723"/>
        <v>82.8</v>
      </c>
      <c r="Y570" s="1">
        <f t="shared" si="694"/>
        <v>81.656999999999968</v>
      </c>
    </row>
    <row r="571" spans="1:25" x14ac:dyDescent="0.2">
      <c r="A571" s="5">
        <v>566</v>
      </c>
      <c r="B571" s="5">
        <v>63648</v>
      </c>
      <c r="C571" s="5">
        <v>56469</v>
      </c>
      <c r="D571" s="5">
        <f t="shared" si="740"/>
        <v>63649.78</v>
      </c>
      <c r="E571" s="5">
        <f t="shared" si="737"/>
        <v>56465.58</v>
      </c>
      <c r="F571" s="5">
        <f t="shared" si="684"/>
        <v>1525</v>
      </c>
      <c r="G571" s="5">
        <f t="shared" si="685"/>
        <v>750</v>
      </c>
      <c r="H571" s="5">
        <f t="shared" ref="H571:I571" si="743">IF(AND(F571&lt;0, F570&lt;0, F569&lt;0, F568&gt;=0), 1, 0)</f>
        <v>0</v>
      </c>
      <c r="I571" s="5">
        <f t="shared" si="743"/>
        <v>0</v>
      </c>
      <c r="J571" s="5">
        <f t="shared" si="677"/>
        <v>-1.7799999999988358</v>
      </c>
      <c r="K571" s="5">
        <f t="shared" si="678"/>
        <v>3.4199999999982538</v>
      </c>
      <c r="L571" s="5">
        <f t="shared" si="679"/>
        <v>3.1683999999958554</v>
      </c>
      <c r="M571" s="5">
        <f t="shared" si="680"/>
        <v>11.696399999988056</v>
      </c>
      <c r="N571" s="5">
        <f t="shared" ref="N571:N634" si="744">AVERAGE(L522:L571)</f>
        <v>89074.341760000214</v>
      </c>
      <c r="O571" s="5">
        <f t="shared" ref="O571:O634" si="745">AVERAGE(M522:M571)</f>
        <v>19337.673952000205</v>
      </c>
      <c r="P571" s="5">
        <f t="shared" si="665"/>
        <v>298.4532488682276</v>
      </c>
      <c r="Q571" s="5">
        <f t="shared" si="666"/>
        <v>139.05996530993457</v>
      </c>
      <c r="R571" s="5">
        <f t="shared" ref="R571:R634" si="746">P571*2*SQRT(2)</f>
        <v>844.15326456752018</v>
      </c>
      <c r="S571" s="5">
        <f t="shared" ref="S571:S634" si="747">Q571*2*SQRT(2)</f>
        <v>393.32097784888322</v>
      </c>
      <c r="T571" s="7">
        <f t="shared" si="681"/>
        <v>1.9039742945704765</v>
      </c>
      <c r="U571" s="3">
        <f t="shared" si="682"/>
        <v>71.632436992301905</v>
      </c>
      <c r="V571" s="3">
        <f t="shared" si="683"/>
        <v>62.400642635738087</v>
      </c>
      <c r="W571" s="1">
        <f t="shared" si="739"/>
        <v>90</v>
      </c>
      <c r="X571" s="1">
        <f t="shared" si="723"/>
        <v>82.8</v>
      </c>
      <c r="Y571" s="1">
        <f t="shared" si="694"/>
        <v>81.665999999999968</v>
      </c>
    </row>
    <row r="572" spans="1:25" x14ac:dyDescent="0.2">
      <c r="A572" s="5">
        <v>567</v>
      </c>
      <c r="B572" s="5">
        <v>63707</v>
      </c>
      <c r="C572" s="5">
        <v>56492</v>
      </c>
      <c r="D572" s="5">
        <f t="shared" si="740"/>
        <v>63644.3</v>
      </c>
      <c r="E572" s="5">
        <f t="shared" si="737"/>
        <v>56462.86</v>
      </c>
      <c r="F572" s="5">
        <f t="shared" si="684"/>
        <v>1475</v>
      </c>
      <c r="G572" s="5">
        <f t="shared" si="685"/>
        <v>575</v>
      </c>
      <c r="H572" s="5">
        <f t="shared" ref="H572:I572" si="748">IF(AND(F572&lt;0, F571&lt;0, F570&lt;0, F569&gt;=0), 1, 0)</f>
        <v>0</v>
      </c>
      <c r="I572" s="5">
        <f t="shared" si="748"/>
        <v>0</v>
      </c>
      <c r="J572" s="5">
        <f t="shared" si="677"/>
        <v>62.69999999999709</v>
      </c>
      <c r="K572" s="5">
        <f t="shared" si="678"/>
        <v>29.139999999999418</v>
      </c>
      <c r="L572" s="5">
        <f t="shared" si="679"/>
        <v>3931.2899999996353</v>
      </c>
      <c r="M572" s="5">
        <f t="shared" si="680"/>
        <v>849.13959999996609</v>
      </c>
      <c r="N572" s="5">
        <f t="shared" si="744"/>
        <v>88394.649992000195</v>
      </c>
      <c r="O572" s="5">
        <f t="shared" si="745"/>
        <v>19274.721376000201</v>
      </c>
      <c r="P572" s="5">
        <f t="shared" ref="P572:P635" si="749">SQRT(N572)</f>
        <v>297.31237779816735</v>
      </c>
      <c r="Q572" s="5">
        <f t="shared" ref="Q572:Q635" si="750">SQRT(O572)</f>
        <v>138.83343032569715</v>
      </c>
      <c r="R572" s="5">
        <f t="shared" si="746"/>
        <v>840.92639388712348</v>
      </c>
      <c r="S572" s="5">
        <f t="shared" si="747"/>
        <v>392.68024015476215</v>
      </c>
      <c r="T572" s="7">
        <f t="shared" si="681"/>
        <v>1.8998630406901458</v>
      </c>
      <c r="U572" s="3">
        <f t="shared" si="682"/>
        <v>71.702328308267525</v>
      </c>
      <c r="V572" s="3">
        <f t="shared" si="683"/>
        <v>62.503423982746355</v>
      </c>
      <c r="W572" s="1">
        <f t="shared" si="739"/>
        <v>90</v>
      </c>
      <c r="X572" s="1">
        <f t="shared" si="723"/>
        <v>82.8</v>
      </c>
      <c r="Y572" s="1">
        <f t="shared" si="694"/>
        <v>81.674999999999969</v>
      </c>
    </row>
    <row r="573" spans="1:25" x14ac:dyDescent="0.2">
      <c r="A573" s="5">
        <v>568</v>
      </c>
      <c r="B573" s="5">
        <v>63749</v>
      </c>
      <c r="C573" s="5">
        <v>56517</v>
      </c>
      <c r="D573" s="5">
        <f t="shared" si="740"/>
        <v>63638.64</v>
      </c>
      <c r="E573" s="5">
        <f t="shared" si="737"/>
        <v>56460.12</v>
      </c>
      <c r="F573" s="5">
        <f t="shared" si="684"/>
        <v>1050</v>
      </c>
      <c r="G573" s="5">
        <f t="shared" si="685"/>
        <v>625</v>
      </c>
      <c r="H573" s="5">
        <f t="shared" ref="H573:I573" si="751">IF(AND(F573&lt;0, F572&lt;0, F571&lt;0, F570&gt;=0), 1, 0)</f>
        <v>0</v>
      </c>
      <c r="I573" s="5">
        <f t="shared" si="751"/>
        <v>0</v>
      </c>
      <c r="J573" s="5">
        <f t="shared" si="677"/>
        <v>110.36000000000058</v>
      </c>
      <c r="K573" s="5">
        <f t="shared" si="678"/>
        <v>56.879999999997381</v>
      </c>
      <c r="L573" s="5">
        <f t="shared" si="679"/>
        <v>12179.329600000128</v>
      </c>
      <c r="M573" s="5">
        <f t="shared" si="680"/>
        <v>3235.3343999997019</v>
      </c>
      <c r="N573" s="5">
        <f t="shared" si="744"/>
        <v>87319.31178400018</v>
      </c>
      <c r="O573" s="5">
        <f t="shared" si="745"/>
        <v>19198.039136000192</v>
      </c>
      <c r="P573" s="5">
        <f t="shared" si="749"/>
        <v>295.49841248981386</v>
      </c>
      <c r="Q573" s="5">
        <f t="shared" si="750"/>
        <v>138.55698876635631</v>
      </c>
      <c r="R573" s="5">
        <f t="shared" si="746"/>
        <v>835.79572520562795</v>
      </c>
      <c r="S573" s="5">
        <f t="shared" si="747"/>
        <v>391.89834534991536</v>
      </c>
      <c r="T573" s="7">
        <f t="shared" si="681"/>
        <v>1.8921154096004031</v>
      </c>
      <c r="U573" s="3">
        <f t="shared" si="682"/>
        <v>71.834038036793146</v>
      </c>
      <c r="V573" s="3">
        <f t="shared" si="683"/>
        <v>62.697114759989923</v>
      </c>
      <c r="W573" s="1">
        <f t="shared" si="739"/>
        <v>90</v>
      </c>
      <c r="X573" s="1">
        <f t="shared" si="723"/>
        <v>82.8</v>
      </c>
      <c r="Y573" s="1">
        <f t="shared" si="694"/>
        <v>81.680999999999955</v>
      </c>
    </row>
    <row r="574" spans="1:25" x14ac:dyDescent="0.2">
      <c r="A574" s="5">
        <v>569</v>
      </c>
      <c r="B574" s="5">
        <v>63799</v>
      </c>
      <c r="C574" s="5">
        <v>56535</v>
      </c>
      <c r="D574" s="5">
        <f t="shared" si="740"/>
        <v>63632.38</v>
      </c>
      <c r="E574" s="5">
        <f t="shared" si="737"/>
        <v>56457.4</v>
      </c>
      <c r="F574" s="5">
        <f t="shared" si="684"/>
        <v>1250</v>
      </c>
      <c r="G574" s="5">
        <f t="shared" si="685"/>
        <v>450</v>
      </c>
      <c r="H574" s="5">
        <f t="shared" ref="H574:I574" si="752">IF(AND(F574&lt;0, F573&lt;0, F572&lt;0, F571&gt;=0), 1, 0)</f>
        <v>0</v>
      </c>
      <c r="I574" s="5">
        <f t="shared" si="752"/>
        <v>0</v>
      </c>
      <c r="J574" s="5">
        <f t="shared" si="677"/>
        <v>166.62000000000262</v>
      </c>
      <c r="K574" s="5">
        <f t="shared" si="678"/>
        <v>77.599999999998545</v>
      </c>
      <c r="L574" s="5">
        <f t="shared" si="679"/>
        <v>27762.224400000872</v>
      </c>
      <c r="M574" s="5">
        <f t="shared" si="680"/>
        <v>6021.7599999997738</v>
      </c>
      <c r="N574" s="5">
        <f t="shared" si="744"/>
        <v>86178.840424000198</v>
      </c>
      <c r="O574" s="5">
        <f t="shared" si="745"/>
        <v>19110.720608000196</v>
      </c>
      <c r="P574" s="5">
        <f t="shared" si="749"/>
        <v>293.56232800548543</v>
      </c>
      <c r="Q574" s="5">
        <f t="shared" si="750"/>
        <v>138.24152996838612</v>
      </c>
      <c r="R574" s="5">
        <f t="shared" si="746"/>
        <v>830.31965133435313</v>
      </c>
      <c r="S574" s="5">
        <f t="shared" si="747"/>
        <v>391.00609312899667</v>
      </c>
      <c r="T574" s="7">
        <f t="shared" si="681"/>
        <v>1.8841023801891628</v>
      </c>
      <c r="U574" s="3">
        <f t="shared" si="682"/>
        <v>71.970259536784226</v>
      </c>
      <c r="V574" s="3">
        <f t="shared" si="683"/>
        <v>62.897440495270928</v>
      </c>
      <c r="W574" s="1">
        <f t="shared" si="739"/>
        <v>90</v>
      </c>
      <c r="X574" s="1">
        <f t="shared" si="723"/>
        <v>83.4</v>
      </c>
      <c r="Y574" s="1">
        <f t="shared" si="694"/>
        <v>81.683999999999955</v>
      </c>
    </row>
    <row r="575" spans="1:25" x14ac:dyDescent="0.2">
      <c r="A575" s="5">
        <v>570</v>
      </c>
      <c r="B575" s="5">
        <v>63864</v>
      </c>
      <c r="C575" s="5">
        <v>56564</v>
      </c>
      <c r="D575" s="5">
        <f t="shared" si="740"/>
        <v>63626.18</v>
      </c>
      <c r="E575" s="5">
        <f t="shared" si="737"/>
        <v>56454.6</v>
      </c>
      <c r="F575" s="5">
        <f t="shared" si="684"/>
        <v>1625</v>
      </c>
      <c r="G575" s="5">
        <f t="shared" si="685"/>
        <v>725</v>
      </c>
      <c r="H575" s="5">
        <f t="shared" ref="H575:I575" si="753">IF(AND(F575&lt;0, F574&lt;0, F573&lt;0, F572&gt;=0), 1, 0)</f>
        <v>0</v>
      </c>
      <c r="I575" s="5">
        <f t="shared" si="753"/>
        <v>0</v>
      </c>
      <c r="J575" s="5">
        <f t="shared" si="677"/>
        <v>237.81999999999971</v>
      </c>
      <c r="K575" s="5">
        <f t="shared" si="678"/>
        <v>109.40000000000146</v>
      </c>
      <c r="L575" s="5">
        <f t="shared" si="679"/>
        <v>56558.352399999865</v>
      </c>
      <c r="M575" s="5">
        <f t="shared" si="680"/>
        <v>11968.360000000319</v>
      </c>
      <c r="N575" s="5">
        <f t="shared" si="744"/>
        <v>86868.724840000184</v>
      </c>
      <c r="O575" s="5">
        <f t="shared" si="745"/>
        <v>19156.83000800019</v>
      </c>
      <c r="P575" s="5">
        <f t="shared" si="749"/>
        <v>294.735007829067</v>
      </c>
      <c r="Q575" s="5">
        <f t="shared" si="750"/>
        <v>138.40820065299667</v>
      </c>
      <c r="R575" s="5">
        <f t="shared" si="746"/>
        <v>833.63649075601381</v>
      </c>
      <c r="S575" s="5">
        <f t="shared" si="747"/>
        <v>391.47750901424916</v>
      </c>
      <c r="T575" s="7">
        <f t="shared" si="681"/>
        <v>1.8894412186491256</v>
      </c>
      <c r="U575" s="3">
        <f t="shared" si="682"/>
        <v>71.879499282964872</v>
      </c>
      <c r="V575" s="3">
        <f t="shared" si="683"/>
        <v>62.763969533771856</v>
      </c>
      <c r="W575" s="1">
        <f t="shared" si="739"/>
        <v>90</v>
      </c>
      <c r="X575" s="1">
        <f t="shared" si="723"/>
        <v>84</v>
      </c>
      <c r="Y575" s="1">
        <f t="shared" si="694"/>
        <v>81.686999999999955</v>
      </c>
    </row>
    <row r="576" spans="1:25" x14ac:dyDescent="0.2">
      <c r="A576" s="5">
        <v>571</v>
      </c>
      <c r="B576" s="5">
        <v>63902</v>
      </c>
      <c r="C576" s="5">
        <v>56580</v>
      </c>
      <c r="D576" s="5">
        <f t="shared" si="740"/>
        <v>63629.82</v>
      </c>
      <c r="E576" s="5">
        <f t="shared" si="737"/>
        <v>56456.3</v>
      </c>
      <c r="F576" s="5">
        <f t="shared" si="684"/>
        <v>950</v>
      </c>
      <c r="G576" s="5">
        <f t="shared" si="685"/>
        <v>400</v>
      </c>
      <c r="H576" s="5">
        <f t="shared" ref="H576:I576" si="754">IF(AND(F576&lt;0, F575&lt;0, F574&lt;0, F573&gt;=0), 1, 0)</f>
        <v>0</v>
      </c>
      <c r="I576" s="5">
        <f t="shared" si="754"/>
        <v>0</v>
      </c>
      <c r="J576" s="5">
        <f t="shared" si="677"/>
        <v>272.18000000000029</v>
      </c>
      <c r="K576" s="5">
        <f t="shared" si="678"/>
        <v>123.69999999999709</v>
      </c>
      <c r="L576" s="5">
        <f t="shared" si="679"/>
        <v>74081.952400000155</v>
      </c>
      <c r="M576" s="5">
        <f t="shared" si="680"/>
        <v>15301.68999999928</v>
      </c>
      <c r="N576" s="5">
        <f t="shared" si="744"/>
        <v>85421.790376000121</v>
      </c>
      <c r="O576" s="5">
        <f t="shared" si="745"/>
        <v>18639.820216000167</v>
      </c>
      <c r="P576" s="5">
        <f t="shared" si="749"/>
        <v>292.27006411194446</v>
      </c>
      <c r="Q576" s="5">
        <f t="shared" si="750"/>
        <v>136.52772691288817</v>
      </c>
      <c r="R576" s="5">
        <f t="shared" si="746"/>
        <v>826.66457708553173</v>
      </c>
      <c r="S576" s="5">
        <f t="shared" si="747"/>
        <v>386.15872608035335</v>
      </c>
      <c r="T576" s="7">
        <f t="shared" si="681"/>
        <v>1.8993945728680908</v>
      </c>
      <c r="U576" s="3">
        <f t="shared" si="682"/>
        <v>71.710292261242458</v>
      </c>
      <c r="V576" s="3">
        <f t="shared" si="683"/>
        <v>62.515135678297732</v>
      </c>
      <c r="W576" s="1">
        <f t="shared" si="739"/>
        <v>90</v>
      </c>
      <c r="X576" s="1">
        <f t="shared" si="723"/>
        <v>84.6</v>
      </c>
      <c r="Y576" s="1">
        <f t="shared" si="694"/>
        <v>81.689999999999941</v>
      </c>
    </row>
    <row r="577" spans="1:25" x14ac:dyDescent="0.2">
      <c r="A577" s="5">
        <v>572</v>
      </c>
      <c r="B577" s="5">
        <v>63806</v>
      </c>
      <c r="C577" s="5">
        <v>56543</v>
      </c>
      <c r="D577" s="5">
        <f t="shared" si="740"/>
        <v>63638.86</v>
      </c>
      <c r="E577" s="5">
        <f t="shared" si="737"/>
        <v>56460.42</v>
      </c>
      <c r="F577" s="5">
        <f t="shared" si="684"/>
        <v>-2400</v>
      </c>
      <c r="G577" s="5">
        <f t="shared" si="685"/>
        <v>-925</v>
      </c>
      <c r="H577" s="5">
        <f t="shared" ref="H577:I577" si="755">IF(AND(F577&lt;0, F576&lt;0, F575&lt;0, F574&gt;=0), 1, 0)</f>
        <v>0</v>
      </c>
      <c r="I577" s="5">
        <f t="shared" si="755"/>
        <v>0</v>
      </c>
      <c r="J577" s="5">
        <f t="shared" si="677"/>
        <v>167.13999999999942</v>
      </c>
      <c r="K577" s="5">
        <f t="shared" si="678"/>
        <v>82.580000000001746</v>
      </c>
      <c r="L577" s="5">
        <f t="shared" si="679"/>
        <v>27935.779599999805</v>
      </c>
      <c r="M577" s="5">
        <f t="shared" si="680"/>
        <v>6819.4564000002883</v>
      </c>
      <c r="N577" s="5">
        <f t="shared" si="744"/>
        <v>81337.881168000094</v>
      </c>
      <c r="O577" s="5">
        <f t="shared" si="745"/>
        <v>17548.707192000198</v>
      </c>
      <c r="P577" s="5">
        <f t="shared" si="749"/>
        <v>285.19796837986081</v>
      </c>
      <c r="Q577" s="5">
        <f t="shared" si="750"/>
        <v>132.47153351569611</v>
      </c>
      <c r="R577" s="5">
        <f t="shared" si="746"/>
        <v>806.66166968810455</v>
      </c>
      <c r="S577" s="5">
        <f t="shared" si="747"/>
        <v>374.68607865251892</v>
      </c>
      <c r="T577" s="7">
        <f t="shared" si="681"/>
        <v>1.9100536978364304</v>
      </c>
      <c r="U577" s="3">
        <f t="shared" si="682"/>
        <v>71.529087136780674</v>
      </c>
      <c r="V577" s="3">
        <f t="shared" si="683"/>
        <v>62.248657554089242</v>
      </c>
      <c r="W577" s="1">
        <f t="shared" si="739"/>
        <v>90</v>
      </c>
      <c r="X577" s="1">
        <f t="shared" si="723"/>
        <v>85.2</v>
      </c>
      <c r="Y577" s="1">
        <f t="shared" si="694"/>
        <v>81.692999999999941</v>
      </c>
    </row>
    <row r="578" spans="1:25" x14ac:dyDescent="0.2">
      <c r="A578" s="5">
        <v>573</v>
      </c>
      <c r="B578" s="5">
        <v>63419</v>
      </c>
      <c r="C578" s="5">
        <v>56362</v>
      </c>
      <c r="D578" s="5">
        <f t="shared" si="740"/>
        <v>63648.04</v>
      </c>
      <c r="E578" s="5">
        <f t="shared" si="737"/>
        <v>56464.76</v>
      </c>
      <c r="F578" s="5">
        <f t="shared" si="684"/>
        <v>-9675</v>
      </c>
      <c r="G578" s="5">
        <f t="shared" si="685"/>
        <v>-4525</v>
      </c>
      <c r="H578" s="5">
        <f t="shared" ref="H578:I578" si="756">IF(AND(F578&lt;0, F577&lt;0, F576&lt;0, F575&gt;=0), 1, 0)</f>
        <v>0</v>
      </c>
      <c r="I578" s="5">
        <f t="shared" si="756"/>
        <v>0</v>
      </c>
      <c r="J578" s="5">
        <f t="shared" si="677"/>
        <v>-229.04000000000087</v>
      </c>
      <c r="K578" s="5">
        <f t="shared" si="678"/>
        <v>-102.76000000000204</v>
      </c>
      <c r="L578" s="5">
        <f t="shared" si="679"/>
        <v>52459.321600000403</v>
      </c>
      <c r="M578" s="5">
        <f t="shared" si="680"/>
        <v>10559.617600000418</v>
      </c>
      <c r="N578" s="5">
        <f t="shared" si="744"/>
        <v>77303.924808000113</v>
      </c>
      <c r="O578" s="5">
        <f t="shared" si="745"/>
        <v>16456.541976000215</v>
      </c>
      <c r="P578" s="5">
        <f t="shared" si="749"/>
        <v>278.03583367616505</v>
      </c>
      <c r="Q578" s="5">
        <f t="shared" si="750"/>
        <v>128.28305412641302</v>
      </c>
      <c r="R578" s="5">
        <f t="shared" si="746"/>
        <v>786.40409362108551</v>
      </c>
      <c r="S578" s="5">
        <f t="shared" si="747"/>
        <v>362.8392699364303</v>
      </c>
      <c r="T578" s="7">
        <f t="shared" si="681"/>
        <v>1.9227549286668575</v>
      </c>
      <c r="U578" s="3">
        <f t="shared" si="682"/>
        <v>71.313166212663418</v>
      </c>
      <c r="V578" s="3">
        <f t="shared" si="683"/>
        <v>61.931126783328565</v>
      </c>
      <c r="W578" s="1">
        <f t="shared" si="739"/>
        <v>60</v>
      </c>
      <c r="X578" s="1">
        <f t="shared" si="723"/>
        <v>85.8</v>
      </c>
      <c r="Y578" s="1">
        <f t="shared" si="694"/>
        <v>81.701999999999941</v>
      </c>
    </row>
    <row r="579" spans="1:25" x14ac:dyDescent="0.2">
      <c r="A579" s="5">
        <v>574</v>
      </c>
      <c r="B579" s="5">
        <v>63157</v>
      </c>
      <c r="C579" s="5">
        <v>56246</v>
      </c>
      <c r="D579" s="5">
        <f t="shared" si="740"/>
        <v>63650.06</v>
      </c>
      <c r="E579" s="5">
        <f t="shared" si="737"/>
        <v>56465.72</v>
      </c>
      <c r="F579" s="5">
        <f t="shared" si="684"/>
        <v>-6550</v>
      </c>
      <c r="G579" s="5">
        <f t="shared" si="685"/>
        <v>-2900</v>
      </c>
      <c r="H579" s="5">
        <f t="shared" ref="H579:I579" si="757">IF(AND(F579&lt;0, F578&lt;0, F577&lt;0, F576&gt;=0), 1, 0)</f>
        <v>1</v>
      </c>
      <c r="I579" s="5">
        <f t="shared" si="757"/>
        <v>1</v>
      </c>
      <c r="J579" s="5">
        <f t="shared" si="677"/>
        <v>-493.05999999999767</v>
      </c>
      <c r="K579" s="5">
        <f t="shared" si="678"/>
        <v>-219.72000000000116</v>
      </c>
      <c r="L579" s="5">
        <f t="shared" si="679"/>
        <v>243108.1635999977</v>
      </c>
      <c r="M579" s="5">
        <f t="shared" si="680"/>
        <v>48276.878400000511</v>
      </c>
      <c r="N579" s="5">
        <f t="shared" si="744"/>
        <v>77174.484552000024</v>
      </c>
      <c r="O579" s="5">
        <f t="shared" si="745"/>
        <v>16106.439736000193</v>
      </c>
      <c r="P579" s="5">
        <f t="shared" si="749"/>
        <v>277.80295994103449</v>
      </c>
      <c r="Q579" s="5">
        <f t="shared" si="750"/>
        <v>126.91114898227103</v>
      </c>
      <c r="R579" s="5">
        <f t="shared" si="746"/>
        <v>785.74542723200125</v>
      </c>
      <c r="S579" s="5">
        <f t="shared" si="747"/>
        <v>358.95893621416025</v>
      </c>
      <c r="T579" s="7">
        <f t="shared" si="681"/>
        <v>1.9418833839279297</v>
      </c>
      <c r="U579" s="3">
        <f t="shared" si="682"/>
        <v>70.987982473225202</v>
      </c>
      <c r="V579" s="3">
        <f t="shared" si="683"/>
        <v>61.452915401801761</v>
      </c>
      <c r="W579" s="1">
        <f t="shared" si="739"/>
        <v>60</v>
      </c>
      <c r="X579" s="1">
        <f t="shared" si="723"/>
        <v>85.2</v>
      </c>
      <c r="Y579" s="1">
        <f t="shared" si="694"/>
        <v>81.716999999999928</v>
      </c>
    </row>
    <row r="580" spans="1:25" x14ac:dyDescent="0.2">
      <c r="A580" s="5">
        <v>575</v>
      </c>
      <c r="B580" s="5">
        <v>63102</v>
      </c>
      <c r="C580" s="5">
        <v>56225</v>
      </c>
      <c r="D580" s="5">
        <f t="shared" si="740"/>
        <v>63646.9</v>
      </c>
      <c r="E580" s="5">
        <f t="shared" si="737"/>
        <v>56464.480000000003</v>
      </c>
      <c r="F580" s="5">
        <f t="shared" si="684"/>
        <v>-1375</v>
      </c>
      <c r="G580" s="5">
        <f t="shared" si="685"/>
        <v>-525</v>
      </c>
      <c r="H580" s="5">
        <f t="shared" ref="H580:I580" si="758">IF(AND(F580&lt;0, F579&lt;0, F578&lt;0, F577&gt;=0), 1, 0)</f>
        <v>0</v>
      </c>
      <c r="I580" s="5">
        <f t="shared" si="758"/>
        <v>0</v>
      </c>
      <c r="J580" s="5">
        <f t="shared" si="677"/>
        <v>-544.90000000000146</v>
      </c>
      <c r="K580" s="5">
        <f t="shared" si="678"/>
        <v>-239.4800000000032</v>
      </c>
      <c r="L580" s="5">
        <f t="shared" si="679"/>
        <v>296916.01000000158</v>
      </c>
      <c r="M580" s="5">
        <f t="shared" si="680"/>
        <v>57350.670400001531</v>
      </c>
      <c r="N580" s="5">
        <f t="shared" si="744"/>
        <v>78769.311944000117</v>
      </c>
      <c r="O580" s="5">
        <f t="shared" si="745"/>
        <v>16189.7414560002</v>
      </c>
      <c r="P580" s="5">
        <f t="shared" si="749"/>
        <v>280.65871079302013</v>
      </c>
      <c r="Q580" s="5">
        <f t="shared" si="750"/>
        <v>127.23891486491151</v>
      </c>
      <c r="R580" s="5">
        <f t="shared" si="746"/>
        <v>793.82271040327453</v>
      </c>
      <c r="S580" s="5">
        <f t="shared" si="747"/>
        <v>359.88599812718695</v>
      </c>
      <c r="T580" s="7">
        <f t="shared" si="681"/>
        <v>1.9568459896624661</v>
      </c>
      <c r="U580" s="3">
        <f t="shared" si="682"/>
        <v>70.733618175738073</v>
      </c>
      <c r="V580" s="3">
        <f t="shared" si="683"/>
        <v>61.078850258438344</v>
      </c>
      <c r="W580" s="1">
        <f t="shared" si="739"/>
        <v>90</v>
      </c>
      <c r="X580" s="1">
        <f t="shared" si="723"/>
        <v>84.6</v>
      </c>
      <c r="Y580" s="1">
        <f t="shared" si="694"/>
        <v>81.731999999999928</v>
      </c>
    </row>
    <row r="581" spans="1:25" x14ac:dyDescent="0.2">
      <c r="A581" s="5">
        <v>576</v>
      </c>
      <c r="B581" s="5">
        <v>63129</v>
      </c>
      <c r="C581" s="5">
        <v>56238</v>
      </c>
      <c r="D581" s="5">
        <f t="shared" si="740"/>
        <v>63642.12</v>
      </c>
      <c r="E581" s="5">
        <f t="shared" si="737"/>
        <v>56462.400000000001</v>
      </c>
      <c r="F581" s="5">
        <f t="shared" si="684"/>
        <v>675</v>
      </c>
      <c r="G581" s="5">
        <f t="shared" si="685"/>
        <v>325</v>
      </c>
      <c r="H581" s="5">
        <f t="shared" ref="H581:I581" si="759">IF(AND(F581&lt;0, F580&lt;0, F579&lt;0, F578&gt;=0), 1, 0)</f>
        <v>0</v>
      </c>
      <c r="I581" s="5">
        <f t="shared" si="759"/>
        <v>0</v>
      </c>
      <c r="J581" s="5">
        <f t="shared" si="677"/>
        <v>-513.12000000000262</v>
      </c>
      <c r="K581" s="5">
        <f t="shared" si="678"/>
        <v>-224.40000000000146</v>
      </c>
      <c r="L581" s="5">
        <f t="shared" si="679"/>
        <v>263292.13440000272</v>
      </c>
      <c r="M581" s="5">
        <f t="shared" si="680"/>
        <v>50355.360000000655</v>
      </c>
      <c r="N581" s="5">
        <f t="shared" si="744"/>
        <v>81079.272360000134</v>
      </c>
      <c r="O581" s="5">
        <f t="shared" si="745"/>
        <v>16428.998984000194</v>
      </c>
      <c r="P581" s="5">
        <f t="shared" si="749"/>
        <v>284.7442226981965</v>
      </c>
      <c r="Q581" s="5">
        <f t="shared" si="750"/>
        <v>128.17565675275549</v>
      </c>
      <c r="R581" s="5">
        <f t="shared" si="746"/>
        <v>805.37828309434883</v>
      </c>
      <c r="S581" s="5">
        <f t="shared" si="747"/>
        <v>362.5355042916508</v>
      </c>
      <c r="T581" s="7">
        <f t="shared" si="681"/>
        <v>1.9708976249415389</v>
      </c>
      <c r="U581" s="3">
        <f t="shared" si="682"/>
        <v>70.494740375993842</v>
      </c>
      <c r="V581" s="3">
        <f t="shared" si="683"/>
        <v>60.727559376461528</v>
      </c>
      <c r="W581" s="1">
        <f t="shared" si="739"/>
        <v>90</v>
      </c>
      <c r="X581" s="1">
        <f t="shared" si="723"/>
        <v>84.6</v>
      </c>
      <c r="Y581" s="1">
        <f t="shared" si="694"/>
        <v>81.746999999999929</v>
      </c>
    </row>
    <row r="582" spans="1:25" x14ac:dyDescent="0.2">
      <c r="A582" s="5">
        <v>577</v>
      </c>
      <c r="B582" s="5">
        <v>63180</v>
      </c>
      <c r="C582" s="5">
        <v>56261</v>
      </c>
      <c r="D582" s="5">
        <f t="shared" si="740"/>
        <v>63636.4</v>
      </c>
      <c r="E582" s="5">
        <f t="shared" si="737"/>
        <v>56459.98</v>
      </c>
      <c r="F582" s="5">
        <f t="shared" si="684"/>
        <v>1275</v>
      </c>
      <c r="G582" s="5">
        <f t="shared" si="685"/>
        <v>575</v>
      </c>
      <c r="H582" s="5">
        <f t="shared" ref="H582:I582" si="760">IF(AND(F582&lt;0, F581&lt;0, F580&lt;0, F579&gt;=0), 1, 0)</f>
        <v>0</v>
      </c>
      <c r="I582" s="5">
        <f t="shared" si="760"/>
        <v>0</v>
      </c>
      <c r="J582" s="5">
        <f t="shared" ref="J582:J645" si="761">B582-D582</f>
        <v>-456.40000000000146</v>
      </c>
      <c r="K582" s="5">
        <f t="shared" ref="K582:K645" si="762">C582-E582</f>
        <v>-198.9800000000032</v>
      </c>
      <c r="L582" s="5">
        <f t="shared" ref="L582:L645" si="763">J582*J582</f>
        <v>208300.96000000133</v>
      </c>
      <c r="M582" s="5">
        <f t="shared" ref="M582:M645" si="764">K582*K582</f>
        <v>39593.040400001271</v>
      </c>
      <c r="N582" s="5">
        <f t="shared" si="744"/>
        <v>83141.622312000167</v>
      </c>
      <c r="O582" s="5">
        <f t="shared" si="745"/>
        <v>16633.300592000211</v>
      </c>
      <c r="P582" s="5">
        <f t="shared" si="749"/>
        <v>288.34289017071353</v>
      </c>
      <c r="Q582" s="5">
        <f t="shared" si="750"/>
        <v>128.97015388065648</v>
      </c>
      <c r="R582" s="5">
        <f t="shared" si="746"/>
        <v>815.55685178655779</v>
      </c>
      <c r="S582" s="5">
        <f t="shared" si="747"/>
        <v>364.78268151873891</v>
      </c>
      <c r="T582" s="7">
        <f t="shared" ref="T582:T645" si="765">(P582/D582)/(Q582/E582)</f>
        <v>1.9836047800349803</v>
      </c>
      <c r="U582" s="3">
        <f t="shared" ref="U582:U645" si="766">104-17*T582</f>
        <v>70.278718739405335</v>
      </c>
      <c r="V582" s="3">
        <f t="shared" ref="V582:V645" si="767">110-25*T582</f>
        <v>60.409880499125492</v>
      </c>
      <c r="W582" s="1">
        <f t="shared" si="739"/>
        <v>90</v>
      </c>
      <c r="X582" s="1">
        <f t="shared" si="723"/>
        <v>84.6</v>
      </c>
      <c r="Y582" s="1">
        <f t="shared" si="694"/>
        <v>81.761999999999929</v>
      </c>
    </row>
    <row r="583" spans="1:25" x14ac:dyDescent="0.2">
      <c r="A583" s="5">
        <v>578</v>
      </c>
      <c r="B583" s="5">
        <v>63281</v>
      </c>
      <c r="C583" s="5">
        <v>56304</v>
      </c>
      <c r="D583" s="5">
        <f t="shared" si="740"/>
        <v>63630.64</v>
      </c>
      <c r="E583" s="5">
        <f t="shared" si="737"/>
        <v>56457.62</v>
      </c>
      <c r="F583" s="5">
        <f t="shared" ref="F583:F646" si="768">(B583-B582)/$F$3</f>
        <v>2525</v>
      </c>
      <c r="G583" s="5">
        <f t="shared" ref="G583:G646" si="769">(C583-C582)/$F$3</f>
        <v>1075</v>
      </c>
      <c r="H583" s="5">
        <f t="shared" ref="H583:I583" si="770">IF(AND(F583&lt;0, F582&lt;0, F581&lt;0, F580&gt;=0), 1, 0)</f>
        <v>0</v>
      </c>
      <c r="I583" s="5">
        <f t="shared" si="770"/>
        <v>0</v>
      </c>
      <c r="J583" s="5">
        <f t="shared" si="761"/>
        <v>-349.63999999999942</v>
      </c>
      <c r="K583" s="5">
        <f t="shared" si="762"/>
        <v>-153.62000000000262</v>
      </c>
      <c r="L583" s="5">
        <f t="shared" si="763"/>
        <v>122248.12959999959</v>
      </c>
      <c r="M583" s="5">
        <f t="shared" si="764"/>
        <v>23599.104400000804</v>
      </c>
      <c r="N583" s="5">
        <f t="shared" si="744"/>
        <v>84097.533312000145</v>
      </c>
      <c r="O583" s="5">
        <f t="shared" si="745"/>
        <v>16698.245168000205</v>
      </c>
      <c r="P583" s="5">
        <f t="shared" si="749"/>
        <v>289.99574705847004</v>
      </c>
      <c r="Q583" s="5">
        <f t="shared" si="750"/>
        <v>129.22169000597464</v>
      </c>
      <c r="R583" s="5">
        <f t="shared" si="746"/>
        <v>820.23183704121186</v>
      </c>
      <c r="S583" s="5">
        <f t="shared" si="747"/>
        <v>365.49413311844233</v>
      </c>
      <c r="T583" s="7">
        <f t="shared" si="765"/>
        <v>1.9911890121535605</v>
      </c>
      <c r="U583" s="3">
        <f t="shared" si="766"/>
        <v>70.149786793389467</v>
      </c>
      <c r="V583" s="3">
        <f t="shared" si="767"/>
        <v>60.220274696160985</v>
      </c>
      <c r="W583" s="1">
        <f t="shared" si="739"/>
        <v>90</v>
      </c>
      <c r="X583" s="1">
        <f t="shared" si="723"/>
        <v>84.6</v>
      </c>
      <c r="Y583" s="1">
        <f t="shared" si="694"/>
        <v>81.776999999999944</v>
      </c>
    </row>
    <row r="584" spans="1:25" x14ac:dyDescent="0.2">
      <c r="A584" s="5">
        <v>579</v>
      </c>
      <c r="B584" s="5">
        <v>63378</v>
      </c>
      <c r="C584" s="5">
        <v>56345</v>
      </c>
      <c r="D584" s="5">
        <f t="shared" si="740"/>
        <v>63626.02</v>
      </c>
      <c r="E584" s="5">
        <f t="shared" si="737"/>
        <v>56455.64</v>
      </c>
      <c r="F584" s="5">
        <f t="shared" si="768"/>
        <v>2425</v>
      </c>
      <c r="G584" s="5">
        <f t="shared" si="769"/>
        <v>1025</v>
      </c>
      <c r="H584" s="5">
        <f t="shared" ref="H584:I584" si="771">IF(AND(F584&lt;0, F583&lt;0, F582&lt;0, F581&gt;=0), 1, 0)</f>
        <v>0</v>
      </c>
      <c r="I584" s="5">
        <f t="shared" si="771"/>
        <v>0</v>
      </c>
      <c r="J584" s="5">
        <f t="shared" si="761"/>
        <v>-248.0199999999968</v>
      </c>
      <c r="K584" s="5">
        <f t="shared" si="762"/>
        <v>-110.63999999999942</v>
      </c>
      <c r="L584" s="5">
        <f t="shared" si="763"/>
        <v>61513.920399998409</v>
      </c>
      <c r="M584" s="5">
        <f t="shared" si="764"/>
        <v>12241.209599999871</v>
      </c>
      <c r="N584" s="5">
        <f t="shared" si="744"/>
        <v>84481.397352000102</v>
      </c>
      <c r="O584" s="5">
        <f t="shared" si="745"/>
        <v>16697.270568000196</v>
      </c>
      <c r="P584" s="5">
        <f t="shared" si="749"/>
        <v>290.65683778641801</v>
      </c>
      <c r="Q584" s="5">
        <f t="shared" si="750"/>
        <v>129.21791891220116</v>
      </c>
      <c r="R584" s="5">
        <f t="shared" si="746"/>
        <v>822.10168398805808</v>
      </c>
      <c r="S584" s="5">
        <f t="shared" si="747"/>
        <v>365.4834668545235</v>
      </c>
      <c r="T584" s="7">
        <f t="shared" si="765"/>
        <v>1.9958614019269774</v>
      </c>
      <c r="U584" s="3">
        <f t="shared" si="766"/>
        <v>70.070356167241385</v>
      </c>
      <c r="V584" s="3">
        <f t="shared" si="767"/>
        <v>60.103464951825565</v>
      </c>
      <c r="W584" s="1">
        <f t="shared" si="739"/>
        <v>90</v>
      </c>
      <c r="X584" s="1">
        <f t="shared" si="723"/>
        <v>84.6</v>
      </c>
      <c r="Y584" s="1">
        <f t="shared" si="694"/>
        <v>81.791999999999931</v>
      </c>
    </row>
    <row r="585" spans="1:25" x14ac:dyDescent="0.2">
      <c r="A585" s="5">
        <v>580</v>
      </c>
      <c r="B585" s="5">
        <v>63420</v>
      </c>
      <c r="C585" s="5">
        <v>56363</v>
      </c>
      <c r="D585" s="5">
        <f t="shared" si="740"/>
        <v>63622.16</v>
      </c>
      <c r="E585" s="5">
        <f t="shared" si="737"/>
        <v>56453.94</v>
      </c>
      <c r="F585" s="5">
        <f t="shared" si="768"/>
        <v>1050</v>
      </c>
      <c r="G585" s="5">
        <f t="shared" si="769"/>
        <v>450</v>
      </c>
      <c r="H585" s="5">
        <f t="shared" ref="H585:I585" si="772">IF(AND(F585&lt;0, F584&lt;0, F583&lt;0, F582&gt;=0), 1, 0)</f>
        <v>0</v>
      </c>
      <c r="I585" s="5">
        <f t="shared" si="772"/>
        <v>0</v>
      </c>
      <c r="J585" s="5">
        <f t="shared" si="761"/>
        <v>-202.16000000000349</v>
      </c>
      <c r="K585" s="5">
        <f t="shared" si="762"/>
        <v>-90.940000000002328</v>
      </c>
      <c r="L585" s="5">
        <f t="shared" si="763"/>
        <v>40868.665600001412</v>
      </c>
      <c r="M585" s="5">
        <f t="shared" si="764"/>
        <v>8270.0836000004238</v>
      </c>
      <c r="N585" s="5">
        <f t="shared" si="744"/>
        <v>85031.040864000155</v>
      </c>
      <c r="O585" s="5">
        <f t="shared" si="745"/>
        <v>16772.731368000215</v>
      </c>
      <c r="P585" s="5">
        <f t="shared" si="749"/>
        <v>291.6008245255835</v>
      </c>
      <c r="Q585" s="5">
        <f t="shared" si="750"/>
        <v>129.5095802170643</v>
      </c>
      <c r="R585" s="5">
        <f t="shared" si="746"/>
        <v>824.77168168651451</v>
      </c>
      <c r="S585" s="5">
        <f t="shared" si="747"/>
        <v>366.30840960043724</v>
      </c>
      <c r="T585" s="7">
        <f t="shared" si="765"/>
        <v>1.997895183053219</v>
      </c>
      <c r="U585" s="3">
        <f t="shared" si="766"/>
        <v>70.035781888095272</v>
      </c>
      <c r="V585" s="3">
        <f t="shared" si="767"/>
        <v>60.052620423669524</v>
      </c>
      <c r="W585" s="1">
        <f t="shared" si="739"/>
        <v>90</v>
      </c>
      <c r="X585" s="1">
        <f t="shared" si="723"/>
        <v>84.6</v>
      </c>
      <c r="Y585" s="1">
        <f t="shared" si="694"/>
        <v>81.806999999999945</v>
      </c>
    </row>
    <row r="586" spans="1:25" x14ac:dyDescent="0.2">
      <c r="A586" s="5">
        <v>581</v>
      </c>
      <c r="B586" s="5">
        <v>63476</v>
      </c>
      <c r="C586" s="5">
        <v>56380</v>
      </c>
      <c r="D586" s="5">
        <f t="shared" si="740"/>
        <v>63617.5</v>
      </c>
      <c r="E586" s="5">
        <f t="shared" si="737"/>
        <v>56451.82</v>
      </c>
      <c r="F586" s="5">
        <f t="shared" si="768"/>
        <v>1400</v>
      </c>
      <c r="G586" s="5">
        <f t="shared" si="769"/>
        <v>425</v>
      </c>
      <c r="H586" s="5">
        <f t="shared" ref="H586:I586" si="773">IF(AND(F586&lt;0, F585&lt;0, F584&lt;0, F583&gt;=0), 1, 0)</f>
        <v>0</v>
      </c>
      <c r="I586" s="5">
        <f t="shared" si="773"/>
        <v>0</v>
      </c>
      <c r="J586" s="5">
        <f t="shared" si="761"/>
        <v>-141.5</v>
      </c>
      <c r="K586" s="5">
        <f t="shared" si="762"/>
        <v>-71.819999999999709</v>
      </c>
      <c r="L586" s="5">
        <f t="shared" si="763"/>
        <v>20022.25</v>
      </c>
      <c r="M586" s="5">
        <f t="shared" si="764"/>
        <v>5158.1123999999581</v>
      </c>
      <c r="N586" s="5">
        <f t="shared" si="744"/>
        <v>85417.631016000159</v>
      </c>
      <c r="O586" s="5">
        <f t="shared" si="745"/>
        <v>16862.827344000216</v>
      </c>
      <c r="P586" s="5">
        <f t="shared" si="749"/>
        <v>292.26294841460856</v>
      </c>
      <c r="Q586" s="5">
        <f t="shared" si="750"/>
        <v>129.85694954063959</v>
      </c>
      <c r="R586" s="5">
        <f t="shared" si="746"/>
        <v>826.64445085417537</v>
      </c>
      <c r="S586" s="5">
        <f t="shared" si="747"/>
        <v>367.29091841754234</v>
      </c>
      <c r="T586" s="7">
        <f t="shared" si="765"/>
        <v>1.9971464568060557</v>
      </c>
      <c r="U586" s="3">
        <f t="shared" si="766"/>
        <v>70.048510234297055</v>
      </c>
      <c r="V586" s="3">
        <f t="shared" si="767"/>
        <v>60.071338579848607</v>
      </c>
      <c r="W586" s="1">
        <f t="shared" si="739"/>
        <v>90</v>
      </c>
      <c r="X586" s="1">
        <f t="shared" si="723"/>
        <v>84.6</v>
      </c>
      <c r="Y586" s="1">
        <f t="shared" si="694"/>
        <v>81.821999999999946</v>
      </c>
    </row>
    <row r="587" spans="1:25" x14ac:dyDescent="0.2">
      <c r="A587" s="5">
        <v>582</v>
      </c>
      <c r="B587" s="5">
        <v>63565</v>
      </c>
      <c r="C587" s="5">
        <v>56414</v>
      </c>
      <c r="D587" s="5">
        <f t="shared" si="740"/>
        <v>63612.32</v>
      </c>
      <c r="E587" s="5">
        <f t="shared" si="737"/>
        <v>56449.3</v>
      </c>
      <c r="F587" s="5">
        <f t="shared" si="768"/>
        <v>2225</v>
      </c>
      <c r="G587" s="5">
        <f t="shared" si="769"/>
        <v>850</v>
      </c>
      <c r="H587" s="5">
        <f t="shared" ref="H587:I587" si="774">IF(AND(F587&lt;0, F586&lt;0, F585&lt;0, F584&gt;=0), 1, 0)</f>
        <v>0</v>
      </c>
      <c r="I587" s="5">
        <f t="shared" si="774"/>
        <v>0</v>
      </c>
      <c r="J587" s="5">
        <f t="shared" si="761"/>
        <v>-47.319999999999709</v>
      </c>
      <c r="K587" s="5">
        <f t="shared" si="762"/>
        <v>-35.30000000000291</v>
      </c>
      <c r="L587" s="5">
        <f t="shared" si="763"/>
        <v>2239.1823999999724</v>
      </c>
      <c r="M587" s="5">
        <f t="shared" si="764"/>
        <v>1246.0900000002055</v>
      </c>
      <c r="N587" s="5">
        <f t="shared" si="744"/>
        <v>85423.05847200015</v>
      </c>
      <c r="O587" s="5">
        <f t="shared" si="745"/>
        <v>16885.90594400022</v>
      </c>
      <c r="P587" s="5">
        <f t="shared" si="749"/>
        <v>292.27223349473371</v>
      </c>
      <c r="Q587" s="5">
        <f t="shared" si="750"/>
        <v>129.94578078568085</v>
      </c>
      <c r="R587" s="5">
        <f t="shared" si="746"/>
        <v>826.67071302665681</v>
      </c>
      <c r="S587" s="5">
        <f t="shared" si="747"/>
        <v>367.54217112054204</v>
      </c>
      <c r="T587" s="7">
        <f t="shared" si="765"/>
        <v>1.9959180296521797</v>
      </c>
      <c r="U587" s="3">
        <f t="shared" si="766"/>
        <v>70.069393495912948</v>
      </c>
      <c r="V587" s="3">
        <f t="shared" si="767"/>
        <v>60.102049258695509</v>
      </c>
      <c r="W587" s="1">
        <f t="shared" si="739"/>
        <v>90</v>
      </c>
      <c r="X587" s="1">
        <f t="shared" si="723"/>
        <v>84.6</v>
      </c>
      <c r="Y587" s="1">
        <f t="shared" si="694"/>
        <v>81.836999999999932</v>
      </c>
    </row>
    <row r="588" spans="1:25" x14ac:dyDescent="0.2">
      <c r="A588" s="5">
        <v>583</v>
      </c>
      <c r="B588" s="5">
        <v>63669</v>
      </c>
      <c r="C588" s="5">
        <v>56463</v>
      </c>
      <c r="D588" s="5">
        <f t="shared" si="740"/>
        <v>63607.64</v>
      </c>
      <c r="E588" s="5">
        <f t="shared" si="737"/>
        <v>56446.84</v>
      </c>
      <c r="F588" s="5">
        <f t="shared" si="768"/>
        <v>2600</v>
      </c>
      <c r="G588" s="5">
        <f t="shared" si="769"/>
        <v>1225</v>
      </c>
      <c r="H588" s="5">
        <f t="shared" ref="H588:I588" si="775">IF(AND(F588&lt;0, F587&lt;0, F586&lt;0, F585&gt;=0), 1, 0)</f>
        <v>0</v>
      </c>
      <c r="I588" s="5">
        <f t="shared" si="775"/>
        <v>0</v>
      </c>
      <c r="J588" s="5">
        <f t="shared" si="761"/>
        <v>61.360000000000582</v>
      </c>
      <c r="K588" s="5">
        <f t="shared" si="762"/>
        <v>16.160000000003492</v>
      </c>
      <c r="L588" s="5">
        <f t="shared" si="763"/>
        <v>3765.0496000000712</v>
      </c>
      <c r="M588" s="5">
        <f t="shared" si="764"/>
        <v>261.14560000011289</v>
      </c>
      <c r="N588" s="5">
        <f t="shared" si="744"/>
        <v>85254.242856000157</v>
      </c>
      <c r="O588" s="5">
        <f t="shared" si="745"/>
        <v>16856.882768000229</v>
      </c>
      <c r="P588" s="5">
        <f t="shared" si="749"/>
        <v>291.98329208363987</v>
      </c>
      <c r="Q588" s="5">
        <f t="shared" si="750"/>
        <v>129.83405858248531</v>
      </c>
      <c r="R588" s="5">
        <f t="shared" si="746"/>
        <v>825.85346330205653</v>
      </c>
      <c r="S588" s="5">
        <f t="shared" si="747"/>
        <v>367.22617301058739</v>
      </c>
      <c r="T588" s="7">
        <f t="shared" si="765"/>
        <v>1.9957205049017326</v>
      </c>
      <c r="U588" s="3">
        <f t="shared" si="766"/>
        <v>70.072751416670542</v>
      </c>
      <c r="V588" s="3">
        <f t="shared" si="767"/>
        <v>60.106987377456683</v>
      </c>
      <c r="W588" s="1">
        <f t="shared" si="739"/>
        <v>90</v>
      </c>
      <c r="X588" s="1">
        <f t="shared" si="723"/>
        <v>84.6</v>
      </c>
      <c r="Y588" s="1">
        <f t="shared" si="694"/>
        <v>81.851999999999933</v>
      </c>
    </row>
    <row r="589" spans="1:25" x14ac:dyDescent="0.2">
      <c r="A589" s="5">
        <v>584</v>
      </c>
      <c r="B589" s="5">
        <v>63775</v>
      </c>
      <c r="C589" s="5">
        <v>56509</v>
      </c>
      <c r="D589" s="5">
        <f t="shared" si="740"/>
        <v>63603.839999999997</v>
      </c>
      <c r="E589" s="5">
        <f t="shared" si="737"/>
        <v>56444.800000000003</v>
      </c>
      <c r="F589" s="5">
        <f t="shared" si="768"/>
        <v>2650</v>
      </c>
      <c r="G589" s="5">
        <f t="shared" si="769"/>
        <v>1150</v>
      </c>
      <c r="H589" s="5">
        <f t="shared" ref="H589:I589" si="776">IF(AND(F589&lt;0, F588&lt;0, F587&lt;0, F586&gt;=0), 1, 0)</f>
        <v>0</v>
      </c>
      <c r="I589" s="5">
        <f t="shared" si="776"/>
        <v>0</v>
      </c>
      <c r="J589" s="5">
        <f t="shared" si="761"/>
        <v>171.16000000000349</v>
      </c>
      <c r="K589" s="5">
        <f t="shared" si="762"/>
        <v>64.19999999999709</v>
      </c>
      <c r="L589" s="5">
        <f t="shared" si="763"/>
        <v>29295.745600001195</v>
      </c>
      <c r="M589" s="5">
        <f t="shared" si="764"/>
        <v>4121.6399999996265</v>
      </c>
      <c r="N589" s="5">
        <f t="shared" si="744"/>
        <v>85322.12409600016</v>
      </c>
      <c r="O589" s="5">
        <f t="shared" si="745"/>
        <v>16857.600240000225</v>
      </c>
      <c r="P589" s="5">
        <f t="shared" si="749"/>
        <v>292.09951060554715</v>
      </c>
      <c r="Q589" s="5">
        <f t="shared" si="750"/>
        <v>129.83682158771535</v>
      </c>
      <c r="R589" s="5">
        <f t="shared" si="746"/>
        <v>826.18217892181701</v>
      </c>
      <c r="S589" s="5">
        <f t="shared" si="747"/>
        <v>367.2339879695258</v>
      </c>
      <c r="T589" s="7">
        <f t="shared" si="765"/>
        <v>1.9965194989858224</v>
      </c>
      <c r="U589" s="3">
        <f t="shared" si="766"/>
        <v>70.059168517241019</v>
      </c>
      <c r="V589" s="3">
        <f t="shared" si="767"/>
        <v>60.087012525354439</v>
      </c>
      <c r="W589" s="1">
        <f t="shared" si="739"/>
        <v>90</v>
      </c>
      <c r="X589" s="1">
        <f t="shared" si="723"/>
        <v>84.6</v>
      </c>
      <c r="Y589" s="1">
        <f t="shared" si="694"/>
        <v>81.866999999999948</v>
      </c>
    </row>
    <row r="590" spans="1:25" x14ac:dyDescent="0.2">
      <c r="A590" s="5">
        <v>585</v>
      </c>
      <c r="B590" s="5">
        <v>63862</v>
      </c>
      <c r="C590" s="5">
        <v>56553</v>
      </c>
      <c r="D590" s="5">
        <f t="shared" si="740"/>
        <v>63601.26</v>
      </c>
      <c r="E590" s="5">
        <f t="shared" si="737"/>
        <v>56443.3</v>
      </c>
      <c r="F590" s="5">
        <f t="shared" si="768"/>
        <v>2175</v>
      </c>
      <c r="G590" s="5">
        <f t="shared" si="769"/>
        <v>1100</v>
      </c>
      <c r="H590" s="5">
        <f t="shared" ref="H590:I590" si="777">IF(AND(F590&lt;0, F589&lt;0, F588&lt;0, F587&gt;=0), 1, 0)</f>
        <v>0</v>
      </c>
      <c r="I590" s="5">
        <f t="shared" si="777"/>
        <v>0</v>
      </c>
      <c r="J590" s="5">
        <f t="shared" si="761"/>
        <v>260.73999999999796</v>
      </c>
      <c r="K590" s="5">
        <f t="shared" si="762"/>
        <v>109.69999999999709</v>
      </c>
      <c r="L590" s="5">
        <f t="shared" si="763"/>
        <v>67985.347599998931</v>
      </c>
      <c r="M590" s="5">
        <f t="shared" si="764"/>
        <v>12034.089999999362</v>
      </c>
      <c r="N590" s="5">
        <f t="shared" si="744"/>
        <v>85927.713600000119</v>
      </c>
      <c r="O590" s="5">
        <f t="shared" si="745"/>
        <v>16980.992112000207</v>
      </c>
      <c r="P590" s="5">
        <f t="shared" si="749"/>
        <v>293.1342927738072</v>
      </c>
      <c r="Q590" s="5">
        <f t="shared" si="750"/>
        <v>130.31113579429891</v>
      </c>
      <c r="R590" s="5">
        <f t="shared" si="746"/>
        <v>829.10898487472741</v>
      </c>
      <c r="S590" s="5">
        <f t="shared" si="747"/>
        <v>368.57555113707923</v>
      </c>
      <c r="T590" s="7">
        <f t="shared" si="765"/>
        <v>1.9963274367173798</v>
      </c>
      <c r="U590" s="3">
        <f t="shared" si="766"/>
        <v>70.062433575804533</v>
      </c>
      <c r="V590" s="3">
        <f t="shared" si="767"/>
        <v>60.091814082065504</v>
      </c>
      <c r="W590" s="1">
        <f t="shared" si="739"/>
        <v>90</v>
      </c>
      <c r="X590" s="1">
        <f t="shared" si="723"/>
        <v>84.6</v>
      </c>
      <c r="Y590" s="1">
        <f t="shared" ref="Y590:Y653" si="778">AVERAGE(X390:X589)</f>
        <v>81.881999999999948</v>
      </c>
    </row>
    <row r="591" spans="1:25" x14ac:dyDescent="0.2">
      <c r="A591" s="5">
        <v>586</v>
      </c>
      <c r="B591" s="5">
        <v>63917</v>
      </c>
      <c r="C591" s="5">
        <v>56577</v>
      </c>
      <c r="D591" s="5">
        <f t="shared" si="740"/>
        <v>63599.74</v>
      </c>
      <c r="E591" s="5">
        <f t="shared" si="737"/>
        <v>56442.44</v>
      </c>
      <c r="F591" s="5">
        <f t="shared" si="768"/>
        <v>1375</v>
      </c>
      <c r="G591" s="5">
        <f t="shared" si="769"/>
        <v>600</v>
      </c>
      <c r="H591" s="5">
        <f t="shared" ref="H591:I591" si="779">IF(AND(F591&lt;0, F590&lt;0, F589&lt;0, F588&gt;=0), 1, 0)</f>
        <v>0</v>
      </c>
      <c r="I591" s="5">
        <f t="shared" si="779"/>
        <v>0</v>
      </c>
      <c r="J591" s="5">
        <f t="shared" si="761"/>
        <v>317.26000000000204</v>
      </c>
      <c r="K591" s="5">
        <f t="shared" si="762"/>
        <v>134.55999999999767</v>
      </c>
      <c r="L591" s="5">
        <f t="shared" si="763"/>
        <v>100653.90760000129</v>
      </c>
      <c r="M591" s="5">
        <f t="shared" si="764"/>
        <v>18106.393599999374</v>
      </c>
      <c r="N591" s="5">
        <f t="shared" si="744"/>
        <v>86665.06068000017</v>
      </c>
      <c r="O591" s="5">
        <f t="shared" si="745"/>
        <v>17110.70318400018</v>
      </c>
      <c r="P591" s="5">
        <f t="shared" si="749"/>
        <v>294.38930123222917</v>
      </c>
      <c r="Q591" s="5">
        <f t="shared" si="750"/>
        <v>130.80788655123277</v>
      </c>
      <c r="R591" s="5">
        <f t="shared" si="746"/>
        <v>832.65868484031409</v>
      </c>
      <c r="S591" s="5">
        <f t="shared" si="747"/>
        <v>369.98057445222918</v>
      </c>
      <c r="T591" s="7">
        <f t="shared" si="765"/>
        <v>1.9972780704771975</v>
      </c>
      <c r="U591" s="3">
        <f t="shared" si="766"/>
        <v>70.046272801887639</v>
      </c>
      <c r="V591" s="3">
        <f t="shared" si="767"/>
        <v>60.068048238070062</v>
      </c>
      <c r="W591" s="1">
        <f t="shared" si="739"/>
        <v>90</v>
      </c>
      <c r="X591" s="1">
        <f t="shared" si="723"/>
        <v>84.6</v>
      </c>
      <c r="Y591" s="1">
        <f t="shared" si="778"/>
        <v>81.893999999999949</v>
      </c>
    </row>
    <row r="592" spans="1:25" x14ac:dyDescent="0.2">
      <c r="A592" s="5">
        <v>587</v>
      </c>
      <c r="B592" s="5">
        <v>63971</v>
      </c>
      <c r="C592" s="5">
        <v>56607</v>
      </c>
      <c r="D592" s="5">
        <f t="shared" si="740"/>
        <v>63597.98</v>
      </c>
      <c r="E592" s="5">
        <f t="shared" si="737"/>
        <v>56441.38</v>
      </c>
      <c r="F592" s="5">
        <f t="shared" si="768"/>
        <v>1350</v>
      </c>
      <c r="G592" s="5">
        <f t="shared" si="769"/>
        <v>750</v>
      </c>
      <c r="H592" s="5">
        <f t="shared" ref="H592:I592" si="780">IF(AND(F592&lt;0, F591&lt;0, F590&lt;0, F589&gt;=0), 1, 0)</f>
        <v>0</v>
      </c>
      <c r="I592" s="5">
        <f t="shared" si="780"/>
        <v>0</v>
      </c>
      <c r="J592" s="5">
        <f t="shared" si="761"/>
        <v>373.0199999999968</v>
      </c>
      <c r="K592" s="5">
        <f t="shared" si="762"/>
        <v>165.62000000000262</v>
      </c>
      <c r="L592" s="5">
        <f t="shared" si="763"/>
        <v>139143.92039999762</v>
      </c>
      <c r="M592" s="5">
        <f t="shared" si="764"/>
        <v>27429.984400000867</v>
      </c>
      <c r="N592" s="5">
        <f t="shared" si="744"/>
        <v>88219.049200000154</v>
      </c>
      <c r="O592" s="5">
        <f t="shared" si="745"/>
        <v>17417.3028720002</v>
      </c>
      <c r="P592" s="5">
        <f t="shared" si="749"/>
        <v>297.01691736330469</v>
      </c>
      <c r="Q592" s="5">
        <f t="shared" si="750"/>
        <v>131.97462965282458</v>
      </c>
      <c r="R592" s="5">
        <f t="shared" si="746"/>
        <v>840.09070557886866</v>
      </c>
      <c r="S592" s="5">
        <f t="shared" si="747"/>
        <v>373.28062228838189</v>
      </c>
      <c r="T592" s="7">
        <f t="shared" si="765"/>
        <v>1.9973079764158734</v>
      </c>
      <c r="U592" s="3">
        <f t="shared" si="766"/>
        <v>70.045764400930153</v>
      </c>
      <c r="V592" s="3">
        <f t="shared" si="767"/>
        <v>60.067300589603164</v>
      </c>
      <c r="W592" s="1">
        <f t="shared" si="739"/>
        <v>90</v>
      </c>
      <c r="X592" s="1">
        <f t="shared" si="723"/>
        <v>84.6</v>
      </c>
      <c r="Y592" s="1">
        <f t="shared" si="778"/>
        <v>81.902999999999949</v>
      </c>
    </row>
    <row r="593" spans="1:25" x14ac:dyDescent="0.2">
      <c r="A593" s="5">
        <v>588</v>
      </c>
      <c r="B593" s="5">
        <v>64021</v>
      </c>
      <c r="C593" s="5">
        <v>56631</v>
      </c>
      <c r="D593" s="5">
        <f t="shared" si="740"/>
        <v>63597.14</v>
      </c>
      <c r="E593" s="5">
        <f t="shared" si="737"/>
        <v>56440.78</v>
      </c>
      <c r="F593" s="5">
        <f t="shared" si="768"/>
        <v>1250</v>
      </c>
      <c r="G593" s="5">
        <f t="shared" si="769"/>
        <v>600</v>
      </c>
      <c r="H593" s="5">
        <f t="shared" ref="H593:I593" si="781">IF(AND(F593&lt;0, F592&lt;0, F591&lt;0, F590&gt;=0), 1, 0)</f>
        <v>0</v>
      </c>
      <c r="I593" s="5">
        <f t="shared" si="781"/>
        <v>0</v>
      </c>
      <c r="J593" s="5">
        <f t="shared" si="761"/>
        <v>423.86000000000058</v>
      </c>
      <c r="K593" s="5">
        <f t="shared" si="762"/>
        <v>190.22000000000116</v>
      </c>
      <c r="L593" s="5">
        <f t="shared" si="763"/>
        <v>179657.29960000049</v>
      </c>
      <c r="M593" s="5">
        <f t="shared" si="764"/>
        <v>36183.648400000442</v>
      </c>
      <c r="N593" s="5">
        <f t="shared" si="744"/>
        <v>91714.586800000165</v>
      </c>
      <c r="O593" s="5">
        <f t="shared" si="745"/>
        <v>18113.595840000209</v>
      </c>
      <c r="P593" s="5">
        <f t="shared" si="749"/>
        <v>302.84416256550196</v>
      </c>
      <c r="Q593" s="5">
        <f t="shared" si="750"/>
        <v>134.58675952708055</v>
      </c>
      <c r="R593" s="5">
        <f t="shared" si="746"/>
        <v>856.57264397131053</v>
      </c>
      <c r="S593" s="5">
        <f t="shared" si="747"/>
        <v>380.66884127808737</v>
      </c>
      <c r="T593" s="7">
        <f t="shared" si="765"/>
        <v>1.9969734531915779</v>
      </c>
      <c r="U593" s="3">
        <f t="shared" si="766"/>
        <v>70.051451295743178</v>
      </c>
      <c r="V593" s="3">
        <f t="shared" si="767"/>
        <v>60.075663670210552</v>
      </c>
      <c r="W593" s="1">
        <f t="shared" si="739"/>
        <v>90</v>
      </c>
      <c r="X593" s="1">
        <f t="shared" si="723"/>
        <v>85.2</v>
      </c>
      <c r="Y593" s="1">
        <f t="shared" si="778"/>
        <v>81.908999999999949</v>
      </c>
    </row>
    <row r="594" spans="1:25" x14ac:dyDescent="0.2">
      <c r="A594" s="5">
        <v>589</v>
      </c>
      <c r="B594" s="5">
        <v>64077</v>
      </c>
      <c r="C594" s="5">
        <v>56650</v>
      </c>
      <c r="D594" s="5">
        <f t="shared" si="740"/>
        <v>63603.4</v>
      </c>
      <c r="E594" s="5">
        <f t="shared" si="737"/>
        <v>56443.5</v>
      </c>
      <c r="F594" s="5">
        <f t="shared" si="768"/>
        <v>1400</v>
      </c>
      <c r="G594" s="5">
        <f t="shared" si="769"/>
        <v>475</v>
      </c>
      <c r="H594" s="5">
        <f t="shared" ref="H594:I594" si="782">IF(AND(F594&lt;0, F593&lt;0, F592&lt;0, F591&gt;=0), 1, 0)</f>
        <v>0</v>
      </c>
      <c r="I594" s="5">
        <f t="shared" si="782"/>
        <v>0</v>
      </c>
      <c r="J594" s="5">
        <f t="shared" si="761"/>
        <v>473.59999999999854</v>
      </c>
      <c r="K594" s="5">
        <f t="shared" si="762"/>
        <v>206.5</v>
      </c>
      <c r="L594" s="5">
        <f t="shared" si="763"/>
        <v>224296.95999999862</v>
      </c>
      <c r="M594" s="5">
        <f t="shared" si="764"/>
        <v>42642.25</v>
      </c>
      <c r="N594" s="5">
        <f t="shared" si="744"/>
        <v>92478.751912000196</v>
      </c>
      <c r="O594" s="5">
        <f t="shared" si="745"/>
        <v>18168.679272000201</v>
      </c>
      <c r="P594" s="5">
        <f t="shared" si="749"/>
        <v>304.1031928671585</v>
      </c>
      <c r="Q594" s="5">
        <f t="shared" si="750"/>
        <v>134.79124330608499</v>
      </c>
      <c r="R594" s="5">
        <f t="shared" si="746"/>
        <v>860.13371942739332</v>
      </c>
      <c r="S594" s="5">
        <f t="shared" si="747"/>
        <v>381.24720874519414</v>
      </c>
      <c r="T594" s="7">
        <f t="shared" si="765"/>
        <v>2.0021329115565782</v>
      </c>
      <c r="U594" s="3">
        <f t="shared" si="766"/>
        <v>69.963740503538162</v>
      </c>
      <c r="V594" s="3">
        <f t="shared" si="767"/>
        <v>59.946677211085543</v>
      </c>
      <c r="W594" s="1">
        <f t="shared" si="739"/>
        <v>90</v>
      </c>
      <c r="X594" s="1">
        <f t="shared" si="723"/>
        <v>85.8</v>
      </c>
      <c r="Y594" s="1">
        <f t="shared" si="778"/>
        <v>81.914999999999949</v>
      </c>
    </row>
    <row r="595" spans="1:25" x14ac:dyDescent="0.2">
      <c r="A595" s="5">
        <v>590</v>
      </c>
      <c r="B595" s="5">
        <v>63854</v>
      </c>
      <c r="C595" s="5">
        <v>56554</v>
      </c>
      <c r="D595" s="5">
        <f t="shared" si="740"/>
        <v>63617.9</v>
      </c>
      <c r="E595" s="5">
        <f t="shared" si="737"/>
        <v>56449.82</v>
      </c>
      <c r="F595" s="5">
        <f t="shared" si="768"/>
        <v>-5575</v>
      </c>
      <c r="G595" s="5">
        <f t="shared" si="769"/>
        <v>-2400</v>
      </c>
      <c r="H595" s="5">
        <f t="shared" ref="H595:I595" si="783">IF(AND(F595&lt;0, F594&lt;0, F593&lt;0, F592&gt;=0), 1, 0)</f>
        <v>0</v>
      </c>
      <c r="I595" s="5">
        <f t="shared" si="783"/>
        <v>0</v>
      </c>
      <c r="J595" s="5">
        <f t="shared" si="761"/>
        <v>236.09999999999854</v>
      </c>
      <c r="K595" s="5">
        <f t="shared" si="762"/>
        <v>104.18000000000029</v>
      </c>
      <c r="L595" s="5">
        <f t="shared" si="763"/>
        <v>55743.209999999315</v>
      </c>
      <c r="M595" s="5">
        <f t="shared" si="764"/>
        <v>10853.472400000061</v>
      </c>
      <c r="N595" s="5">
        <f t="shared" si="744"/>
        <v>87664.011112000153</v>
      </c>
      <c r="O595" s="5">
        <f t="shared" si="745"/>
        <v>17168.333552000189</v>
      </c>
      <c r="P595" s="5">
        <f t="shared" si="749"/>
        <v>296.08108874428331</v>
      </c>
      <c r="Q595" s="5">
        <f t="shared" si="750"/>
        <v>131.02798766675838</v>
      </c>
      <c r="R595" s="5">
        <f t="shared" si="746"/>
        <v>837.44378252871479</v>
      </c>
      <c r="S595" s="5">
        <f t="shared" si="747"/>
        <v>370.60311441756869</v>
      </c>
      <c r="T595" s="7">
        <f t="shared" si="765"/>
        <v>2.0050713440925696</v>
      </c>
      <c r="U595" s="3">
        <f t="shared" si="766"/>
        <v>69.913787150426316</v>
      </c>
      <c r="V595" s="3">
        <f t="shared" si="767"/>
        <v>59.873216397685759</v>
      </c>
      <c r="W595" s="1">
        <f t="shared" si="739"/>
        <v>90</v>
      </c>
      <c r="X595" s="1">
        <f t="shared" si="723"/>
        <v>86.4</v>
      </c>
      <c r="Y595" s="1">
        <f t="shared" si="778"/>
        <v>81.92099999999995</v>
      </c>
    </row>
    <row r="596" spans="1:25" x14ac:dyDescent="0.2">
      <c r="A596" s="5">
        <v>591</v>
      </c>
      <c r="B596" s="5">
        <v>63433</v>
      </c>
      <c r="C596" s="5">
        <v>56364</v>
      </c>
      <c r="D596" s="5">
        <f t="shared" si="740"/>
        <v>63630.26</v>
      </c>
      <c r="E596" s="5">
        <f t="shared" si="737"/>
        <v>56455.199999999997</v>
      </c>
      <c r="F596" s="5">
        <f t="shared" si="768"/>
        <v>-10525</v>
      </c>
      <c r="G596" s="5">
        <f t="shared" si="769"/>
        <v>-4750</v>
      </c>
      <c r="H596" s="5">
        <f t="shared" ref="H596:I596" si="784">IF(AND(F596&lt;0, F595&lt;0, F594&lt;0, F593&gt;=0), 1, 0)</f>
        <v>0</v>
      </c>
      <c r="I596" s="5">
        <f t="shared" si="784"/>
        <v>0</v>
      </c>
      <c r="J596" s="5">
        <f t="shared" si="761"/>
        <v>-197.26000000000204</v>
      </c>
      <c r="K596" s="5">
        <f t="shared" si="762"/>
        <v>-91.19999999999709</v>
      </c>
      <c r="L596" s="5">
        <f t="shared" si="763"/>
        <v>38911.507600000805</v>
      </c>
      <c r="M596" s="5">
        <f t="shared" si="764"/>
        <v>8317.4399999994694</v>
      </c>
      <c r="N596" s="5">
        <f t="shared" si="744"/>
        <v>82966.639312000203</v>
      </c>
      <c r="O596" s="5">
        <f t="shared" si="745"/>
        <v>16183.258280000153</v>
      </c>
      <c r="P596" s="5">
        <f t="shared" si="749"/>
        <v>288.03930167947601</v>
      </c>
      <c r="Q596" s="5">
        <f t="shared" si="750"/>
        <v>127.21343592561342</v>
      </c>
      <c r="R596" s="5">
        <f t="shared" si="746"/>
        <v>814.69817386318084</v>
      </c>
      <c r="S596" s="5">
        <f t="shared" si="747"/>
        <v>359.81393280416648</v>
      </c>
      <c r="T596" s="7">
        <f t="shared" si="765"/>
        <v>2.0089032396395781</v>
      </c>
      <c r="U596" s="3">
        <f t="shared" si="766"/>
        <v>69.848644926127179</v>
      </c>
      <c r="V596" s="3">
        <f t="shared" si="767"/>
        <v>59.777419009010551</v>
      </c>
      <c r="W596" s="1">
        <f t="shared" si="739"/>
        <v>60</v>
      </c>
      <c r="X596" s="1">
        <f t="shared" si="723"/>
        <v>87</v>
      </c>
      <c r="Y596" s="1">
        <f t="shared" si="778"/>
        <v>81.932999999999936</v>
      </c>
    </row>
    <row r="597" spans="1:25" x14ac:dyDescent="0.2">
      <c r="A597" s="5">
        <v>592</v>
      </c>
      <c r="B597" s="5">
        <v>63212</v>
      </c>
      <c r="C597" s="5">
        <v>56269</v>
      </c>
      <c r="D597" s="5">
        <f t="shared" si="740"/>
        <v>63633.919999999998</v>
      </c>
      <c r="E597" s="5">
        <f t="shared" si="737"/>
        <v>56456.72</v>
      </c>
      <c r="F597" s="5">
        <f t="shared" si="768"/>
        <v>-5525</v>
      </c>
      <c r="G597" s="5">
        <f t="shared" si="769"/>
        <v>-2375</v>
      </c>
      <c r="H597" s="5">
        <f t="shared" ref="H597:I597" si="785">IF(AND(F597&lt;0, F596&lt;0, F595&lt;0, F594&gt;=0), 1, 0)</f>
        <v>1</v>
      </c>
      <c r="I597" s="5">
        <f t="shared" si="785"/>
        <v>1</v>
      </c>
      <c r="J597" s="5">
        <f t="shared" si="761"/>
        <v>-421.91999999999825</v>
      </c>
      <c r="K597" s="5">
        <f t="shared" si="762"/>
        <v>-187.72000000000116</v>
      </c>
      <c r="L597" s="5">
        <f t="shared" si="763"/>
        <v>178016.48639999854</v>
      </c>
      <c r="M597" s="5">
        <f t="shared" si="764"/>
        <v>35238.798400000436</v>
      </c>
      <c r="N597" s="5">
        <f t="shared" si="744"/>
        <v>82225.873288000221</v>
      </c>
      <c r="O597" s="5">
        <f t="shared" si="745"/>
        <v>15976.389248000161</v>
      </c>
      <c r="P597" s="5">
        <f t="shared" si="749"/>
        <v>286.75054191404803</v>
      </c>
      <c r="Q597" s="5">
        <f t="shared" si="750"/>
        <v>126.39774225831789</v>
      </c>
      <c r="R597" s="5">
        <f t="shared" si="746"/>
        <v>811.05301078536274</v>
      </c>
      <c r="S597" s="5">
        <f t="shared" si="747"/>
        <v>357.50680271010413</v>
      </c>
      <c r="T597" s="7">
        <f t="shared" si="765"/>
        <v>2.0127595513052694</v>
      </c>
      <c r="U597" s="3">
        <f t="shared" si="766"/>
        <v>69.783087627810417</v>
      </c>
      <c r="V597" s="3">
        <f t="shared" si="767"/>
        <v>59.681011217368265</v>
      </c>
      <c r="W597" s="1">
        <f t="shared" si="739"/>
        <v>60</v>
      </c>
      <c r="X597" s="1">
        <f t="shared" si="723"/>
        <v>86.4</v>
      </c>
      <c r="Y597" s="1">
        <f t="shared" si="778"/>
        <v>81.950999999999937</v>
      </c>
    </row>
    <row r="598" spans="1:25" x14ac:dyDescent="0.2">
      <c r="A598" s="5">
        <v>593</v>
      </c>
      <c r="B598" s="5">
        <v>63149</v>
      </c>
      <c r="C598" s="5">
        <v>56250</v>
      </c>
      <c r="D598" s="5">
        <f t="shared" si="740"/>
        <v>63632.14</v>
      </c>
      <c r="E598" s="5">
        <f t="shared" si="737"/>
        <v>56455.9</v>
      </c>
      <c r="F598" s="5">
        <f t="shared" si="768"/>
        <v>-1575</v>
      </c>
      <c r="G598" s="5">
        <f t="shared" si="769"/>
        <v>-475</v>
      </c>
      <c r="H598" s="5">
        <f t="shared" ref="H598:I598" si="786">IF(AND(F598&lt;0, F597&lt;0, F596&lt;0, F595&gt;=0), 1, 0)</f>
        <v>0</v>
      </c>
      <c r="I598" s="5">
        <f t="shared" si="786"/>
        <v>0</v>
      </c>
      <c r="J598" s="5">
        <f t="shared" si="761"/>
        <v>-483.13999999999942</v>
      </c>
      <c r="K598" s="5">
        <f t="shared" si="762"/>
        <v>-205.90000000000146</v>
      </c>
      <c r="L598" s="5">
        <f t="shared" si="763"/>
        <v>233424.25959999944</v>
      </c>
      <c r="M598" s="5">
        <f t="shared" si="764"/>
        <v>42394.810000000602</v>
      </c>
      <c r="N598" s="5">
        <f t="shared" si="744"/>
        <v>84412.052680000153</v>
      </c>
      <c r="O598" s="5">
        <f t="shared" si="745"/>
        <v>16291.470080000168</v>
      </c>
      <c r="P598" s="5">
        <f t="shared" si="749"/>
        <v>290.53752370391015</v>
      </c>
      <c r="Q598" s="5">
        <f t="shared" si="750"/>
        <v>127.63804323163282</v>
      </c>
      <c r="R598" s="5">
        <f t="shared" si="746"/>
        <v>821.76421280072873</v>
      </c>
      <c r="S598" s="5">
        <f t="shared" si="747"/>
        <v>361.01490362587714</v>
      </c>
      <c r="T598" s="7">
        <f t="shared" si="765"/>
        <v>2.0195513447738667</v>
      </c>
      <c r="U598" s="3">
        <f t="shared" si="766"/>
        <v>69.667627138844267</v>
      </c>
      <c r="V598" s="3">
        <f t="shared" si="767"/>
        <v>59.51121638065333</v>
      </c>
      <c r="W598" s="1">
        <f t="shared" si="739"/>
        <v>90</v>
      </c>
      <c r="X598" s="1">
        <f t="shared" si="723"/>
        <v>85.8</v>
      </c>
      <c r="Y598" s="1">
        <f t="shared" si="778"/>
        <v>81.968999999999923</v>
      </c>
    </row>
    <row r="599" spans="1:25" x14ac:dyDescent="0.2">
      <c r="A599" s="5">
        <v>594</v>
      </c>
      <c r="B599" s="5">
        <v>63123</v>
      </c>
      <c r="C599" s="5">
        <v>56241</v>
      </c>
      <c r="D599" s="5">
        <f t="shared" si="740"/>
        <v>63627.040000000001</v>
      </c>
      <c r="E599" s="5">
        <f t="shared" si="737"/>
        <v>56453.78</v>
      </c>
      <c r="F599" s="5">
        <f t="shared" si="768"/>
        <v>-650</v>
      </c>
      <c r="G599" s="5">
        <f t="shared" si="769"/>
        <v>-225</v>
      </c>
      <c r="H599" s="5">
        <f t="shared" ref="H599:I599" si="787">IF(AND(F599&lt;0, F598&lt;0, F597&lt;0, F596&gt;=0), 1, 0)</f>
        <v>0</v>
      </c>
      <c r="I599" s="5">
        <f t="shared" si="787"/>
        <v>0</v>
      </c>
      <c r="J599" s="5">
        <f t="shared" si="761"/>
        <v>-504.04000000000087</v>
      </c>
      <c r="K599" s="5">
        <f t="shared" si="762"/>
        <v>-212.77999999999884</v>
      </c>
      <c r="L599" s="5">
        <f t="shared" si="763"/>
        <v>254056.32160000087</v>
      </c>
      <c r="M599" s="5">
        <f t="shared" si="764"/>
        <v>45275.328399999504</v>
      </c>
      <c r="N599" s="5">
        <f t="shared" si="744"/>
        <v>88321.899112000188</v>
      </c>
      <c r="O599" s="5">
        <f t="shared" si="745"/>
        <v>16943.941640000146</v>
      </c>
      <c r="P599" s="5">
        <f t="shared" si="749"/>
        <v>297.19000506746551</v>
      </c>
      <c r="Q599" s="5">
        <f t="shared" si="750"/>
        <v>130.16889659208204</v>
      </c>
      <c r="R599" s="5">
        <f t="shared" si="746"/>
        <v>840.58027153627722</v>
      </c>
      <c r="S599" s="5">
        <f t="shared" si="747"/>
        <v>368.17323791932677</v>
      </c>
      <c r="T599" s="7">
        <f t="shared" si="765"/>
        <v>2.0257147134894327</v>
      </c>
      <c r="U599" s="3">
        <f t="shared" si="766"/>
        <v>69.562849870679642</v>
      </c>
      <c r="V599" s="3">
        <f t="shared" si="767"/>
        <v>59.357132162764181</v>
      </c>
      <c r="W599" s="1">
        <f t="shared" si="739"/>
        <v>90</v>
      </c>
      <c r="X599" s="1">
        <f t="shared" si="723"/>
        <v>85.8</v>
      </c>
      <c r="Y599" s="1">
        <f t="shared" si="778"/>
        <v>81.986999999999938</v>
      </c>
    </row>
    <row r="600" spans="1:25" x14ac:dyDescent="0.2">
      <c r="A600" s="5">
        <v>595</v>
      </c>
      <c r="B600" s="5">
        <v>63159</v>
      </c>
      <c r="C600" s="5">
        <v>56254</v>
      </c>
      <c r="D600" s="5">
        <f t="shared" si="740"/>
        <v>63619.360000000001</v>
      </c>
      <c r="E600" s="5">
        <f t="shared" si="737"/>
        <v>56450.54</v>
      </c>
      <c r="F600" s="5">
        <f t="shared" si="768"/>
        <v>900</v>
      </c>
      <c r="G600" s="5">
        <f t="shared" si="769"/>
        <v>325</v>
      </c>
      <c r="H600" s="5">
        <f t="shared" ref="H600:I600" si="788">IF(AND(F600&lt;0, F599&lt;0, F598&lt;0, F597&gt;=0), 1, 0)</f>
        <v>0</v>
      </c>
      <c r="I600" s="5">
        <f t="shared" si="788"/>
        <v>0</v>
      </c>
      <c r="J600" s="5">
        <f t="shared" si="761"/>
        <v>-460.36000000000058</v>
      </c>
      <c r="K600" s="5">
        <f t="shared" si="762"/>
        <v>-196.54000000000087</v>
      </c>
      <c r="L600" s="5">
        <f t="shared" si="763"/>
        <v>211931.32960000055</v>
      </c>
      <c r="M600" s="5">
        <f t="shared" si="764"/>
        <v>38627.971600000346</v>
      </c>
      <c r="N600" s="5">
        <f t="shared" si="744"/>
        <v>92121.023752000227</v>
      </c>
      <c r="O600" s="5">
        <f t="shared" si="745"/>
        <v>17612.64820000016</v>
      </c>
      <c r="P600" s="5">
        <f t="shared" si="749"/>
        <v>303.51445394247736</v>
      </c>
      <c r="Q600" s="5">
        <f t="shared" si="750"/>
        <v>132.71265275021881</v>
      </c>
      <c r="R600" s="5">
        <f t="shared" si="746"/>
        <v>858.4685142834312</v>
      </c>
      <c r="S600" s="5">
        <f t="shared" si="747"/>
        <v>375.36806683574099</v>
      </c>
      <c r="T600" s="7">
        <f t="shared" si="765"/>
        <v>2.0292981172757156</v>
      </c>
      <c r="U600" s="3">
        <f t="shared" si="766"/>
        <v>69.501932006312842</v>
      </c>
      <c r="V600" s="3">
        <f t="shared" si="767"/>
        <v>59.267547068107106</v>
      </c>
      <c r="W600" s="1">
        <f t="shared" si="739"/>
        <v>90</v>
      </c>
      <c r="X600" s="1">
        <f t="shared" si="723"/>
        <v>85.8</v>
      </c>
      <c r="Y600" s="1">
        <f t="shared" si="778"/>
        <v>82.007999999999925</v>
      </c>
    </row>
    <row r="601" spans="1:25" x14ac:dyDescent="0.2">
      <c r="A601" s="5">
        <v>596</v>
      </c>
      <c r="B601" s="5">
        <v>63267</v>
      </c>
      <c r="C601" s="5">
        <v>56303</v>
      </c>
      <c r="D601" s="5">
        <f t="shared" si="740"/>
        <v>63610.66</v>
      </c>
      <c r="E601" s="5">
        <f t="shared" si="737"/>
        <v>56446.82</v>
      </c>
      <c r="F601" s="5">
        <f t="shared" si="768"/>
        <v>2700</v>
      </c>
      <c r="G601" s="5">
        <f t="shared" si="769"/>
        <v>1225</v>
      </c>
      <c r="H601" s="5">
        <f t="shared" ref="H601:I601" si="789">IF(AND(F601&lt;0, F600&lt;0, F599&lt;0, F598&gt;=0), 1, 0)</f>
        <v>0</v>
      </c>
      <c r="I601" s="5">
        <f t="shared" si="789"/>
        <v>0</v>
      </c>
      <c r="J601" s="5">
        <f t="shared" si="761"/>
        <v>-343.66000000000349</v>
      </c>
      <c r="K601" s="5">
        <f t="shared" si="762"/>
        <v>-143.81999999999971</v>
      </c>
      <c r="L601" s="5">
        <f t="shared" si="763"/>
        <v>118102.19560000241</v>
      </c>
      <c r="M601" s="5">
        <f t="shared" si="764"/>
        <v>20684.192399999916</v>
      </c>
      <c r="N601" s="5">
        <f t="shared" si="744"/>
        <v>94223.33003200026</v>
      </c>
      <c r="O601" s="5">
        <f t="shared" si="745"/>
        <v>17954.284040000166</v>
      </c>
      <c r="P601" s="5">
        <f t="shared" si="749"/>
        <v>306.95818938741519</v>
      </c>
      <c r="Q601" s="5">
        <f t="shared" si="750"/>
        <v>133.99359701120113</v>
      </c>
      <c r="R601" s="5">
        <f t="shared" si="746"/>
        <v>868.20886902634334</v>
      </c>
      <c r="S601" s="5">
        <f t="shared" si="747"/>
        <v>378.99112432879133</v>
      </c>
      <c r="T601" s="7">
        <f t="shared" si="765"/>
        <v>2.0328473010908694</v>
      </c>
      <c r="U601" s="3">
        <f t="shared" si="766"/>
        <v>69.441595881455214</v>
      </c>
      <c r="V601" s="3">
        <f t="shared" si="767"/>
        <v>59.178817472728262</v>
      </c>
      <c r="W601" s="1">
        <f t="shared" si="739"/>
        <v>90</v>
      </c>
      <c r="X601" s="1">
        <f t="shared" si="723"/>
        <v>85.8</v>
      </c>
      <c r="Y601" s="1">
        <f t="shared" si="778"/>
        <v>82.028999999999925</v>
      </c>
    </row>
    <row r="602" spans="1:25" x14ac:dyDescent="0.2">
      <c r="A602" s="5">
        <v>597</v>
      </c>
      <c r="B602" s="5">
        <v>63318</v>
      </c>
      <c r="C602" s="5">
        <v>56317</v>
      </c>
      <c r="D602" s="5">
        <f t="shared" si="740"/>
        <v>63603.6</v>
      </c>
      <c r="E602" s="5">
        <f t="shared" si="737"/>
        <v>56443.92</v>
      </c>
      <c r="F602" s="5">
        <f t="shared" si="768"/>
        <v>1275</v>
      </c>
      <c r="G602" s="5">
        <f t="shared" si="769"/>
        <v>350</v>
      </c>
      <c r="H602" s="5">
        <f t="shared" ref="H602:I602" si="790">IF(AND(F602&lt;0, F601&lt;0, F600&lt;0, F599&gt;=0), 1, 0)</f>
        <v>0</v>
      </c>
      <c r="I602" s="5">
        <f t="shared" si="790"/>
        <v>0</v>
      </c>
      <c r="J602" s="5">
        <f t="shared" si="761"/>
        <v>-285.59999999999854</v>
      </c>
      <c r="K602" s="5">
        <f t="shared" si="762"/>
        <v>-126.91999999999825</v>
      </c>
      <c r="L602" s="5">
        <f t="shared" si="763"/>
        <v>81567.359999999171</v>
      </c>
      <c r="M602" s="5">
        <f t="shared" si="764"/>
        <v>16108.686399999557</v>
      </c>
      <c r="N602" s="5">
        <f t="shared" si="744"/>
        <v>95762.848880000238</v>
      </c>
      <c r="O602" s="5">
        <f t="shared" si="745"/>
        <v>18253.905440000155</v>
      </c>
      <c r="P602" s="5">
        <f t="shared" si="749"/>
        <v>309.45573008105737</v>
      </c>
      <c r="Q602" s="5">
        <f t="shared" si="750"/>
        <v>135.10701476977482</v>
      </c>
      <c r="R602" s="5">
        <f t="shared" si="746"/>
        <v>875.27298086939822</v>
      </c>
      <c r="S602" s="5">
        <f t="shared" si="747"/>
        <v>382.14034531831527</v>
      </c>
      <c r="T602" s="7">
        <f t="shared" si="765"/>
        <v>2.0326195602223831</v>
      </c>
      <c r="U602" s="3">
        <f t="shared" si="766"/>
        <v>69.445467476219477</v>
      </c>
      <c r="V602" s="3">
        <f t="shared" si="767"/>
        <v>59.184510994440423</v>
      </c>
      <c r="W602" s="1">
        <f t="shared" si="739"/>
        <v>90</v>
      </c>
      <c r="X602" s="1">
        <f t="shared" si="723"/>
        <v>85.8</v>
      </c>
      <c r="Y602" s="1">
        <f t="shared" si="778"/>
        <v>82.049999999999926</v>
      </c>
    </row>
    <row r="603" spans="1:25" x14ac:dyDescent="0.2">
      <c r="A603" s="5">
        <v>598</v>
      </c>
      <c r="B603" s="5">
        <v>63358</v>
      </c>
      <c r="C603" s="5">
        <v>56336</v>
      </c>
      <c r="D603" s="5">
        <f t="shared" si="740"/>
        <v>63596.82</v>
      </c>
      <c r="E603" s="5">
        <f t="shared" si="737"/>
        <v>56440.86</v>
      </c>
      <c r="F603" s="5">
        <f t="shared" si="768"/>
        <v>1000</v>
      </c>
      <c r="G603" s="5">
        <f t="shared" si="769"/>
        <v>475</v>
      </c>
      <c r="H603" s="5">
        <f t="shared" ref="H603:I603" si="791">IF(AND(F603&lt;0, F602&lt;0, F601&lt;0, F600&gt;=0), 1, 0)</f>
        <v>0</v>
      </c>
      <c r="I603" s="5">
        <f t="shared" si="791"/>
        <v>0</v>
      </c>
      <c r="J603" s="5">
        <f t="shared" si="761"/>
        <v>-238.81999999999971</v>
      </c>
      <c r="K603" s="5">
        <f t="shared" si="762"/>
        <v>-104.86000000000058</v>
      </c>
      <c r="L603" s="5">
        <f t="shared" si="763"/>
        <v>57034.992399999865</v>
      </c>
      <c r="M603" s="5">
        <f t="shared" si="764"/>
        <v>10995.619600000122</v>
      </c>
      <c r="N603" s="5">
        <f t="shared" si="744"/>
        <v>96886.449176000242</v>
      </c>
      <c r="O603" s="5">
        <f t="shared" si="745"/>
        <v>18473.321824000155</v>
      </c>
      <c r="P603" s="5">
        <f t="shared" si="749"/>
        <v>311.26588180525061</v>
      </c>
      <c r="Q603" s="5">
        <f t="shared" si="750"/>
        <v>135.91659878028202</v>
      </c>
      <c r="R603" s="5">
        <f t="shared" si="746"/>
        <v>880.39286310601256</v>
      </c>
      <c r="S603" s="5">
        <f t="shared" si="747"/>
        <v>384.43019469339464</v>
      </c>
      <c r="T603" s="7">
        <f t="shared" si="765"/>
        <v>2.0324377083826799</v>
      </c>
      <c r="U603" s="3">
        <f t="shared" si="766"/>
        <v>69.448558957494441</v>
      </c>
      <c r="V603" s="3">
        <f t="shared" si="767"/>
        <v>59.189057290433006</v>
      </c>
      <c r="W603" s="1">
        <f t="shared" si="739"/>
        <v>90</v>
      </c>
      <c r="X603" s="1">
        <f t="shared" si="723"/>
        <v>85.8</v>
      </c>
      <c r="Y603" s="1">
        <f t="shared" si="778"/>
        <v>82.070999999999913</v>
      </c>
    </row>
    <row r="604" spans="1:25" x14ac:dyDescent="0.2">
      <c r="A604" s="5">
        <v>599</v>
      </c>
      <c r="B604" s="5">
        <v>63399</v>
      </c>
      <c r="C604" s="5">
        <v>56357</v>
      </c>
      <c r="D604" s="5">
        <f t="shared" si="740"/>
        <v>63589.1</v>
      </c>
      <c r="E604" s="5">
        <f t="shared" si="737"/>
        <v>56437.5</v>
      </c>
      <c r="F604" s="5">
        <f t="shared" si="768"/>
        <v>1025</v>
      </c>
      <c r="G604" s="5">
        <f t="shared" si="769"/>
        <v>525</v>
      </c>
      <c r="H604" s="5">
        <f t="shared" ref="H604:I604" si="792">IF(AND(F604&lt;0, F603&lt;0, F602&lt;0, F601&gt;=0), 1, 0)</f>
        <v>0</v>
      </c>
      <c r="I604" s="5">
        <f t="shared" si="792"/>
        <v>0</v>
      </c>
      <c r="J604" s="5">
        <f t="shared" si="761"/>
        <v>-190.09999999999854</v>
      </c>
      <c r="K604" s="5">
        <f t="shared" si="762"/>
        <v>-80.5</v>
      </c>
      <c r="L604" s="5">
        <f t="shared" si="763"/>
        <v>36138.009999999449</v>
      </c>
      <c r="M604" s="5">
        <f t="shared" si="764"/>
        <v>6480.25</v>
      </c>
      <c r="N604" s="5">
        <f t="shared" si="744"/>
        <v>97243.520408000244</v>
      </c>
      <c r="O604" s="5">
        <f t="shared" si="745"/>
        <v>18557.839816000149</v>
      </c>
      <c r="P604" s="5">
        <f t="shared" si="749"/>
        <v>311.83893343840219</v>
      </c>
      <c r="Q604" s="5">
        <f t="shared" si="750"/>
        <v>136.22716254844389</v>
      </c>
      <c r="R604" s="5">
        <f t="shared" si="746"/>
        <v>882.01369788909858</v>
      </c>
      <c r="S604" s="5">
        <f t="shared" si="747"/>
        <v>385.30860167922702</v>
      </c>
      <c r="T604" s="7">
        <f t="shared" si="765"/>
        <v>2.0316632032128581</v>
      </c>
      <c r="U604" s="3">
        <f t="shared" si="766"/>
        <v>69.461725545381412</v>
      </c>
      <c r="V604" s="3">
        <f t="shared" si="767"/>
        <v>59.208419919678548</v>
      </c>
      <c r="W604" s="1">
        <f t="shared" si="739"/>
        <v>90</v>
      </c>
      <c r="X604" s="1">
        <f t="shared" si="723"/>
        <v>85.8</v>
      </c>
      <c r="Y604" s="1">
        <f t="shared" si="778"/>
        <v>82.091999999999913</v>
      </c>
    </row>
    <row r="605" spans="1:25" x14ac:dyDescent="0.2">
      <c r="A605" s="5">
        <v>600</v>
      </c>
      <c r="B605" s="5">
        <v>63463</v>
      </c>
      <c r="C605" s="5">
        <v>56384</v>
      </c>
      <c r="D605" s="5">
        <f t="shared" si="740"/>
        <v>63580.28</v>
      </c>
      <c r="E605" s="5">
        <f t="shared" si="737"/>
        <v>56433.8</v>
      </c>
      <c r="F605" s="5">
        <f t="shared" si="768"/>
        <v>1600</v>
      </c>
      <c r="G605" s="5">
        <f t="shared" si="769"/>
        <v>675</v>
      </c>
      <c r="H605" s="5">
        <f t="shared" ref="H605:I605" si="793">IF(AND(F605&lt;0, F604&lt;0, F603&lt;0, F602&gt;=0), 1, 0)</f>
        <v>0</v>
      </c>
      <c r="I605" s="5">
        <f t="shared" si="793"/>
        <v>0</v>
      </c>
      <c r="J605" s="5">
        <f t="shared" si="761"/>
        <v>-117.27999999999884</v>
      </c>
      <c r="K605" s="5">
        <f t="shared" si="762"/>
        <v>-49.80000000000291</v>
      </c>
      <c r="L605" s="5">
        <f t="shared" si="763"/>
        <v>13754.598399999726</v>
      </c>
      <c r="M605" s="5">
        <f t="shared" si="764"/>
        <v>2480.0400000002901</v>
      </c>
      <c r="N605" s="5">
        <f t="shared" si="744"/>
        <v>96445.655888000212</v>
      </c>
      <c r="O605" s="5">
        <f t="shared" si="745"/>
        <v>18456.755816000146</v>
      </c>
      <c r="P605" s="5">
        <f t="shared" si="749"/>
        <v>310.55700907884886</v>
      </c>
      <c r="Q605" s="5">
        <f t="shared" si="750"/>
        <v>135.85564329831922</v>
      </c>
      <c r="R605" s="5">
        <f t="shared" si="746"/>
        <v>878.38786825866498</v>
      </c>
      <c r="S605" s="5">
        <f t="shared" si="747"/>
        <v>384.25778655480906</v>
      </c>
      <c r="T605" s="7">
        <f t="shared" si="765"/>
        <v>2.0289928224980311</v>
      </c>
      <c r="U605" s="3">
        <f t="shared" si="766"/>
        <v>69.507122017533476</v>
      </c>
      <c r="V605" s="3">
        <f t="shared" si="767"/>
        <v>59.27517943754922</v>
      </c>
      <c r="W605" s="1">
        <f t="shared" si="739"/>
        <v>90</v>
      </c>
      <c r="X605" s="1">
        <f t="shared" si="723"/>
        <v>85.8</v>
      </c>
      <c r="Y605" s="1">
        <f t="shared" si="778"/>
        <v>82.1129999999999</v>
      </c>
    </row>
    <row r="606" spans="1:25" x14ac:dyDescent="0.2">
      <c r="A606" s="5">
        <v>601</v>
      </c>
      <c r="B606" s="5">
        <v>63544</v>
      </c>
      <c r="C606" s="5">
        <v>56418</v>
      </c>
      <c r="D606" s="5">
        <f t="shared" si="740"/>
        <v>63571</v>
      </c>
      <c r="E606" s="5">
        <f t="shared" si="737"/>
        <v>56429.94</v>
      </c>
      <c r="F606" s="5">
        <f t="shared" si="768"/>
        <v>2025</v>
      </c>
      <c r="G606" s="5">
        <f t="shared" si="769"/>
        <v>850</v>
      </c>
      <c r="H606" s="5">
        <f t="shared" ref="H606:I606" si="794">IF(AND(F606&lt;0, F605&lt;0, F604&lt;0, F603&gt;=0), 1, 0)</f>
        <v>0</v>
      </c>
      <c r="I606" s="5">
        <f t="shared" si="794"/>
        <v>0</v>
      </c>
      <c r="J606" s="5">
        <f t="shared" si="761"/>
        <v>-27</v>
      </c>
      <c r="K606" s="5">
        <f t="shared" si="762"/>
        <v>-11.940000000002328</v>
      </c>
      <c r="L606" s="5">
        <f t="shared" si="763"/>
        <v>729</v>
      </c>
      <c r="M606" s="5">
        <f t="shared" si="764"/>
        <v>142.5636000000556</v>
      </c>
      <c r="N606" s="5">
        <f t="shared" si="744"/>
        <v>94522.580136000179</v>
      </c>
      <c r="O606" s="5">
        <f t="shared" si="745"/>
        <v>18161.92708800015</v>
      </c>
      <c r="P606" s="5">
        <f t="shared" si="749"/>
        <v>307.44524737910683</v>
      </c>
      <c r="Q606" s="5">
        <f t="shared" si="750"/>
        <v>134.76619415862478</v>
      </c>
      <c r="R606" s="5">
        <f t="shared" si="746"/>
        <v>869.58647706136833</v>
      </c>
      <c r="S606" s="5">
        <f t="shared" si="747"/>
        <v>381.17635905706595</v>
      </c>
      <c r="T606" s="7">
        <f t="shared" si="765"/>
        <v>2.0250575287959665</v>
      </c>
      <c r="U606" s="3">
        <f t="shared" si="766"/>
        <v>69.574022010468568</v>
      </c>
      <c r="V606" s="3">
        <f t="shared" si="767"/>
        <v>59.373561780100836</v>
      </c>
      <c r="W606" s="1">
        <f t="shared" si="739"/>
        <v>90</v>
      </c>
      <c r="X606" s="1">
        <f t="shared" si="723"/>
        <v>85.8</v>
      </c>
      <c r="Y606" s="1">
        <f t="shared" si="778"/>
        <v>82.133999999999901</v>
      </c>
    </row>
    <row r="607" spans="1:25" x14ac:dyDescent="0.2">
      <c r="A607" s="5">
        <v>602</v>
      </c>
      <c r="B607" s="5">
        <v>63664</v>
      </c>
      <c r="C607" s="5">
        <v>56475</v>
      </c>
      <c r="D607" s="5">
        <f t="shared" si="740"/>
        <v>63561.919999999998</v>
      </c>
      <c r="E607" s="5">
        <f t="shared" si="737"/>
        <v>56426.14</v>
      </c>
      <c r="F607" s="5">
        <f t="shared" si="768"/>
        <v>3000</v>
      </c>
      <c r="G607" s="5">
        <f t="shared" si="769"/>
        <v>1425</v>
      </c>
      <c r="H607" s="5">
        <f t="shared" ref="H607:I607" si="795">IF(AND(F607&lt;0, F606&lt;0, F605&lt;0, F604&gt;=0), 1, 0)</f>
        <v>0</v>
      </c>
      <c r="I607" s="5">
        <f t="shared" si="795"/>
        <v>0</v>
      </c>
      <c r="J607" s="5">
        <f t="shared" si="761"/>
        <v>102.08000000000175</v>
      </c>
      <c r="K607" s="5">
        <f t="shared" si="762"/>
        <v>48.860000000000582</v>
      </c>
      <c r="L607" s="5">
        <f t="shared" si="763"/>
        <v>10420.326400000356</v>
      </c>
      <c r="M607" s="5">
        <f t="shared" si="764"/>
        <v>2387.2996000000567</v>
      </c>
      <c r="N607" s="5">
        <f t="shared" si="744"/>
        <v>91795.061472000205</v>
      </c>
      <c r="O607" s="5">
        <f t="shared" si="745"/>
        <v>17705.324280000128</v>
      </c>
      <c r="P607" s="5">
        <f t="shared" si="749"/>
        <v>302.97699825564348</v>
      </c>
      <c r="Q607" s="5">
        <f t="shared" si="750"/>
        <v>133.06135532152123</v>
      </c>
      <c r="R607" s="5">
        <f t="shared" si="746"/>
        <v>856.94836004044123</v>
      </c>
      <c r="S607" s="5">
        <f t="shared" si="747"/>
        <v>376.35434664688148</v>
      </c>
      <c r="T607" s="7">
        <f t="shared" si="765"/>
        <v>2.0213478202282853</v>
      </c>
      <c r="U607" s="3">
        <f t="shared" si="766"/>
        <v>69.637087056119157</v>
      </c>
      <c r="V607" s="3">
        <f t="shared" si="767"/>
        <v>59.466304494292871</v>
      </c>
      <c r="W607" s="1">
        <f t="shared" si="739"/>
        <v>90</v>
      </c>
      <c r="X607" s="1">
        <f t="shared" si="723"/>
        <v>85.8</v>
      </c>
      <c r="Y607" s="1">
        <f t="shared" si="778"/>
        <v>82.154999999999887</v>
      </c>
    </row>
    <row r="608" spans="1:25" x14ac:dyDescent="0.2">
      <c r="A608" s="5">
        <v>603</v>
      </c>
      <c r="B608" s="5">
        <v>63759</v>
      </c>
      <c r="C608" s="5">
        <v>56520</v>
      </c>
      <c r="D608" s="5">
        <f t="shared" si="740"/>
        <v>63553.96</v>
      </c>
      <c r="E608" s="5">
        <f t="shared" si="737"/>
        <v>56422.82</v>
      </c>
      <c r="F608" s="5">
        <f t="shared" si="768"/>
        <v>2375</v>
      </c>
      <c r="G608" s="5">
        <f t="shared" si="769"/>
        <v>1125</v>
      </c>
      <c r="H608" s="5">
        <f t="shared" ref="H608:I608" si="796">IF(AND(F608&lt;0, F607&lt;0, F606&lt;0, F605&gt;=0), 1, 0)</f>
        <v>0</v>
      </c>
      <c r="I608" s="5">
        <f t="shared" si="796"/>
        <v>0</v>
      </c>
      <c r="J608" s="5">
        <f t="shared" si="761"/>
        <v>205.04000000000087</v>
      </c>
      <c r="K608" s="5">
        <f t="shared" si="762"/>
        <v>97.180000000000291</v>
      </c>
      <c r="L608" s="5">
        <f t="shared" si="763"/>
        <v>42041.401600000361</v>
      </c>
      <c r="M608" s="5">
        <f t="shared" si="764"/>
        <v>9443.9524000000565</v>
      </c>
      <c r="N608" s="5">
        <f t="shared" si="744"/>
        <v>88709.137304000236</v>
      </c>
      <c r="O608" s="5">
        <f t="shared" si="745"/>
        <v>17154.002040000149</v>
      </c>
      <c r="P608" s="5">
        <f t="shared" si="749"/>
        <v>297.84079187377984</v>
      </c>
      <c r="Q608" s="5">
        <f t="shared" si="750"/>
        <v>130.97328750550682</v>
      </c>
      <c r="R608" s="5">
        <f t="shared" si="746"/>
        <v>842.4209745916836</v>
      </c>
      <c r="S608" s="5">
        <f t="shared" si="747"/>
        <v>370.44839899775678</v>
      </c>
      <c r="T608" s="7">
        <f t="shared" si="765"/>
        <v>2.0188944827165196</v>
      </c>
      <c r="U608" s="3">
        <f t="shared" si="766"/>
        <v>69.678793793819167</v>
      </c>
      <c r="V608" s="3">
        <f t="shared" si="767"/>
        <v>59.527637932087011</v>
      </c>
      <c r="W608" s="1">
        <f t="shared" si="739"/>
        <v>90</v>
      </c>
      <c r="X608" s="1">
        <f t="shared" si="723"/>
        <v>85.8</v>
      </c>
      <c r="Y608" s="1">
        <f t="shared" si="778"/>
        <v>82.175999999999888</v>
      </c>
    </row>
    <row r="609" spans="1:25" x14ac:dyDescent="0.2">
      <c r="A609" s="5">
        <v>604</v>
      </c>
      <c r="B609" s="5">
        <v>63859</v>
      </c>
      <c r="C609" s="5">
        <v>56561</v>
      </c>
      <c r="D609" s="5">
        <f t="shared" si="740"/>
        <v>63546.76</v>
      </c>
      <c r="E609" s="5">
        <f t="shared" si="737"/>
        <v>56419.76</v>
      </c>
      <c r="F609" s="5">
        <f t="shared" si="768"/>
        <v>2500</v>
      </c>
      <c r="G609" s="5">
        <f t="shared" si="769"/>
        <v>1025</v>
      </c>
      <c r="H609" s="5">
        <f t="shared" ref="H609:I609" si="797">IF(AND(F609&lt;0, F608&lt;0, F607&lt;0, F606&gt;=0), 1, 0)</f>
        <v>0</v>
      </c>
      <c r="I609" s="5">
        <f t="shared" si="797"/>
        <v>0</v>
      </c>
      <c r="J609" s="5">
        <f t="shared" si="761"/>
        <v>312.23999999999796</v>
      </c>
      <c r="K609" s="5">
        <f t="shared" si="762"/>
        <v>141.23999999999796</v>
      </c>
      <c r="L609" s="5">
        <f t="shared" si="763"/>
        <v>97493.817599998729</v>
      </c>
      <c r="M609" s="5">
        <f t="shared" si="764"/>
        <v>19948.737599999426</v>
      </c>
      <c r="N609" s="5">
        <f t="shared" si="744"/>
        <v>86175.347448000146</v>
      </c>
      <c r="O609" s="5">
        <f t="shared" si="745"/>
        <v>16732.527760000128</v>
      </c>
      <c r="P609" s="5">
        <f t="shared" si="749"/>
        <v>293.55637865323274</v>
      </c>
      <c r="Q609" s="5">
        <f t="shared" si="750"/>
        <v>129.35427229125494</v>
      </c>
      <c r="R609" s="5">
        <f t="shared" si="746"/>
        <v>830.30282402506703</v>
      </c>
      <c r="S609" s="5">
        <f t="shared" si="747"/>
        <v>365.86913245039</v>
      </c>
      <c r="T609" s="7">
        <f t="shared" si="765"/>
        <v>2.0148771252582809</v>
      </c>
      <c r="U609" s="3">
        <f t="shared" si="766"/>
        <v>69.747088870609218</v>
      </c>
      <c r="V609" s="3">
        <f t="shared" si="767"/>
        <v>59.628071868542975</v>
      </c>
      <c r="W609" s="1">
        <f t="shared" si="739"/>
        <v>90</v>
      </c>
      <c r="X609" s="1">
        <f t="shared" si="723"/>
        <v>85.8</v>
      </c>
      <c r="Y609" s="1">
        <f t="shared" si="778"/>
        <v>82.196999999999903</v>
      </c>
    </row>
    <row r="610" spans="1:25" x14ac:dyDescent="0.2">
      <c r="A610" s="5">
        <v>605</v>
      </c>
      <c r="B610" s="5">
        <v>63950</v>
      </c>
      <c r="C610" s="5">
        <v>56597</v>
      </c>
      <c r="D610" s="5">
        <f t="shared" si="740"/>
        <v>63540.82</v>
      </c>
      <c r="E610" s="5">
        <f t="shared" si="737"/>
        <v>56417.26</v>
      </c>
      <c r="F610" s="5">
        <f t="shared" si="768"/>
        <v>2275</v>
      </c>
      <c r="G610" s="5">
        <f t="shared" si="769"/>
        <v>900</v>
      </c>
      <c r="H610" s="5">
        <f t="shared" ref="H610:I610" si="798">IF(AND(F610&lt;0, F609&lt;0, F608&lt;0, F607&gt;=0), 1, 0)</f>
        <v>0</v>
      </c>
      <c r="I610" s="5">
        <f t="shared" si="798"/>
        <v>0</v>
      </c>
      <c r="J610" s="5">
        <f t="shared" si="761"/>
        <v>409.18000000000029</v>
      </c>
      <c r="K610" s="5">
        <f t="shared" si="762"/>
        <v>179.73999999999796</v>
      </c>
      <c r="L610" s="5">
        <f t="shared" si="763"/>
        <v>167428.27240000025</v>
      </c>
      <c r="M610" s="5">
        <f t="shared" si="764"/>
        <v>32306.467599999269</v>
      </c>
      <c r="N610" s="5">
        <f t="shared" si="744"/>
        <v>88288.271424000166</v>
      </c>
      <c r="O610" s="5">
        <f t="shared" si="745"/>
        <v>17172.53090400013</v>
      </c>
      <c r="P610" s="5">
        <f t="shared" si="749"/>
        <v>297.13342360629872</v>
      </c>
      <c r="Q610" s="5">
        <f t="shared" si="750"/>
        <v>131.04400369341639</v>
      </c>
      <c r="R610" s="5">
        <f t="shared" si="746"/>
        <v>840.42023499675531</v>
      </c>
      <c r="S610" s="5">
        <f t="shared" si="747"/>
        <v>370.64841458179887</v>
      </c>
      <c r="T610" s="7">
        <f t="shared" si="765"/>
        <v>2.0132306268921831</v>
      </c>
      <c r="U610" s="3">
        <f t="shared" si="766"/>
        <v>69.775079342832896</v>
      </c>
      <c r="V610" s="3">
        <f t="shared" si="767"/>
        <v>59.66923432769542</v>
      </c>
      <c r="W610" s="1">
        <f t="shared" si="739"/>
        <v>90</v>
      </c>
      <c r="X610" s="1">
        <f t="shared" si="723"/>
        <v>85.8</v>
      </c>
      <c r="Y610" s="1">
        <f t="shared" si="778"/>
        <v>82.21499999999989</v>
      </c>
    </row>
    <row r="611" spans="1:25" x14ac:dyDescent="0.2">
      <c r="A611" s="5">
        <v>606</v>
      </c>
      <c r="B611" s="5">
        <v>64035</v>
      </c>
      <c r="C611" s="5">
        <v>56633</v>
      </c>
      <c r="D611" s="5">
        <f t="shared" si="740"/>
        <v>63540.959999999999</v>
      </c>
      <c r="E611" s="5">
        <f t="shared" si="737"/>
        <v>56417.4</v>
      </c>
      <c r="F611" s="5">
        <f t="shared" si="768"/>
        <v>2125</v>
      </c>
      <c r="G611" s="5">
        <f t="shared" si="769"/>
        <v>900</v>
      </c>
      <c r="H611" s="5">
        <f t="shared" ref="H611:I611" si="799">IF(AND(F611&lt;0, F610&lt;0, F609&lt;0, F608&gt;=0), 1, 0)</f>
        <v>0</v>
      </c>
      <c r="I611" s="5">
        <f t="shared" si="799"/>
        <v>0</v>
      </c>
      <c r="J611" s="5">
        <f t="shared" si="761"/>
        <v>494.04000000000087</v>
      </c>
      <c r="K611" s="5">
        <f t="shared" si="762"/>
        <v>215.59999999999854</v>
      </c>
      <c r="L611" s="5">
        <f t="shared" si="763"/>
        <v>244075.52160000085</v>
      </c>
      <c r="M611" s="5">
        <f t="shared" si="764"/>
        <v>46483.359999999375</v>
      </c>
      <c r="N611" s="5">
        <f t="shared" si="744"/>
        <v>92685.181144000162</v>
      </c>
      <c r="O611" s="5">
        <f t="shared" si="745"/>
        <v>17980.954512000113</v>
      </c>
      <c r="P611" s="5">
        <f t="shared" si="749"/>
        <v>304.4424102256454</v>
      </c>
      <c r="Q611" s="5">
        <f t="shared" si="750"/>
        <v>134.09308152175529</v>
      </c>
      <c r="R611" s="5">
        <f t="shared" si="746"/>
        <v>861.09317100532235</v>
      </c>
      <c r="S611" s="5">
        <f t="shared" si="747"/>
        <v>379.27250901693481</v>
      </c>
      <c r="T611" s="7">
        <f t="shared" si="765"/>
        <v>2.0158493646503111</v>
      </c>
      <c r="U611" s="3">
        <f t="shared" si="766"/>
        <v>69.730560800944716</v>
      </c>
      <c r="V611" s="3">
        <f t="shared" si="767"/>
        <v>59.603765883742227</v>
      </c>
      <c r="W611" s="1">
        <f t="shared" si="739"/>
        <v>90</v>
      </c>
      <c r="X611" s="1">
        <f t="shared" si="723"/>
        <v>86.4</v>
      </c>
      <c r="Y611" s="1">
        <f t="shared" si="778"/>
        <v>82.229999999999905</v>
      </c>
    </row>
    <row r="612" spans="1:25" x14ac:dyDescent="0.2">
      <c r="A612" s="5">
        <v>607</v>
      </c>
      <c r="B612" s="5">
        <v>64103</v>
      </c>
      <c r="C612" s="5">
        <v>56658</v>
      </c>
      <c r="D612" s="5">
        <f t="shared" si="740"/>
        <v>63550.720000000001</v>
      </c>
      <c r="E612" s="5">
        <f t="shared" si="737"/>
        <v>56421.78</v>
      </c>
      <c r="F612" s="5">
        <f t="shared" si="768"/>
        <v>1700</v>
      </c>
      <c r="G612" s="5">
        <f t="shared" si="769"/>
        <v>625</v>
      </c>
      <c r="H612" s="5">
        <f t="shared" ref="H612:I612" si="800">IF(AND(F612&lt;0, F611&lt;0, F610&lt;0, F609&gt;=0), 1, 0)</f>
        <v>0</v>
      </c>
      <c r="I612" s="5">
        <f t="shared" si="800"/>
        <v>0</v>
      </c>
      <c r="J612" s="5">
        <f t="shared" si="761"/>
        <v>552.27999999999884</v>
      </c>
      <c r="K612" s="5">
        <f t="shared" si="762"/>
        <v>236.22000000000116</v>
      </c>
      <c r="L612" s="5">
        <f t="shared" si="763"/>
        <v>305013.19839999871</v>
      </c>
      <c r="M612" s="5">
        <f t="shared" si="764"/>
        <v>55799.888400000549</v>
      </c>
      <c r="N612" s="5">
        <f t="shared" si="744"/>
        <v>96524.029360000117</v>
      </c>
      <c r="O612" s="5">
        <f t="shared" si="745"/>
        <v>18619.670872000108</v>
      </c>
      <c r="P612" s="5">
        <f t="shared" si="749"/>
        <v>310.6831655561661</v>
      </c>
      <c r="Q612" s="5">
        <f t="shared" si="750"/>
        <v>136.45391482841416</v>
      </c>
      <c r="R612" s="5">
        <f t="shared" si="746"/>
        <v>878.74469266107155</v>
      </c>
      <c r="S612" s="5">
        <f t="shared" si="747"/>
        <v>385.949953978493</v>
      </c>
      <c r="T612" s="7">
        <f t="shared" si="765"/>
        <v>2.0214268475798329</v>
      </c>
      <c r="U612" s="3">
        <f t="shared" si="766"/>
        <v>69.635743591142841</v>
      </c>
      <c r="V612" s="3">
        <f t="shared" si="767"/>
        <v>59.464328810504178</v>
      </c>
      <c r="W612" s="1">
        <f t="shared" si="739"/>
        <v>90</v>
      </c>
      <c r="X612" s="1">
        <f t="shared" si="723"/>
        <v>87</v>
      </c>
      <c r="Y612" s="1">
        <f t="shared" si="778"/>
        <v>82.244999999999905</v>
      </c>
    </row>
    <row r="613" spans="1:25" x14ac:dyDescent="0.2">
      <c r="A613" s="5">
        <v>608</v>
      </c>
      <c r="B613" s="5">
        <v>63900</v>
      </c>
      <c r="C613" s="5">
        <v>56561</v>
      </c>
      <c r="D613" s="5">
        <f t="shared" si="740"/>
        <v>63565.46</v>
      </c>
      <c r="E613" s="5">
        <f t="shared" si="737"/>
        <v>56428.2</v>
      </c>
      <c r="F613" s="5">
        <f t="shared" si="768"/>
        <v>-5075</v>
      </c>
      <c r="G613" s="5">
        <f t="shared" si="769"/>
        <v>-2425</v>
      </c>
      <c r="H613" s="5">
        <f t="shared" ref="H613:I613" si="801">IF(AND(F613&lt;0, F612&lt;0, F611&lt;0, F610&gt;=0), 1, 0)</f>
        <v>0</v>
      </c>
      <c r="I613" s="5">
        <f t="shared" si="801"/>
        <v>0</v>
      </c>
      <c r="J613" s="5">
        <f t="shared" si="761"/>
        <v>334.54000000000087</v>
      </c>
      <c r="K613" s="5">
        <f t="shared" si="762"/>
        <v>132.80000000000291</v>
      </c>
      <c r="L613" s="5">
        <f t="shared" si="763"/>
        <v>111917.01160000058</v>
      </c>
      <c r="M613" s="5">
        <f t="shared" si="764"/>
        <v>17635.840000000771</v>
      </c>
      <c r="N613" s="5">
        <f t="shared" si="744"/>
        <v>96188.768824000101</v>
      </c>
      <c r="O613" s="5">
        <f t="shared" si="745"/>
        <v>18443.092024000118</v>
      </c>
      <c r="P613" s="5">
        <f t="shared" si="749"/>
        <v>310.14314247456787</v>
      </c>
      <c r="Q613" s="5">
        <f t="shared" si="750"/>
        <v>135.80534608033705</v>
      </c>
      <c r="R613" s="5">
        <f t="shared" si="746"/>
        <v>877.21727672909003</v>
      </c>
      <c r="S613" s="5">
        <f t="shared" si="747"/>
        <v>384.11552453916903</v>
      </c>
      <c r="T613" s="7">
        <f t="shared" si="765"/>
        <v>2.0273107308461853</v>
      </c>
      <c r="U613" s="3">
        <f t="shared" si="766"/>
        <v>69.535717575614854</v>
      </c>
      <c r="V613" s="3">
        <f t="shared" si="767"/>
        <v>59.317231728845371</v>
      </c>
      <c r="W613" s="1">
        <f t="shared" si="739"/>
        <v>60</v>
      </c>
      <c r="X613" s="1">
        <f t="shared" si="723"/>
        <v>87.6</v>
      </c>
      <c r="Y613" s="1">
        <f t="shared" si="778"/>
        <v>82.259999999999906</v>
      </c>
    </row>
    <row r="614" spans="1:25" x14ac:dyDescent="0.2">
      <c r="A614" s="5">
        <v>609</v>
      </c>
      <c r="B614" s="5">
        <v>63491</v>
      </c>
      <c r="C614" s="5">
        <v>56370</v>
      </c>
      <c r="D614" s="5">
        <f t="shared" si="740"/>
        <v>63576.7</v>
      </c>
      <c r="E614" s="5">
        <f t="shared" si="737"/>
        <v>56432.9</v>
      </c>
      <c r="F614" s="5">
        <f t="shared" si="768"/>
        <v>-10225</v>
      </c>
      <c r="G614" s="5">
        <f t="shared" si="769"/>
        <v>-4775</v>
      </c>
      <c r="H614" s="5">
        <f t="shared" ref="H614:I614" si="802">IF(AND(F614&lt;0, F613&lt;0, F612&lt;0, F611&gt;=0), 1, 0)</f>
        <v>0</v>
      </c>
      <c r="I614" s="5">
        <f t="shared" si="802"/>
        <v>0</v>
      </c>
      <c r="J614" s="5">
        <f t="shared" si="761"/>
        <v>-85.69999999999709</v>
      </c>
      <c r="K614" s="5">
        <f t="shared" si="762"/>
        <v>-62.900000000001455</v>
      </c>
      <c r="L614" s="5">
        <f t="shared" si="763"/>
        <v>7344.4899999995014</v>
      </c>
      <c r="M614" s="5">
        <f t="shared" si="764"/>
        <v>3956.4100000001831</v>
      </c>
      <c r="N614" s="5">
        <f t="shared" si="744"/>
        <v>94034.525824000113</v>
      </c>
      <c r="O614" s="5">
        <f t="shared" si="745"/>
        <v>18028.988992000119</v>
      </c>
      <c r="P614" s="5">
        <f t="shared" si="749"/>
        <v>306.65049457648053</v>
      </c>
      <c r="Q614" s="5">
        <f t="shared" si="750"/>
        <v>134.27207078167865</v>
      </c>
      <c r="R614" s="5">
        <f t="shared" si="746"/>
        <v>867.33857667695202</v>
      </c>
      <c r="S614" s="5">
        <f t="shared" si="747"/>
        <v>379.77876709474032</v>
      </c>
      <c r="T614" s="7">
        <f t="shared" si="765"/>
        <v>2.0271802644547861</v>
      </c>
      <c r="U614" s="3">
        <f t="shared" si="766"/>
        <v>69.537935504268631</v>
      </c>
      <c r="V614" s="3">
        <f t="shared" si="767"/>
        <v>59.320493388630346</v>
      </c>
      <c r="W614" s="1">
        <f t="shared" si="739"/>
        <v>60</v>
      </c>
      <c r="X614" s="1">
        <f t="shared" si="723"/>
        <v>87</v>
      </c>
      <c r="Y614" s="1">
        <f t="shared" si="778"/>
        <v>82.274999999999906</v>
      </c>
    </row>
    <row r="615" spans="1:25" x14ac:dyDescent="0.2">
      <c r="A615" s="5">
        <v>610</v>
      </c>
      <c r="B615" s="5">
        <v>63301</v>
      </c>
      <c r="C615" s="5">
        <v>56281</v>
      </c>
      <c r="D615" s="5">
        <f t="shared" si="740"/>
        <v>63579.519999999997</v>
      </c>
      <c r="E615" s="5">
        <f t="shared" si="737"/>
        <v>56433.74</v>
      </c>
      <c r="F615" s="5">
        <f t="shared" si="768"/>
        <v>-4750</v>
      </c>
      <c r="G615" s="5">
        <f t="shared" si="769"/>
        <v>-2225</v>
      </c>
      <c r="H615" s="5">
        <f t="shared" ref="H615:I615" si="803">IF(AND(F615&lt;0, F614&lt;0, F613&lt;0, F612&gt;=0), 1, 0)</f>
        <v>1</v>
      </c>
      <c r="I615" s="5">
        <f t="shared" si="803"/>
        <v>1</v>
      </c>
      <c r="J615" s="5">
        <f t="shared" si="761"/>
        <v>-278.5199999999968</v>
      </c>
      <c r="K615" s="5">
        <f t="shared" si="762"/>
        <v>-152.73999999999796</v>
      </c>
      <c r="L615" s="5">
        <f t="shared" si="763"/>
        <v>77573.390399998214</v>
      </c>
      <c r="M615" s="5">
        <f t="shared" si="764"/>
        <v>23329.507599999379</v>
      </c>
      <c r="N615" s="5">
        <f t="shared" si="744"/>
        <v>93976.733720000033</v>
      </c>
      <c r="O615" s="5">
        <f t="shared" si="745"/>
        <v>18170.760072000096</v>
      </c>
      <c r="P615" s="5">
        <f t="shared" si="749"/>
        <v>306.5562488679688</v>
      </c>
      <c r="Q615" s="5">
        <f t="shared" si="750"/>
        <v>134.79896168739614</v>
      </c>
      <c r="R615" s="5">
        <f t="shared" si="746"/>
        <v>867.07200955860651</v>
      </c>
      <c r="S615" s="5">
        <f t="shared" si="747"/>
        <v>381.26903962425376</v>
      </c>
      <c r="T615" s="7">
        <f t="shared" si="765"/>
        <v>2.0185765067041288</v>
      </c>
      <c r="U615" s="3">
        <f t="shared" si="766"/>
        <v>69.684199386029803</v>
      </c>
      <c r="V615" s="3">
        <f t="shared" si="767"/>
        <v>59.53558733239678</v>
      </c>
      <c r="W615" s="1">
        <f t="shared" si="739"/>
        <v>60</v>
      </c>
      <c r="X615" s="1">
        <f t="shared" si="723"/>
        <v>86.4</v>
      </c>
      <c r="Y615" s="1">
        <f t="shared" si="778"/>
        <v>82.289999999999921</v>
      </c>
    </row>
    <row r="616" spans="1:25" x14ac:dyDescent="0.2">
      <c r="A616" s="5">
        <v>611</v>
      </c>
      <c r="B616" s="5">
        <v>63274</v>
      </c>
      <c r="C616" s="5">
        <v>56268</v>
      </c>
      <c r="D616" s="5">
        <f t="shared" si="740"/>
        <v>63577.58</v>
      </c>
      <c r="E616" s="5">
        <f t="shared" si="737"/>
        <v>56432.28</v>
      </c>
      <c r="F616" s="5">
        <f t="shared" si="768"/>
        <v>-675</v>
      </c>
      <c r="G616" s="5">
        <f t="shared" si="769"/>
        <v>-325</v>
      </c>
      <c r="H616" s="5">
        <f t="shared" ref="H616:I616" si="804">IF(AND(F616&lt;0, F615&lt;0, F614&lt;0, F613&gt;=0), 1, 0)</f>
        <v>0</v>
      </c>
      <c r="I616" s="5">
        <f t="shared" si="804"/>
        <v>0</v>
      </c>
      <c r="J616" s="5">
        <f t="shared" si="761"/>
        <v>-303.58000000000175</v>
      </c>
      <c r="K616" s="5">
        <f t="shared" si="762"/>
        <v>-164.27999999999884</v>
      </c>
      <c r="L616" s="5">
        <f t="shared" si="763"/>
        <v>92160.816400001058</v>
      </c>
      <c r="M616" s="5">
        <f t="shared" si="764"/>
        <v>26987.918399999617</v>
      </c>
      <c r="N616" s="5">
        <f t="shared" si="744"/>
        <v>95016.746848000039</v>
      </c>
      <c r="O616" s="5">
        <f t="shared" si="745"/>
        <v>18564.65524000008</v>
      </c>
      <c r="P616" s="5">
        <f t="shared" si="749"/>
        <v>308.24786592610832</v>
      </c>
      <c r="Q616" s="5">
        <f t="shared" si="750"/>
        <v>136.25217517529796</v>
      </c>
      <c r="R616" s="5">
        <f t="shared" si="746"/>
        <v>871.85662513053171</v>
      </c>
      <c r="S616" s="5">
        <f t="shared" si="747"/>
        <v>385.37934807148224</v>
      </c>
      <c r="T616" s="7">
        <f t="shared" si="765"/>
        <v>2.0080764293974611</v>
      </c>
      <c r="U616" s="3">
        <f t="shared" si="766"/>
        <v>69.862700700243153</v>
      </c>
      <c r="V616" s="3">
        <f t="shared" si="767"/>
        <v>59.798089265063474</v>
      </c>
      <c r="W616" s="1">
        <f t="shared" si="739"/>
        <v>90</v>
      </c>
      <c r="X616" s="1">
        <f t="shared" si="723"/>
        <v>85.8</v>
      </c>
      <c r="Y616" s="1">
        <f t="shared" si="778"/>
        <v>82.304999999999922</v>
      </c>
    </row>
    <row r="617" spans="1:25" x14ac:dyDescent="0.2">
      <c r="A617" s="5">
        <v>612</v>
      </c>
      <c r="B617" s="5">
        <v>63291</v>
      </c>
      <c r="C617" s="5">
        <v>56273</v>
      </c>
      <c r="D617" s="5">
        <f t="shared" si="740"/>
        <v>63573.56</v>
      </c>
      <c r="E617" s="5">
        <f t="shared" si="737"/>
        <v>56429.78</v>
      </c>
      <c r="F617" s="5">
        <f t="shared" si="768"/>
        <v>425</v>
      </c>
      <c r="G617" s="5">
        <f t="shared" si="769"/>
        <v>125</v>
      </c>
      <c r="H617" s="5">
        <f t="shared" ref="H617:I617" si="805">IF(AND(F617&lt;0, F616&lt;0, F615&lt;0, F614&gt;=0), 1, 0)</f>
        <v>0</v>
      </c>
      <c r="I617" s="5">
        <f t="shared" si="805"/>
        <v>0</v>
      </c>
      <c r="J617" s="5">
        <f t="shared" si="761"/>
        <v>-282.55999999999767</v>
      </c>
      <c r="K617" s="5">
        <f t="shared" si="762"/>
        <v>-156.77999999999884</v>
      </c>
      <c r="L617" s="5">
        <f t="shared" si="763"/>
        <v>79840.153599998681</v>
      </c>
      <c r="M617" s="5">
        <f t="shared" si="764"/>
        <v>24579.968399999634</v>
      </c>
      <c r="N617" s="5">
        <f t="shared" si="744"/>
        <v>96159.822232000006</v>
      </c>
      <c r="O617" s="5">
        <f t="shared" si="745"/>
        <v>18971.442320000067</v>
      </c>
      <c r="P617" s="5">
        <f t="shared" si="749"/>
        <v>310.09647245978147</v>
      </c>
      <c r="Q617" s="5">
        <f t="shared" si="750"/>
        <v>137.73685897391471</v>
      </c>
      <c r="R617" s="5">
        <f t="shared" si="746"/>
        <v>877.08527399335583</v>
      </c>
      <c r="S617" s="5">
        <f t="shared" si="747"/>
        <v>389.5786679991611</v>
      </c>
      <c r="T617" s="7">
        <f t="shared" si="765"/>
        <v>1.9983818486660099</v>
      </c>
      <c r="U617" s="3">
        <f t="shared" si="766"/>
        <v>70.027508572677831</v>
      </c>
      <c r="V617" s="3">
        <f t="shared" si="767"/>
        <v>60.040453783349754</v>
      </c>
      <c r="W617" s="1">
        <f t="shared" si="739"/>
        <v>90</v>
      </c>
      <c r="X617" s="1">
        <f t="shared" si="723"/>
        <v>85.8</v>
      </c>
      <c r="Y617" s="1">
        <f t="shared" si="778"/>
        <v>82.319999999999922</v>
      </c>
    </row>
    <row r="618" spans="1:25" x14ac:dyDescent="0.2">
      <c r="A618" s="5">
        <v>613</v>
      </c>
      <c r="B618" s="5">
        <v>63365</v>
      </c>
      <c r="C618" s="5">
        <v>56301</v>
      </c>
      <c r="D618" s="5">
        <f t="shared" si="740"/>
        <v>63568.98</v>
      </c>
      <c r="E618" s="5">
        <f t="shared" si="737"/>
        <v>56427.02</v>
      </c>
      <c r="F618" s="5">
        <f t="shared" si="768"/>
        <v>1850</v>
      </c>
      <c r="G618" s="5">
        <f t="shared" si="769"/>
        <v>700</v>
      </c>
      <c r="H618" s="5">
        <f t="shared" ref="H618:I618" si="806">IF(AND(F618&lt;0, F617&lt;0, F616&lt;0, F615&gt;=0), 1, 0)</f>
        <v>0</v>
      </c>
      <c r="I618" s="5">
        <f t="shared" si="806"/>
        <v>0</v>
      </c>
      <c r="J618" s="5">
        <f t="shared" si="761"/>
        <v>-203.9800000000032</v>
      </c>
      <c r="K618" s="5">
        <f t="shared" si="762"/>
        <v>-126.0199999999968</v>
      </c>
      <c r="L618" s="5">
        <f t="shared" si="763"/>
        <v>41607.840400001303</v>
      </c>
      <c r="M618" s="5">
        <f t="shared" si="764"/>
        <v>15881.040399999192</v>
      </c>
      <c r="N618" s="5">
        <f t="shared" si="744"/>
        <v>96641.913240000009</v>
      </c>
      <c r="O618" s="5">
        <f t="shared" si="745"/>
        <v>19221.875896000056</v>
      </c>
      <c r="P618" s="5">
        <f t="shared" si="749"/>
        <v>310.8728248657319</v>
      </c>
      <c r="Q618" s="5">
        <f t="shared" si="750"/>
        <v>138.64297997374427</v>
      </c>
      <c r="R618" s="5">
        <f t="shared" si="746"/>
        <v>879.28113019670809</v>
      </c>
      <c r="S618" s="5">
        <f t="shared" si="747"/>
        <v>392.14156521338117</v>
      </c>
      <c r="T618" s="7">
        <f t="shared" si="765"/>
        <v>1.9903375989523853</v>
      </c>
      <c r="U618" s="3">
        <f t="shared" si="766"/>
        <v>70.164260817809449</v>
      </c>
      <c r="V618" s="3">
        <f t="shared" si="767"/>
        <v>60.241560026190371</v>
      </c>
      <c r="W618" s="1">
        <f t="shared" si="739"/>
        <v>90</v>
      </c>
      <c r="X618" s="1">
        <f t="shared" ref="X618:X681" si="807">AVERAGE(W568:W617)</f>
        <v>85.8</v>
      </c>
      <c r="Y618" s="1">
        <f t="shared" si="778"/>
        <v>82.337999999999923</v>
      </c>
    </row>
    <row r="619" spans="1:25" x14ac:dyDescent="0.2">
      <c r="A619" s="5">
        <v>614</v>
      </c>
      <c r="B619" s="5">
        <v>63474</v>
      </c>
      <c r="C619" s="5">
        <v>56354</v>
      </c>
      <c r="D619" s="5">
        <f t="shared" si="740"/>
        <v>63565.599999999999</v>
      </c>
      <c r="E619" s="5">
        <f t="shared" si="737"/>
        <v>56424.72</v>
      </c>
      <c r="F619" s="5">
        <f t="shared" si="768"/>
        <v>2725</v>
      </c>
      <c r="G619" s="5">
        <f t="shared" si="769"/>
        <v>1325</v>
      </c>
      <c r="H619" s="5">
        <f t="shared" ref="H619:I619" si="808">IF(AND(F619&lt;0, F618&lt;0, F617&lt;0, F616&gt;=0), 1, 0)</f>
        <v>0</v>
      </c>
      <c r="I619" s="5">
        <f t="shared" si="808"/>
        <v>0</v>
      </c>
      <c r="J619" s="5">
        <f t="shared" si="761"/>
        <v>-91.599999999998545</v>
      </c>
      <c r="K619" s="5">
        <f t="shared" si="762"/>
        <v>-70.720000000001164</v>
      </c>
      <c r="L619" s="5">
        <f t="shared" si="763"/>
        <v>8390.5599999997339</v>
      </c>
      <c r="M619" s="5">
        <f t="shared" si="764"/>
        <v>5001.3184000001647</v>
      </c>
      <c r="N619" s="5">
        <f t="shared" si="744"/>
        <v>96552.986639999988</v>
      </c>
      <c r="O619" s="5">
        <f t="shared" si="745"/>
        <v>19277.004976000066</v>
      </c>
      <c r="P619" s="5">
        <f t="shared" si="749"/>
        <v>310.72976465089403</v>
      </c>
      <c r="Q619" s="5">
        <f t="shared" si="750"/>
        <v>138.84165432607054</v>
      </c>
      <c r="R619" s="5">
        <f t="shared" si="746"/>
        <v>878.87649480458856</v>
      </c>
      <c r="S619" s="5">
        <f t="shared" si="747"/>
        <v>392.70350114049216</v>
      </c>
      <c r="T619" s="7">
        <f t="shared" si="765"/>
        <v>1.9865995753997456</v>
      </c>
      <c r="U619" s="3">
        <f t="shared" si="766"/>
        <v>70.227807218204333</v>
      </c>
      <c r="V619" s="3">
        <f t="shared" si="767"/>
        <v>60.335010615006361</v>
      </c>
      <c r="W619" s="1">
        <f t="shared" si="739"/>
        <v>90</v>
      </c>
      <c r="X619" s="1">
        <f t="shared" si="807"/>
        <v>85.8</v>
      </c>
      <c r="Y619" s="1">
        <f t="shared" si="778"/>
        <v>82.355999999999909</v>
      </c>
    </row>
    <row r="620" spans="1:25" x14ac:dyDescent="0.2">
      <c r="A620" s="5">
        <v>615</v>
      </c>
      <c r="B620" s="5">
        <v>63556</v>
      </c>
      <c r="C620" s="5">
        <v>56386</v>
      </c>
      <c r="D620" s="5">
        <f t="shared" si="740"/>
        <v>63564.12</v>
      </c>
      <c r="E620" s="5">
        <f t="shared" si="737"/>
        <v>56423.32</v>
      </c>
      <c r="F620" s="5">
        <f t="shared" si="768"/>
        <v>2050</v>
      </c>
      <c r="G620" s="5">
        <f t="shared" si="769"/>
        <v>800</v>
      </c>
      <c r="H620" s="5">
        <f t="shared" ref="H620:I620" si="809">IF(AND(F620&lt;0, F619&lt;0, F618&lt;0, F617&gt;=0), 1, 0)</f>
        <v>0</v>
      </c>
      <c r="I620" s="5">
        <f t="shared" si="809"/>
        <v>0</v>
      </c>
      <c r="J620" s="5">
        <f t="shared" si="761"/>
        <v>-8.1200000000026193</v>
      </c>
      <c r="K620" s="5">
        <f t="shared" si="762"/>
        <v>-37.319999999999709</v>
      </c>
      <c r="L620" s="5">
        <f t="shared" si="763"/>
        <v>65.934400000042544</v>
      </c>
      <c r="M620" s="5">
        <f t="shared" si="764"/>
        <v>1392.7823999999782</v>
      </c>
      <c r="N620" s="5">
        <f t="shared" si="744"/>
        <v>96460.021415999974</v>
      </c>
      <c r="O620" s="5">
        <f t="shared" si="745"/>
        <v>19287.408392000063</v>
      </c>
      <c r="P620" s="5">
        <f t="shared" si="749"/>
        <v>310.58013686647763</v>
      </c>
      <c r="Q620" s="5">
        <f t="shared" si="750"/>
        <v>138.87911431169218</v>
      </c>
      <c r="R620" s="5">
        <f t="shared" si="746"/>
        <v>878.45328352052957</v>
      </c>
      <c r="S620" s="5">
        <f t="shared" si="747"/>
        <v>392.80945397991701</v>
      </c>
      <c r="T620" s="7">
        <f t="shared" si="765"/>
        <v>1.9851043307065104</v>
      </c>
      <c r="U620" s="3">
        <f t="shared" si="766"/>
        <v>70.253226377989321</v>
      </c>
      <c r="V620" s="3">
        <f t="shared" si="767"/>
        <v>60.372391732337242</v>
      </c>
      <c r="W620" s="1">
        <f t="shared" si="739"/>
        <v>90</v>
      </c>
      <c r="X620" s="1">
        <f t="shared" si="807"/>
        <v>85.8</v>
      </c>
      <c r="Y620" s="1">
        <f t="shared" si="778"/>
        <v>82.373999999999924</v>
      </c>
    </row>
    <row r="621" spans="1:25" x14ac:dyDescent="0.2">
      <c r="A621" s="5">
        <v>616</v>
      </c>
      <c r="B621" s="5">
        <v>63586</v>
      </c>
      <c r="C621" s="5">
        <v>56394</v>
      </c>
      <c r="D621" s="5">
        <f t="shared" si="740"/>
        <v>63563.5</v>
      </c>
      <c r="E621" s="5">
        <f t="shared" si="737"/>
        <v>56422.26</v>
      </c>
      <c r="F621" s="5">
        <f t="shared" si="768"/>
        <v>750</v>
      </c>
      <c r="G621" s="5">
        <f t="shared" si="769"/>
        <v>200</v>
      </c>
      <c r="H621" s="5">
        <f t="shared" ref="H621:I621" si="810">IF(AND(F621&lt;0, F620&lt;0, F619&lt;0, F618&gt;=0), 1, 0)</f>
        <v>0</v>
      </c>
      <c r="I621" s="5">
        <f t="shared" si="810"/>
        <v>0</v>
      </c>
      <c r="J621" s="5">
        <f t="shared" si="761"/>
        <v>22.5</v>
      </c>
      <c r="K621" s="5">
        <f t="shared" si="762"/>
        <v>-28.260000000002037</v>
      </c>
      <c r="L621" s="5">
        <f t="shared" si="763"/>
        <v>506.25</v>
      </c>
      <c r="M621" s="5">
        <f t="shared" si="764"/>
        <v>798.62760000011519</v>
      </c>
      <c r="N621" s="5">
        <f t="shared" si="744"/>
        <v>96470.083047999986</v>
      </c>
      <c r="O621" s="5">
        <f t="shared" si="745"/>
        <v>19303.147016000064</v>
      </c>
      <c r="P621" s="5">
        <f t="shared" si="749"/>
        <v>310.59633456948586</v>
      </c>
      <c r="Q621" s="5">
        <f t="shared" si="750"/>
        <v>138.93576579124635</v>
      </c>
      <c r="R621" s="5">
        <f t="shared" si="746"/>
        <v>878.49909754307669</v>
      </c>
      <c r="S621" s="5">
        <f t="shared" si="747"/>
        <v>392.96968856134504</v>
      </c>
      <c r="T621" s="7">
        <f t="shared" si="765"/>
        <v>1.9843804609335141</v>
      </c>
      <c r="U621" s="3">
        <f t="shared" si="766"/>
        <v>70.265532164130263</v>
      </c>
      <c r="V621" s="3">
        <f t="shared" si="767"/>
        <v>60.390488476662149</v>
      </c>
      <c r="W621" s="1">
        <f t="shared" si="739"/>
        <v>90</v>
      </c>
      <c r="X621" s="1">
        <f t="shared" si="807"/>
        <v>85.8</v>
      </c>
      <c r="Y621" s="1">
        <f t="shared" si="778"/>
        <v>82.391999999999911</v>
      </c>
    </row>
    <row r="622" spans="1:25" x14ac:dyDescent="0.2">
      <c r="A622" s="5">
        <v>617</v>
      </c>
      <c r="B622" s="5">
        <v>63631</v>
      </c>
      <c r="C622" s="5">
        <v>56410</v>
      </c>
      <c r="D622" s="5">
        <f t="shared" si="740"/>
        <v>63562.26</v>
      </c>
      <c r="E622" s="5">
        <f t="shared" si="737"/>
        <v>56420.76</v>
      </c>
      <c r="F622" s="5">
        <f t="shared" si="768"/>
        <v>1125</v>
      </c>
      <c r="G622" s="5">
        <f t="shared" si="769"/>
        <v>400</v>
      </c>
      <c r="H622" s="5">
        <f t="shared" ref="H622:I622" si="811">IF(AND(F622&lt;0, F621&lt;0, F620&lt;0, F619&gt;=0), 1, 0)</f>
        <v>0</v>
      </c>
      <c r="I622" s="5">
        <f t="shared" si="811"/>
        <v>0</v>
      </c>
      <c r="J622" s="5">
        <f t="shared" si="761"/>
        <v>68.739999999997963</v>
      </c>
      <c r="K622" s="5">
        <f t="shared" si="762"/>
        <v>-10.760000000002037</v>
      </c>
      <c r="L622" s="5">
        <f t="shared" si="763"/>
        <v>4725.1875999997201</v>
      </c>
      <c r="M622" s="5">
        <f t="shared" si="764"/>
        <v>115.77760000004385</v>
      </c>
      <c r="N622" s="5">
        <f t="shared" si="744"/>
        <v>96485.960999999981</v>
      </c>
      <c r="O622" s="5">
        <f t="shared" si="745"/>
        <v>19288.479776000066</v>
      </c>
      <c r="P622" s="5">
        <f t="shared" si="749"/>
        <v>310.62189394825339</v>
      </c>
      <c r="Q622" s="5">
        <f t="shared" si="750"/>
        <v>138.88297151198941</v>
      </c>
      <c r="R622" s="5">
        <f t="shared" si="746"/>
        <v>878.57139038327432</v>
      </c>
      <c r="S622" s="5">
        <f t="shared" si="747"/>
        <v>392.82036378986328</v>
      </c>
      <c r="T622" s="7">
        <f t="shared" si="765"/>
        <v>1.9852841021240504</v>
      </c>
      <c r="U622" s="3">
        <f t="shared" si="766"/>
        <v>70.250170263891135</v>
      </c>
      <c r="V622" s="3">
        <f t="shared" si="767"/>
        <v>60.367897446898738</v>
      </c>
      <c r="W622" s="1">
        <f t="shared" si="739"/>
        <v>90</v>
      </c>
      <c r="X622" s="1">
        <f t="shared" si="807"/>
        <v>85.8</v>
      </c>
      <c r="Y622" s="1">
        <f t="shared" si="778"/>
        <v>82.409999999999911</v>
      </c>
    </row>
    <row r="623" spans="1:25" x14ac:dyDescent="0.2">
      <c r="A623" s="5">
        <v>618</v>
      </c>
      <c r="B623" s="5">
        <v>63684</v>
      </c>
      <c r="C623" s="5">
        <v>56429</v>
      </c>
      <c r="D623" s="5">
        <f t="shared" si="740"/>
        <v>63560.74</v>
      </c>
      <c r="E623" s="5">
        <f t="shared" si="737"/>
        <v>56419.12</v>
      </c>
      <c r="F623" s="5">
        <f t="shared" si="768"/>
        <v>1325</v>
      </c>
      <c r="G623" s="5">
        <f t="shared" si="769"/>
        <v>475</v>
      </c>
      <c r="H623" s="5">
        <f t="shared" ref="H623:I623" si="812">IF(AND(F623&lt;0, F622&lt;0, F621&lt;0, F620&gt;=0), 1, 0)</f>
        <v>0</v>
      </c>
      <c r="I623" s="5">
        <f t="shared" si="812"/>
        <v>0</v>
      </c>
      <c r="J623" s="5">
        <f t="shared" si="761"/>
        <v>123.26000000000204</v>
      </c>
      <c r="K623" s="5">
        <f t="shared" si="762"/>
        <v>9.8799999999973807</v>
      </c>
      <c r="L623" s="5">
        <f t="shared" si="763"/>
        <v>15193.027600000501</v>
      </c>
      <c r="M623" s="5">
        <f t="shared" si="764"/>
        <v>97.614399999948247</v>
      </c>
      <c r="N623" s="5">
        <f t="shared" si="744"/>
        <v>96546.234959999987</v>
      </c>
      <c r="O623" s="5">
        <f t="shared" si="745"/>
        <v>19225.725376000071</v>
      </c>
      <c r="P623" s="5">
        <f t="shared" si="749"/>
        <v>310.71890022977357</v>
      </c>
      <c r="Q623" s="5">
        <f t="shared" si="750"/>
        <v>138.65686198670468</v>
      </c>
      <c r="R623" s="5">
        <f t="shared" si="746"/>
        <v>878.84576558119682</v>
      </c>
      <c r="S623" s="5">
        <f t="shared" si="747"/>
        <v>392.18082947538448</v>
      </c>
      <c r="T623" s="7">
        <f t="shared" si="765"/>
        <v>1.9891322878880884</v>
      </c>
      <c r="U623" s="3">
        <f t="shared" si="766"/>
        <v>70.184751105902507</v>
      </c>
      <c r="V623" s="3">
        <f t="shared" si="767"/>
        <v>60.271692802797787</v>
      </c>
      <c r="W623" s="1">
        <f t="shared" si="739"/>
        <v>90</v>
      </c>
      <c r="X623" s="1">
        <f t="shared" si="807"/>
        <v>85.8</v>
      </c>
      <c r="Y623" s="1">
        <f t="shared" si="778"/>
        <v>82.427999999999926</v>
      </c>
    </row>
    <row r="624" spans="1:25" x14ac:dyDescent="0.2">
      <c r="A624" s="5">
        <v>619</v>
      </c>
      <c r="B624" s="5">
        <v>63764</v>
      </c>
      <c r="C624" s="5">
        <v>56466</v>
      </c>
      <c r="D624" s="5">
        <f t="shared" si="740"/>
        <v>63559.44</v>
      </c>
      <c r="E624" s="5">
        <f t="shared" si="737"/>
        <v>56417.36</v>
      </c>
      <c r="F624" s="5">
        <f t="shared" si="768"/>
        <v>2000</v>
      </c>
      <c r="G624" s="5">
        <f t="shared" si="769"/>
        <v>925</v>
      </c>
      <c r="H624" s="5">
        <f t="shared" ref="H624:I624" si="813">IF(AND(F624&lt;0, F623&lt;0, F622&lt;0, F621&gt;=0), 1, 0)</f>
        <v>0</v>
      </c>
      <c r="I624" s="5">
        <f t="shared" si="813"/>
        <v>0</v>
      </c>
      <c r="J624" s="5">
        <f t="shared" si="761"/>
        <v>204.55999999999767</v>
      </c>
      <c r="K624" s="5">
        <f t="shared" si="762"/>
        <v>48.639999999999418</v>
      </c>
      <c r="L624" s="5">
        <f t="shared" si="763"/>
        <v>41844.793599999044</v>
      </c>
      <c r="M624" s="5">
        <f t="shared" si="764"/>
        <v>2365.8495999999432</v>
      </c>
      <c r="N624" s="5">
        <f t="shared" si="744"/>
        <v>96827.886343999955</v>
      </c>
      <c r="O624" s="5">
        <f t="shared" si="745"/>
        <v>19152.607168000075</v>
      </c>
      <c r="P624" s="5">
        <f t="shared" si="749"/>
        <v>311.17179554708997</v>
      </c>
      <c r="Q624" s="5">
        <f t="shared" si="750"/>
        <v>138.39294479127204</v>
      </c>
      <c r="R624" s="5">
        <f t="shared" si="746"/>
        <v>880.12674698136505</v>
      </c>
      <c r="S624" s="5">
        <f t="shared" si="747"/>
        <v>391.43435892113581</v>
      </c>
      <c r="T624" s="7">
        <f t="shared" si="765"/>
        <v>1.9958089831464656</v>
      </c>
      <c r="U624" s="3">
        <f t="shared" si="766"/>
        <v>70.071247286510086</v>
      </c>
      <c r="V624" s="3">
        <f t="shared" si="767"/>
        <v>60.10477542133836</v>
      </c>
      <c r="W624" s="1">
        <f t="shared" si="739"/>
        <v>90</v>
      </c>
      <c r="X624" s="1">
        <f t="shared" si="807"/>
        <v>85.8</v>
      </c>
      <c r="Y624" s="1">
        <f t="shared" si="778"/>
        <v>82.445999999999913</v>
      </c>
    </row>
    <row r="625" spans="1:25" x14ac:dyDescent="0.2">
      <c r="A625" s="5">
        <v>620</v>
      </c>
      <c r="B625" s="5">
        <v>63870</v>
      </c>
      <c r="C625" s="5">
        <v>56509</v>
      </c>
      <c r="D625" s="5">
        <f t="shared" si="740"/>
        <v>63558.74</v>
      </c>
      <c r="E625" s="5">
        <f t="shared" si="737"/>
        <v>56415.98</v>
      </c>
      <c r="F625" s="5">
        <f t="shared" si="768"/>
        <v>2650</v>
      </c>
      <c r="G625" s="5">
        <f t="shared" si="769"/>
        <v>1075</v>
      </c>
      <c r="H625" s="5">
        <f t="shared" ref="H625:I625" si="814">IF(AND(F625&lt;0, F624&lt;0, F623&lt;0, F622&gt;=0), 1, 0)</f>
        <v>0</v>
      </c>
      <c r="I625" s="5">
        <f t="shared" si="814"/>
        <v>0</v>
      </c>
      <c r="J625" s="5">
        <f t="shared" si="761"/>
        <v>311.26000000000204</v>
      </c>
      <c r="K625" s="5">
        <f t="shared" si="762"/>
        <v>93.019999999996799</v>
      </c>
      <c r="L625" s="5">
        <f t="shared" si="763"/>
        <v>96882.787600001262</v>
      </c>
      <c r="M625" s="5">
        <f t="shared" si="764"/>
        <v>8652.7203999994035</v>
      </c>
      <c r="N625" s="5">
        <f t="shared" si="744"/>
        <v>97634.375047999987</v>
      </c>
      <c r="O625" s="5">
        <f t="shared" si="745"/>
        <v>19086.294376000056</v>
      </c>
      <c r="P625" s="5">
        <f t="shared" si="749"/>
        <v>312.46499811658902</v>
      </c>
      <c r="Q625" s="5">
        <f t="shared" si="750"/>
        <v>138.15315550504107</v>
      </c>
      <c r="R625" s="5">
        <f t="shared" si="746"/>
        <v>883.78447620672762</v>
      </c>
      <c r="S625" s="5">
        <f t="shared" si="747"/>
        <v>390.7561323997366</v>
      </c>
      <c r="T625" s="7">
        <f t="shared" si="765"/>
        <v>2.0075548693391188</v>
      </c>
      <c r="U625" s="3">
        <f t="shared" si="766"/>
        <v>69.871567221234983</v>
      </c>
      <c r="V625" s="3">
        <f t="shared" si="767"/>
        <v>59.811128266522033</v>
      </c>
      <c r="W625" s="1">
        <f t="shared" si="739"/>
        <v>90</v>
      </c>
      <c r="X625" s="1">
        <f t="shared" si="807"/>
        <v>85.8</v>
      </c>
      <c r="Y625" s="1">
        <f t="shared" si="778"/>
        <v>82.463999999999899</v>
      </c>
    </row>
    <row r="626" spans="1:25" x14ac:dyDescent="0.2">
      <c r="A626" s="5">
        <v>621</v>
      </c>
      <c r="B626" s="5">
        <v>63944</v>
      </c>
      <c r="C626" s="5">
        <v>56541</v>
      </c>
      <c r="D626" s="5">
        <f t="shared" si="740"/>
        <v>63558.86</v>
      </c>
      <c r="E626" s="5">
        <f t="shared" si="737"/>
        <v>56414.879999999997</v>
      </c>
      <c r="F626" s="5">
        <f t="shared" si="768"/>
        <v>1850</v>
      </c>
      <c r="G626" s="5">
        <f t="shared" si="769"/>
        <v>800</v>
      </c>
      <c r="H626" s="5">
        <f t="shared" ref="H626:I626" si="815">IF(AND(F626&lt;0, F625&lt;0, F624&lt;0, F623&gt;=0), 1, 0)</f>
        <v>0</v>
      </c>
      <c r="I626" s="5">
        <f t="shared" si="815"/>
        <v>0</v>
      </c>
      <c r="J626" s="5">
        <f t="shared" si="761"/>
        <v>385.13999999999942</v>
      </c>
      <c r="K626" s="5">
        <f t="shared" si="762"/>
        <v>126.12000000000262</v>
      </c>
      <c r="L626" s="5">
        <f t="shared" si="763"/>
        <v>148332.81959999955</v>
      </c>
      <c r="M626" s="5">
        <f t="shared" si="764"/>
        <v>15906.25440000066</v>
      </c>
      <c r="N626" s="5">
        <f t="shared" si="744"/>
        <v>99119.392391999965</v>
      </c>
      <c r="O626" s="5">
        <f t="shared" si="745"/>
        <v>19098.385664000081</v>
      </c>
      <c r="P626" s="5">
        <f t="shared" si="749"/>
        <v>314.8323242489563</v>
      </c>
      <c r="Q626" s="5">
        <f t="shared" si="750"/>
        <v>138.19690902476827</v>
      </c>
      <c r="R626" s="5">
        <f t="shared" si="746"/>
        <v>890.48028565263576</v>
      </c>
      <c r="S626" s="5">
        <f t="shared" si="747"/>
        <v>390.87988604173614</v>
      </c>
      <c r="T626" s="7">
        <f t="shared" si="765"/>
        <v>2.0220810336789281</v>
      </c>
      <c r="U626" s="3">
        <f t="shared" si="766"/>
        <v>69.62462242745822</v>
      </c>
      <c r="V626" s="3">
        <f t="shared" si="767"/>
        <v>59.447974158026796</v>
      </c>
      <c r="W626" s="1">
        <f t="shared" si="739"/>
        <v>90</v>
      </c>
      <c r="X626" s="1">
        <f t="shared" si="807"/>
        <v>85.8</v>
      </c>
      <c r="Y626" s="1">
        <f t="shared" si="778"/>
        <v>82.4819999999999</v>
      </c>
    </row>
    <row r="627" spans="1:25" x14ac:dyDescent="0.2">
      <c r="A627" s="5">
        <v>622</v>
      </c>
      <c r="B627" s="5">
        <v>64006</v>
      </c>
      <c r="C627" s="5">
        <v>56572</v>
      </c>
      <c r="D627" s="5">
        <f t="shared" si="740"/>
        <v>63559.7</v>
      </c>
      <c r="E627" s="5">
        <f t="shared" si="737"/>
        <v>56414.1</v>
      </c>
      <c r="F627" s="5">
        <f t="shared" si="768"/>
        <v>1550</v>
      </c>
      <c r="G627" s="5">
        <f t="shared" si="769"/>
        <v>775</v>
      </c>
      <c r="H627" s="5">
        <f t="shared" ref="H627:I627" si="816">IF(AND(F627&lt;0, F626&lt;0, F625&lt;0, F624&gt;=0), 1, 0)</f>
        <v>0</v>
      </c>
      <c r="I627" s="5">
        <f t="shared" si="816"/>
        <v>0</v>
      </c>
      <c r="J627" s="5">
        <f t="shared" si="761"/>
        <v>446.30000000000291</v>
      </c>
      <c r="K627" s="5">
        <f t="shared" si="762"/>
        <v>157.90000000000146</v>
      </c>
      <c r="L627" s="5">
        <f t="shared" si="763"/>
        <v>199183.69000000259</v>
      </c>
      <c r="M627" s="5">
        <f t="shared" si="764"/>
        <v>24932.410000000458</v>
      </c>
      <c r="N627" s="5">
        <f t="shared" si="744"/>
        <v>102544.35060000001</v>
      </c>
      <c r="O627" s="5">
        <f t="shared" si="745"/>
        <v>19460.644736000089</v>
      </c>
      <c r="P627" s="5">
        <f t="shared" si="749"/>
        <v>320.22546838126414</v>
      </c>
      <c r="Q627" s="5">
        <f t="shared" si="750"/>
        <v>139.50141481719851</v>
      </c>
      <c r="R627" s="5">
        <f t="shared" si="746"/>
        <v>905.73440080412104</v>
      </c>
      <c r="S627" s="5">
        <f t="shared" si="747"/>
        <v>394.56958560943434</v>
      </c>
      <c r="T627" s="7">
        <f t="shared" si="765"/>
        <v>2.0374318111689025</v>
      </c>
      <c r="U627" s="3">
        <f t="shared" si="766"/>
        <v>69.36365921012866</v>
      </c>
      <c r="V627" s="3">
        <f t="shared" si="767"/>
        <v>59.06420472077744</v>
      </c>
      <c r="W627" s="1">
        <f t="shared" si="739"/>
        <v>90</v>
      </c>
      <c r="X627" s="1">
        <f t="shared" si="807"/>
        <v>85.8</v>
      </c>
      <c r="Y627" s="1">
        <f t="shared" si="778"/>
        <v>82.499999999999886</v>
      </c>
    </row>
    <row r="628" spans="1:25" x14ac:dyDescent="0.2">
      <c r="A628" s="5">
        <v>623</v>
      </c>
      <c r="B628" s="5">
        <v>64054</v>
      </c>
      <c r="C628" s="5">
        <v>56593</v>
      </c>
      <c r="D628" s="5">
        <f t="shared" si="740"/>
        <v>63563.7</v>
      </c>
      <c r="E628" s="5">
        <f t="shared" si="737"/>
        <v>56414.68</v>
      </c>
      <c r="F628" s="5">
        <f t="shared" si="768"/>
        <v>1200</v>
      </c>
      <c r="G628" s="5">
        <f t="shared" si="769"/>
        <v>525</v>
      </c>
      <c r="H628" s="5">
        <f t="shared" ref="H628:I628" si="817">IF(AND(F628&lt;0, F627&lt;0, F626&lt;0, F625&gt;=0), 1, 0)</f>
        <v>0</v>
      </c>
      <c r="I628" s="5">
        <f t="shared" si="817"/>
        <v>0</v>
      </c>
      <c r="J628" s="5">
        <f t="shared" si="761"/>
        <v>490.30000000000291</v>
      </c>
      <c r="K628" s="5">
        <f t="shared" si="762"/>
        <v>178.31999999999971</v>
      </c>
      <c r="L628" s="5">
        <f t="shared" si="763"/>
        <v>240394.09000000285</v>
      </c>
      <c r="M628" s="5">
        <f t="shared" si="764"/>
        <v>31798.022399999896</v>
      </c>
      <c r="N628" s="5">
        <f t="shared" si="744"/>
        <v>106303.04596800006</v>
      </c>
      <c r="O628" s="5">
        <f t="shared" si="745"/>
        <v>19885.412832000075</v>
      </c>
      <c r="P628" s="5">
        <f t="shared" si="749"/>
        <v>326.04147890720907</v>
      </c>
      <c r="Q628" s="5">
        <f t="shared" si="750"/>
        <v>141.01564747218683</v>
      </c>
      <c r="R628" s="5">
        <f t="shared" si="746"/>
        <v>922.18456273351296</v>
      </c>
      <c r="S628" s="5">
        <f t="shared" si="747"/>
        <v>398.85248232397976</v>
      </c>
      <c r="T628" s="7">
        <f t="shared" si="765"/>
        <v>2.0520526925738429</v>
      </c>
      <c r="U628" s="3">
        <f t="shared" si="766"/>
        <v>69.115104226244668</v>
      </c>
      <c r="V628" s="3">
        <f t="shared" si="767"/>
        <v>58.698682685653928</v>
      </c>
      <c r="W628" s="1">
        <f t="shared" si="739"/>
        <v>90</v>
      </c>
      <c r="X628" s="1">
        <f t="shared" si="807"/>
        <v>85.8</v>
      </c>
      <c r="Y628" s="1">
        <f t="shared" si="778"/>
        <v>82.514999999999887</v>
      </c>
    </row>
    <row r="629" spans="1:25" x14ac:dyDescent="0.2">
      <c r="A629" s="5">
        <v>624</v>
      </c>
      <c r="B629" s="5">
        <v>64111</v>
      </c>
      <c r="C629" s="5">
        <v>56610</v>
      </c>
      <c r="D629" s="5">
        <f t="shared" si="740"/>
        <v>63576.4</v>
      </c>
      <c r="E629" s="5">
        <f t="shared" si="737"/>
        <v>56419.3</v>
      </c>
      <c r="F629" s="5">
        <f t="shared" si="768"/>
        <v>1425</v>
      </c>
      <c r="G629" s="5">
        <f t="shared" si="769"/>
        <v>425</v>
      </c>
      <c r="H629" s="5">
        <f t="shared" ref="H629:I629" si="818">IF(AND(F629&lt;0, F628&lt;0, F627&lt;0, F626&gt;=0), 1, 0)</f>
        <v>0</v>
      </c>
      <c r="I629" s="5">
        <f t="shared" si="818"/>
        <v>0</v>
      </c>
      <c r="J629" s="5">
        <f t="shared" si="761"/>
        <v>534.59999999999854</v>
      </c>
      <c r="K629" s="5">
        <f t="shared" si="762"/>
        <v>190.69999999999709</v>
      </c>
      <c r="L629" s="5">
        <f t="shared" si="763"/>
        <v>285797.15999999846</v>
      </c>
      <c r="M629" s="5">
        <f t="shared" si="764"/>
        <v>36366.489999998892</v>
      </c>
      <c r="N629" s="5">
        <f t="shared" si="744"/>
        <v>107156.82589600008</v>
      </c>
      <c r="O629" s="5">
        <f t="shared" si="745"/>
        <v>19647.205064000042</v>
      </c>
      <c r="P629" s="5">
        <f t="shared" si="749"/>
        <v>327.34817228144118</v>
      </c>
      <c r="Q629" s="5">
        <f t="shared" si="750"/>
        <v>140.16848812768168</v>
      </c>
      <c r="R629" s="5">
        <f t="shared" si="746"/>
        <v>925.88044971691727</v>
      </c>
      <c r="S629" s="5">
        <f t="shared" si="747"/>
        <v>396.45635385499924</v>
      </c>
      <c r="T629" s="7">
        <f t="shared" si="765"/>
        <v>2.072484506233049</v>
      </c>
      <c r="U629" s="3">
        <f t="shared" si="766"/>
        <v>68.76776339403817</v>
      </c>
      <c r="V629" s="3">
        <f t="shared" si="767"/>
        <v>58.187887344173774</v>
      </c>
      <c r="W629" s="1">
        <f t="shared" si="739"/>
        <v>90</v>
      </c>
      <c r="X629" s="1">
        <f t="shared" si="807"/>
        <v>86.4</v>
      </c>
      <c r="Y629" s="1">
        <f t="shared" si="778"/>
        <v>82.526999999999902</v>
      </c>
    </row>
    <row r="630" spans="1:25" x14ac:dyDescent="0.2">
      <c r="A630" s="5">
        <v>625</v>
      </c>
      <c r="B630" s="5">
        <v>64147</v>
      </c>
      <c r="C630" s="5">
        <v>56629</v>
      </c>
      <c r="D630" s="5">
        <f t="shared" si="740"/>
        <v>63595.48</v>
      </c>
      <c r="E630" s="5">
        <f t="shared" si="737"/>
        <v>56426.58</v>
      </c>
      <c r="F630" s="5">
        <f t="shared" si="768"/>
        <v>900</v>
      </c>
      <c r="G630" s="5">
        <f t="shared" si="769"/>
        <v>475</v>
      </c>
      <c r="H630" s="5">
        <f t="shared" ref="H630:I630" si="819">IF(AND(F630&lt;0, F629&lt;0, F628&lt;0, F627&gt;=0), 1, 0)</f>
        <v>0</v>
      </c>
      <c r="I630" s="5">
        <f t="shared" si="819"/>
        <v>0</v>
      </c>
      <c r="J630" s="5">
        <f t="shared" si="761"/>
        <v>551.5199999999968</v>
      </c>
      <c r="K630" s="5">
        <f t="shared" si="762"/>
        <v>202.41999999999825</v>
      </c>
      <c r="L630" s="5">
        <f t="shared" si="763"/>
        <v>304174.31039999647</v>
      </c>
      <c r="M630" s="5">
        <f t="shared" si="764"/>
        <v>40973.856399999291</v>
      </c>
      <c r="N630" s="5">
        <f t="shared" si="744"/>
        <v>107301.99190399999</v>
      </c>
      <c r="O630" s="5">
        <f t="shared" si="745"/>
        <v>19319.668783999998</v>
      </c>
      <c r="P630" s="5">
        <f t="shared" si="749"/>
        <v>327.5698275238426</v>
      </c>
      <c r="Q630" s="5">
        <f t="shared" si="750"/>
        <v>138.99521137075189</v>
      </c>
      <c r="R630" s="5">
        <f t="shared" si="746"/>
        <v>926.50738541686758</v>
      </c>
      <c r="S630" s="5">
        <f t="shared" si="747"/>
        <v>393.13782605086476</v>
      </c>
      <c r="T630" s="7">
        <f t="shared" si="765"/>
        <v>2.0910361101959833</v>
      </c>
      <c r="U630" s="3">
        <f t="shared" si="766"/>
        <v>68.452386126668273</v>
      </c>
      <c r="V630" s="3">
        <f t="shared" si="767"/>
        <v>57.724097245100417</v>
      </c>
      <c r="W630" s="1">
        <f t="shared" si="739"/>
        <v>60</v>
      </c>
      <c r="X630" s="1">
        <f t="shared" si="807"/>
        <v>87</v>
      </c>
      <c r="Y630" s="1">
        <f t="shared" si="778"/>
        <v>82.538999999999902</v>
      </c>
    </row>
    <row r="631" spans="1:25" x14ac:dyDescent="0.2">
      <c r="A631" s="5">
        <v>626</v>
      </c>
      <c r="B631" s="5">
        <v>64158</v>
      </c>
      <c r="C631" s="5">
        <v>56628</v>
      </c>
      <c r="D631" s="5">
        <f t="shared" si="740"/>
        <v>63616.38</v>
      </c>
      <c r="E631" s="5">
        <f t="shared" si="737"/>
        <v>56434.66</v>
      </c>
      <c r="F631" s="5">
        <f t="shared" si="768"/>
        <v>275</v>
      </c>
      <c r="G631" s="5">
        <f t="shared" si="769"/>
        <v>-25</v>
      </c>
      <c r="H631" s="5">
        <f t="shared" ref="H631:I631" si="820">IF(AND(F631&lt;0, F630&lt;0, F629&lt;0, F628&gt;=0), 1, 0)</f>
        <v>0</v>
      </c>
      <c r="I631" s="5">
        <f t="shared" si="820"/>
        <v>0</v>
      </c>
      <c r="J631" s="5">
        <f t="shared" si="761"/>
        <v>541.62000000000262</v>
      </c>
      <c r="K631" s="5">
        <f t="shared" si="762"/>
        <v>193.33999999999651</v>
      </c>
      <c r="L631" s="5">
        <f t="shared" si="763"/>
        <v>293352.22440000286</v>
      </c>
      <c r="M631" s="5">
        <f t="shared" si="764"/>
        <v>37380.355599998649</v>
      </c>
      <c r="N631" s="5">
        <f t="shared" si="744"/>
        <v>107903.193704</v>
      </c>
      <c r="O631" s="5">
        <f t="shared" si="745"/>
        <v>19060.168695999961</v>
      </c>
      <c r="P631" s="5">
        <f t="shared" si="749"/>
        <v>328.48621539419275</v>
      </c>
      <c r="Q631" s="5">
        <f t="shared" si="750"/>
        <v>138.05856980281942</v>
      </c>
      <c r="R631" s="5">
        <f t="shared" si="746"/>
        <v>929.09932172615436</v>
      </c>
      <c r="S631" s="5">
        <f t="shared" si="747"/>
        <v>390.48860363395977</v>
      </c>
      <c r="T631" s="7">
        <f t="shared" si="765"/>
        <v>2.1107205565756546</v>
      </c>
      <c r="U631" s="3">
        <f t="shared" si="766"/>
        <v>68.117750538213869</v>
      </c>
      <c r="V631" s="3">
        <f t="shared" si="767"/>
        <v>57.231986085608632</v>
      </c>
      <c r="W631" s="1">
        <f t="shared" si="739"/>
        <v>60</v>
      </c>
      <c r="X631" s="1">
        <f t="shared" si="807"/>
        <v>86.4</v>
      </c>
      <c r="Y631" s="1">
        <f t="shared" si="778"/>
        <v>82.550999999999888</v>
      </c>
    </row>
    <row r="632" spans="1:25" x14ac:dyDescent="0.2">
      <c r="A632" s="5">
        <v>627</v>
      </c>
      <c r="B632" s="5">
        <v>63888</v>
      </c>
      <c r="C632" s="5">
        <v>56499</v>
      </c>
      <c r="D632" s="5">
        <f t="shared" si="740"/>
        <v>63636.959999999999</v>
      </c>
      <c r="E632" s="5">
        <f t="shared" ref="E632:E695" si="821">AVERAGE(C582:C631)</f>
        <v>56442.46</v>
      </c>
      <c r="F632" s="5">
        <f t="shared" si="768"/>
        <v>-6750</v>
      </c>
      <c r="G632" s="5">
        <f t="shared" si="769"/>
        <v>-3225</v>
      </c>
      <c r="H632" s="5">
        <f t="shared" ref="H632:I632" si="822">IF(AND(F632&lt;0, F631&lt;0, F630&lt;0, F629&gt;=0), 1, 0)</f>
        <v>0</v>
      </c>
      <c r="I632" s="5">
        <f t="shared" si="822"/>
        <v>0</v>
      </c>
      <c r="J632" s="5">
        <f t="shared" si="761"/>
        <v>251.04000000000087</v>
      </c>
      <c r="K632" s="5">
        <f t="shared" si="762"/>
        <v>56.540000000000873</v>
      </c>
      <c r="L632" s="5">
        <f t="shared" si="763"/>
        <v>63021.081600000442</v>
      </c>
      <c r="M632" s="5">
        <f t="shared" si="764"/>
        <v>3196.7716000000987</v>
      </c>
      <c r="N632" s="5">
        <f t="shared" si="744"/>
        <v>104997.59613599996</v>
      </c>
      <c r="O632" s="5">
        <f t="shared" si="745"/>
        <v>18332.243319999936</v>
      </c>
      <c r="P632" s="5">
        <f t="shared" si="749"/>
        <v>324.03332565648236</v>
      </c>
      <c r="Q632" s="5">
        <f t="shared" si="750"/>
        <v>135.39661487644341</v>
      </c>
      <c r="R632" s="5">
        <f t="shared" si="746"/>
        <v>916.50464760851037</v>
      </c>
      <c r="S632" s="5">
        <f t="shared" si="747"/>
        <v>382.95945811534608</v>
      </c>
      <c r="T632" s="7">
        <f t="shared" si="765"/>
        <v>2.1226499546689244</v>
      </c>
      <c r="U632" s="3">
        <f t="shared" si="766"/>
        <v>67.91495077062828</v>
      </c>
      <c r="V632" s="3">
        <f t="shared" si="767"/>
        <v>56.933751133276893</v>
      </c>
      <c r="W632" s="1">
        <f t="shared" ref="W632:W695" si="823">SUM(H582:H631)*60/2</f>
        <v>60</v>
      </c>
      <c r="X632" s="1">
        <f t="shared" si="807"/>
        <v>85.8</v>
      </c>
      <c r="Y632" s="1">
        <f t="shared" si="778"/>
        <v>82.562999999999889</v>
      </c>
    </row>
    <row r="633" spans="1:25" x14ac:dyDescent="0.2">
      <c r="A633" s="5">
        <v>628</v>
      </c>
      <c r="B633" s="5">
        <v>63509</v>
      </c>
      <c r="C633" s="5">
        <v>56320</v>
      </c>
      <c r="D633" s="5">
        <f t="shared" ref="D633:D696" si="824">AVERAGE(B583:B632)</f>
        <v>63651.12</v>
      </c>
      <c r="E633" s="5">
        <f t="shared" si="821"/>
        <v>56447.22</v>
      </c>
      <c r="F633" s="5">
        <f t="shared" si="768"/>
        <v>-9475</v>
      </c>
      <c r="G633" s="5">
        <f t="shared" si="769"/>
        <v>-4475</v>
      </c>
      <c r="H633" s="5">
        <f t="shared" ref="H633:I633" si="825">IF(AND(F633&lt;0, F632&lt;0, F631&lt;0, F630&gt;=0), 1, 0)</f>
        <v>0</v>
      </c>
      <c r="I633" s="5">
        <f t="shared" si="825"/>
        <v>1</v>
      </c>
      <c r="J633" s="5">
        <f t="shared" si="761"/>
        <v>-142.12000000000262</v>
      </c>
      <c r="K633" s="5">
        <f t="shared" si="762"/>
        <v>-127.22000000000116</v>
      </c>
      <c r="L633" s="5">
        <f t="shared" si="763"/>
        <v>20198.094400000744</v>
      </c>
      <c r="M633" s="5">
        <f t="shared" si="764"/>
        <v>16184.928400000295</v>
      </c>
      <c r="N633" s="5">
        <f t="shared" si="744"/>
        <v>102956.59543200002</v>
      </c>
      <c r="O633" s="5">
        <f t="shared" si="745"/>
        <v>18183.959799999928</v>
      </c>
      <c r="P633" s="5">
        <f t="shared" si="749"/>
        <v>320.86850177603912</v>
      </c>
      <c r="Q633" s="5">
        <f t="shared" si="750"/>
        <v>134.84791359157148</v>
      </c>
      <c r="R633" s="5">
        <f t="shared" si="746"/>
        <v>907.55317390002017</v>
      </c>
      <c r="S633" s="5">
        <f t="shared" si="747"/>
        <v>381.40749651783125</v>
      </c>
      <c r="T633" s="7">
        <f t="shared" si="765"/>
        <v>2.1101793232474257</v>
      </c>
      <c r="U633" s="3">
        <f t="shared" si="766"/>
        <v>68.126951504793766</v>
      </c>
      <c r="V633" s="3">
        <f t="shared" si="767"/>
        <v>57.24551691881436</v>
      </c>
      <c r="W633" s="1">
        <f t="shared" si="823"/>
        <v>60</v>
      </c>
      <c r="X633" s="1">
        <f t="shared" si="807"/>
        <v>85.2</v>
      </c>
      <c r="Y633" s="1">
        <f t="shared" si="778"/>
        <v>82.574999999999889</v>
      </c>
    </row>
    <row r="634" spans="1:25" x14ac:dyDescent="0.2">
      <c r="A634" s="5">
        <v>629</v>
      </c>
      <c r="B634" s="5">
        <v>63365</v>
      </c>
      <c r="C634" s="5">
        <v>56252</v>
      </c>
      <c r="D634" s="5">
        <f t="shared" si="824"/>
        <v>63655.68</v>
      </c>
      <c r="E634" s="5">
        <f t="shared" si="821"/>
        <v>56447.54</v>
      </c>
      <c r="F634" s="5">
        <f t="shared" si="768"/>
        <v>-3600</v>
      </c>
      <c r="G634" s="5">
        <f t="shared" si="769"/>
        <v>-1700</v>
      </c>
      <c r="H634" s="5">
        <f t="shared" ref="H634:I634" si="826">IF(AND(F634&lt;0, F633&lt;0, F632&lt;0, F631&gt;=0), 1, 0)</f>
        <v>1</v>
      </c>
      <c r="I634" s="5">
        <f t="shared" si="826"/>
        <v>0</v>
      </c>
      <c r="J634" s="5">
        <f t="shared" si="761"/>
        <v>-290.68000000000029</v>
      </c>
      <c r="K634" s="5">
        <f t="shared" si="762"/>
        <v>-195.54000000000087</v>
      </c>
      <c r="L634" s="5">
        <f t="shared" si="763"/>
        <v>84494.862400000173</v>
      </c>
      <c r="M634" s="5">
        <f t="shared" si="764"/>
        <v>38235.891600000345</v>
      </c>
      <c r="N634" s="5">
        <f t="shared" si="744"/>
        <v>103416.21427200004</v>
      </c>
      <c r="O634" s="5">
        <f t="shared" si="745"/>
        <v>18703.853439999933</v>
      </c>
      <c r="P634" s="5">
        <f t="shared" si="749"/>
        <v>321.5839148216217</v>
      </c>
      <c r="Q634" s="5">
        <f t="shared" si="750"/>
        <v>136.76203215805157</v>
      </c>
      <c r="R634" s="5">
        <f t="shared" si="746"/>
        <v>909.5766675635432</v>
      </c>
      <c r="S634" s="5">
        <f t="shared" si="747"/>
        <v>386.82144139124381</v>
      </c>
      <c r="T634" s="7">
        <f t="shared" si="765"/>
        <v>2.0851467744771002</v>
      </c>
      <c r="U634" s="3">
        <f t="shared" si="766"/>
        <v>68.552504833889287</v>
      </c>
      <c r="V634" s="3">
        <f t="shared" si="767"/>
        <v>57.871330638072493</v>
      </c>
      <c r="W634" s="1">
        <f t="shared" si="823"/>
        <v>60</v>
      </c>
      <c r="X634" s="1">
        <f t="shared" si="807"/>
        <v>84.6</v>
      </c>
      <c r="Y634" s="1">
        <f t="shared" si="778"/>
        <v>82.586999999999875</v>
      </c>
    </row>
    <row r="635" spans="1:25" x14ac:dyDescent="0.2">
      <c r="A635" s="5">
        <v>630</v>
      </c>
      <c r="B635" s="5">
        <v>63361</v>
      </c>
      <c r="C635" s="5">
        <v>56242</v>
      </c>
      <c r="D635" s="5">
        <f t="shared" si="824"/>
        <v>63655.42</v>
      </c>
      <c r="E635" s="5">
        <f t="shared" si="821"/>
        <v>56445.68</v>
      </c>
      <c r="F635" s="5">
        <f t="shared" si="768"/>
        <v>-100</v>
      </c>
      <c r="G635" s="5">
        <f t="shared" si="769"/>
        <v>-250</v>
      </c>
      <c r="H635" s="5">
        <f t="shared" ref="H635:I635" si="827">IF(AND(F635&lt;0, F634&lt;0, F633&lt;0, F632&gt;=0), 1, 0)</f>
        <v>0</v>
      </c>
      <c r="I635" s="5">
        <f t="shared" si="827"/>
        <v>0</v>
      </c>
      <c r="J635" s="5">
        <f t="shared" si="761"/>
        <v>-294.41999999999825</v>
      </c>
      <c r="K635" s="5">
        <f t="shared" si="762"/>
        <v>-203.68000000000029</v>
      </c>
      <c r="L635" s="5">
        <f t="shared" si="763"/>
        <v>86683.13639999897</v>
      </c>
      <c r="M635" s="5">
        <f t="shared" si="764"/>
        <v>41485.542400000122</v>
      </c>
      <c r="N635" s="5">
        <f t="shared" ref="N635:N698" si="828">AVERAGE(L586:L635)</f>
        <v>104332.50368800001</v>
      </c>
      <c r="O635" s="5">
        <f t="shared" ref="O635:O698" si="829">AVERAGE(M586:M635)</f>
        <v>19368.162615999929</v>
      </c>
      <c r="P635" s="5">
        <f t="shared" si="749"/>
        <v>323.00542362009963</v>
      </c>
      <c r="Q635" s="5">
        <f t="shared" si="750"/>
        <v>139.16954629515729</v>
      </c>
      <c r="R635" s="5">
        <f t="shared" ref="R635:R698" si="830">P635*2*SQRT(2)</f>
        <v>913.59730160722359</v>
      </c>
      <c r="S635" s="5">
        <f t="shared" ref="S635:S698" si="831">Q635*2*SQRT(2)</f>
        <v>393.63091967984354</v>
      </c>
      <c r="T635" s="7">
        <f t="shared" si="765"/>
        <v>2.0580737084258205</v>
      </c>
      <c r="U635" s="3">
        <f t="shared" si="766"/>
        <v>69.012746956761049</v>
      </c>
      <c r="V635" s="3">
        <f t="shared" si="767"/>
        <v>58.548157289354485</v>
      </c>
      <c r="W635" s="1">
        <f t="shared" si="823"/>
        <v>90</v>
      </c>
      <c r="X635" s="1">
        <f t="shared" si="807"/>
        <v>84</v>
      </c>
      <c r="Y635" s="1">
        <f t="shared" si="778"/>
        <v>82.598999999999876</v>
      </c>
    </row>
    <row r="636" spans="1:25" x14ac:dyDescent="0.2">
      <c r="A636" s="5">
        <v>631</v>
      </c>
      <c r="B636" s="5">
        <v>63379</v>
      </c>
      <c r="C636" s="5">
        <v>56242</v>
      </c>
      <c r="D636" s="5">
        <f t="shared" si="824"/>
        <v>63654.239999999998</v>
      </c>
      <c r="E636" s="5">
        <f t="shared" si="821"/>
        <v>56443.26</v>
      </c>
      <c r="F636" s="5">
        <f t="shared" si="768"/>
        <v>450</v>
      </c>
      <c r="G636" s="5">
        <f t="shared" si="769"/>
        <v>0</v>
      </c>
      <c r="H636" s="5">
        <f t="shared" ref="H636:I636" si="832">IF(AND(F636&lt;0, F635&lt;0, F634&lt;0, F633&gt;=0), 1, 0)</f>
        <v>0</v>
      </c>
      <c r="I636" s="5">
        <f t="shared" si="832"/>
        <v>0</v>
      </c>
      <c r="J636" s="5">
        <f t="shared" si="761"/>
        <v>-275.23999999999796</v>
      </c>
      <c r="K636" s="5">
        <f t="shared" si="762"/>
        <v>-201.26000000000204</v>
      </c>
      <c r="L636" s="5">
        <f t="shared" si="763"/>
        <v>75757.05759999888</v>
      </c>
      <c r="M636" s="5">
        <f t="shared" si="764"/>
        <v>40505.587600000821</v>
      </c>
      <c r="N636" s="5">
        <f t="shared" si="828"/>
        <v>105447.19983999999</v>
      </c>
      <c r="O636" s="5">
        <f t="shared" si="829"/>
        <v>20075.112119999943</v>
      </c>
      <c r="P636" s="5">
        <f t="shared" ref="P636:P699" si="833">SQRT(N636)</f>
        <v>324.72634608235899</v>
      </c>
      <c r="Q636" s="5">
        <f t="shared" ref="Q636:Q699" si="834">SQRT(O636)</f>
        <v>141.68666881538272</v>
      </c>
      <c r="R636" s="5">
        <f t="shared" si="830"/>
        <v>918.46480537906291</v>
      </c>
      <c r="S636" s="5">
        <f t="shared" si="831"/>
        <v>400.75041729235863</v>
      </c>
      <c r="T636" s="7">
        <f t="shared" si="765"/>
        <v>2.0322320120258905</v>
      </c>
      <c r="U636" s="3">
        <f t="shared" si="766"/>
        <v>69.452055795559858</v>
      </c>
      <c r="V636" s="3">
        <f t="shared" si="767"/>
        <v>59.194199699352737</v>
      </c>
      <c r="W636" s="1">
        <f t="shared" si="823"/>
        <v>90</v>
      </c>
      <c r="X636" s="1">
        <f t="shared" si="807"/>
        <v>84</v>
      </c>
      <c r="Y636" s="1">
        <f t="shared" si="778"/>
        <v>82.610999999999876</v>
      </c>
    </row>
    <row r="637" spans="1:25" x14ac:dyDescent="0.2">
      <c r="A637" s="5">
        <v>632</v>
      </c>
      <c r="B637" s="5">
        <v>63453</v>
      </c>
      <c r="C637" s="5">
        <v>56283</v>
      </c>
      <c r="D637" s="5">
        <f t="shared" si="824"/>
        <v>63652.3</v>
      </c>
      <c r="E637" s="5">
        <f t="shared" si="821"/>
        <v>56440.5</v>
      </c>
      <c r="F637" s="5">
        <f t="shared" si="768"/>
        <v>1850</v>
      </c>
      <c r="G637" s="5">
        <f t="shared" si="769"/>
        <v>1025</v>
      </c>
      <c r="H637" s="5">
        <f t="shared" ref="H637:I637" si="835">IF(AND(F637&lt;0, F636&lt;0, F635&lt;0, F634&gt;=0), 1, 0)</f>
        <v>0</v>
      </c>
      <c r="I637" s="5">
        <f t="shared" si="835"/>
        <v>0</v>
      </c>
      <c r="J637" s="5">
        <f t="shared" si="761"/>
        <v>-199.30000000000291</v>
      </c>
      <c r="K637" s="5">
        <f t="shared" si="762"/>
        <v>-157.5</v>
      </c>
      <c r="L637" s="5">
        <f t="shared" si="763"/>
        <v>39720.490000001162</v>
      </c>
      <c r="M637" s="5">
        <f t="shared" si="764"/>
        <v>24806.25</v>
      </c>
      <c r="N637" s="5">
        <f t="shared" si="828"/>
        <v>106196.82599200001</v>
      </c>
      <c r="O637" s="5">
        <f t="shared" si="829"/>
        <v>20546.315319999943</v>
      </c>
      <c r="P637" s="5">
        <f t="shared" si="833"/>
        <v>325.87854484761652</v>
      </c>
      <c r="Q637" s="5">
        <f t="shared" si="834"/>
        <v>143.33985949483815</v>
      </c>
      <c r="R637" s="5">
        <f t="shared" si="830"/>
        <v>921.7237156198164</v>
      </c>
      <c r="S637" s="5">
        <f t="shared" si="831"/>
        <v>405.42634665250796</v>
      </c>
      <c r="T637" s="7">
        <f t="shared" si="765"/>
        <v>2.0158840350036953</v>
      </c>
      <c r="U637" s="3">
        <f t="shared" si="766"/>
        <v>69.729971404937174</v>
      </c>
      <c r="V637" s="3">
        <f t="shared" si="767"/>
        <v>59.602899124907616</v>
      </c>
      <c r="W637" s="1">
        <f t="shared" si="823"/>
        <v>90</v>
      </c>
      <c r="X637" s="1">
        <f t="shared" si="807"/>
        <v>84</v>
      </c>
      <c r="Y637" s="1">
        <f t="shared" si="778"/>
        <v>82.625999999999877</v>
      </c>
    </row>
    <row r="638" spans="1:25" x14ac:dyDescent="0.2">
      <c r="A638" s="5">
        <v>633</v>
      </c>
      <c r="B638" s="5">
        <v>63542</v>
      </c>
      <c r="C638" s="5">
        <v>56324</v>
      </c>
      <c r="D638" s="5">
        <f t="shared" si="824"/>
        <v>63650.06</v>
      </c>
      <c r="E638" s="5">
        <f t="shared" si="821"/>
        <v>56437.88</v>
      </c>
      <c r="F638" s="5">
        <f t="shared" si="768"/>
        <v>2225</v>
      </c>
      <c r="G638" s="5">
        <f t="shared" si="769"/>
        <v>1025</v>
      </c>
      <c r="H638" s="5">
        <f t="shared" ref="H638:I638" si="836">IF(AND(F638&lt;0, F637&lt;0, F636&lt;0, F635&gt;=0), 1, 0)</f>
        <v>0</v>
      </c>
      <c r="I638" s="5">
        <f t="shared" si="836"/>
        <v>0</v>
      </c>
      <c r="J638" s="5">
        <f t="shared" si="761"/>
        <v>-108.05999999999767</v>
      </c>
      <c r="K638" s="5">
        <f t="shared" si="762"/>
        <v>-113.87999999999738</v>
      </c>
      <c r="L638" s="5">
        <f t="shared" si="763"/>
        <v>11676.963599999497</v>
      </c>
      <c r="M638" s="5">
        <f t="shared" si="764"/>
        <v>12968.654399999403</v>
      </c>
      <c r="N638" s="5">
        <f t="shared" si="828"/>
        <v>106355.06427199999</v>
      </c>
      <c r="O638" s="5">
        <f t="shared" si="829"/>
        <v>20800.465495999928</v>
      </c>
      <c r="P638" s="5">
        <f t="shared" si="833"/>
        <v>326.12124167554617</v>
      </c>
      <c r="Q638" s="5">
        <f t="shared" si="834"/>
        <v>144.22366482654616</v>
      </c>
      <c r="R638" s="5">
        <f t="shared" si="830"/>
        <v>922.41016591102255</v>
      </c>
      <c r="S638" s="5">
        <f t="shared" si="831"/>
        <v>407.92612562570622</v>
      </c>
      <c r="T638" s="7">
        <f t="shared" si="765"/>
        <v>2.0050002657210708</v>
      </c>
      <c r="U638" s="3">
        <f t="shared" si="766"/>
        <v>69.914995482741801</v>
      </c>
      <c r="V638" s="3">
        <f t="shared" si="767"/>
        <v>59.874993356973228</v>
      </c>
      <c r="W638" s="1">
        <f t="shared" si="823"/>
        <v>90</v>
      </c>
      <c r="X638" s="1">
        <f t="shared" si="807"/>
        <v>84</v>
      </c>
      <c r="Y638" s="1">
        <f t="shared" si="778"/>
        <v>82.640999999999877</v>
      </c>
    </row>
    <row r="639" spans="1:25" x14ac:dyDescent="0.2">
      <c r="A639" s="5">
        <v>634</v>
      </c>
      <c r="B639" s="5">
        <v>63585</v>
      </c>
      <c r="C639" s="5">
        <v>56334</v>
      </c>
      <c r="D639" s="5">
        <f t="shared" si="824"/>
        <v>63647.519999999997</v>
      </c>
      <c r="E639" s="5">
        <f t="shared" si="821"/>
        <v>56435.1</v>
      </c>
      <c r="F639" s="5">
        <f t="shared" si="768"/>
        <v>1075</v>
      </c>
      <c r="G639" s="5">
        <f t="shared" si="769"/>
        <v>250</v>
      </c>
      <c r="H639" s="5">
        <f t="shared" ref="H639:I639" si="837">IF(AND(F639&lt;0, F638&lt;0, F637&lt;0, F636&gt;=0), 1, 0)</f>
        <v>0</v>
      </c>
      <c r="I639" s="5">
        <f t="shared" si="837"/>
        <v>0</v>
      </c>
      <c r="J639" s="5">
        <f t="shared" si="761"/>
        <v>-62.519999999996799</v>
      </c>
      <c r="K639" s="5">
        <f t="shared" si="762"/>
        <v>-101.09999999999854</v>
      </c>
      <c r="L639" s="5">
        <f t="shared" si="763"/>
        <v>3908.7503999995997</v>
      </c>
      <c r="M639" s="5">
        <f t="shared" si="764"/>
        <v>10221.209999999706</v>
      </c>
      <c r="N639" s="5">
        <f t="shared" si="828"/>
        <v>105847.32436799996</v>
      </c>
      <c r="O639" s="5">
        <f t="shared" si="829"/>
        <v>20922.456895999931</v>
      </c>
      <c r="P639" s="5">
        <f t="shared" si="833"/>
        <v>325.3418576943335</v>
      </c>
      <c r="Q639" s="5">
        <f t="shared" si="834"/>
        <v>144.64597089445641</v>
      </c>
      <c r="R639" s="5">
        <f t="shared" si="830"/>
        <v>920.20573511796795</v>
      </c>
      <c r="S639" s="5">
        <f t="shared" si="831"/>
        <v>409.12058756312848</v>
      </c>
      <c r="T639" s="7">
        <f t="shared" si="765"/>
        <v>1.9943501674066526</v>
      </c>
      <c r="U639" s="3">
        <f t="shared" si="766"/>
        <v>70.096047154086904</v>
      </c>
      <c r="V639" s="3">
        <f t="shared" si="767"/>
        <v>60.141245814833688</v>
      </c>
      <c r="W639" s="1">
        <f t="shared" si="823"/>
        <v>90</v>
      </c>
      <c r="X639" s="1">
        <f t="shared" si="807"/>
        <v>84</v>
      </c>
      <c r="Y639" s="1">
        <f t="shared" si="778"/>
        <v>82.655999999999878</v>
      </c>
    </row>
    <row r="640" spans="1:25" x14ac:dyDescent="0.2">
      <c r="A640" s="5">
        <v>635</v>
      </c>
      <c r="B640" s="5">
        <v>63600</v>
      </c>
      <c r="C640" s="5">
        <v>56341</v>
      </c>
      <c r="D640" s="5">
        <f t="shared" si="824"/>
        <v>63643.72</v>
      </c>
      <c r="E640" s="5">
        <f t="shared" si="821"/>
        <v>56431.6</v>
      </c>
      <c r="F640" s="5">
        <f t="shared" si="768"/>
        <v>375</v>
      </c>
      <c r="G640" s="5">
        <f t="shared" si="769"/>
        <v>175</v>
      </c>
      <c r="H640" s="5">
        <f t="shared" ref="H640:I640" si="838">IF(AND(F640&lt;0, F639&lt;0, F638&lt;0, F637&gt;=0), 1, 0)</f>
        <v>0</v>
      </c>
      <c r="I640" s="5">
        <f t="shared" si="838"/>
        <v>0</v>
      </c>
      <c r="J640" s="5">
        <f t="shared" si="761"/>
        <v>-43.720000000001164</v>
      </c>
      <c r="K640" s="5">
        <f t="shared" si="762"/>
        <v>-90.599999999998545</v>
      </c>
      <c r="L640" s="5">
        <f t="shared" si="763"/>
        <v>1911.4384000001019</v>
      </c>
      <c r="M640" s="5">
        <f t="shared" si="764"/>
        <v>8208.3599999997368</v>
      </c>
      <c r="N640" s="5">
        <f t="shared" si="828"/>
        <v>104525.84618399999</v>
      </c>
      <c r="O640" s="5">
        <f t="shared" si="829"/>
        <v>20845.942295999936</v>
      </c>
      <c r="P640" s="5">
        <f t="shared" si="833"/>
        <v>323.30457185755972</v>
      </c>
      <c r="Q640" s="5">
        <f t="shared" si="834"/>
        <v>144.38123941842284</v>
      </c>
      <c r="R640" s="5">
        <f t="shared" si="830"/>
        <v>914.44342059637574</v>
      </c>
      <c r="S640" s="5">
        <f t="shared" si="831"/>
        <v>408.37181387554102</v>
      </c>
      <c r="T640" s="7">
        <f t="shared" si="765"/>
        <v>1.985490840711676</v>
      </c>
      <c r="U640" s="3">
        <f t="shared" si="766"/>
        <v>70.24665570790151</v>
      </c>
      <c r="V640" s="3">
        <f t="shared" si="767"/>
        <v>60.362728982208097</v>
      </c>
      <c r="W640" s="1">
        <f t="shared" si="823"/>
        <v>90</v>
      </c>
      <c r="X640" s="1">
        <f t="shared" si="807"/>
        <v>84</v>
      </c>
      <c r="Y640" s="1">
        <f t="shared" si="778"/>
        <v>82.670999999999879</v>
      </c>
    </row>
    <row r="641" spans="1:25" x14ac:dyDescent="0.2">
      <c r="A641" s="5">
        <v>636</v>
      </c>
      <c r="B641" s="5">
        <v>63632</v>
      </c>
      <c r="C641" s="5">
        <v>56358</v>
      </c>
      <c r="D641" s="5">
        <f t="shared" si="824"/>
        <v>63638.48</v>
      </c>
      <c r="E641" s="5">
        <f t="shared" si="821"/>
        <v>56427.360000000001</v>
      </c>
      <c r="F641" s="5">
        <f t="shared" si="768"/>
        <v>800</v>
      </c>
      <c r="G641" s="5">
        <f t="shared" si="769"/>
        <v>425</v>
      </c>
      <c r="H641" s="5">
        <f t="shared" ref="H641:I641" si="839">IF(AND(F641&lt;0, F640&lt;0, F639&lt;0, F638&gt;=0), 1, 0)</f>
        <v>0</v>
      </c>
      <c r="I641" s="5">
        <f t="shared" si="839"/>
        <v>0</v>
      </c>
      <c r="J641" s="5">
        <f t="shared" si="761"/>
        <v>-6.4800000000032014</v>
      </c>
      <c r="K641" s="5">
        <f t="shared" si="762"/>
        <v>-69.360000000000582</v>
      </c>
      <c r="L641" s="5">
        <f t="shared" si="763"/>
        <v>41.99040000004149</v>
      </c>
      <c r="M641" s="5">
        <f t="shared" si="764"/>
        <v>4810.8096000000805</v>
      </c>
      <c r="N641" s="5">
        <f t="shared" si="828"/>
        <v>102513.60783999998</v>
      </c>
      <c r="O641" s="5">
        <f t="shared" si="829"/>
        <v>20580.030615999949</v>
      </c>
      <c r="P641" s="5">
        <f t="shared" si="833"/>
        <v>320.17746304198238</v>
      </c>
      <c r="Q641" s="5">
        <f t="shared" si="834"/>
        <v>143.45741743109679</v>
      </c>
      <c r="R641" s="5">
        <f t="shared" si="830"/>
        <v>905.59862120036382</v>
      </c>
      <c r="S641" s="5">
        <f t="shared" si="831"/>
        <v>405.7588507081511</v>
      </c>
      <c r="T641" s="7">
        <f t="shared" si="765"/>
        <v>1.978963047200204</v>
      </c>
      <c r="U641" s="3">
        <f t="shared" si="766"/>
        <v>70.35762819759654</v>
      </c>
      <c r="V641" s="3">
        <f t="shared" si="767"/>
        <v>60.525923819994901</v>
      </c>
      <c r="W641" s="1">
        <f t="shared" si="823"/>
        <v>90</v>
      </c>
      <c r="X641" s="1">
        <f t="shared" si="807"/>
        <v>84</v>
      </c>
      <c r="Y641" s="1">
        <f t="shared" si="778"/>
        <v>82.685999999999879</v>
      </c>
    </row>
    <row r="642" spans="1:25" x14ac:dyDescent="0.2">
      <c r="A642" s="5">
        <v>637</v>
      </c>
      <c r="B642" s="5">
        <v>63686</v>
      </c>
      <c r="C642" s="5">
        <v>56381</v>
      </c>
      <c r="D642" s="5">
        <f t="shared" si="824"/>
        <v>63632.78</v>
      </c>
      <c r="E642" s="5">
        <f t="shared" si="821"/>
        <v>56422.98</v>
      </c>
      <c r="F642" s="5">
        <f t="shared" si="768"/>
        <v>1350</v>
      </c>
      <c r="G642" s="5">
        <f t="shared" si="769"/>
        <v>575</v>
      </c>
      <c r="H642" s="5">
        <f t="shared" ref="H642:I642" si="840">IF(AND(F642&lt;0, F641&lt;0, F640&lt;0, F639&gt;=0), 1, 0)</f>
        <v>0</v>
      </c>
      <c r="I642" s="5">
        <f t="shared" si="840"/>
        <v>0</v>
      </c>
      <c r="J642" s="5">
        <f t="shared" si="761"/>
        <v>53.220000000001164</v>
      </c>
      <c r="K642" s="5">
        <f t="shared" si="762"/>
        <v>-41.980000000003201</v>
      </c>
      <c r="L642" s="5">
        <f t="shared" si="763"/>
        <v>2832.368400000124</v>
      </c>
      <c r="M642" s="5">
        <f t="shared" si="764"/>
        <v>1762.3204000002688</v>
      </c>
      <c r="N642" s="5">
        <f t="shared" si="828"/>
        <v>99787.376800000027</v>
      </c>
      <c r="O642" s="5">
        <f t="shared" si="829"/>
        <v>20066.677335999939</v>
      </c>
      <c r="P642" s="5">
        <f t="shared" si="833"/>
        <v>315.89140032612477</v>
      </c>
      <c r="Q642" s="5">
        <f t="shared" si="834"/>
        <v>141.65690006491013</v>
      </c>
      <c r="R642" s="5">
        <f t="shared" si="830"/>
        <v>893.47580515646882</v>
      </c>
      <c r="S642" s="5">
        <f t="shared" si="831"/>
        <v>400.66621855105217</v>
      </c>
      <c r="T642" s="7">
        <f t="shared" si="765"/>
        <v>1.9773119542258528</v>
      </c>
      <c r="U642" s="3">
        <f t="shared" si="766"/>
        <v>70.385696778160508</v>
      </c>
      <c r="V642" s="3">
        <f t="shared" si="767"/>
        <v>60.567201144353682</v>
      </c>
      <c r="W642" s="1">
        <f t="shared" si="823"/>
        <v>90</v>
      </c>
      <c r="X642" s="1">
        <f t="shared" si="807"/>
        <v>84</v>
      </c>
      <c r="Y642" s="1">
        <f t="shared" si="778"/>
        <v>82.70099999999988</v>
      </c>
    </row>
    <row r="643" spans="1:25" x14ac:dyDescent="0.2">
      <c r="A643" s="5">
        <v>638</v>
      </c>
      <c r="B643" s="5">
        <v>63768</v>
      </c>
      <c r="C643" s="5">
        <v>56416</v>
      </c>
      <c r="D643" s="5">
        <f t="shared" si="824"/>
        <v>63627.08</v>
      </c>
      <c r="E643" s="5">
        <f t="shared" si="821"/>
        <v>56418.46</v>
      </c>
      <c r="F643" s="5">
        <f t="shared" si="768"/>
        <v>2050</v>
      </c>
      <c r="G643" s="5">
        <f t="shared" si="769"/>
        <v>875</v>
      </c>
      <c r="H643" s="5">
        <f t="shared" ref="H643:I643" si="841">IF(AND(F643&lt;0, F642&lt;0, F641&lt;0, F640&gt;=0), 1, 0)</f>
        <v>0</v>
      </c>
      <c r="I643" s="5">
        <f t="shared" si="841"/>
        <v>0</v>
      </c>
      <c r="J643" s="5">
        <f t="shared" si="761"/>
        <v>140.91999999999825</v>
      </c>
      <c r="K643" s="5">
        <f t="shared" si="762"/>
        <v>-2.4599999999991269</v>
      </c>
      <c r="L643" s="5">
        <f t="shared" si="763"/>
        <v>19858.44639999951</v>
      </c>
      <c r="M643" s="5">
        <f t="shared" si="764"/>
        <v>6.0515999999957044</v>
      </c>
      <c r="N643" s="5">
        <f t="shared" si="828"/>
        <v>96591.399736000007</v>
      </c>
      <c r="O643" s="5">
        <f t="shared" si="829"/>
        <v>19343.125399999932</v>
      </c>
      <c r="P643" s="5">
        <f t="shared" si="833"/>
        <v>310.79156960252317</v>
      </c>
      <c r="Q643" s="5">
        <f t="shared" si="834"/>
        <v>139.07956499788145</v>
      </c>
      <c r="R643" s="5">
        <f t="shared" si="830"/>
        <v>879.05130560622013</v>
      </c>
      <c r="S643" s="5">
        <f t="shared" si="831"/>
        <v>393.37641413790874</v>
      </c>
      <c r="T643" s="7">
        <f t="shared" si="765"/>
        <v>1.9814592295719593</v>
      </c>
      <c r="U643" s="3">
        <f t="shared" si="766"/>
        <v>70.315193097276691</v>
      </c>
      <c r="V643" s="3">
        <f t="shared" si="767"/>
        <v>60.46351926070102</v>
      </c>
      <c r="W643" s="1">
        <f t="shared" si="823"/>
        <v>90</v>
      </c>
      <c r="X643" s="1">
        <f t="shared" si="807"/>
        <v>84</v>
      </c>
      <c r="Y643" s="1">
        <f t="shared" si="778"/>
        <v>82.71599999999988</v>
      </c>
    </row>
    <row r="644" spans="1:25" x14ac:dyDescent="0.2">
      <c r="A644" s="5">
        <v>639</v>
      </c>
      <c r="B644" s="5">
        <v>63838</v>
      </c>
      <c r="C644" s="5">
        <v>56448</v>
      </c>
      <c r="D644" s="5">
        <f t="shared" si="824"/>
        <v>63622.02</v>
      </c>
      <c r="E644" s="5">
        <f t="shared" si="821"/>
        <v>56414.16</v>
      </c>
      <c r="F644" s="5">
        <f t="shared" si="768"/>
        <v>1750</v>
      </c>
      <c r="G644" s="5">
        <f t="shared" si="769"/>
        <v>800</v>
      </c>
      <c r="H644" s="5">
        <f t="shared" ref="H644:I644" si="842">IF(AND(F644&lt;0, F643&lt;0, F642&lt;0, F641&gt;=0), 1, 0)</f>
        <v>0</v>
      </c>
      <c r="I644" s="5">
        <f t="shared" si="842"/>
        <v>0</v>
      </c>
      <c r="J644" s="5">
        <f t="shared" si="761"/>
        <v>215.9800000000032</v>
      </c>
      <c r="K644" s="5">
        <f t="shared" si="762"/>
        <v>33.839999999996508</v>
      </c>
      <c r="L644" s="5">
        <f t="shared" si="763"/>
        <v>46647.36040000138</v>
      </c>
      <c r="M644" s="5">
        <f t="shared" si="764"/>
        <v>1145.1455999997636</v>
      </c>
      <c r="N644" s="5">
        <f t="shared" si="828"/>
        <v>93038.407744000055</v>
      </c>
      <c r="O644" s="5">
        <f t="shared" si="829"/>
        <v>18513.183311999925</v>
      </c>
      <c r="P644" s="5">
        <f t="shared" si="833"/>
        <v>305.02197911625984</v>
      </c>
      <c r="Q644" s="5">
        <f t="shared" si="834"/>
        <v>136.06315927538918</v>
      </c>
      <c r="R644" s="5">
        <f t="shared" si="830"/>
        <v>862.73243937619532</v>
      </c>
      <c r="S644" s="5">
        <f t="shared" si="831"/>
        <v>384.84473037317196</v>
      </c>
      <c r="T644" s="7">
        <f t="shared" si="765"/>
        <v>1.9877934536884043</v>
      </c>
      <c r="U644" s="3">
        <f t="shared" si="766"/>
        <v>70.207511287297123</v>
      </c>
      <c r="V644" s="3">
        <f t="shared" si="767"/>
        <v>60.30516365778989</v>
      </c>
      <c r="W644" s="1">
        <f t="shared" si="823"/>
        <v>90</v>
      </c>
      <c r="X644" s="1">
        <f t="shared" si="807"/>
        <v>84</v>
      </c>
      <c r="Y644" s="1">
        <f t="shared" si="778"/>
        <v>82.730999999999881</v>
      </c>
    </row>
    <row r="645" spans="1:25" x14ac:dyDescent="0.2">
      <c r="A645" s="5">
        <v>640</v>
      </c>
      <c r="B645" s="5">
        <v>63908</v>
      </c>
      <c r="C645" s="5">
        <v>56474</v>
      </c>
      <c r="D645" s="5">
        <f t="shared" si="824"/>
        <v>63617.24</v>
      </c>
      <c r="E645" s="5">
        <f t="shared" si="821"/>
        <v>56410.12</v>
      </c>
      <c r="F645" s="5">
        <f t="shared" si="768"/>
        <v>1750</v>
      </c>
      <c r="G645" s="5">
        <f t="shared" si="769"/>
        <v>650</v>
      </c>
      <c r="H645" s="5">
        <f t="shared" ref="H645:I645" si="843">IF(AND(F645&lt;0, F644&lt;0, F643&lt;0, F642&gt;=0), 1, 0)</f>
        <v>0</v>
      </c>
      <c r="I645" s="5">
        <f t="shared" si="843"/>
        <v>0</v>
      </c>
      <c r="J645" s="5">
        <f t="shared" si="761"/>
        <v>290.76000000000204</v>
      </c>
      <c r="K645" s="5">
        <f t="shared" si="762"/>
        <v>63.879999999997381</v>
      </c>
      <c r="L645" s="5">
        <f t="shared" si="763"/>
        <v>84541.377600001186</v>
      </c>
      <c r="M645" s="5">
        <f t="shared" si="764"/>
        <v>4080.6543999996652</v>
      </c>
      <c r="N645" s="5">
        <f t="shared" si="828"/>
        <v>93614.371096000119</v>
      </c>
      <c r="O645" s="5">
        <f t="shared" si="829"/>
        <v>18377.726951999917</v>
      </c>
      <c r="P645" s="5">
        <f t="shared" si="833"/>
        <v>305.96465661249198</v>
      </c>
      <c r="Q645" s="5">
        <f t="shared" si="834"/>
        <v>135.56447525808491</v>
      </c>
      <c r="R645" s="5">
        <f t="shared" si="830"/>
        <v>865.39873397642612</v>
      </c>
      <c r="S645" s="5">
        <f t="shared" si="831"/>
        <v>383.43423897195117</v>
      </c>
      <c r="T645" s="7">
        <f t="shared" si="765"/>
        <v>2.0012786613314297</v>
      </c>
      <c r="U645" s="3">
        <f t="shared" si="766"/>
        <v>69.978262757365698</v>
      </c>
      <c r="V645" s="3">
        <f t="shared" si="767"/>
        <v>59.96803346671426</v>
      </c>
      <c r="W645" s="1">
        <f t="shared" si="823"/>
        <v>90</v>
      </c>
      <c r="X645" s="1">
        <f t="shared" si="807"/>
        <v>84</v>
      </c>
      <c r="Y645" s="1">
        <f t="shared" si="778"/>
        <v>82.745999999999881</v>
      </c>
    </row>
    <row r="646" spans="1:25" x14ac:dyDescent="0.2">
      <c r="A646" s="5">
        <v>641</v>
      </c>
      <c r="B646" s="5">
        <v>63957</v>
      </c>
      <c r="C646" s="5">
        <v>56495</v>
      </c>
      <c r="D646" s="5">
        <f t="shared" si="824"/>
        <v>63618.32</v>
      </c>
      <c r="E646" s="5">
        <f t="shared" si="821"/>
        <v>56408.52</v>
      </c>
      <c r="F646" s="5">
        <f t="shared" si="768"/>
        <v>1225</v>
      </c>
      <c r="G646" s="5">
        <f t="shared" si="769"/>
        <v>525</v>
      </c>
      <c r="H646" s="5">
        <f t="shared" ref="H646:I646" si="844">IF(AND(F646&lt;0, F645&lt;0, F644&lt;0, F643&gt;=0), 1, 0)</f>
        <v>0</v>
      </c>
      <c r="I646" s="5">
        <f t="shared" si="844"/>
        <v>0</v>
      </c>
      <c r="J646" s="5">
        <f t="shared" ref="J646:J709" si="845">B646-D646</f>
        <v>338.68000000000029</v>
      </c>
      <c r="K646" s="5">
        <f t="shared" ref="K646:K709" si="846">C646-E646</f>
        <v>86.480000000003201</v>
      </c>
      <c r="L646" s="5">
        <f t="shared" ref="L646:L709" si="847">J646*J646</f>
        <v>114704.1424000002</v>
      </c>
      <c r="M646" s="5">
        <f t="shared" ref="M646:M709" si="848">K646*K646</f>
        <v>7478.7904000005537</v>
      </c>
      <c r="N646" s="5">
        <f t="shared" si="828"/>
        <v>95130.223792000121</v>
      </c>
      <c r="O646" s="5">
        <f t="shared" si="829"/>
        <v>18360.953959999937</v>
      </c>
      <c r="P646" s="5">
        <f t="shared" si="833"/>
        <v>308.43187868960649</v>
      </c>
      <c r="Q646" s="5">
        <f t="shared" si="834"/>
        <v>135.50259761347726</v>
      </c>
      <c r="R646" s="5">
        <f t="shared" si="830"/>
        <v>872.37709182210949</v>
      </c>
      <c r="S646" s="5">
        <f t="shared" si="831"/>
        <v>383.25922256352749</v>
      </c>
      <c r="T646" s="7">
        <f t="shared" ref="T646:T709" si="849">(P646/D646)/(Q646/E646)</f>
        <v>2.0182462179575205</v>
      </c>
      <c r="U646" s="3">
        <f t="shared" ref="U646:U709" si="850">104-17*T646</f>
        <v>69.689814294722154</v>
      </c>
      <c r="V646" s="3">
        <f t="shared" ref="V646:V709" si="851">110-25*T646</f>
        <v>59.543844551061987</v>
      </c>
      <c r="W646" s="1">
        <f t="shared" si="823"/>
        <v>90</v>
      </c>
      <c r="X646" s="1">
        <f t="shared" si="807"/>
        <v>84</v>
      </c>
      <c r="Y646" s="1">
        <f t="shared" si="778"/>
        <v>82.757999999999882</v>
      </c>
    </row>
    <row r="647" spans="1:25" x14ac:dyDescent="0.2">
      <c r="A647" s="5">
        <v>642</v>
      </c>
      <c r="B647" s="5">
        <v>64000</v>
      </c>
      <c r="C647" s="5">
        <v>56507</v>
      </c>
      <c r="D647" s="5">
        <f t="shared" si="824"/>
        <v>63628.800000000003</v>
      </c>
      <c r="E647" s="5">
        <f t="shared" si="821"/>
        <v>56411.14</v>
      </c>
      <c r="F647" s="5">
        <f t="shared" ref="F647:F710" si="852">(B647-B646)/$F$3</f>
        <v>1075</v>
      </c>
      <c r="G647" s="5">
        <f t="shared" ref="G647:G710" si="853">(C647-C646)/$F$3</f>
        <v>300</v>
      </c>
      <c r="H647" s="5">
        <f t="shared" ref="H647:I647" si="854">IF(AND(F647&lt;0, F646&lt;0, F645&lt;0, F644&gt;=0), 1, 0)</f>
        <v>0</v>
      </c>
      <c r="I647" s="5">
        <f t="shared" si="854"/>
        <v>0</v>
      </c>
      <c r="J647" s="5">
        <f t="shared" si="845"/>
        <v>371.19999999999709</v>
      </c>
      <c r="K647" s="5">
        <f t="shared" si="846"/>
        <v>95.860000000000582</v>
      </c>
      <c r="L647" s="5">
        <f t="shared" si="847"/>
        <v>137789.43999999785</v>
      </c>
      <c r="M647" s="5">
        <f t="shared" si="848"/>
        <v>9189.1396000001114</v>
      </c>
      <c r="N647" s="5">
        <f t="shared" si="828"/>
        <v>94325.682864000075</v>
      </c>
      <c r="O647" s="5">
        <f t="shared" si="829"/>
        <v>17839.96078399993</v>
      </c>
      <c r="P647" s="5">
        <f t="shared" si="833"/>
        <v>307.12486526492785</v>
      </c>
      <c r="Q647" s="5">
        <f t="shared" si="834"/>
        <v>133.56631605311247</v>
      </c>
      <c r="R647" s="5">
        <f t="shared" si="830"/>
        <v>868.68029959934097</v>
      </c>
      <c r="S647" s="5">
        <f t="shared" si="831"/>
        <v>377.78259127704581</v>
      </c>
      <c r="T647" s="7">
        <f t="shared" si="849"/>
        <v>2.0385866454216717</v>
      </c>
      <c r="U647" s="3">
        <f t="shared" si="850"/>
        <v>69.344027027831572</v>
      </c>
      <c r="V647" s="3">
        <f t="shared" si="851"/>
        <v>59.03533386445821</v>
      </c>
      <c r="W647" s="1">
        <f t="shared" si="823"/>
        <v>90</v>
      </c>
      <c r="X647" s="1">
        <f t="shared" si="807"/>
        <v>84.6</v>
      </c>
      <c r="Y647" s="1">
        <f t="shared" si="778"/>
        <v>82.766999999999882</v>
      </c>
    </row>
    <row r="648" spans="1:25" x14ac:dyDescent="0.2">
      <c r="A648" s="5">
        <v>643</v>
      </c>
      <c r="B648" s="5">
        <v>64052</v>
      </c>
      <c r="C648" s="5">
        <v>56535</v>
      </c>
      <c r="D648" s="5">
        <f t="shared" si="824"/>
        <v>63644.56</v>
      </c>
      <c r="E648" s="5">
        <f t="shared" si="821"/>
        <v>56415.9</v>
      </c>
      <c r="F648" s="5">
        <f t="shared" si="852"/>
        <v>1300</v>
      </c>
      <c r="G648" s="5">
        <f t="shared" si="853"/>
        <v>700</v>
      </c>
      <c r="H648" s="5">
        <f t="shared" ref="H648:I648" si="855">IF(AND(F648&lt;0, F647&lt;0, F646&lt;0, F645&gt;=0), 1, 0)</f>
        <v>0</v>
      </c>
      <c r="I648" s="5">
        <f t="shared" si="855"/>
        <v>0</v>
      </c>
      <c r="J648" s="5">
        <f t="shared" si="845"/>
        <v>407.44000000000233</v>
      </c>
      <c r="K648" s="5">
        <f t="shared" si="846"/>
        <v>119.09999999999854</v>
      </c>
      <c r="L648" s="5">
        <f t="shared" si="847"/>
        <v>166007.35360000189</v>
      </c>
      <c r="M648" s="5">
        <f t="shared" si="848"/>
        <v>14184.809999999654</v>
      </c>
      <c r="N648" s="5">
        <f t="shared" si="828"/>
        <v>92977.344744000118</v>
      </c>
      <c r="O648" s="5">
        <f t="shared" si="829"/>
        <v>17275.760783999911</v>
      </c>
      <c r="P648" s="5">
        <f t="shared" si="833"/>
        <v>304.92186662159884</v>
      </c>
      <c r="Q648" s="5">
        <f t="shared" si="834"/>
        <v>131.43728840781793</v>
      </c>
      <c r="R648" s="5">
        <f t="shared" si="830"/>
        <v>862.44927848077009</v>
      </c>
      <c r="S648" s="5">
        <f t="shared" si="831"/>
        <v>371.76079173576022</v>
      </c>
      <c r="T648" s="7">
        <f t="shared" si="849"/>
        <v>2.056412387100413</v>
      </c>
      <c r="U648" s="3">
        <f t="shared" si="850"/>
        <v>69.04098941929297</v>
      </c>
      <c r="V648" s="3">
        <f t="shared" si="851"/>
        <v>58.589690322489673</v>
      </c>
      <c r="W648" s="1">
        <f t="shared" si="823"/>
        <v>60</v>
      </c>
      <c r="X648" s="1">
        <f t="shared" si="807"/>
        <v>85.2</v>
      </c>
      <c r="Y648" s="1">
        <f t="shared" si="778"/>
        <v>82.775999999999883</v>
      </c>
    </row>
    <row r="649" spans="1:25" x14ac:dyDescent="0.2">
      <c r="A649" s="5">
        <v>644</v>
      </c>
      <c r="B649" s="5">
        <v>64117</v>
      </c>
      <c r="C649" s="5">
        <v>56560</v>
      </c>
      <c r="D649" s="5">
        <f t="shared" si="824"/>
        <v>63662.62</v>
      </c>
      <c r="E649" s="5">
        <f t="shared" si="821"/>
        <v>56421.599999999999</v>
      </c>
      <c r="F649" s="5">
        <f t="shared" si="852"/>
        <v>1625</v>
      </c>
      <c r="G649" s="5">
        <f t="shared" si="853"/>
        <v>625</v>
      </c>
      <c r="H649" s="5">
        <f t="shared" ref="H649:I649" si="856">IF(AND(F649&lt;0, F648&lt;0, F647&lt;0, F646&gt;=0), 1, 0)</f>
        <v>0</v>
      </c>
      <c r="I649" s="5">
        <f t="shared" si="856"/>
        <v>0</v>
      </c>
      <c r="J649" s="5">
        <f t="shared" si="845"/>
        <v>454.37999999999738</v>
      </c>
      <c r="K649" s="5">
        <f t="shared" si="846"/>
        <v>138.40000000000146</v>
      </c>
      <c r="L649" s="5">
        <f t="shared" si="847"/>
        <v>206461.18439999761</v>
      </c>
      <c r="M649" s="5">
        <f t="shared" si="848"/>
        <v>19154.560000000401</v>
      </c>
      <c r="N649" s="5">
        <f t="shared" si="828"/>
        <v>92025.442000000068</v>
      </c>
      <c r="O649" s="5">
        <f t="shared" si="829"/>
        <v>16753.345415999927</v>
      </c>
      <c r="P649" s="5">
        <f t="shared" si="833"/>
        <v>303.35695475792221</v>
      </c>
      <c r="Q649" s="5">
        <f t="shared" si="834"/>
        <v>129.43471487974131</v>
      </c>
      <c r="R649" s="5">
        <f t="shared" si="830"/>
        <v>858.02303931771007</v>
      </c>
      <c r="S649" s="5">
        <f t="shared" si="831"/>
        <v>366.09665844964962</v>
      </c>
      <c r="T649" s="7">
        <f t="shared" si="849"/>
        <v>2.0771318951134479</v>
      </c>
      <c r="U649" s="3">
        <f t="shared" si="850"/>
        <v>68.688757783071395</v>
      </c>
      <c r="V649" s="3">
        <f t="shared" si="851"/>
        <v>58.071702622163805</v>
      </c>
      <c r="W649" s="1">
        <f t="shared" si="823"/>
        <v>60</v>
      </c>
      <c r="X649" s="1">
        <f t="shared" si="807"/>
        <v>84.6</v>
      </c>
      <c r="Y649" s="1">
        <f t="shared" si="778"/>
        <v>82.784999999999869</v>
      </c>
    </row>
    <row r="650" spans="1:25" x14ac:dyDescent="0.2">
      <c r="A650" s="5">
        <v>645</v>
      </c>
      <c r="B650" s="5">
        <v>64098</v>
      </c>
      <c r="C650" s="5">
        <v>56541</v>
      </c>
      <c r="D650" s="5">
        <f t="shared" si="824"/>
        <v>63682.5</v>
      </c>
      <c r="E650" s="5">
        <f t="shared" si="821"/>
        <v>56427.98</v>
      </c>
      <c r="F650" s="5">
        <f t="shared" si="852"/>
        <v>-475</v>
      </c>
      <c r="G650" s="5">
        <f t="shared" si="853"/>
        <v>-475</v>
      </c>
      <c r="H650" s="5">
        <f t="shared" ref="H650:I650" si="857">IF(AND(F650&lt;0, F649&lt;0, F648&lt;0, F647&gt;=0), 1, 0)</f>
        <v>0</v>
      </c>
      <c r="I650" s="5">
        <f t="shared" si="857"/>
        <v>0</v>
      </c>
      <c r="J650" s="5">
        <f t="shared" si="845"/>
        <v>415.5</v>
      </c>
      <c r="K650" s="5">
        <f t="shared" si="846"/>
        <v>113.0199999999968</v>
      </c>
      <c r="L650" s="5">
        <f t="shared" si="847"/>
        <v>172640.25</v>
      </c>
      <c r="M650" s="5">
        <f t="shared" si="848"/>
        <v>12773.520399999275</v>
      </c>
      <c r="N650" s="5">
        <f t="shared" si="828"/>
        <v>91239.620408000046</v>
      </c>
      <c r="O650" s="5">
        <f t="shared" si="829"/>
        <v>16236.256391999905</v>
      </c>
      <c r="P650" s="5">
        <f t="shared" si="833"/>
        <v>302.05896842835182</v>
      </c>
      <c r="Q650" s="5">
        <f t="shared" si="834"/>
        <v>127.42156957124608</v>
      </c>
      <c r="R650" s="5">
        <f t="shared" si="830"/>
        <v>854.35177957560336</v>
      </c>
      <c r="S650" s="5">
        <f t="shared" si="831"/>
        <v>360.40262365304619</v>
      </c>
      <c r="T650" s="7">
        <f t="shared" si="849"/>
        <v>2.1005024090605264</v>
      </c>
      <c r="U650" s="3">
        <f t="shared" si="850"/>
        <v>68.291459045971052</v>
      </c>
      <c r="V650" s="3">
        <f t="shared" si="851"/>
        <v>57.487439773486841</v>
      </c>
      <c r="W650" s="1">
        <f t="shared" si="823"/>
        <v>60</v>
      </c>
      <c r="X650" s="1">
        <f t="shared" si="807"/>
        <v>84</v>
      </c>
      <c r="Y650" s="1">
        <f t="shared" si="778"/>
        <v>82.787999999999869</v>
      </c>
    </row>
    <row r="651" spans="1:25" x14ac:dyDescent="0.2">
      <c r="A651" s="5">
        <v>646</v>
      </c>
      <c r="B651" s="5">
        <v>63840</v>
      </c>
      <c r="C651" s="5">
        <v>56423</v>
      </c>
      <c r="D651" s="5">
        <f t="shared" si="824"/>
        <v>63701.279999999999</v>
      </c>
      <c r="E651" s="5">
        <f t="shared" si="821"/>
        <v>56433.72</v>
      </c>
      <c r="F651" s="5">
        <f t="shared" si="852"/>
        <v>-6450</v>
      </c>
      <c r="G651" s="5">
        <f t="shared" si="853"/>
        <v>-2950</v>
      </c>
      <c r="H651" s="5">
        <f t="shared" ref="H651:I651" si="858">IF(AND(F651&lt;0, F650&lt;0, F649&lt;0, F648&gt;=0), 1, 0)</f>
        <v>0</v>
      </c>
      <c r="I651" s="5">
        <f t="shared" si="858"/>
        <v>0</v>
      </c>
      <c r="J651" s="5">
        <f t="shared" si="845"/>
        <v>138.72000000000116</v>
      </c>
      <c r="K651" s="5">
        <f t="shared" si="846"/>
        <v>-10.720000000001164</v>
      </c>
      <c r="L651" s="5">
        <f t="shared" si="847"/>
        <v>19243.238400000322</v>
      </c>
      <c r="M651" s="5">
        <f t="shared" si="848"/>
        <v>114.91840000002496</v>
      </c>
      <c r="N651" s="5">
        <f t="shared" si="828"/>
        <v>89262.441263999994</v>
      </c>
      <c r="O651" s="5">
        <f t="shared" si="829"/>
        <v>15824.870911999908</v>
      </c>
      <c r="P651" s="5">
        <f t="shared" si="833"/>
        <v>298.76820658162404</v>
      </c>
      <c r="Q651" s="5">
        <f t="shared" si="834"/>
        <v>125.79694317430733</v>
      </c>
      <c r="R651" s="5">
        <f t="shared" si="830"/>
        <v>845.04409950723868</v>
      </c>
      <c r="S651" s="5">
        <f t="shared" si="831"/>
        <v>355.80748628436595</v>
      </c>
      <c r="T651" s="7">
        <f t="shared" si="849"/>
        <v>2.1040439736143837</v>
      </c>
      <c r="U651" s="3">
        <f t="shared" si="850"/>
        <v>68.23125244855548</v>
      </c>
      <c r="V651" s="3">
        <f t="shared" si="851"/>
        <v>57.398900659640411</v>
      </c>
      <c r="W651" s="1">
        <f t="shared" si="823"/>
        <v>60</v>
      </c>
      <c r="X651" s="1">
        <f t="shared" si="807"/>
        <v>83.4</v>
      </c>
      <c r="Y651" s="1">
        <f t="shared" si="778"/>
        <v>82.790999999999883</v>
      </c>
    </row>
    <row r="652" spans="1:25" x14ac:dyDescent="0.2">
      <c r="A652" s="5">
        <v>647</v>
      </c>
      <c r="B652" s="5">
        <v>63454</v>
      </c>
      <c r="C652" s="5">
        <v>56243</v>
      </c>
      <c r="D652" s="5">
        <f t="shared" si="824"/>
        <v>63712.74</v>
      </c>
      <c r="E652" s="5">
        <f t="shared" si="821"/>
        <v>56436.12</v>
      </c>
      <c r="F652" s="5">
        <f t="shared" si="852"/>
        <v>-9650</v>
      </c>
      <c r="G652" s="5">
        <f t="shared" si="853"/>
        <v>-4500</v>
      </c>
      <c r="H652" s="5">
        <f t="shared" ref="H652:I652" si="859">IF(AND(F652&lt;0, F651&lt;0, F650&lt;0, F649&gt;=0), 1, 0)</f>
        <v>1</v>
      </c>
      <c r="I652" s="5">
        <f t="shared" si="859"/>
        <v>1</v>
      </c>
      <c r="J652" s="5">
        <f t="shared" si="845"/>
        <v>-258.73999999999796</v>
      </c>
      <c r="K652" s="5">
        <f t="shared" si="846"/>
        <v>-193.12000000000262</v>
      </c>
      <c r="L652" s="5">
        <f t="shared" si="847"/>
        <v>66946.38759999894</v>
      </c>
      <c r="M652" s="5">
        <f t="shared" si="848"/>
        <v>37295.334400001011</v>
      </c>
      <c r="N652" s="5">
        <f t="shared" si="828"/>
        <v>88970.021816000008</v>
      </c>
      <c r="O652" s="5">
        <f t="shared" si="829"/>
        <v>16248.603871999938</v>
      </c>
      <c r="P652" s="5">
        <f t="shared" si="833"/>
        <v>298.27843002134767</v>
      </c>
      <c r="Q652" s="5">
        <f t="shared" si="834"/>
        <v>127.47001165764416</v>
      </c>
      <c r="R652" s="5">
        <f t="shared" si="830"/>
        <v>843.65880219908809</v>
      </c>
      <c r="S652" s="5">
        <f t="shared" si="831"/>
        <v>360.53963856419387</v>
      </c>
      <c r="T652" s="7">
        <f t="shared" si="849"/>
        <v>2.0727393324738705</v>
      </c>
      <c r="U652" s="3">
        <f t="shared" si="850"/>
        <v>68.763431347944191</v>
      </c>
      <c r="V652" s="3">
        <f t="shared" si="851"/>
        <v>58.181516688153238</v>
      </c>
      <c r="W652" s="1">
        <f t="shared" si="823"/>
        <v>60</v>
      </c>
      <c r="X652" s="1">
        <f t="shared" si="807"/>
        <v>82.8</v>
      </c>
      <c r="Y652" s="1">
        <f t="shared" si="778"/>
        <v>82.793999999999883</v>
      </c>
    </row>
    <row r="653" spans="1:25" x14ac:dyDescent="0.2">
      <c r="A653" s="5">
        <v>648</v>
      </c>
      <c r="B653" s="5">
        <v>63323</v>
      </c>
      <c r="C653" s="5">
        <v>56169</v>
      </c>
      <c r="D653" s="5">
        <f t="shared" si="824"/>
        <v>63715.46</v>
      </c>
      <c r="E653" s="5">
        <f t="shared" si="821"/>
        <v>56434.64</v>
      </c>
      <c r="F653" s="5">
        <f t="shared" si="852"/>
        <v>-3275</v>
      </c>
      <c r="G653" s="5">
        <f t="shared" si="853"/>
        <v>-1850</v>
      </c>
      <c r="H653" s="5">
        <f t="shared" ref="H653:I653" si="860">IF(AND(F653&lt;0, F652&lt;0, F651&lt;0, F650&gt;=0), 1, 0)</f>
        <v>0</v>
      </c>
      <c r="I653" s="5">
        <f t="shared" si="860"/>
        <v>0</v>
      </c>
      <c r="J653" s="5">
        <f t="shared" si="845"/>
        <v>-392.45999999999913</v>
      </c>
      <c r="K653" s="5">
        <f t="shared" si="846"/>
        <v>-265.63999999999942</v>
      </c>
      <c r="L653" s="5">
        <f t="shared" si="847"/>
        <v>154024.85159999933</v>
      </c>
      <c r="M653" s="5">
        <f t="shared" si="848"/>
        <v>70564.609599999691</v>
      </c>
      <c r="N653" s="5">
        <f t="shared" si="828"/>
        <v>90909.819000000003</v>
      </c>
      <c r="O653" s="5">
        <f t="shared" si="829"/>
        <v>17439.983671999929</v>
      </c>
      <c r="P653" s="5">
        <f t="shared" si="833"/>
        <v>301.5125519775255</v>
      </c>
      <c r="Q653" s="5">
        <f t="shared" si="834"/>
        <v>132.06053033363122</v>
      </c>
      <c r="R653" s="5">
        <f t="shared" si="830"/>
        <v>852.80628046467871</v>
      </c>
      <c r="S653" s="5">
        <f t="shared" si="831"/>
        <v>373.52358610400961</v>
      </c>
      <c r="T653" s="7">
        <f t="shared" si="849"/>
        <v>2.0222427899189825</v>
      </c>
      <c r="U653" s="3">
        <f t="shared" si="850"/>
        <v>69.621872571377295</v>
      </c>
      <c r="V653" s="3">
        <f t="shared" si="851"/>
        <v>59.443930252025439</v>
      </c>
      <c r="W653" s="1">
        <f t="shared" si="823"/>
        <v>90</v>
      </c>
      <c r="X653" s="1">
        <f t="shared" si="807"/>
        <v>82.2</v>
      </c>
      <c r="Y653" s="1">
        <f t="shared" si="778"/>
        <v>82.796999999999883</v>
      </c>
    </row>
    <row r="654" spans="1:25" x14ac:dyDescent="0.2">
      <c r="A654" s="5">
        <v>649</v>
      </c>
      <c r="B654" s="5">
        <v>63282</v>
      </c>
      <c r="C654" s="5">
        <v>56152</v>
      </c>
      <c r="D654" s="5">
        <f t="shared" si="824"/>
        <v>63714.76</v>
      </c>
      <c r="E654" s="5">
        <f t="shared" si="821"/>
        <v>56431.3</v>
      </c>
      <c r="F654" s="5">
        <f t="shared" si="852"/>
        <v>-1025</v>
      </c>
      <c r="G654" s="5">
        <f t="shared" si="853"/>
        <v>-425</v>
      </c>
      <c r="H654" s="5">
        <f t="shared" ref="H654:I654" si="861">IF(AND(F654&lt;0, F653&lt;0, F652&lt;0, F651&gt;=0), 1, 0)</f>
        <v>0</v>
      </c>
      <c r="I654" s="5">
        <f t="shared" si="861"/>
        <v>0</v>
      </c>
      <c r="J654" s="5">
        <f t="shared" si="845"/>
        <v>-432.76000000000204</v>
      </c>
      <c r="K654" s="5">
        <f t="shared" si="846"/>
        <v>-279.30000000000291</v>
      </c>
      <c r="L654" s="5">
        <f t="shared" si="847"/>
        <v>187281.21760000175</v>
      </c>
      <c r="M654" s="5">
        <f t="shared" si="848"/>
        <v>78008.490000001621</v>
      </c>
      <c r="N654" s="5">
        <f t="shared" si="828"/>
        <v>93932.683152000041</v>
      </c>
      <c r="O654" s="5">
        <f t="shared" si="829"/>
        <v>18870.548471999962</v>
      </c>
      <c r="P654" s="5">
        <f t="shared" si="833"/>
        <v>306.48439299905641</v>
      </c>
      <c r="Q654" s="5">
        <f t="shared" si="834"/>
        <v>137.37011491587231</v>
      </c>
      <c r="R654" s="5">
        <f t="shared" si="830"/>
        <v>866.86877046990253</v>
      </c>
      <c r="S654" s="5">
        <f t="shared" si="831"/>
        <v>388.54135915755444</v>
      </c>
      <c r="T654" s="7">
        <f t="shared" si="849"/>
        <v>1.9760417039798144</v>
      </c>
      <c r="U654" s="3">
        <f t="shared" si="850"/>
        <v>70.407291032343153</v>
      </c>
      <c r="V654" s="3">
        <f t="shared" si="851"/>
        <v>60.598957400504638</v>
      </c>
      <c r="W654" s="1">
        <f t="shared" si="823"/>
        <v>90</v>
      </c>
      <c r="X654" s="1">
        <f t="shared" si="807"/>
        <v>82.2</v>
      </c>
      <c r="Y654" s="1">
        <f t="shared" ref="Y654:Y717" si="862">AVERAGE(X454:X653)</f>
        <v>82.799999999999898</v>
      </c>
    </row>
    <row r="655" spans="1:25" x14ac:dyDescent="0.2">
      <c r="A655" s="5">
        <v>650</v>
      </c>
      <c r="B655" s="5">
        <v>63294</v>
      </c>
      <c r="C655" s="5">
        <v>56146</v>
      </c>
      <c r="D655" s="5">
        <f t="shared" si="824"/>
        <v>63712.42</v>
      </c>
      <c r="E655" s="5">
        <f t="shared" si="821"/>
        <v>56427.199999999997</v>
      </c>
      <c r="F655" s="5">
        <f t="shared" si="852"/>
        <v>300</v>
      </c>
      <c r="G655" s="5">
        <f t="shared" si="853"/>
        <v>-150</v>
      </c>
      <c r="H655" s="5">
        <f t="shared" ref="H655:I655" si="863">IF(AND(F655&lt;0, F654&lt;0, F653&lt;0, F652&gt;=0), 1, 0)</f>
        <v>0</v>
      </c>
      <c r="I655" s="5">
        <f t="shared" si="863"/>
        <v>0</v>
      </c>
      <c r="J655" s="5">
        <f t="shared" si="845"/>
        <v>-418.41999999999825</v>
      </c>
      <c r="K655" s="5">
        <f t="shared" si="846"/>
        <v>-281.19999999999709</v>
      </c>
      <c r="L655" s="5">
        <f t="shared" si="847"/>
        <v>175075.29639999854</v>
      </c>
      <c r="M655" s="5">
        <f t="shared" si="848"/>
        <v>79073.439999998358</v>
      </c>
      <c r="N655" s="5">
        <f t="shared" si="828"/>
        <v>97159.097112000032</v>
      </c>
      <c r="O655" s="5">
        <f t="shared" si="829"/>
        <v>20402.416471999921</v>
      </c>
      <c r="P655" s="5">
        <f t="shared" si="833"/>
        <v>311.70354042262665</v>
      </c>
      <c r="Q655" s="5">
        <f t="shared" si="834"/>
        <v>142.83702766439774</v>
      </c>
      <c r="R655" s="5">
        <f t="shared" si="830"/>
        <v>881.6307486107778</v>
      </c>
      <c r="S655" s="5">
        <f t="shared" si="831"/>
        <v>404.00412346410451</v>
      </c>
      <c r="T655" s="7">
        <f t="shared" si="849"/>
        <v>1.9327039314911716</v>
      </c>
      <c r="U655" s="3">
        <f t="shared" si="850"/>
        <v>71.144033164650082</v>
      </c>
      <c r="V655" s="3">
        <f t="shared" si="851"/>
        <v>61.682401712720711</v>
      </c>
      <c r="W655" s="1">
        <f t="shared" si="823"/>
        <v>90</v>
      </c>
      <c r="X655" s="1">
        <f t="shared" si="807"/>
        <v>82.2</v>
      </c>
      <c r="Y655" s="1">
        <f t="shared" si="862"/>
        <v>82.805999999999898</v>
      </c>
    </row>
    <row r="656" spans="1:25" x14ac:dyDescent="0.2">
      <c r="A656" s="5">
        <v>651</v>
      </c>
      <c r="B656" s="5">
        <v>63376</v>
      </c>
      <c r="C656" s="5">
        <v>56185</v>
      </c>
      <c r="D656" s="5">
        <f t="shared" si="824"/>
        <v>63709.04</v>
      </c>
      <c r="E656" s="5">
        <f t="shared" si="821"/>
        <v>56422.44</v>
      </c>
      <c r="F656" s="5">
        <f t="shared" si="852"/>
        <v>2050</v>
      </c>
      <c r="G656" s="5">
        <f t="shared" si="853"/>
        <v>975</v>
      </c>
      <c r="H656" s="5">
        <f t="shared" ref="H656:I656" si="864">IF(AND(F656&lt;0, F655&lt;0, F654&lt;0, F653&gt;=0), 1, 0)</f>
        <v>0</v>
      </c>
      <c r="I656" s="5">
        <f t="shared" si="864"/>
        <v>0</v>
      </c>
      <c r="J656" s="5">
        <f t="shared" si="845"/>
        <v>-333.04000000000087</v>
      </c>
      <c r="K656" s="5">
        <f t="shared" si="846"/>
        <v>-237.44000000000233</v>
      </c>
      <c r="L656" s="5">
        <f t="shared" si="847"/>
        <v>110915.64160000058</v>
      </c>
      <c r="M656" s="5">
        <f t="shared" si="848"/>
        <v>56377.753600001102</v>
      </c>
      <c r="N656" s="5">
        <f t="shared" si="828"/>
        <v>99362.829944000041</v>
      </c>
      <c r="O656" s="5">
        <f t="shared" si="829"/>
        <v>21527.120271999942</v>
      </c>
      <c r="P656" s="5">
        <f t="shared" si="833"/>
        <v>315.21870176751895</v>
      </c>
      <c r="Q656" s="5">
        <f t="shared" si="834"/>
        <v>146.72123320092408</v>
      </c>
      <c r="R656" s="5">
        <f t="shared" si="830"/>
        <v>891.57312630653053</v>
      </c>
      <c r="S656" s="5">
        <f t="shared" si="831"/>
        <v>414.99031576170495</v>
      </c>
      <c r="T656" s="7">
        <f t="shared" si="849"/>
        <v>1.9026977729881913</v>
      </c>
      <c r="U656" s="3">
        <f t="shared" si="850"/>
        <v>71.654137859200745</v>
      </c>
      <c r="V656" s="3">
        <f t="shared" si="851"/>
        <v>62.43255567529522</v>
      </c>
      <c r="W656" s="1">
        <f t="shared" si="823"/>
        <v>90</v>
      </c>
      <c r="X656" s="1">
        <f t="shared" si="807"/>
        <v>82.2</v>
      </c>
      <c r="Y656" s="1">
        <f t="shared" si="862"/>
        <v>82.814999999999884</v>
      </c>
    </row>
    <row r="657" spans="1:25" x14ac:dyDescent="0.2">
      <c r="A657" s="5">
        <v>652</v>
      </c>
      <c r="B657" s="5">
        <v>63500</v>
      </c>
      <c r="C657" s="5">
        <v>56242</v>
      </c>
      <c r="D657" s="5">
        <f t="shared" si="824"/>
        <v>63705.68</v>
      </c>
      <c r="E657" s="5">
        <f t="shared" si="821"/>
        <v>56417.78</v>
      </c>
      <c r="F657" s="5">
        <f t="shared" si="852"/>
        <v>3100</v>
      </c>
      <c r="G657" s="5">
        <f t="shared" si="853"/>
        <v>1425</v>
      </c>
      <c r="H657" s="5">
        <f t="shared" ref="H657:I657" si="865">IF(AND(F657&lt;0, F656&lt;0, F655&lt;0, F654&gt;=0), 1, 0)</f>
        <v>0</v>
      </c>
      <c r="I657" s="5">
        <f t="shared" si="865"/>
        <v>0</v>
      </c>
      <c r="J657" s="5">
        <f t="shared" si="845"/>
        <v>-205.68000000000029</v>
      </c>
      <c r="K657" s="5">
        <f t="shared" si="846"/>
        <v>-175.77999999999884</v>
      </c>
      <c r="L657" s="5">
        <f t="shared" si="847"/>
        <v>42304.262400000123</v>
      </c>
      <c r="M657" s="5">
        <f t="shared" si="848"/>
        <v>30898.60839999959</v>
      </c>
      <c r="N657" s="5">
        <f t="shared" si="828"/>
        <v>100000.50866400004</v>
      </c>
      <c r="O657" s="5">
        <f t="shared" si="829"/>
        <v>22097.346447999935</v>
      </c>
      <c r="P657" s="5">
        <f t="shared" si="833"/>
        <v>316.22857028421708</v>
      </c>
      <c r="Q657" s="5">
        <f t="shared" si="834"/>
        <v>148.65176234407696</v>
      </c>
      <c r="R657" s="5">
        <f t="shared" si="830"/>
        <v>894.42946581158662</v>
      </c>
      <c r="S657" s="5">
        <f t="shared" si="831"/>
        <v>420.45067675531158</v>
      </c>
      <c r="T657" s="7">
        <f t="shared" si="849"/>
        <v>1.883947861176128</v>
      </c>
      <c r="U657" s="3">
        <f t="shared" si="850"/>
        <v>71.972886360005816</v>
      </c>
      <c r="V657" s="3">
        <f t="shared" si="851"/>
        <v>62.901303470596801</v>
      </c>
      <c r="W657" s="1">
        <f t="shared" si="823"/>
        <v>90</v>
      </c>
      <c r="X657" s="1">
        <f t="shared" si="807"/>
        <v>82.2</v>
      </c>
      <c r="Y657" s="1">
        <f t="shared" si="862"/>
        <v>82.823999999999899</v>
      </c>
    </row>
    <row r="658" spans="1:25" x14ac:dyDescent="0.2">
      <c r="A658" s="5">
        <v>653</v>
      </c>
      <c r="B658" s="5">
        <v>63579</v>
      </c>
      <c r="C658" s="5">
        <v>56277</v>
      </c>
      <c r="D658" s="5">
        <f t="shared" si="824"/>
        <v>63702.400000000001</v>
      </c>
      <c r="E658" s="5">
        <f t="shared" si="821"/>
        <v>56413.120000000003</v>
      </c>
      <c r="F658" s="5">
        <f t="shared" si="852"/>
        <v>1975</v>
      </c>
      <c r="G658" s="5">
        <f t="shared" si="853"/>
        <v>875</v>
      </c>
      <c r="H658" s="5">
        <f t="shared" ref="H658:I658" si="866">IF(AND(F658&lt;0, F657&lt;0, F656&lt;0, F655&gt;=0), 1, 0)</f>
        <v>0</v>
      </c>
      <c r="I658" s="5">
        <f t="shared" si="866"/>
        <v>0</v>
      </c>
      <c r="J658" s="5">
        <f t="shared" si="845"/>
        <v>-123.40000000000146</v>
      </c>
      <c r="K658" s="5">
        <f t="shared" si="846"/>
        <v>-136.12000000000262</v>
      </c>
      <c r="L658" s="5">
        <f t="shared" si="847"/>
        <v>15227.56000000036</v>
      </c>
      <c r="M658" s="5">
        <f t="shared" si="848"/>
        <v>18528.654400000712</v>
      </c>
      <c r="N658" s="5">
        <f t="shared" si="828"/>
        <v>99464.231832000034</v>
      </c>
      <c r="O658" s="5">
        <f t="shared" si="829"/>
        <v>22279.040487999948</v>
      </c>
      <c r="P658" s="5">
        <f t="shared" si="833"/>
        <v>315.37950445772475</v>
      </c>
      <c r="Q658" s="5">
        <f t="shared" si="834"/>
        <v>149.26165109632129</v>
      </c>
      <c r="R658" s="5">
        <f t="shared" si="830"/>
        <v>892.02794499724075</v>
      </c>
      <c r="S658" s="5">
        <f t="shared" si="831"/>
        <v>422.17570264523704</v>
      </c>
      <c r="T658" s="7">
        <f t="shared" si="849"/>
        <v>1.8711540756985574</v>
      </c>
      <c r="U658" s="3">
        <f t="shared" si="850"/>
        <v>72.190380713124526</v>
      </c>
      <c r="V658" s="3">
        <f t="shared" si="851"/>
        <v>63.221148107536067</v>
      </c>
      <c r="W658" s="1">
        <f t="shared" si="823"/>
        <v>90</v>
      </c>
      <c r="X658" s="1">
        <f t="shared" si="807"/>
        <v>82.2</v>
      </c>
      <c r="Y658" s="1">
        <f t="shared" si="862"/>
        <v>82.832999999999899</v>
      </c>
    </row>
    <row r="659" spans="1:25" x14ac:dyDescent="0.2">
      <c r="A659" s="5">
        <v>654</v>
      </c>
      <c r="B659" s="5">
        <v>63609</v>
      </c>
      <c r="C659" s="5">
        <v>56294</v>
      </c>
      <c r="D659" s="5">
        <f t="shared" si="824"/>
        <v>63698.8</v>
      </c>
      <c r="E659" s="5">
        <f t="shared" si="821"/>
        <v>56408.26</v>
      </c>
      <c r="F659" s="5">
        <f t="shared" si="852"/>
        <v>750</v>
      </c>
      <c r="G659" s="5">
        <f t="shared" si="853"/>
        <v>425</v>
      </c>
      <c r="H659" s="5">
        <f t="shared" ref="H659:I659" si="867">IF(AND(F659&lt;0, F658&lt;0, F657&lt;0, F656&gt;=0), 1, 0)</f>
        <v>0</v>
      </c>
      <c r="I659" s="5">
        <f t="shared" si="867"/>
        <v>0</v>
      </c>
      <c r="J659" s="5">
        <f t="shared" si="845"/>
        <v>-89.80000000000291</v>
      </c>
      <c r="K659" s="5">
        <f t="shared" si="846"/>
        <v>-114.26000000000204</v>
      </c>
      <c r="L659" s="5">
        <f t="shared" si="847"/>
        <v>8064.0400000005229</v>
      </c>
      <c r="M659" s="5">
        <f t="shared" si="848"/>
        <v>13055.347600000465</v>
      </c>
      <c r="N659" s="5">
        <f t="shared" si="828"/>
        <v>97675.636280000079</v>
      </c>
      <c r="O659" s="5">
        <f t="shared" si="829"/>
        <v>22141.17268799997</v>
      </c>
      <c r="P659" s="5">
        <f t="shared" si="833"/>
        <v>312.53101650876204</v>
      </c>
      <c r="Q659" s="5">
        <f t="shared" si="834"/>
        <v>148.79910177148238</v>
      </c>
      <c r="R659" s="5">
        <f t="shared" si="830"/>
        <v>883.97120441788195</v>
      </c>
      <c r="S659" s="5">
        <f t="shared" si="831"/>
        <v>420.86741558832966</v>
      </c>
      <c r="T659" s="7">
        <f t="shared" si="849"/>
        <v>1.8599628395067778</v>
      </c>
      <c r="U659" s="3">
        <f t="shared" si="850"/>
        <v>72.38063172838477</v>
      </c>
      <c r="V659" s="3">
        <f t="shared" si="851"/>
        <v>63.500929012330559</v>
      </c>
      <c r="W659" s="1">
        <f t="shared" si="823"/>
        <v>90</v>
      </c>
      <c r="X659" s="1">
        <f t="shared" si="807"/>
        <v>82.2</v>
      </c>
      <c r="Y659" s="1">
        <f t="shared" si="862"/>
        <v>82.841999999999899</v>
      </c>
    </row>
    <row r="660" spans="1:25" x14ac:dyDescent="0.2">
      <c r="A660" s="5">
        <v>655</v>
      </c>
      <c r="B660" s="5">
        <v>63610</v>
      </c>
      <c r="C660" s="5">
        <v>56291</v>
      </c>
      <c r="D660" s="5">
        <f t="shared" si="824"/>
        <v>63693.8</v>
      </c>
      <c r="E660" s="5">
        <f t="shared" si="821"/>
        <v>56402.92</v>
      </c>
      <c r="F660" s="5">
        <f t="shared" si="852"/>
        <v>25</v>
      </c>
      <c r="G660" s="5">
        <f t="shared" si="853"/>
        <v>-75</v>
      </c>
      <c r="H660" s="5">
        <f t="shared" ref="H660:I660" si="868">IF(AND(F660&lt;0, F659&lt;0, F658&lt;0, F657&gt;=0), 1, 0)</f>
        <v>0</v>
      </c>
      <c r="I660" s="5">
        <f t="shared" si="868"/>
        <v>0</v>
      </c>
      <c r="J660" s="5">
        <f t="shared" si="845"/>
        <v>-83.80000000000291</v>
      </c>
      <c r="K660" s="5">
        <f t="shared" si="846"/>
        <v>-111.91999999999825</v>
      </c>
      <c r="L660" s="5">
        <f t="shared" si="847"/>
        <v>7022.440000000488</v>
      </c>
      <c r="M660" s="5">
        <f t="shared" si="848"/>
        <v>12526.086399999609</v>
      </c>
      <c r="N660" s="5">
        <f t="shared" si="828"/>
        <v>94467.519632000069</v>
      </c>
      <c r="O660" s="5">
        <f t="shared" si="829"/>
        <v>21745.565063999977</v>
      </c>
      <c r="P660" s="5">
        <f t="shared" si="833"/>
        <v>307.3556891160469</v>
      </c>
      <c r="Q660" s="5">
        <f t="shared" si="834"/>
        <v>147.46377542976435</v>
      </c>
      <c r="R660" s="5">
        <f t="shared" si="830"/>
        <v>869.33316804088452</v>
      </c>
      <c r="S660" s="5">
        <f t="shared" si="831"/>
        <v>417.0905423430263</v>
      </c>
      <c r="T660" s="7">
        <f t="shared" si="849"/>
        <v>1.8456967005778742</v>
      </c>
      <c r="U660" s="3">
        <f t="shared" si="850"/>
        <v>72.623156090176138</v>
      </c>
      <c r="V660" s="3">
        <f t="shared" si="851"/>
        <v>63.857582485553145</v>
      </c>
      <c r="W660" s="1">
        <f t="shared" si="823"/>
        <v>90</v>
      </c>
      <c r="X660" s="1">
        <f t="shared" si="807"/>
        <v>82.2</v>
      </c>
      <c r="Y660" s="1">
        <f t="shared" si="862"/>
        <v>82.850999999999914</v>
      </c>
    </row>
    <row r="661" spans="1:25" x14ac:dyDescent="0.2">
      <c r="A661" s="5">
        <v>656</v>
      </c>
      <c r="B661" s="5">
        <v>63629</v>
      </c>
      <c r="C661" s="5">
        <v>56304</v>
      </c>
      <c r="D661" s="5">
        <f t="shared" si="824"/>
        <v>63687</v>
      </c>
      <c r="E661" s="5">
        <f t="shared" si="821"/>
        <v>56396.800000000003</v>
      </c>
      <c r="F661" s="5">
        <f t="shared" si="852"/>
        <v>475</v>
      </c>
      <c r="G661" s="5">
        <f t="shared" si="853"/>
        <v>325</v>
      </c>
      <c r="H661" s="5">
        <f t="shared" ref="H661:I661" si="869">IF(AND(F661&lt;0, F660&lt;0, F659&lt;0, F658&gt;=0), 1, 0)</f>
        <v>0</v>
      </c>
      <c r="I661" s="5">
        <f t="shared" si="869"/>
        <v>0</v>
      </c>
      <c r="J661" s="5">
        <f t="shared" si="845"/>
        <v>-58</v>
      </c>
      <c r="K661" s="5">
        <f t="shared" si="846"/>
        <v>-92.80000000000291</v>
      </c>
      <c r="L661" s="5">
        <f t="shared" si="847"/>
        <v>3364</v>
      </c>
      <c r="M661" s="5">
        <f t="shared" si="848"/>
        <v>8611.8400000005404</v>
      </c>
      <c r="N661" s="5">
        <f t="shared" si="828"/>
        <v>89653.289200000072</v>
      </c>
      <c r="O661" s="5">
        <f t="shared" si="829"/>
        <v>20988.134663999994</v>
      </c>
      <c r="P661" s="5">
        <f t="shared" si="833"/>
        <v>299.42159107185319</v>
      </c>
      <c r="Q661" s="5">
        <f t="shared" si="834"/>
        <v>144.87282237880228</v>
      </c>
      <c r="R661" s="5">
        <f t="shared" si="830"/>
        <v>846.89214992229131</v>
      </c>
      <c r="S661" s="5">
        <f t="shared" si="831"/>
        <v>409.76222045474128</v>
      </c>
      <c r="T661" s="7">
        <f t="shared" si="849"/>
        <v>1.8302055309286254</v>
      </c>
      <c r="U661" s="3">
        <f t="shared" si="850"/>
        <v>72.886505974213364</v>
      </c>
      <c r="V661" s="3">
        <f t="shared" si="851"/>
        <v>64.244861726784364</v>
      </c>
      <c r="W661" s="1">
        <f t="shared" si="823"/>
        <v>90</v>
      </c>
      <c r="X661" s="1">
        <f t="shared" si="807"/>
        <v>82.2</v>
      </c>
      <c r="Y661" s="1">
        <f t="shared" si="862"/>
        <v>82.859999999999914</v>
      </c>
    </row>
    <row r="662" spans="1:25" x14ac:dyDescent="0.2">
      <c r="A662" s="5">
        <v>657</v>
      </c>
      <c r="B662" s="5">
        <v>63687</v>
      </c>
      <c r="C662" s="5">
        <v>56329</v>
      </c>
      <c r="D662" s="5">
        <f t="shared" si="824"/>
        <v>63678.879999999997</v>
      </c>
      <c r="E662" s="5">
        <f t="shared" si="821"/>
        <v>56390.22</v>
      </c>
      <c r="F662" s="5">
        <f t="shared" si="852"/>
        <v>1450</v>
      </c>
      <c r="G662" s="5">
        <f t="shared" si="853"/>
        <v>625</v>
      </c>
      <c r="H662" s="5">
        <f t="shared" ref="H662:I662" si="870">IF(AND(F662&lt;0, F661&lt;0, F660&lt;0, F659&gt;=0), 1, 0)</f>
        <v>0</v>
      </c>
      <c r="I662" s="5">
        <f t="shared" si="870"/>
        <v>0</v>
      </c>
      <c r="J662" s="5">
        <f t="shared" si="845"/>
        <v>8.1200000000026193</v>
      </c>
      <c r="K662" s="5">
        <f t="shared" si="846"/>
        <v>-61.220000000001164</v>
      </c>
      <c r="L662" s="5">
        <f t="shared" si="847"/>
        <v>65.934400000042544</v>
      </c>
      <c r="M662" s="5">
        <f t="shared" si="848"/>
        <v>3747.8884000001426</v>
      </c>
      <c r="N662" s="5">
        <f t="shared" si="828"/>
        <v>83554.343920000072</v>
      </c>
      <c r="O662" s="5">
        <f t="shared" si="829"/>
        <v>19947.094663999989</v>
      </c>
      <c r="P662" s="5">
        <f t="shared" si="833"/>
        <v>289.05768268634563</v>
      </c>
      <c r="Q662" s="5">
        <f t="shared" si="834"/>
        <v>141.23418376582913</v>
      </c>
      <c r="R662" s="5">
        <f t="shared" si="830"/>
        <v>817.57859032633723</v>
      </c>
      <c r="S662" s="5">
        <f t="shared" si="831"/>
        <v>399.47059630465913</v>
      </c>
      <c r="T662" s="7">
        <f t="shared" si="849"/>
        <v>1.8123958746354254</v>
      </c>
      <c r="U662" s="3">
        <f t="shared" si="850"/>
        <v>73.189270131197773</v>
      </c>
      <c r="V662" s="3">
        <f t="shared" si="851"/>
        <v>64.690103134114366</v>
      </c>
      <c r="W662" s="1">
        <f t="shared" si="823"/>
        <v>90</v>
      </c>
      <c r="X662" s="1">
        <f t="shared" si="807"/>
        <v>82.2</v>
      </c>
      <c r="Y662" s="1">
        <f t="shared" si="862"/>
        <v>82.868999999999929</v>
      </c>
    </row>
    <row r="663" spans="1:25" x14ac:dyDescent="0.2">
      <c r="A663" s="5">
        <v>658</v>
      </c>
      <c r="B663" s="5">
        <v>63759</v>
      </c>
      <c r="C663" s="5">
        <v>56363</v>
      </c>
      <c r="D663" s="5">
        <f t="shared" si="824"/>
        <v>63670.559999999998</v>
      </c>
      <c r="E663" s="5">
        <f t="shared" si="821"/>
        <v>56383.64</v>
      </c>
      <c r="F663" s="5">
        <f t="shared" si="852"/>
        <v>1800</v>
      </c>
      <c r="G663" s="5">
        <f t="shared" si="853"/>
        <v>850</v>
      </c>
      <c r="H663" s="5">
        <f t="shared" ref="H663:I663" si="871">IF(AND(F663&lt;0, F662&lt;0, F661&lt;0, F660&gt;=0), 1, 0)</f>
        <v>0</v>
      </c>
      <c r="I663" s="5">
        <f t="shared" si="871"/>
        <v>0</v>
      </c>
      <c r="J663" s="5">
        <f t="shared" si="845"/>
        <v>88.440000000002328</v>
      </c>
      <c r="K663" s="5">
        <f t="shared" si="846"/>
        <v>-20.639999999999418</v>
      </c>
      <c r="L663" s="5">
        <f t="shared" si="847"/>
        <v>7821.6336000004121</v>
      </c>
      <c r="M663" s="5">
        <f t="shared" si="848"/>
        <v>426.00959999997599</v>
      </c>
      <c r="N663" s="5">
        <f t="shared" si="828"/>
        <v>81472.436360000051</v>
      </c>
      <c r="O663" s="5">
        <f t="shared" si="829"/>
        <v>19602.898055999976</v>
      </c>
      <c r="P663" s="5">
        <f t="shared" si="833"/>
        <v>285.43376878007979</v>
      </c>
      <c r="Q663" s="5">
        <f t="shared" si="834"/>
        <v>140.01034981743305</v>
      </c>
      <c r="R663" s="5">
        <f t="shared" si="830"/>
        <v>807.32861393610995</v>
      </c>
      <c r="S663" s="5">
        <f t="shared" si="831"/>
        <v>396.00907116883047</v>
      </c>
      <c r="T663" s="7">
        <f t="shared" si="849"/>
        <v>1.8053426867942535</v>
      </c>
      <c r="U663" s="3">
        <f t="shared" si="850"/>
        <v>73.30917432449769</v>
      </c>
      <c r="V663" s="3">
        <f t="shared" si="851"/>
        <v>64.866432830143665</v>
      </c>
      <c r="W663" s="1">
        <f t="shared" si="823"/>
        <v>90</v>
      </c>
      <c r="X663" s="1">
        <f t="shared" si="807"/>
        <v>82.2</v>
      </c>
      <c r="Y663" s="1">
        <f t="shared" si="862"/>
        <v>82.877999999999915</v>
      </c>
    </row>
    <row r="664" spans="1:25" x14ac:dyDescent="0.2">
      <c r="A664" s="5">
        <v>659</v>
      </c>
      <c r="B664" s="5">
        <v>63838</v>
      </c>
      <c r="C664" s="5">
        <v>56397</v>
      </c>
      <c r="D664" s="5">
        <f t="shared" si="824"/>
        <v>63667.74</v>
      </c>
      <c r="E664" s="5">
        <f t="shared" si="821"/>
        <v>56379.68</v>
      </c>
      <c r="F664" s="5">
        <f t="shared" si="852"/>
        <v>1975</v>
      </c>
      <c r="G664" s="5">
        <f t="shared" si="853"/>
        <v>850</v>
      </c>
      <c r="H664" s="5">
        <f t="shared" ref="H664:I664" si="872">IF(AND(F664&lt;0, F663&lt;0, F662&lt;0, F661&gt;=0), 1, 0)</f>
        <v>0</v>
      </c>
      <c r="I664" s="5">
        <f t="shared" si="872"/>
        <v>0</v>
      </c>
      <c r="J664" s="5">
        <f t="shared" si="845"/>
        <v>170.26000000000204</v>
      </c>
      <c r="K664" s="5">
        <f t="shared" si="846"/>
        <v>17.319999999999709</v>
      </c>
      <c r="L664" s="5">
        <f t="shared" si="847"/>
        <v>28988.467600000695</v>
      </c>
      <c r="M664" s="5">
        <f t="shared" si="848"/>
        <v>299.98239999998992</v>
      </c>
      <c r="N664" s="5">
        <f t="shared" si="828"/>
        <v>81905.315912000078</v>
      </c>
      <c r="O664" s="5">
        <f t="shared" si="829"/>
        <v>19529.769503999967</v>
      </c>
      <c r="P664" s="5">
        <f t="shared" si="833"/>
        <v>286.19104792428448</v>
      </c>
      <c r="Q664" s="5">
        <f t="shared" si="834"/>
        <v>139.74895170984277</v>
      </c>
      <c r="R664" s="5">
        <f t="shared" si="830"/>
        <v>809.47052280858304</v>
      </c>
      <c r="S664" s="5">
        <f t="shared" si="831"/>
        <v>395.26972567096476</v>
      </c>
      <c r="T664" s="7">
        <f t="shared" si="849"/>
        <v>1.8134711818998586</v>
      </c>
      <c r="U664" s="3">
        <f t="shared" si="850"/>
        <v>73.170989907702406</v>
      </c>
      <c r="V664" s="3">
        <f t="shared" si="851"/>
        <v>64.663220452503538</v>
      </c>
      <c r="W664" s="1">
        <f t="shared" si="823"/>
        <v>90</v>
      </c>
      <c r="X664" s="1">
        <f t="shared" si="807"/>
        <v>82.8</v>
      </c>
      <c r="Y664" s="1">
        <f t="shared" si="862"/>
        <v>82.886999999999929</v>
      </c>
    </row>
    <row r="665" spans="1:25" x14ac:dyDescent="0.2">
      <c r="A665" s="5">
        <v>660</v>
      </c>
      <c r="B665" s="5">
        <v>63902</v>
      </c>
      <c r="C665" s="5">
        <v>56425</v>
      </c>
      <c r="D665" s="5">
        <f t="shared" si="824"/>
        <v>63674.68</v>
      </c>
      <c r="E665" s="5">
        <f t="shared" si="821"/>
        <v>56380.22</v>
      </c>
      <c r="F665" s="5">
        <f t="shared" si="852"/>
        <v>1600</v>
      </c>
      <c r="G665" s="5">
        <f t="shared" si="853"/>
        <v>700</v>
      </c>
      <c r="H665" s="5">
        <f t="shared" ref="H665:I665" si="873">IF(AND(F665&lt;0, F664&lt;0, F663&lt;0, F662&gt;=0), 1, 0)</f>
        <v>0</v>
      </c>
      <c r="I665" s="5">
        <f t="shared" si="873"/>
        <v>0</v>
      </c>
      <c r="J665" s="5">
        <f t="shared" si="845"/>
        <v>227.31999999999971</v>
      </c>
      <c r="K665" s="5">
        <f t="shared" si="846"/>
        <v>44.779999999998836</v>
      </c>
      <c r="L665" s="5">
        <f t="shared" si="847"/>
        <v>51674.382399999871</v>
      </c>
      <c r="M665" s="5">
        <f t="shared" si="848"/>
        <v>2005.2483999998958</v>
      </c>
      <c r="N665" s="5">
        <f t="shared" si="828"/>
        <v>81387.335752000115</v>
      </c>
      <c r="O665" s="5">
        <f t="shared" si="829"/>
        <v>19103.284319999981</v>
      </c>
      <c r="P665" s="5">
        <f t="shared" si="833"/>
        <v>285.28465740729928</v>
      </c>
      <c r="Q665" s="5">
        <f t="shared" si="834"/>
        <v>138.21463135283463</v>
      </c>
      <c r="R665" s="5">
        <f t="shared" si="830"/>
        <v>806.90686328472941</v>
      </c>
      <c r="S665" s="5">
        <f t="shared" si="831"/>
        <v>390.93001235515271</v>
      </c>
      <c r="T665" s="7">
        <f t="shared" si="849"/>
        <v>1.8276136428370289</v>
      </c>
      <c r="U665" s="3">
        <f t="shared" si="850"/>
        <v>72.930568071770509</v>
      </c>
      <c r="V665" s="3">
        <f t="shared" si="851"/>
        <v>64.309658929074288</v>
      </c>
      <c r="W665" s="1">
        <f t="shared" si="823"/>
        <v>90</v>
      </c>
      <c r="X665" s="1">
        <f t="shared" si="807"/>
        <v>83.4</v>
      </c>
      <c r="Y665" s="1">
        <f t="shared" si="862"/>
        <v>82.89599999999993</v>
      </c>
    </row>
    <row r="666" spans="1:25" x14ac:dyDescent="0.2">
      <c r="A666" s="5">
        <v>661</v>
      </c>
      <c r="B666" s="5">
        <v>63960</v>
      </c>
      <c r="C666" s="5">
        <v>56450</v>
      </c>
      <c r="D666" s="5">
        <f t="shared" si="824"/>
        <v>63686.7</v>
      </c>
      <c r="E666" s="5">
        <f t="shared" si="821"/>
        <v>56383.1</v>
      </c>
      <c r="F666" s="5">
        <f t="shared" si="852"/>
        <v>1450</v>
      </c>
      <c r="G666" s="5">
        <f t="shared" si="853"/>
        <v>625</v>
      </c>
      <c r="H666" s="5">
        <f t="shared" ref="H666:I666" si="874">IF(AND(F666&lt;0, F665&lt;0, F664&lt;0, F663&gt;=0), 1, 0)</f>
        <v>0</v>
      </c>
      <c r="I666" s="5">
        <f t="shared" si="874"/>
        <v>0</v>
      </c>
      <c r="J666" s="5">
        <f t="shared" si="845"/>
        <v>273.30000000000291</v>
      </c>
      <c r="K666" s="5">
        <f t="shared" si="846"/>
        <v>66.900000000001455</v>
      </c>
      <c r="L666" s="5">
        <f t="shared" si="847"/>
        <v>74692.890000001586</v>
      </c>
      <c r="M666" s="5">
        <f t="shared" si="848"/>
        <v>4475.6100000001943</v>
      </c>
      <c r="N666" s="5">
        <f t="shared" si="828"/>
        <v>81037.977224000133</v>
      </c>
      <c r="O666" s="5">
        <f t="shared" si="829"/>
        <v>18653.03815199999</v>
      </c>
      <c r="P666" s="5">
        <f t="shared" si="833"/>
        <v>284.67170077828274</v>
      </c>
      <c r="Q666" s="5">
        <f t="shared" si="834"/>
        <v>136.57612584928594</v>
      </c>
      <c r="R666" s="5">
        <f t="shared" si="830"/>
        <v>805.17316012892604</v>
      </c>
      <c r="S666" s="5">
        <f t="shared" si="831"/>
        <v>386.29561894486966</v>
      </c>
      <c r="T666" s="7">
        <f t="shared" si="849"/>
        <v>1.8453115963444651</v>
      </c>
      <c r="U666" s="3">
        <f t="shared" si="850"/>
        <v>72.629702862144086</v>
      </c>
      <c r="V666" s="3">
        <f t="shared" si="851"/>
        <v>63.867210091388372</v>
      </c>
      <c r="W666" s="1">
        <f t="shared" si="823"/>
        <v>60</v>
      </c>
      <c r="X666" s="1">
        <f t="shared" si="807"/>
        <v>84</v>
      </c>
      <c r="Y666" s="1">
        <f t="shared" si="862"/>
        <v>82.904999999999944</v>
      </c>
    </row>
    <row r="667" spans="1:25" x14ac:dyDescent="0.2">
      <c r="A667" s="5">
        <v>662</v>
      </c>
      <c r="B667" s="5">
        <v>64017</v>
      </c>
      <c r="C667" s="5">
        <v>56474</v>
      </c>
      <c r="D667" s="5">
        <f t="shared" si="824"/>
        <v>63700.42</v>
      </c>
      <c r="E667" s="5">
        <f t="shared" si="821"/>
        <v>56386.74</v>
      </c>
      <c r="F667" s="5">
        <f t="shared" si="852"/>
        <v>1425</v>
      </c>
      <c r="G667" s="5">
        <f t="shared" si="853"/>
        <v>600</v>
      </c>
      <c r="H667" s="5">
        <f t="shared" ref="H667:I667" si="875">IF(AND(F667&lt;0, F666&lt;0, F665&lt;0, F664&gt;=0), 1, 0)</f>
        <v>0</v>
      </c>
      <c r="I667" s="5">
        <f t="shared" si="875"/>
        <v>0</v>
      </c>
      <c r="J667" s="5">
        <f t="shared" si="845"/>
        <v>316.58000000000175</v>
      </c>
      <c r="K667" s="5">
        <f t="shared" si="846"/>
        <v>87.260000000002037</v>
      </c>
      <c r="L667" s="5">
        <f t="shared" si="847"/>
        <v>100222.8964000011</v>
      </c>
      <c r="M667" s="5">
        <f t="shared" si="848"/>
        <v>7614.3076000003557</v>
      </c>
      <c r="N667" s="5">
        <f t="shared" si="828"/>
        <v>81445.632080000156</v>
      </c>
      <c r="O667" s="5">
        <f t="shared" si="829"/>
        <v>18313.724936000006</v>
      </c>
      <c r="P667" s="5">
        <f t="shared" si="833"/>
        <v>285.38681132806425</v>
      </c>
      <c r="Q667" s="5">
        <f t="shared" si="834"/>
        <v>135.32821189981047</v>
      </c>
      <c r="R667" s="5">
        <f t="shared" si="830"/>
        <v>807.19579820512024</v>
      </c>
      <c r="S667" s="5">
        <f t="shared" si="831"/>
        <v>382.76598528082411</v>
      </c>
      <c r="T667" s="7">
        <f t="shared" si="849"/>
        <v>1.8667245811250299</v>
      </c>
      <c r="U667" s="3">
        <f t="shared" si="850"/>
        <v>72.265682120874487</v>
      </c>
      <c r="V667" s="3">
        <f t="shared" si="851"/>
        <v>63.331885471874251</v>
      </c>
      <c r="W667" s="1">
        <f t="shared" si="823"/>
        <v>60</v>
      </c>
      <c r="X667" s="1">
        <f t="shared" si="807"/>
        <v>83.4</v>
      </c>
      <c r="Y667" s="1">
        <f t="shared" si="862"/>
        <v>82.913999999999959</v>
      </c>
    </row>
    <row r="668" spans="1:25" x14ac:dyDescent="0.2">
      <c r="A668" s="5">
        <v>663</v>
      </c>
      <c r="B668" s="5">
        <v>64075</v>
      </c>
      <c r="C668" s="5">
        <v>56497</v>
      </c>
      <c r="D668" s="5">
        <f t="shared" si="824"/>
        <v>63714.94</v>
      </c>
      <c r="E668" s="5">
        <f t="shared" si="821"/>
        <v>56390.76</v>
      </c>
      <c r="F668" s="5">
        <f t="shared" si="852"/>
        <v>1450</v>
      </c>
      <c r="G668" s="5">
        <f t="shared" si="853"/>
        <v>575</v>
      </c>
      <c r="H668" s="5">
        <f t="shared" ref="H668:I668" si="876">IF(AND(F668&lt;0, F667&lt;0, F666&lt;0, F665&gt;=0), 1, 0)</f>
        <v>0</v>
      </c>
      <c r="I668" s="5">
        <f t="shared" si="876"/>
        <v>0</v>
      </c>
      <c r="J668" s="5">
        <f t="shared" si="845"/>
        <v>360.05999999999767</v>
      </c>
      <c r="K668" s="5">
        <f t="shared" si="846"/>
        <v>106.23999999999796</v>
      </c>
      <c r="L668" s="5">
        <f t="shared" si="847"/>
        <v>129643.20359999832</v>
      </c>
      <c r="M668" s="5">
        <f t="shared" si="848"/>
        <v>11286.937599999566</v>
      </c>
      <c r="N668" s="5">
        <f t="shared" si="828"/>
        <v>83206.339344000095</v>
      </c>
      <c r="O668" s="5">
        <f t="shared" si="829"/>
        <v>18221.842880000015</v>
      </c>
      <c r="P668" s="5">
        <f t="shared" si="833"/>
        <v>288.45509068830819</v>
      </c>
      <c r="Q668" s="5">
        <f t="shared" si="834"/>
        <v>134.98830645652242</v>
      </c>
      <c r="R668" s="5">
        <f t="shared" si="830"/>
        <v>815.87420277393312</v>
      </c>
      <c r="S668" s="5">
        <f t="shared" si="831"/>
        <v>381.80458750517931</v>
      </c>
      <c r="T668" s="7">
        <f t="shared" si="849"/>
        <v>1.8912490739133725</v>
      </c>
      <c r="U668" s="3">
        <f t="shared" si="850"/>
        <v>71.848765743472669</v>
      </c>
      <c r="V668" s="3">
        <f t="shared" si="851"/>
        <v>62.718773152165689</v>
      </c>
      <c r="W668" s="1">
        <f t="shared" si="823"/>
        <v>60</v>
      </c>
      <c r="X668" s="1">
        <f t="shared" si="807"/>
        <v>82.8</v>
      </c>
      <c r="Y668" s="1">
        <f t="shared" si="862"/>
        <v>82.916999999999959</v>
      </c>
    </row>
    <row r="669" spans="1:25" x14ac:dyDescent="0.2">
      <c r="A669" s="5">
        <v>664</v>
      </c>
      <c r="B669" s="5">
        <v>64133</v>
      </c>
      <c r="C669" s="5">
        <v>56524</v>
      </c>
      <c r="D669" s="5">
        <f t="shared" si="824"/>
        <v>63729.14</v>
      </c>
      <c r="E669" s="5">
        <f t="shared" si="821"/>
        <v>56394.68</v>
      </c>
      <c r="F669" s="5">
        <f t="shared" si="852"/>
        <v>1450</v>
      </c>
      <c r="G669" s="5">
        <f t="shared" si="853"/>
        <v>675</v>
      </c>
      <c r="H669" s="5">
        <f t="shared" ref="H669:I669" si="877">IF(AND(F669&lt;0, F668&lt;0, F667&lt;0, F666&gt;=0), 1, 0)</f>
        <v>0</v>
      </c>
      <c r="I669" s="5">
        <f t="shared" si="877"/>
        <v>0</v>
      </c>
      <c r="J669" s="5">
        <f t="shared" si="845"/>
        <v>403.86000000000058</v>
      </c>
      <c r="K669" s="5">
        <f t="shared" si="846"/>
        <v>129.31999999999971</v>
      </c>
      <c r="L669" s="5">
        <f t="shared" si="847"/>
        <v>163102.89960000047</v>
      </c>
      <c r="M669" s="5">
        <f t="shared" si="848"/>
        <v>16723.662399999925</v>
      </c>
      <c r="N669" s="5">
        <f t="shared" si="828"/>
        <v>86300.586136000114</v>
      </c>
      <c r="O669" s="5">
        <f t="shared" si="829"/>
        <v>18456.289760000011</v>
      </c>
      <c r="P669" s="5">
        <f t="shared" si="833"/>
        <v>293.76961404474787</v>
      </c>
      <c r="Q669" s="5">
        <f t="shared" si="834"/>
        <v>135.85392802565559</v>
      </c>
      <c r="R669" s="5">
        <f t="shared" si="830"/>
        <v>830.9059447903843</v>
      </c>
      <c r="S669" s="5">
        <f t="shared" si="831"/>
        <v>384.25293503108094</v>
      </c>
      <c r="T669" s="7">
        <f t="shared" si="849"/>
        <v>1.9135276917664037</v>
      </c>
      <c r="U669" s="3">
        <f t="shared" si="850"/>
        <v>71.47002923997114</v>
      </c>
      <c r="V669" s="3">
        <f t="shared" si="851"/>
        <v>62.161807705839905</v>
      </c>
      <c r="W669" s="1">
        <f t="shared" si="823"/>
        <v>60</v>
      </c>
      <c r="X669" s="1">
        <f t="shared" si="807"/>
        <v>82.2</v>
      </c>
      <c r="Y669" s="1">
        <f t="shared" si="862"/>
        <v>82.919999999999945</v>
      </c>
    </row>
    <row r="670" spans="1:25" x14ac:dyDescent="0.2">
      <c r="A670" s="5">
        <v>665</v>
      </c>
      <c r="B670" s="5">
        <v>64197</v>
      </c>
      <c r="C670" s="5">
        <v>56555</v>
      </c>
      <c r="D670" s="5">
        <f t="shared" si="824"/>
        <v>63742.32</v>
      </c>
      <c r="E670" s="5">
        <f t="shared" si="821"/>
        <v>56398.080000000002</v>
      </c>
      <c r="F670" s="5">
        <f t="shared" si="852"/>
        <v>1600</v>
      </c>
      <c r="G670" s="5">
        <f t="shared" si="853"/>
        <v>775</v>
      </c>
      <c r="H670" s="5">
        <f t="shared" ref="H670:I670" si="878">IF(AND(F670&lt;0, F669&lt;0, F668&lt;0, F667&gt;=0), 1, 0)</f>
        <v>0</v>
      </c>
      <c r="I670" s="5">
        <f t="shared" si="878"/>
        <v>0</v>
      </c>
      <c r="J670" s="5">
        <f t="shared" si="845"/>
        <v>454.68000000000029</v>
      </c>
      <c r="K670" s="5">
        <f t="shared" si="846"/>
        <v>156.91999999999825</v>
      </c>
      <c r="L670" s="5">
        <f t="shared" si="847"/>
        <v>206733.90240000025</v>
      </c>
      <c r="M670" s="5">
        <f t="shared" si="848"/>
        <v>24623.886399999454</v>
      </c>
      <c r="N670" s="5">
        <f t="shared" si="828"/>
        <v>90433.945496000131</v>
      </c>
      <c r="O670" s="5">
        <f t="shared" si="829"/>
        <v>18920.911840000001</v>
      </c>
      <c r="P670" s="5">
        <f t="shared" si="833"/>
        <v>300.72237278925581</v>
      </c>
      <c r="Q670" s="5">
        <f t="shared" si="834"/>
        <v>137.55330544919667</v>
      </c>
      <c r="R670" s="5">
        <f t="shared" si="830"/>
        <v>850.5713162151668</v>
      </c>
      <c r="S670" s="5">
        <f t="shared" si="831"/>
        <v>389.05950023100581</v>
      </c>
      <c r="T670" s="7">
        <f t="shared" si="849"/>
        <v>1.9343326451933076</v>
      </c>
      <c r="U670" s="3">
        <f t="shared" si="850"/>
        <v>71.116345031713763</v>
      </c>
      <c r="V670" s="3">
        <f t="shared" si="851"/>
        <v>61.641683870167313</v>
      </c>
      <c r="W670" s="1">
        <f t="shared" si="823"/>
        <v>60</v>
      </c>
      <c r="X670" s="1">
        <f t="shared" si="807"/>
        <v>81.599999999999994</v>
      </c>
      <c r="Y670" s="1">
        <f t="shared" si="862"/>
        <v>82.922999999999959</v>
      </c>
    </row>
    <row r="671" spans="1:25" x14ac:dyDescent="0.2">
      <c r="A671" s="5">
        <v>666</v>
      </c>
      <c r="B671" s="5">
        <v>64028</v>
      </c>
      <c r="C671" s="5">
        <v>56471</v>
      </c>
      <c r="D671" s="5">
        <f t="shared" si="824"/>
        <v>63755.14</v>
      </c>
      <c r="E671" s="5">
        <f t="shared" si="821"/>
        <v>56401.46</v>
      </c>
      <c r="F671" s="5">
        <f t="shared" si="852"/>
        <v>-4225</v>
      </c>
      <c r="G671" s="5">
        <f t="shared" si="853"/>
        <v>-2100</v>
      </c>
      <c r="H671" s="5">
        <f t="shared" ref="H671:I671" si="879">IF(AND(F671&lt;0, F670&lt;0, F669&lt;0, F668&gt;=0), 1, 0)</f>
        <v>0</v>
      </c>
      <c r="I671" s="5">
        <f t="shared" si="879"/>
        <v>0</v>
      </c>
      <c r="J671" s="5">
        <f t="shared" si="845"/>
        <v>272.86000000000058</v>
      </c>
      <c r="K671" s="5">
        <f t="shared" si="846"/>
        <v>69.540000000000873</v>
      </c>
      <c r="L671" s="5">
        <f t="shared" si="847"/>
        <v>74452.579600000317</v>
      </c>
      <c r="M671" s="5">
        <f t="shared" si="848"/>
        <v>4835.8116000001219</v>
      </c>
      <c r="N671" s="5">
        <f t="shared" si="828"/>
        <v>91912.872088000135</v>
      </c>
      <c r="O671" s="5">
        <f t="shared" si="829"/>
        <v>19001.65552</v>
      </c>
      <c r="P671" s="5">
        <f t="shared" si="833"/>
        <v>303.17135763129096</v>
      </c>
      <c r="Q671" s="5">
        <f t="shared" si="834"/>
        <v>137.84649259230355</v>
      </c>
      <c r="R671" s="5">
        <f t="shared" si="830"/>
        <v>857.49809137047123</v>
      </c>
      <c r="S671" s="5">
        <f t="shared" si="831"/>
        <v>389.88875869919616</v>
      </c>
      <c r="T671" s="7">
        <f t="shared" si="849"/>
        <v>1.945662868338834</v>
      </c>
      <c r="U671" s="3">
        <f t="shared" si="850"/>
        <v>70.923731238239824</v>
      </c>
      <c r="V671" s="3">
        <f t="shared" si="851"/>
        <v>61.358428291529151</v>
      </c>
      <c r="W671" s="1">
        <f t="shared" si="823"/>
        <v>60</v>
      </c>
      <c r="X671" s="1">
        <f t="shared" si="807"/>
        <v>81</v>
      </c>
      <c r="Y671" s="1">
        <f t="shared" si="862"/>
        <v>82.925999999999974</v>
      </c>
    </row>
    <row r="672" spans="1:25" x14ac:dyDescent="0.2">
      <c r="A672" s="5">
        <v>667</v>
      </c>
      <c r="B672" s="5">
        <v>63600</v>
      </c>
      <c r="C672" s="5">
        <v>56271</v>
      </c>
      <c r="D672" s="5">
        <f t="shared" si="824"/>
        <v>63763.98</v>
      </c>
      <c r="E672" s="5">
        <f t="shared" si="821"/>
        <v>56403</v>
      </c>
      <c r="F672" s="5">
        <f t="shared" si="852"/>
        <v>-10700</v>
      </c>
      <c r="G672" s="5">
        <f t="shared" si="853"/>
        <v>-5000</v>
      </c>
      <c r="H672" s="5">
        <f t="shared" ref="H672:I672" si="880">IF(AND(F672&lt;0, F671&lt;0, F670&lt;0, F669&gt;=0), 1, 0)</f>
        <v>0</v>
      </c>
      <c r="I672" s="5">
        <f t="shared" si="880"/>
        <v>0</v>
      </c>
      <c r="J672" s="5">
        <f t="shared" si="845"/>
        <v>-163.9800000000032</v>
      </c>
      <c r="K672" s="5">
        <f t="shared" si="846"/>
        <v>-132</v>
      </c>
      <c r="L672" s="5">
        <f t="shared" si="847"/>
        <v>26889.440400001051</v>
      </c>
      <c r="M672" s="5">
        <f t="shared" si="848"/>
        <v>17424</v>
      </c>
      <c r="N672" s="5">
        <f t="shared" si="828"/>
        <v>92356.157144000157</v>
      </c>
      <c r="O672" s="5">
        <f t="shared" si="829"/>
        <v>19347.819968</v>
      </c>
      <c r="P672" s="5">
        <f t="shared" si="833"/>
        <v>303.90155831124025</v>
      </c>
      <c r="Q672" s="5">
        <f t="shared" si="834"/>
        <v>139.09644124850931</v>
      </c>
      <c r="R672" s="5">
        <f t="shared" si="830"/>
        <v>859.56341078014793</v>
      </c>
      <c r="S672" s="5">
        <f t="shared" si="831"/>
        <v>393.42414738294855</v>
      </c>
      <c r="T672" s="7">
        <f t="shared" si="849"/>
        <v>1.9326076550860019</v>
      </c>
      <c r="U672" s="3">
        <f t="shared" si="850"/>
        <v>71.145669863537961</v>
      </c>
      <c r="V672" s="3">
        <f t="shared" si="851"/>
        <v>61.684808622849957</v>
      </c>
      <c r="W672" s="1">
        <f t="shared" si="823"/>
        <v>60</v>
      </c>
      <c r="X672" s="1">
        <f t="shared" si="807"/>
        <v>80.400000000000006</v>
      </c>
      <c r="Y672" s="1">
        <f t="shared" si="862"/>
        <v>82.928999999999959</v>
      </c>
    </row>
    <row r="673" spans="1:25" x14ac:dyDescent="0.2">
      <c r="A673" s="5">
        <v>668</v>
      </c>
      <c r="B673" s="5">
        <v>63362</v>
      </c>
      <c r="C673" s="5">
        <v>56161</v>
      </c>
      <c r="D673" s="5">
        <f t="shared" si="824"/>
        <v>63763.360000000001</v>
      </c>
      <c r="E673" s="5">
        <f t="shared" si="821"/>
        <v>56400.22</v>
      </c>
      <c r="F673" s="5">
        <f t="shared" si="852"/>
        <v>-5950</v>
      </c>
      <c r="G673" s="5">
        <f t="shared" si="853"/>
        <v>-2750</v>
      </c>
      <c r="H673" s="5">
        <f t="shared" ref="H673:I673" si="881">IF(AND(F673&lt;0, F672&lt;0, F671&lt;0, F670&gt;=0), 1, 0)</f>
        <v>1</v>
      </c>
      <c r="I673" s="5">
        <f t="shared" si="881"/>
        <v>1</v>
      </c>
      <c r="J673" s="5">
        <f t="shared" si="845"/>
        <v>-401.36000000000058</v>
      </c>
      <c r="K673" s="5">
        <f t="shared" si="846"/>
        <v>-239.22000000000116</v>
      </c>
      <c r="L673" s="5">
        <f t="shared" si="847"/>
        <v>161089.84960000048</v>
      </c>
      <c r="M673" s="5">
        <f t="shared" si="848"/>
        <v>57226.208400000556</v>
      </c>
      <c r="N673" s="5">
        <f t="shared" si="828"/>
        <v>95274.093584000148</v>
      </c>
      <c r="O673" s="5">
        <f t="shared" si="829"/>
        <v>20490.391848000014</v>
      </c>
      <c r="P673" s="5">
        <f t="shared" si="833"/>
        <v>308.66501840020703</v>
      </c>
      <c r="Q673" s="5">
        <f t="shared" si="834"/>
        <v>143.14465357812011</v>
      </c>
      <c r="R673" s="5">
        <f t="shared" si="830"/>
        <v>873.03651050342751</v>
      </c>
      <c r="S673" s="5">
        <f t="shared" si="831"/>
        <v>404.87422094275172</v>
      </c>
      <c r="T673" s="7">
        <f t="shared" si="849"/>
        <v>1.907312631414195</v>
      </c>
      <c r="U673" s="3">
        <f t="shared" si="850"/>
        <v>71.575685265958683</v>
      </c>
      <c r="V673" s="3">
        <f t="shared" si="851"/>
        <v>62.317184214645124</v>
      </c>
      <c r="W673" s="1">
        <f t="shared" si="823"/>
        <v>60</v>
      </c>
      <c r="X673" s="1">
        <f t="shared" si="807"/>
        <v>79.8</v>
      </c>
      <c r="Y673" s="1">
        <f t="shared" si="862"/>
        <v>82.931999999999974</v>
      </c>
    </row>
    <row r="674" spans="1:25" x14ac:dyDescent="0.2">
      <c r="A674" s="5">
        <v>669</v>
      </c>
      <c r="B674" s="5">
        <v>63296</v>
      </c>
      <c r="C674" s="5">
        <v>56127</v>
      </c>
      <c r="D674" s="5">
        <f t="shared" si="824"/>
        <v>63756.92</v>
      </c>
      <c r="E674" s="5">
        <f t="shared" si="821"/>
        <v>56394.86</v>
      </c>
      <c r="F674" s="5">
        <f t="shared" si="852"/>
        <v>-1650</v>
      </c>
      <c r="G674" s="5">
        <f t="shared" si="853"/>
        <v>-850</v>
      </c>
      <c r="H674" s="5">
        <f t="shared" ref="H674:I674" si="882">IF(AND(F674&lt;0, F673&lt;0, F672&lt;0, F671&gt;=0), 1, 0)</f>
        <v>0</v>
      </c>
      <c r="I674" s="5">
        <f t="shared" si="882"/>
        <v>0</v>
      </c>
      <c r="J674" s="5">
        <f t="shared" si="845"/>
        <v>-460.91999999999825</v>
      </c>
      <c r="K674" s="5">
        <f t="shared" si="846"/>
        <v>-267.86000000000058</v>
      </c>
      <c r="L674" s="5">
        <f t="shared" si="847"/>
        <v>212447.2463999984</v>
      </c>
      <c r="M674" s="5">
        <f t="shared" si="848"/>
        <v>71748.979600000312</v>
      </c>
      <c r="N674" s="5">
        <f t="shared" si="828"/>
        <v>98686.142640000136</v>
      </c>
      <c r="O674" s="5">
        <f t="shared" si="829"/>
        <v>21878.054448000021</v>
      </c>
      <c r="P674" s="5">
        <f t="shared" si="833"/>
        <v>314.14350644251766</v>
      </c>
      <c r="Q674" s="5">
        <f t="shared" si="834"/>
        <v>147.91232013595089</v>
      </c>
      <c r="R674" s="5">
        <f t="shared" si="830"/>
        <v>888.53201468489658</v>
      </c>
      <c r="S674" s="5">
        <f t="shared" si="831"/>
        <v>418.35921835666562</v>
      </c>
      <c r="T674" s="7">
        <f t="shared" si="849"/>
        <v>1.8786069800465266</v>
      </c>
      <c r="U674" s="3">
        <f t="shared" si="850"/>
        <v>72.06368133920904</v>
      </c>
      <c r="V674" s="3">
        <f t="shared" si="851"/>
        <v>63.034825498836838</v>
      </c>
      <c r="W674" s="1">
        <f t="shared" si="823"/>
        <v>90</v>
      </c>
      <c r="X674" s="1">
        <f t="shared" si="807"/>
        <v>79.2</v>
      </c>
      <c r="Y674" s="1">
        <f t="shared" si="862"/>
        <v>82.934999999999988</v>
      </c>
    </row>
    <row r="675" spans="1:25" x14ac:dyDescent="0.2">
      <c r="A675" s="5">
        <v>670</v>
      </c>
      <c r="B675" s="5">
        <v>63315</v>
      </c>
      <c r="C675" s="5">
        <v>56133</v>
      </c>
      <c r="D675" s="5">
        <f t="shared" si="824"/>
        <v>63747.56</v>
      </c>
      <c r="E675" s="5">
        <f t="shared" si="821"/>
        <v>56388.08</v>
      </c>
      <c r="F675" s="5">
        <f t="shared" si="852"/>
        <v>475</v>
      </c>
      <c r="G675" s="5">
        <f t="shared" si="853"/>
        <v>150</v>
      </c>
      <c r="H675" s="5">
        <f t="shared" ref="H675:I675" si="883">IF(AND(F675&lt;0, F674&lt;0, F673&lt;0, F672&gt;=0), 1, 0)</f>
        <v>0</v>
      </c>
      <c r="I675" s="5">
        <f t="shared" si="883"/>
        <v>0</v>
      </c>
      <c r="J675" s="5">
        <f t="shared" si="845"/>
        <v>-432.55999999999767</v>
      </c>
      <c r="K675" s="5">
        <f t="shared" si="846"/>
        <v>-255.08000000000175</v>
      </c>
      <c r="L675" s="5">
        <f t="shared" si="847"/>
        <v>187108.15359999798</v>
      </c>
      <c r="M675" s="5">
        <f t="shared" si="848"/>
        <v>65065.806400000889</v>
      </c>
      <c r="N675" s="5">
        <f t="shared" si="828"/>
        <v>100490.64996000007</v>
      </c>
      <c r="O675" s="5">
        <f t="shared" si="829"/>
        <v>23006.316168000052</v>
      </c>
      <c r="P675" s="5">
        <f t="shared" si="833"/>
        <v>317.00260244988539</v>
      </c>
      <c r="Q675" s="5">
        <f t="shared" si="834"/>
        <v>151.67833124082046</v>
      </c>
      <c r="R675" s="5">
        <f t="shared" si="830"/>
        <v>896.61875938438891</v>
      </c>
      <c r="S675" s="5">
        <f t="shared" si="831"/>
        <v>429.01110631777402</v>
      </c>
      <c r="T675" s="7">
        <f t="shared" si="849"/>
        <v>1.8486854643498474</v>
      </c>
      <c r="U675" s="3">
        <f t="shared" si="850"/>
        <v>72.57234710605259</v>
      </c>
      <c r="V675" s="3">
        <f t="shared" si="851"/>
        <v>63.782863391253812</v>
      </c>
      <c r="W675" s="1">
        <f t="shared" si="823"/>
        <v>90</v>
      </c>
      <c r="X675" s="1">
        <f t="shared" si="807"/>
        <v>79.2</v>
      </c>
      <c r="Y675" s="1">
        <f t="shared" si="862"/>
        <v>82.934999999999988</v>
      </c>
    </row>
    <row r="676" spans="1:25" x14ac:dyDescent="0.2">
      <c r="A676" s="5">
        <v>671</v>
      </c>
      <c r="B676" s="5">
        <v>63365</v>
      </c>
      <c r="C676" s="5">
        <v>56157</v>
      </c>
      <c r="D676" s="5">
        <f t="shared" si="824"/>
        <v>63736.46</v>
      </c>
      <c r="E676" s="5">
        <f t="shared" si="821"/>
        <v>56380.56</v>
      </c>
      <c r="F676" s="5">
        <f t="shared" si="852"/>
        <v>1250</v>
      </c>
      <c r="G676" s="5">
        <f t="shared" si="853"/>
        <v>600</v>
      </c>
      <c r="H676" s="5">
        <f t="shared" ref="H676:I676" si="884">IF(AND(F676&lt;0, F675&lt;0, F674&lt;0, F673&gt;=0), 1, 0)</f>
        <v>0</v>
      </c>
      <c r="I676" s="5">
        <f t="shared" si="884"/>
        <v>0</v>
      </c>
      <c r="J676" s="5">
        <f t="shared" si="845"/>
        <v>-371.45999999999913</v>
      </c>
      <c r="K676" s="5">
        <f t="shared" si="846"/>
        <v>-223.55999999999767</v>
      </c>
      <c r="L676" s="5">
        <f t="shared" si="847"/>
        <v>137982.53159999935</v>
      </c>
      <c r="M676" s="5">
        <f t="shared" si="848"/>
        <v>49979.073599998956</v>
      </c>
      <c r="N676" s="5">
        <f t="shared" si="828"/>
        <v>100283.64420000007</v>
      </c>
      <c r="O676" s="5">
        <f t="shared" si="829"/>
        <v>23687.772552000013</v>
      </c>
      <c r="P676" s="5">
        <f t="shared" si="833"/>
        <v>316.67592930312856</v>
      </c>
      <c r="Q676" s="5">
        <f t="shared" si="834"/>
        <v>153.90832515494415</v>
      </c>
      <c r="R676" s="5">
        <f t="shared" si="830"/>
        <v>895.69478819517576</v>
      </c>
      <c r="S676" s="5">
        <f t="shared" si="831"/>
        <v>435.31848159250046</v>
      </c>
      <c r="T676" s="7">
        <f t="shared" si="849"/>
        <v>1.8200963893859847</v>
      </c>
      <c r="U676" s="3">
        <f t="shared" si="850"/>
        <v>73.058361380438257</v>
      </c>
      <c r="V676" s="3">
        <f t="shared" si="851"/>
        <v>64.497590265350382</v>
      </c>
      <c r="W676" s="1">
        <f t="shared" si="823"/>
        <v>90</v>
      </c>
      <c r="X676" s="1">
        <f t="shared" si="807"/>
        <v>79.2</v>
      </c>
      <c r="Y676" s="1">
        <f t="shared" si="862"/>
        <v>82.934999999999988</v>
      </c>
    </row>
    <row r="677" spans="1:25" x14ac:dyDescent="0.2">
      <c r="A677" s="5">
        <v>672</v>
      </c>
      <c r="B677" s="5">
        <v>63471</v>
      </c>
      <c r="C677" s="5">
        <v>56207</v>
      </c>
      <c r="D677" s="5">
        <f t="shared" si="824"/>
        <v>63724.88</v>
      </c>
      <c r="E677" s="5">
        <f t="shared" si="821"/>
        <v>56372.88</v>
      </c>
      <c r="F677" s="5">
        <f t="shared" si="852"/>
        <v>2650</v>
      </c>
      <c r="G677" s="5">
        <f t="shared" si="853"/>
        <v>1250</v>
      </c>
      <c r="H677" s="5">
        <f t="shared" ref="H677:I677" si="885">IF(AND(F677&lt;0, F676&lt;0, F675&lt;0, F674&gt;=0), 1, 0)</f>
        <v>0</v>
      </c>
      <c r="I677" s="5">
        <f t="shared" si="885"/>
        <v>0</v>
      </c>
      <c r="J677" s="5">
        <f t="shared" si="845"/>
        <v>-253.87999999999738</v>
      </c>
      <c r="K677" s="5">
        <f t="shared" si="846"/>
        <v>-165.87999999999738</v>
      </c>
      <c r="L677" s="5">
        <f t="shared" si="847"/>
        <v>64455.054399998669</v>
      </c>
      <c r="M677" s="5">
        <f t="shared" si="848"/>
        <v>27516.17439999913</v>
      </c>
      <c r="N677" s="5">
        <f t="shared" si="828"/>
        <v>97589.071487999987</v>
      </c>
      <c r="O677" s="5">
        <f t="shared" si="829"/>
        <v>23739.447839999986</v>
      </c>
      <c r="P677" s="5">
        <f t="shared" si="833"/>
        <v>312.39249588938588</v>
      </c>
      <c r="Q677" s="5">
        <f t="shared" si="834"/>
        <v>154.07611054280929</v>
      </c>
      <c r="R677" s="5">
        <f t="shared" si="830"/>
        <v>883.5794089407018</v>
      </c>
      <c r="S677" s="5">
        <f t="shared" si="831"/>
        <v>435.79305033467426</v>
      </c>
      <c r="T677" s="7">
        <f t="shared" si="849"/>
        <v>1.7936036652197735</v>
      </c>
      <c r="U677" s="3">
        <f t="shared" si="850"/>
        <v>73.508737691263846</v>
      </c>
      <c r="V677" s="3">
        <f t="shared" si="851"/>
        <v>65.159908369505658</v>
      </c>
      <c r="W677" s="1">
        <f t="shared" si="823"/>
        <v>90</v>
      </c>
      <c r="X677" s="1">
        <f t="shared" si="807"/>
        <v>79.2</v>
      </c>
      <c r="Y677" s="1">
        <f t="shared" si="862"/>
        <v>82.934999999999988</v>
      </c>
    </row>
    <row r="678" spans="1:25" x14ac:dyDescent="0.2">
      <c r="A678" s="5">
        <v>673</v>
      </c>
      <c r="B678" s="5">
        <v>63551</v>
      </c>
      <c r="C678" s="5">
        <v>56243</v>
      </c>
      <c r="D678" s="5">
        <f t="shared" si="824"/>
        <v>63714.18</v>
      </c>
      <c r="E678" s="5">
        <f t="shared" si="821"/>
        <v>56365.58</v>
      </c>
      <c r="F678" s="5">
        <f t="shared" si="852"/>
        <v>2000</v>
      </c>
      <c r="G678" s="5">
        <f t="shared" si="853"/>
        <v>900</v>
      </c>
      <c r="H678" s="5">
        <f t="shared" ref="H678:I678" si="886">IF(AND(F678&lt;0, F677&lt;0, F676&lt;0, F675&gt;=0), 1, 0)</f>
        <v>0</v>
      </c>
      <c r="I678" s="5">
        <f t="shared" si="886"/>
        <v>0</v>
      </c>
      <c r="J678" s="5">
        <f t="shared" si="845"/>
        <v>-163.18000000000029</v>
      </c>
      <c r="K678" s="5">
        <f t="shared" si="846"/>
        <v>-122.58000000000175</v>
      </c>
      <c r="L678" s="5">
        <f t="shared" si="847"/>
        <v>26627.712400000095</v>
      </c>
      <c r="M678" s="5">
        <f t="shared" si="848"/>
        <v>15025.856400000428</v>
      </c>
      <c r="N678" s="5">
        <f t="shared" si="828"/>
        <v>93313.743935999941</v>
      </c>
      <c r="O678" s="5">
        <f t="shared" si="829"/>
        <v>23404.004520000002</v>
      </c>
      <c r="P678" s="5">
        <f t="shared" si="833"/>
        <v>305.47298397075957</v>
      </c>
      <c r="Q678" s="5">
        <f t="shared" si="834"/>
        <v>152.98367403092396</v>
      </c>
      <c r="R678" s="5">
        <f t="shared" si="830"/>
        <v>864.00807374005456</v>
      </c>
      <c r="S678" s="5">
        <f t="shared" si="831"/>
        <v>432.70317327239468</v>
      </c>
      <c r="T678" s="7">
        <f t="shared" si="849"/>
        <v>1.7664673013945893</v>
      </c>
      <c r="U678" s="3">
        <f t="shared" si="850"/>
        <v>73.97005587629198</v>
      </c>
      <c r="V678" s="3">
        <f t="shared" si="851"/>
        <v>65.838317465135276</v>
      </c>
      <c r="W678" s="1">
        <f t="shared" si="823"/>
        <v>90</v>
      </c>
      <c r="X678" s="1">
        <f t="shared" si="807"/>
        <v>79.2</v>
      </c>
      <c r="Y678" s="1">
        <f t="shared" si="862"/>
        <v>82.934999999999988</v>
      </c>
    </row>
    <row r="679" spans="1:25" x14ac:dyDescent="0.2">
      <c r="A679" s="5">
        <v>674</v>
      </c>
      <c r="B679" s="5">
        <v>63622</v>
      </c>
      <c r="C679" s="5">
        <v>56280</v>
      </c>
      <c r="D679" s="5">
        <f t="shared" si="824"/>
        <v>63704.12</v>
      </c>
      <c r="E679" s="5">
        <f t="shared" si="821"/>
        <v>56358.58</v>
      </c>
      <c r="F679" s="5">
        <f t="shared" si="852"/>
        <v>1775</v>
      </c>
      <c r="G679" s="5">
        <f t="shared" si="853"/>
        <v>925</v>
      </c>
      <c r="H679" s="5">
        <f t="shared" ref="H679:I679" si="887">IF(AND(F679&lt;0, F678&lt;0, F677&lt;0, F676&gt;=0), 1, 0)</f>
        <v>0</v>
      </c>
      <c r="I679" s="5">
        <f t="shared" si="887"/>
        <v>0</v>
      </c>
      <c r="J679" s="5">
        <f t="shared" si="845"/>
        <v>-82.120000000002619</v>
      </c>
      <c r="K679" s="5">
        <f t="shared" si="846"/>
        <v>-78.580000000001746</v>
      </c>
      <c r="L679" s="5">
        <f t="shared" si="847"/>
        <v>6743.6944000004305</v>
      </c>
      <c r="M679" s="5">
        <f t="shared" si="848"/>
        <v>6174.8164000002744</v>
      </c>
      <c r="N679" s="5">
        <f t="shared" si="828"/>
        <v>87732.674623999992</v>
      </c>
      <c r="O679" s="5">
        <f t="shared" si="829"/>
        <v>22800.171048000033</v>
      </c>
      <c r="P679" s="5">
        <f t="shared" si="833"/>
        <v>296.19701994449571</v>
      </c>
      <c r="Q679" s="5">
        <f t="shared" si="834"/>
        <v>150.99725510087936</v>
      </c>
      <c r="R679" s="5">
        <f t="shared" si="830"/>
        <v>837.77168547999997</v>
      </c>
      <c r="S679" s="5">
        <f t="shared" si="831"/>
        <v>427.08473208954723</v>
      </c>
      <c r="T679" s="7">
        <f t="shared" si="849"/>
        <v>1.7354182232057322</v>
      </c>
      <c r="U679" s="3">
        <f t="shared" si="850"/>
        <v>74.497890205502557</v>
      </c>
      <c r="V679" s="3">
        <f t="shared" si="851"/>
        <v>66.614544419856685</v>
      </c>
      <c r="W679" s="1">
        <f t="shared" si="823"/>
        <v>90</v>
      </c>
      <c r="X679" s="1">
        <f t="shared" si="807"/>
        <v>79.2</v>
      </c>
      <c r="Y679" s="1">
        <f t="shared" si="862"/>
        <v>82.934999999999988</v>
      </c>
    </row>
    <row r="680" spans="1:25" x14ac:dyDescent="0.2">
      <c r="A680" s="5">
        <v>675</v>
      </c>
      <c r="B680" s="5">
        <v>63674</v>
      </c>
      <c r="C680" s="5">
        <v>56295</v>
      </c>
      <c r="D680" s="5">
        <f t="shared" si="824"/>
        <v>63694.34</v>
      </c>
      <c r="E680" s="5">
        <f t="shared" si="821"/>
        <v>56351.98</v>
      </c>
      <c r="F680" s="5">
        <f t="shared" si="852"/>
        <v>1300</v>
      </c>
      <c r="G680" s="5">
        <f t="shared" si="853"/>
        <v>375</v>
      </c>
      <c r="H680" s="5">
        <f t="shared" ref="H680:I680" si="888">IF(AND(F680&lt;0, F679&lt;0, F678&lt;0, F677&gt;=0), 1, 0)</f>
        <v>0</v>
      </c>
      <c r="I680" s="5">
        <f t="shared" si="888"/>
        <v>0</v>
      </c>
      <c r="J680" s="5">
        <f t="shared" si="845"/>
        <v>-20.339999999996508</v>
      </c>
      <c r="K680" s="5">
        <f t="shared" si="846"/>
        <v>-56.980000000003201</v>
      </c>
      <c r="L680" s="5">
        <f t="shared" si="847"/>
        <v>413.71559999985794</v>
      </c>
      <c r="M680" s="5">
        <f t="shared" si="848"/>
        <v>3246.7204000003649</v>
      </c>
      <c r="N680" s="5">
        <f t="shared" si="828"/>
        <v>81657.462728000042</v>
      </c>
      <c r="O680" s="5">
        <f t="shared" si="829"/>
        <v>22045.62832800005</v>
      </c>
      <c r="P680" s="5">
        <f t="shared" si="833"/>
        <v>285.75769933284397</v>
      </c>
      <c r="Q680" s="5">
        <f t="shared" si="834"/>
        <v>148.4777031341745</v>
      </c>
      <c r="R680" s="5">
        <f t="shared" si="830"/>
        <v>808.24482789808224</v>
      </c>
      <c r="S680" s="5">
        <f t="shared" si="831"/>
        <v>419.95836296471163</v>
      </c>
      <c r="T680" s="7">
        <f t="shared" si="849"/>
        <v>1.7027270615905186</v>
      </c>
      <c r="U680" s="3">
        <f t="shared" si="850"/>
        <v>75.053639952961191</v>
      </c>
      <c r="V680" s="3">
        <f t="shared" si="851"/>
        <v>67.431823460237041</v>
      </c>
      <c r="W680" s="1">
        <f t="shared" si="823"/>
        <v>90</v>
      </c>
      <c r="X680" s="1">
        <f t="shared" si="807"/>
        <v>79.2</v>
      </c>
      <c r="Y680" s="1">
        <f t="shared" si="862"/>
        <v>82.934999999999988</v>
      </c>
    </row>
    <row r="681" spans="1:25" x14ac:dyDescent="0.2">
      <c r="A681" s="5">
        <v>676</v>
      </c>
      <c r="B681" s="5">
        <v>63715</v>
      </c>
      <c r="C681" s="5">
        <v>56315</v>
      </c>
      <c r="D681" s="5">
        <f t="shared" si="824"/>
        <v>63684.88</v>
      </c>
      <c r="E681" s="5">
        <f t="shared" si="821"/>
        <v>56345.3</v>
      </c>
      <c r="F681" s="5">
        <f t="shared" si="852"/>
        <v>1025</v>
      </c>
      <c r="G681" s="5">
        <f t="shared" si="853"/>
        <v>500</v>
      </c>
      <c r="H681" s="5">
        <f t="shared" ref="H681:I681" si="889">IF(AND(F681&lt;0, F680&lt;0, F679&lt;0, F678&gt;=0), 1, 0)</f>
        <v>0</v>
      </c>
      <c r="I681" s="5">
        <f t="shared" si="889"/>
        <v>0</v>
      </c>
      <c r="J681" s="5">
        <f t="shared" si="845"/>
        <v>30.120000000002619</v>
      </c>
      <c r="K681" s="5">
        <f t="shared" si="846"/>
        <v>-30.30000000000291</v>
      </c>
      <c r="L681" s="5">
        <f t="shared" si="847"/>
        <v>907.21440000015775</v>
      </c>
      <c r="M681" s="5">
        <f t="shared" si="848"/>
        <v>918.09000000017636</v>
      </c>
      <c r="N681" s="5">
        <f t="shared" si="828"/>
        <v>75808.562527999995</v>
      </c>
      <c r="O681" s="5">
        <f t="shared" si="829"/>
        <v>21316.38301600008</v>
      </c>
      <c r="P681" s="5">
        <f t="shared" si="833"/>
        <v>275.3335477706994</v>
      </c>
      <c r="Q681" s="5">
        <f t="shared" si="834"/>
        <v>146.00131169273817</v>
      </c>
      <c r="R681" s="5">
        <f t="shared" si="830"/>
        <v>778.76087486724714</v>
      </c>
      <c r="S681" s="5">
        <f t="shared" si="831"/>
        <v>412.95407024026377</v>
      </c>
      <c r="T681" s="7">
        <f t="shared" si="849"/>
        <v>1.6684904838577357</v>
      </c>
      <c r="U681" s="3">
        <f t="shared" si="850"/>
        <v>75.635661774418494</v>
      </c>
      <c r="V681" s="3">
        <f t="shared" si="851"/>
        <v>68.287737903556604</v>
      </c>
      <c r="W681" s="1">
        <f t="shared" si="823"/>
        <v>90</v>
      </c>
      <c r="X681" s="1">
        <f t="shared" si="807"/>
        <v>79.8</v>
      </c>
      <c r="Y681" s="1">
        <f t="shared" si="862"/>
        <v>82.935000000000002</v>
      </c>
    </row>
    <row r="682" spans="1:25" x14ac:dyDescent="0.2">
      <c r="A682" s="5">
        <v>677</v>
      </c>
      <c r="B682" s="5">
        <v>63784</v>
      </c>
      <c r="C682" s="5">
        <v>56356</v>
      </c>
      <c r="D682" s="5">
        <f t="shared" si="824"/>
        <v>63676.02</v>
      </c>
      <c r="E682" s="5">
        <f t="shared" si="821"/>
        <v>56339.040000000001</v>
      </c>
      <c r="F682" s="5">
        <f t="shared" si="852"/>
        <v>1725</v>
      </c>
      <c r="G682" s="5">
        <f t="shared" si="853"/>
        <v>1025</v>
      </c>
      <c r="H682" s="5">
        <f t="shared" ref="H682:I682" si="890">IF(AND(F682&lt;0, F681&lt;0, F680&lt;0, F679&gt;=0), 1, 0)</f>
        <v>0</v>
      </c>
      <c r="I682" s="5">
        <f t="shared" si="890"/>
        <v>0</v>
      </c>
      <c r="J682" s="5">
        <f t="shared" si="845"/>
        <v>107.9800000000032</v>
      </c>
      <c r="K682" s="5">
        <f t="shared" si="846"/>
        <v>16.959999999999127</v>
      </c>
      <c r="L682" s="5">
        <f t="shared" si="847"/>
        <v>11659.68040000069</v>
      </c>
      <c r="M682" s="5">
        <f t="shared" si="848"/>
        <v>287.64159999997037</v>
      </c>
      <c r="N682" s="5">
        <f t="shared" si="828"/>
        <v>74781.334503999999</v>
      </c>
      <c r="O682" s="5">
        <f t="shared" si="829"/>
        <v>21258.200416000076</v>
      </c>
      <c r="P682" s="5">
        <f t="shared" si="833"/>
        <v>273.46176058820362</v>
      </c>
      <c r="Q682" s="5">
        <f t="shared" si="834"/>
        <v>145.80192185290315</v>
      </c>
      <c r="R682" s="5">
        <f t="shared" si="830"/>
        <v>773.46666122852378</v>
      </c>
      <c r="S682" s="5">
        <f t="shared" si="831"/>
        <v>412.3901106088756</v>
      </c>
      <c r="T682" s="7">
        <f t="shared" si="849"/>
        <v>1.659460383679338</v>
      </c>
      <c r="U682" s="3">
        <f t="shared" si="850"/>
        <v>75.789173477451257</v>
      </c>
      <c r="V682" s="3">
        <f t="shared" si="851"/>
        <v>68.513490408016551</v>
      </c>
      <c r="W682" s="1">
        <f t="shared" si="823"/>
        <v>90</v>
      </c>
      <c r="X682" s="1">
        <f t="shared" ref="X682:X736" si="891">AVERAGE(W632:W681)</f>
        <v>80.400000000000006</v>
      </c>
      <c r="Y682" s="1">
        <f t="shared" si="862"/>
        <v>82.935000000000002</v>
      </c>
    </row>
    <row r="683" spans="1:25" x14ac:dyDescent="0.2">
      <c r="A683" s="5">
        <v>678</v>
      </c>
      <c r="B683" s="5">
        <v>63857</v>
      </c>
      <c r="C683" s="5">
        <v>56390</v>
      </c>
      <c r="D683" s="5">
        <f t="shared" si="824"/>
        <v>63673.94</v>
      </c>
      <c r="E683" s="5">
        <f t="shared" si="821"/>
        <v>56336.18</v>
      </c>
      <c r="F683" s="5">
        <f t="shared" si="852"/>
        <v>1825</v>
      </c>
      <c r="G683" s="5">
        <f t="shared" si="853"/>
        <v>850</v>
      </c>
      <c r="H683" s="5">
        <f t="shared" ref="H683:I683" si="892">IF(AND(F683&lt;0, F682&lt;0, F681&lt;0, F680&gt;=0), 1, 0)</f>
        <v>0</v>
      </c>
      <c r="I683" s="5">
        <f t="shared" si="892"/>
        <v>0</v>
      </c>
      <c r="J683" s="5">
        <f t="shared" si="845"/>
        <v>183.05999999999767</v>
      </c>
      <c r="K683" s="5">
        <f t="shared" si="846"/>
        <v>53.819999999999709</v>
      </c>
      <c r="L683" s="5">
        <f t="shared" si="847"/>
        <v>33510.963599999144</v>
      </c>
      <c r="M683" s="5">
        <f t="shared" si="848"/>
        <v>2896.5923999999686</v>
      </c>
      <c r="N683" s="5">
        <f t="shared" si="828"/>
        <v>75047.591887999966</v>
      </c>
      <c r="O683" s="5">
        <f t="shared" si="829"/>
        <v>20992.433696000069</v>
      </c>
      <c r="P683" s="5">
        <f t="shared" si="833"/>
        <v>273.94815547471745</v>
      </c>
      <c r="Q683" s="5">
        <f t="shared" si="834"/>
        <v>144.8876588809415</v>
      </c>
      <c r="R683" s="5">
        <f t="shared" si="830"/>
        <v>774.84239371887736</v>
      </c>
      <c r="S683" s="5">
        <f t="shared" si="831"/>
        <v>409.80418441982818</v>
      </c>
      <c r="T683" s="7">
        <f t="shared" si="849"/>
        <v>1.6728717877322732</v>
      </c>
      <c r="U683" s="3">
        <f t="shared" si="850"/>
        <v>75.561179608551356</v>
      </c>
      <c r="V683" s="3">
        <f t="shared" si="851"/>
        <v>68.178205306693172</v>
      </c>
      <c r="W683" s="1">
        <f t="shared" si="823"/>
        <v>90</v>
      </c>
      <c r="X683" s="1">
        <f t="shared" si="891"/>
        <v>81</v>
      </c>
      <c r="Y683" s="1">
        <f t="shared" si="862"/>
        <v>82.935000000000002</v>
      </c>
    </row>
    <row r="684" spans="1:25" x14ac:dyDescent="0.2">
      <c r="A684" s="5">
        <v>679</v>
      </c>
      <c r="B684" s="5">
        <v>63946</v>
      </c>
      <c r="C684" s="5">
        <v>56429</v>
      </c>
      <c r="D684" s="5">
        <f t="shared" si="824"/>
        <v>63680.9</v>
      </c>
      <c r="E684" s="5">
        <f t="shared" si="821"/>
        <v>56337.58</v>
      </c>
      <c r="F684" s="5">
        <f t="shared" si="852"/>
        <v>2225</v>
      </c>
      <c r="G684" s="5">
        <f t="shared" si="853"/>
        <v>975</v>
      </c>
      <c r="H684" s="5">
        <f t="shared" ref="H684:I684" si="893">IF(AND(F684&lt;0, F683&lt;0, F682&lt;0, F681&gt;=0), 1, 0)</f>
        <v>0</v>
      </c>
      <c r="I684" s="5">
        <f t="shared" si="893"/>
        <v>0</v>
      </c>
      <c r="J684" s="5">
        <f t="shared" si="845"/>
        <v>265.09999999999854</v>
      </c>
      <c r="K684" s="5">
        <f t="shared" si="846"/>
        <v>91.419999999998254</v>
      </c>
      <c r="L684" s="5">
        <f t="shared" si="847"/>
        <v>70278.009999999224</v>
      </c>
      <c r="M684" s="5">
        <f t="shared" si="848"/>
        <v>8357.6163999996807</v>
      </c>
      <c r="N684" s="5">
        <f t="shared" si="828"/>
        <v>74763.254839999936</v>
      </c>
      <c r="O684" s="5">
        <f t="shared" si="829"/>
        <v>20394.868192000056</v>
      </c>
      <c r="P684" s="5">
        <f t="shared" si="833"/>
        <v>273.42870156587429</v>
      </c>
      <c r="Q684" s="5">
        <f t="shared" si="834"/>
        <v>142.81060251956106</v>
      </c>
      <c r="R684" s="5">
        <f t="shared" si="830"/>
        <v>773.37315619304991</v>
      </c>
      <c r="S684" s="5">
        <f t="shared" si="831"/>
        <v>403.9293818676731</v>
      </c>
      <c r="T684" s="7">
        <f t="shared" si="849"/>
        <v>1.6938410113583158</v>
      </c>
      <c r="U684" s="3">
        <f t="shared" si="850"/>
        <v>75.204702806908628</v>
      </c>
      <c r="V684" s="3">
        <f t="shared" si="851"/>
        <v>67.653974716042114</v>
      </c>
      <c r="W684" s="1">
        <f t="shared" si="823"/>
        <v>90</v>
      </c>
      <c r="X684" s="1">
        <f t="shared" si="891"/>
        <v>81.599999999999994</v>
      </c>
      <c r="Y684" s="1">
        <f t="shared" si="862"/>
        <v>82.935000000000016</v>
      </c>
    </row>
    <row r="685" spans="1:25" x14ac:dyDescent="0.2">
      <c r="A685" s="5">
        <v>680</v>
      </c>
      <c r="B685" s="5">
        <v>64009</v>
      </c>
      <c r="C685" s="5">
        <v>56463</v>
      </c>
      <c r="D685" s="5">
        <f t="shared" si="824"/>
        <v>63692.52</v>
      </c>
      <c r="E685" s="5">
        <f t="shared" si="821"/>
        <v>56341.120000000003</v>
      </c>
      <c r="F685" s="5">
        <f t="shared" si="852"/>
        <v>1575</v>
      </c>
      <c r="G685" s="5">
        <f t="shared" si="853"/>
        <v>850</v>
      </c>
      <c r="H685" s="5">
        <f t="shared" ref="H685:I685" si="894">IF(AND(F685&lt;0, F684&lt;0, F683&lt;0, F682&gt;=0), 1, 0)</f>
        <v>0</v>
      </c>
      <c r="I685" s="5">
        <f t="shared" si="894"/>
        <v>0</v>
      </c>
      <c r="J685" s="5">
        <f t="shared" si="845"/>
        <v>316.4800000000032</v>
      </c>
      <c r="K685" s="5">
        <f t="shared" si="846"/>
        <v>121.87999999999738</v>
      </c>
      <c r="L685" s="5">
        <f t="shared" si="847"/>
        <v>100159.59040000202</v>
      </c>
      <c r="M685" s="5">
        <f t="shared" si="848"/>
        <v>14854.734399999361</v>
      </c>
      <c r="N685" s="5">
        <f t="shared" si="828"/>
        <v>75032.783919999987</v>
      </c>
      <c r="O685" s="5">
        <f t="shared" si="829"/>
        <v>19862.25203200004</v>
      </c>
      <c r="P685" s="5">
        <f t="shared" si="833"/>
        <v>273.92112718810131</v>
      </c>
      <c r="Q685" s="5">
        <f t="shared" si="834"/>
        <v>140.93350216325442</v>
      </c>
      <c r="R685" s="5">
        <f t="shared" si="830"/>
        <v>774.76594617987689</v>
      </c>
      <c r="S685" s="5">
        <f t="shared" si="831"/>
        <v>398.62014030402469</v>
      </c>
      <c r="T685" s="7">
        <f t="shared" si="849"/>
        <v>1.7192868040144218</v>
      </c>
      <c r="U685" s="3">
        <f t="shared" si="850"/>
        <v>74.772124331754824</v>
      </c>
      <c r="V685" s="3">
        <f t="shared" si="851"/>
        <v>67.017829899639452</v>
      </c>
      <c r="W685" s="1">
        <f t="shared" si="823"/>
        <v>60</v>
      </c>
      <c r="X685" s="1">
        <f t="shared" si="891"/>
        <v>82.2</v>
      </c>
      <c r="Y685" s="1">
        <f t="shared" si="862"/>
        <v>82.935000000000002</v>
      </c>
    </row>
    <row r="686" spans="1:25" x14ac:dyDescent="0.2">
      <c r="A686" s="5">
        <v>681</v>
      </c>
      <c r="B686" s="5">
        <v>64072</v>
      </c>
      <c r="C686" s="5">
        <v>56491</v>
      </c>
      <c r="D686" s="5">
        <f t="shared" si="824"/>
        <v>63705.48</v>
      </c>
      <c r="E686" s="5">
        <f t="shared" si="821"/>
        <v>56345.54</v>
      </c>
      <c r="F686" s="5">
        <f t="shared" si="852"/>
        <v>1575</v>
      </c>
      <c r="G686" s="5">
        <f t="shared" si="853"/>
        <v>700</v>
      </c>
      <c r="H686" s="5">
        <f t="shared" ref="H686:I686" si="895">IF(AND(F686&lt;0, F685&lt;0, F684&lt;0, F683&gt;=0), 1, 0)</f>
        <v>0</v>
      </c>
      <c r="I686" s="5">
        <f t="shared" si="895"/>
        <v>0</v>
      </c>
      <c r="J686" s="5">
        <f t="shared" si="845"/>
        <v>366.5199999999968</v>
      </c>
      <c r="K686" s="5">
        <f t="shared" si="846"/>
        <v>145.45999999999913</v>
      </c>
      <c r="L686" s="5">
        <f t="shared" si="847"/>
        <v>134336.91039999767</v>
      </c>
      <c r="M686" s="5">
        <f t="shared" si="848"/>
        <v>21158.611599999746</v>
      </c>
      <c r="N686" s="5">
        <f t="shared" si="828"/>
        <v>76204.380975999986</v>
      </c>
      <c r="O686" s="5">
        <f t="shared" si="829"/>
        <v>19475.312512000019</v>
      </c>
      <c r="P686" s="5">
        <f t="shared" si="833"/>
        <v>276.05141002356788</v>
      </c>
      <c r="Q686" s="5">
        <f t="shared" si="834"/>
        <v>139.55397705547492</v>
      </c>
      <c r="R686" s="5">
        <f t="shared" si="830"/>
        <v>780.79129593509174</v>
      </c>
      <c r="S686" s="5">
        <f t="shared" si="831"/>
        <v>394.71825406991275</v>
      </c>
      <c r="T686" s="7">
        <f t="shared" si="849"/>
        <v>1.7495667045708021</v>
      </c>
      <c r="U686" s="3">
        <f t="shared" si="850"/>
        <v>74.257366022296367</v>
      </c>
      <c r="V686" s="3">
        <f t="shared" si="851"/>
        <v>66.260832385729941</v>
      </c>
      <c r="W686" s="1">
        <f t="shared" si="823"/>
        <v>60</v>
      </c>
      <c r="X686" s="1">
        <f t="shared" si="891"/>
        <v>81.599999999999994</v>
      </c>
      <c r="Y686" s="1">
        <f t="shared" si="862"/>
        <v>82.935000000000002</v>
      </c>
    </row>
    <row r="687" spans="1:25" x14ac:dyDescent="0.2">
      <c r="A687" s="5">
        <v>682</v>
      </c>
      <c r="B687" s="5">
        <v>64117</v>
      </c>
      <c r="C687" s="5">
        <v>56516</v>
      </c>
      <c r="D687" s="5">
        <f t="shared" si="824"/>
        <v>63719.34</v>
      </c>
      <c r="E687" s="5">
        <f t="shared" si="821"/>
        <v>56350.52</v>
      </c>
      <c r="F687" s="5">
        <f t="shared" si="852"/>
        <v>1125</v>
      </c>
      <c r="G687" s="5">
        <f t="shared" si="853"/>
        <v>625</v>
      </c>
      <c r="H687" s="5">
        <f t="shared" ref="H687:I687" si="896">IF(AND(F687&lt;0, F686&lt;0, F685&lt;0, F684&gt;=0), 1, 0)</f>
        <v>0</v>
      </c>
      <c r="I687" s="5">
        <f t="shared" si="896"/>
        <v>0</v>
      </c>
      <c r="J687" s="5">
        <f t="shared" si="845"/>
        <v>397.66000000000349</v>
      </c>
      <c r="K687" s="5">
        <f t="shared" si="846"/>
        <v>165.4800000000032</v>
      </c>
      <c r="L687" s="5">
        <f t="shared" si="847"/>
        <v>158133.47560000277</v>
      </c>
      <c r="M687" s="5">
        <f t="shared" si="848"/>
        <v>27383.63040000106</v>
      </c>
      <c r="N687" s="5">
        <f t="shared" si="828"/>
        <v>78572.640688000014</v>
      </c>
      <c r="O687" s="5">
        <f t="shared" si="829"/>
        <v>19526.860120000038</v>
      </c>
      <c r="P687" s="5">
        <f t="shared" si="833"/>
        <v>280.30811741367751</v>
      </c>
      <c r="Q687" s="5">
        <f t="shared" si="834"/>
        <v>139.73854199897764</v>
      </c>
      <c r="R687" s="5">
        <f t="shared" si="830"/>
        <v>792.83108257938534</v>
      </c>
      <c r="S687" s="5">
        <f t="shared" si="831"/>
        <v>395.24028256239308</v>
      </c>
      <c r="T687" s="7">
        <f t="shared" si="849"/>
        <v>1.7739694085355302</v>
      </c>
      <c r="U687" s="3">
        <f t="shared" si="850"/>
        <v>73.842520054895985</v>
      </c>
      <c r="V687" s="3">
        <f t="shared" si="851"/>
        <v>65.650764786611745</v>
      </c>
      <c r="W687" s="1">
        <f t="shared" si="823"/>
        <v>60</v>
      </c>
      <c r="X687" s="1">
        <f t="shared" si="891"/>
        <v>81</v>
      </c>
      <c r="Y687" s="1">
        <f t="shared" si="862"/>
        <v>82.929000000000002</v>
      </c>
    </row>
    <row r="688" spans="1:25" x14ac:dyDescent="0.2">
      <c r="A688" s="5">
        <v>683</v>
      </c>
      <c r="B688" s="5">
        <v>64166</v>
      </c>
      <c r="C688" s="5">
        <v>56534</v>
      </c>
      <c r="D688" s="5">
        <f t="shared" si="824"/>
        <v>63732.62</v>
      </c>
      <c r="E688" s="5">
        <f t="shared" si="821"/>
        <v>56355.18</v>
      </c>
      <c r="F688" s="5">
        <f t="shared" si="852"/>
        <v>1225</v>
      </c>
      <c r="G688" s="5">
        <f t="shared" si="853"/>
        <v>450</v>
      </c>
      <c r="H688" s="5">
        <f t="shared" ref="H688:I688" si="897">IF(AND(F688&lt;0, F687&lt;0, F686&lt;0, F685&gt;=0), 1, 0)</f>
        <v>0</v>
      </c>
      <c r="I688" s="5">
        <f t="shared" si="897"/>
        <v>0</v>
      </c>
      <c r="J688" s="5">
        <f t="shared" si="845"/>
        <v>433.37999999999738</v>
      </c>
      <c r="K688" s="5">
        <f t="shared" si="846"/>
        <v>178.81999999999971</v>
      </c>
      <c r="L688" s="5">
        <f t="shared" si="847"/>
        <v>187818.22439999774</v>
      </c>
      <c r="M688" s="5">
        <f t="shared" si="848"/>
        <v>31976.592399999896</v>
      </c>
      <c r="N688" s="5">
        <f t="shared" si="828"/>
        <v>82095.465903999982</v>
      </c>
      <c r="O688" s="5">
        <f t="shared" si="829"/>
        <v>19907.018880000051</v>
      </c>
      <c r="P688" s="5">
        <f t="shared" si="833"/>
        <v>286.52306347657247</v>
      </c>
      <c r="Q688" s="5">
        <f t="shared" si="834"/>
        <v>141.09223536396343</v>
      </c>
      <c r="R688" s="5">
        <f t="shared" si="830"/>
        <v>810.4096046025121</v>
      </c>
      <c r="S688" s="5">
        <f t="shared" si="831"/>
        <v>399.06910559450785</v>
      </c>
      <c r="T688" s="7">
        <f t="shared" si="849"/>
        <v>1.7956783258825779</v>
      </c>
      <c r="U688" s="3">
        <f t="shared" si="850"/>
        <v>73.473468459996184</v>
      </c>
      <c r="V688" s="3">
        <f t="shared" si="851"/>
        <v>65.108041852935543</v>
      </c>
      <c r="W688" s="1">
        <f t="shared" si="823"/>
        <v>60</v>
      </c>
      <c r="X688" s="1">
        <f t="shared" si="891"/>
        <v>80.400000000000006</v>
      </c>
      <c r="Y688" s="1">
        <f t="shared" si="862"/>
        <v>82.922999999999988</v>
      </c>
    </row>
    <row r="689" spans="1:25" x14ac:dyDescent="0.2">
      <c r="A689" s="5">
        <v>684</v>
      </c>
      <c r="B689" s="5">
        <v>64223</v>
      </c>
      <c r="C689" s="5">
        <v>56565</v>
      </c>
      <c r="D689" s="5">
        <f t="shared" si="824"/>
        <v>63745.1</v>
      </c>
      <c r="E689" s="5">
        <f t="shared" si="821"/>
        <v>56359.38</v>
      </c>
      <c r="F689" s="5">
        <f t="shared" si="852"/>
        <v>1425</v>
      </c>
      <c r="G689" s="5">
        <f t="shared" si="853"/>
        <v>775</v>
      </c>
      <c r="H689" s="5">
        <f t="shared" ref="H689:I689" si="898">IF(AND(F689&lt;0, F688&lt;0, F687&lt;0, F686&gt;=0), 1, 0)</f>
        <v>0</v>
      </c>
      <c r="I689" s="5">
        <f t="shared" si="898"/>
        <v>0</v>
      </c>
      <c r="J689" s="5">
        <f t="shared" si="845"/>
        <v>477.90000000000146</v>
      </c>
      <c r="K689" s="5">
        <f t="shared" si="846"/>
        <v>205.62000000000262</v>
      </c>
      <c r="L689" s="5">
        <f t="shared" si="847"/>
        <v>228388.4100000014</v>
      </c>
      <c r="M689" s="5">
        <f t="shared" si="848"/>
        <v>42279.584400001077</v>
      </c>
      <c r="N689" s="5">
        <f t="shared" si="828"/>
        <v>86585.059096000026</v>
      </c>
      <c r="O689" s="5">
        <f t="shared" si="829"/>
        <v>20548.186368000075</v>
      </c>
      <c r="P689" s="5">
        <f t="shared" si="833"/>
        <v>294.2533926669326</v>
      </c>
      <c r="Q689" s="5">
        <f t="shared" si="834"/>
        <v>143.34638596072131</v>
      </c>
      <c r="R689" s="5">
        <f t="shared" si="830"/>
        <v>832.27427736774393</v>
      </c>
      <c r="S689" s="5">
        <f t="shared" si="831"/>
        <v>405.44480628564065</v>
      </c>
      <c r="T689" s="7">
        <f t="shared" si="849"/>
        <v>1.8149059771618261</v>
      </c>
      <c r="U689" s="3">
        <f t="shared" si="850"/>
        <v>73.146598388248961</v>
      </c>
      <c r="V689" s="3">
        <f t="shared" si="851"/>
        <v>64.627350570954349</v>
      </c>
      <c r="W689" s="1">
        <f t="shared" si="823"/>
        <v>60</v>
      </c>
      <c r="X689" s="1">
        <f t="shared" si="891"/>
        <v>79.8</v>
      </c>
      <c r="Y689" s="1">
        <f t="shared" si="862"/>
        <v>82.917000000000002</v>
      </c>
    </row>
    <row r="690" spans="1:25" x14ac:dyDescent="0.2">
      <c r="A690" s="5">
        <v>685</v>
      </c>
      <c r="B690" s="5">
        <v>64279</v>
      </c>
      <c r="C690" s="5">
        <v>56597</v>
      </c>
      <c r="D690" s="5">
        <f t="shared" si="824"/>
        <v>63757.86</v>
      </c>
      <c r="E690" s="5">
        <f t="shared" si="821"/>
        <v>56364</v>
      </c>
      <c r="F690" s="5">
        <f t="shared" si="852"/>
        <v>1400</v>
      </c>
      <c r="G690" s="5">
        <f t="shared" si="853"/>
        <v>800</v>
      </c>
      <c r="H690" s="5">
        <f t="shared" ref="H690:I690" si="899">IF(AND(F690&lt;0, F689&lt;0, F688&lt;0, F687&gt;=0), 1, 0)</f>
        <v>0</v>
      </c>
      <c r="I690" s="5">
        <f t="shared" si="899"/>
        <v>0</v>
      </c>
      <c r="J690" s="5">
        <f t="shared" si="845"/>
        <v>521.13999999999942</v>
      </c>
      <c r="K690" s="5">
        <f t="shared" si="846"/>
        <v>233</v>
      </c>
      <c r="L690" s="5">
        <f t="shared" si="847"/>
        <v>271586.89959999942</v>
      </c>
      <c r="M690" s="5">
        <f t="shared" si="848"/>
        <v>54289</v>
      </c>
      <c r="N690" s="5">
        <f t="shared" si="828"/>
        <v>91978.568320000006</v>
      </c>
      <c r="O690" s="5">
        <f t="shared" si="829"/>
        <v>21469.799168000081</v>
      </c>
      <c r="P690" s="5">
        <f t="shared" si="833"/>
        <v>303.27968662605809</v>
      </c>
      <c r="Q690" s="5">
        <f t="shared" si="834"/>
        <v>146.52576281323391</v>
      </c>
      <c r="R690" s="5">
        <f t="shared" si="830"/>
        <v>857.80449203766716</v>
      </c>
      <c r="S690" s="5">
        <f t="shared" si="831"/>
        <v>414.43744201507747</v>
      </c>
      <c r="T690" s="7">
        <f t="shared" si="849"/>
        <v>1.8297738057983466</v>
      </c>
      <c r="U690" s="3">
        <f t="shared" si="850"/>
        <v>72.893845301428115</v>
      </c>
      <c r="V690" s="3">
        <f t="shared" si="851"/>
        <v>64.255654855041342</v>
      </c>
      <c r="W690" s="1">
        <f t="shared" si="823"/>
        <v>60</v>
      </c>
      <c r="X690" s="1">
        <f t="shared" si="891"/>
        <v>79.2</v>
      </c>
      <c r="Y690" s="1">
        <f t="shared" si="862"/>
        <v>82.911000000000001</v>
      </c>
    </row>
    <row r="691" spans="1:25" x14ac:dyDescent="0.2">
      <c r="A691" s="5">
        <v>686</v>
      </c>
      <c r="B691" s="5">
        <v>64274</v>
      </c>
      <c r="C691" s="5">
        <v>56592</v>
      </c>
      <c r="D691" s="5">
        <f t="shared" si="824"/>
        <v>63771.44</v>
      </c>
      <c r="E691" s="5">
        <f t="shared" si="821"/>
        <v>56369.120000000003</v>
      </c>
      <c r="F691" s="5">
        <f t="shared" si="852"/>
        <v>-125</v>
      </c>
      <c r="G691" s="5">
        <f t="shared" si="853"/>
        <v>-125</v>
      </c>
      <c r="H691" s="5">
        <f t="shared" ref="H691:I691" si="900">IF(AND(F691&lt;0, F690&lt;0, F689&lt;0, F688&gt;=0), 1, 0)</f>
        <v>0</v>
      </c>
      <c r="I691" s="5">
        <f t="shared" si="900"/>
        <v>0</v>
      </c>
      <c r="J691" s="5">
        <f t="shared" si="845"/>
        <v>502.55999999999767</v>
      </c>
      <c r="K691" s="5">
        <f t="shared" si="846"/>
        <v>222.87999999999738</v>
      </c>
      <c r="L691" s="5">
        <f t="shared" si="847"/>
        <v>252566.55359999766</v>
      </c>
      <c r="M691" s="5">
        <f t="shared" si="848"/>
        <v>49675.494399998832</v>
      </c>
      <c r="N691" s="5">
        <f t="shared" si="828"/>
        <v>97029.059583999944</v>
      </c>
      <c r="O691" s="5">
        <f t="shared" si="829"/>
        <v>22367.092864000053</v>
      </c>
      <c r="P691" s="5">
        <f t="shared" si="833"/>
        <v>311.49487890493469</v>
      </c>
      <c r="Q691" s="5">
        <f t="shared" si="834"/>
        <v>149.55632004031142</v>
      </c>
      <c r="R691" s="5">
        <f t="shared" si="830"/>
        <v>881.04056471424713</v>
      </c>
      <c r="S691" s="5">
        <f t="shared" si="831"/>
        <v>423.00915227923906</v>
      </c>
      <c r="T691" s="7">
        <f t="shared" si="849"/>
        <v>1.8410312986842261</v>
      </c>
      <c r="U691" s="3">
        <f t="shared" si="850"/>
        <v>72.702467922368157</v>
      </c>
      <c r="V691" s="3">
        <f t="shared" si="851"/>
        <v>63.97421753289435</v>
      </c>
      <c r="W691" s="1">
        <f t="shared" si="823"/>
        <v>60</v>
      </c>
      <c r="X691" s="1">
        <f t="shared" si="891"/>
        <v>78.599999999999994</v>
      </c>
      <c r="Y691" s="1">
        <f t="shared" si="862"/>
        <v>82.905000000000001</v>
      </c>
    </row>
    <row r="692" spans="1:25" x14ac:dyDescent="0.2">
      <c r="A692" s="5">
        <v>687</v>
      </c>
      <c r="B692" s="5">
        <v>63922</v>
      </c>
      <c r="C692" s="5">
        <v>56428</v>
      </c>
      <c r="D692" s="5">
        <f t="shared" si="824"/>
        <v>63784.28</v>
      </c>
      <c r="E692" s="5">
        <f t="shared" si="821"/>
        <v>56373.8</v>
      </c>
      <c r="F692" s="5">
        <f t="shared" si="852"/>
        <v>-8800</v>
      </c>
      <c r="G692" s="5">
        <f t="shared" si="853"/>
        <v>-4100</v>
      </c>
      <c r="H692" s="5">
        <f t="shared" ref="H692:I692" si="901">IF(AND(F692&lt;0, F691&lt;0, F690&lt;0, F689&gt;=0), 1, 0)</f>
        <v>0</v>
      </c>
      <c r="I692" s="5">
        <f t="shared" si="901"/>
        <v>0</v>
      </c>
      <c r="J692" s="5">
        <f t="shared" si="845"/>
        <v>137.72000000000116</v>
      </c>
      <c r="K692" s="5">
        <f t="shared" si="846"/>
        <v>54.19999999999709</v>
      </c>
      <c r="L692" s="5">
        <f t="shared" si="847"/>
        <v>18966.79840000032</v>
      </c>
      <c r="M692" s="5">
        <f t="shared" si="848"/>
        <v>2937.6399999996847</v>
      </c>
      <c r="N692" s="5">
        <f t="shared" si="828"/>
        <v>97351.748183999953</v>
      </c>
      <c r="O692" s="5">
        <f t="shared" si="829"/>
        <v>22390.599256000045</v>
      </c>
      <c r="P692" s="5">
        <f t="shared" si="833"/>
        <v>312.01241671446337</v>
      </c>
      <c r="Q692" s="5">
        <f t="shared" si="834"/>
        <v>149.63488649375867</v>
      </c>
      <c r="R692" s="5">
        <f t="shared" si="830"/>
        <v>882.50438269279982</v>
      </c>
      <c r="S692" s="5">
        <f t="shared" si="831"/>
        <v>423.23137176726436</v>
      </c>
      <c r="T692" s="7">
        <f t="shared" si="849"/>
        <v>1.8429038259399644</v>
      </c>
      <c r="U692" s="3">
        <f t="shared" si="850"/>
        <v>72.670634959020603</v>
      </c>
      <c r="V692" s="3">
        <f t="shared" si="851"/>
        <v>63.92740435150089</v>
      </c>
      <c r="W692" s="1">
        <f t="shared" si="823"/>
        <v>60</v>
      </c>
      <c r="X692" s="1">
        <f t="shared" si="891"/>
        <v>78</v>
      </c>
      <c r="Y692" s="1">
        <f t="shared" si="862"/>
        <v>82.899000000000001</v>
      </c>
    </row>
    <row r="693" spans="1:25" x14ac:dyDescent="0.2">
      <c r="A693" s="5">
        <v>688</v>
      </c>
      <c r="B693" s="5">
        <v>63571</v>
      </c>
      <c r="C693" s="5">
        <v>56272</v>
      </c>
      <c r="D693" s="5">
        <f t="shared" si="824"/>
        <v>63789</v>
      </c>
      <c r="E693" s="5">
        <f t="shared" si="821"/>
        <v>56374.74</v>
      </c>
      <c r="F693" s="5">
        <f t="shared" si="852"/>
        <v>-8775</v>
      </c>
      <c r="G693" s="5">
        <f t="shared" si="853"/>
        <v>-3900</v>
      </c>
      <c r="H693" s="5">
        <f t="shared" ref="H693:I693" si="902">IF(AND(F693&lt;0, F692&lt;0, F691&lt;0, F690&gt;=0), 1, 0)</f>
        <v>1</v>
      </c>
      <c r="I693" s="5">
        <f t="shared" si="902"/>
        <v>1</v>
      </c>
      <c r="J693" s="5">
        <f t="shared" si="845"/>
        <v>-218</v>
      </c>
      <c r="K693" s="5">
        <f t="shared" si="846"/>
        <v>-102.73999999999796</v>
      </c>
      <c r="L693" s="5">
        <f t="shared" si="847"/>
        <v>47524</v>
      </c>
      <c r="M693" s="5">
        <f t="shared" si="848"/>
        <v>10555.507599999581</v>
      </c>
      <c r="N693" s="5">
        <f t="shared" si="828"/>
        <v>97905.059255999979</v>
      </c>
      <c r="O693" s="5">
        <f t="shared" si="829"/>
        <v>22601.588376000036</v>
      </c>
      <c r="P693" s="5">
        <f t="shared" si="833"/>
        <v>312.89784156494267</v>
      </c>
      <c r="Q693" s="5">
        <f t="shared" si="834"/>
        <v>150.3382465509028</v>
      </c>
      <c r="R693" s="5">
        <f t="shared" si="830"/>
        <v>885.00874235681977</v>
      </c>
      <c r="S693" s="5">
        <f t="shared" si="831"/>
        <v>425.22077443135385</v>
      </c>
      <c r="T693" s="7">
        <f t="shared" si="849"/>
        <v>1.839381629435358</v>
      </c>
      <c r="U693" s="3">
        <f t="shared" si="850"/>
        <v>72.730512299598914</v>
      </c>
      <c r="V693" s="3">
        <f t="shared" si="851"/>
        <v>64.01545926411606</v>
      </c>
      <c r="W693" s="1">
        <f t="shared" si="823"/>
        <v>60</v>
      </c>
      <c r="X693" s="1">
        <f t="shared" si="891"/>
        <v>77.400000000000006</v>
      </c>
      <c r="Y693" s="1">
        <f t="shared" si="862"/>
        <v>82.892999999999986</v>
      </c>
    </row>
    <row r="694" spans="1:25" x14ac:dyDescent="0.2">
      <c r="A694" s="5">
        <v>689</v>
      </c>
      <c r="B694" s="5">
        <v>63465</v>
      </c>
      <c r="C694" s="5">
        <v>56231</v>
      </c>
      <c r="D694" s="5">
        <f t="shared" si="824"/>
        <v>63785.06</v>
      </c>
      <c r="E694" s="5">
        <f t="shared" si="821"/>
        <v>56371.86</v>
      </c>
      <c r="F694" s="5">
        <f t="shared" si="852"/>
        <v>-2650</v>
      </c>
      <c r="G694" s="5">
        <f t="shared" si="853"/>
        <v>-1025</v>
      </c>
      <c r="H694" s="5">
        <f t="shared" ref="H694:I694" si="903">IF(AND(F694&lt;0, F693&lt;0, F692&lt;0, F691&gt;=0), 1, 0)</f>
        <v>0</v>
      </c>
      <c r="I694" s="5">
        <f t="shared" si="903"/>
        <v>0</v>
      </c>
      <c r="J694" s="5">
        <f t="shared" si="845"/>
        <v>-320.05999999999767</v>
      </c>
      <c r="K694" s="5">
        <f t="shared" si="846"/>
        <v>-140.86000000000058</v>
      </c>
      <c r="L694" s="5">
        <f t="shared" si="847"/>
        <v>102438.40359999851</v>
      </c>
      <c r="M694" s="5">
        <f t="shared" si="848"/>
        <v>19841.539600000164</v>
      </c>
      <c r="N694" s="5">
        <f t="shared" si="828"/>
        <v>99020.880119999929</v>
      </c>
      <c r="O694" s="5">
        <f t="shared" si="829"/>
        <v>22975.516256000046</v>
      </c>
      <c r="P694" s="5">
        <f t="shared" si="833"/>
        <v>314.67583339049082</v>
      </c>
      <c r="Q694" s="5">
        <f t="shared" si="834"/>
        <v>151.57676687408281</v>
      </c>
      <c r="R694" s="5">
        <f t="shared" si="830"/>
        <v>890.03766266377716</v>
      </c>
      <c r="S694" s="5">
        <f t="shared" si="831"/>
        <v>428.72383890798562</v>
      </c>
      <c r="T694" s="7">
        <f t="shared" si="849"/>
        <v>1.834738389128006</v>
      </c>
      <c r="U694" s="3">
        <f t="shared" si="850"/>
        <v>72.809447384823898</v>
      </c>
      <c r="V694" s="3">
        <f t="shared" si="851"/>
        <v>64.13154027179985</v>
      </c>
      <c r="W694" s="1">
        <f t="shared" si="823"/>
        <v>90</v>
      </c>
      <c r="X694" s="1">
        <f t="shared" si="891"/>
        <v>76.8</v>
      </c>
      <c r="Y694" s="1">
        <f t="shared" si="862"/>
        <v>82.884000000000015</v>
      </c>
    </row>
    <row r="695" spans="1:25" x14ac:dyDescent="0.2">
      <c r="A695" s="5">
        <v>690</v>
      </c>
      <c r="B695" s="5">
        <v>63481</v>
      </c>
      <c r="C695" s="5">
        <v>56234</v>
      </c>
      <c r="D695" s="5">
        <f t="shared" si="824"/>
        <v>63777.599999999999</v>
      </c>
      <c r="E695" s="5">
        <f t="shared" si="821"/>
        <v>56367.519999999997</v>
      </c>
      <c r="F695" s="5">
        <f t="shared" si="852"/>
        <v>400</v>
      </c>
      <c r="G695" s="5">
        <f t="shared" si="853"/>
        <v>75</v>
      </c>
      <c r="H695" s="5">
        <f t="shared" ref="H695:I695" si="904">IF(AND(F695&lt;0, F694&lt;0, F693&lt;0, F692&gt;=0), 1, 0)</f>
        <v>0</v>
      </c>
      <c r="I695" s="5">
        <f t="shared" si="904"/>
        <v>0</v>
      </c>
      <c r="J695" s="5">
        <f t="shared" si="845"/>
        <v>-296.59999999999854</v>
      </c>
      <c r="K695" s="5">
        <f t="shared" si="846"/>
        <v>-133.5199999999968</v>
      </c>
      <c r="L695" s="5">
        <f t="shared" si="847"/>
        <v>87971.559999999139</v>
      </c>
      <c r="M695" s="5">
        <f t="shared" si="848"/>
        <v>17827.590399999146</v>
      </c>
      <c r="N695" s="5">
        <f t="shared" si="828"/>
        <v>99089.483767999889</v>
      </c>
      <c r="O695" s="5">
        <f t="shared" si="829"/>
        <v>23250.45497600003</v>
      </c>
      <c r="P695" s="5">
        <f t="shared" si="833"/>
        <v>314.78482137485582</v>
      </c>
      <c r="Q695" s="5">
        <f t="shared" si="834"/>
        <v>152.48099873754771</v>
      </c>
      <c r="R695" s="5">
        <f t="shared" si="830"/>
        <v>890.34592723502658</v>
      </c>
      <c r="S695" s="5">
        <f t="shared" si="831"/>
        <v>431.28139283766956</v>
      </c>
      <c r="T695" s="7">
        <f t="shared" si="849"/>
        <v>1.8245627757187006</v>
      </c>
      <c r="U695" s="3">
        <f t="shared" si="850"/>
        <v>72.982432812782093</v>
      </c>
      <c r="V695" s="3">
        <f t="shared" si="851"/>
        <v>64.385930607032492</v>
      </c>
      <c r="W695" s="1">
        <f t="shared" si="823"/>
        <v>90</v>
      </c>
      <c r="X695" s="1">
        <f t="shared" si="891"/>
        <v>76.8</v>
      </c>
      <c r="Y695" s="1">
        <f t="shared" si="862"/>
        <v>82.872000000000028</v>
      </c>
    </row>
    <row r="696" spans="1:25" x14ac:dyDescent="0.2">
      <c r="A696" s="5">
        <v>691</v>
      </c>
      <c r="B696" s="5">
        <v>63507</v>
      </c>
      <c r="C696" s="5">
        <v>56244</v>
      </c>
      <c r="D696" s="5">
        <f t="shared" si="824"/>
        <v>63769.06</v>
      </c>
      <c r="E696" s="5">
        <f t="shared" ref="E696:E736" si="905">AVERAGE(C646:C695)</f>
        <v>56362.720000000001</v>
      </c>
      <c r="F696" s="5">
        <f t="shared" si="852"/>
        <v>650</v>
      </c>
      <c r="G696" s="5">
        <f t="shared" si="853"/>
        <v>250</v>
      </c>
      <c r="H696" s="5">
        <f t="shared" ref="H696:I696" si="906">IF(AND(F696&lt;0, F695&lt;0, F694&lt;0, F693&gt;=0), 1, 0)</f>
        <v>0</v>
      </c>
      <c r="I696" s="5">
        <f t="shared" si="906"/>
        <v>0</v>
      </c>
      <c r="J696" s="5">
        <f t="shared" si="845"/>
        <v>-262.05999999999767</v>
      </c>
      <c r="K696" s="5">
        <f t="shared" si="846"/>
        <v>-118.72000000000116</v>
      </c>
      <c r="L696" s="5">
        <f t="shared" si="847"/>
        <v>68675.443599998776</v>
      </c>
      <c r="M696" s="5">
        <f t="shared" si="848"/>
        <v>14094.438400000276</v>
      </c>
      <c r="N696" s="5">
        <f t="shared" si="828"/>
        <v>98168.909791999875</v>
      </c>
      <c r="O696" s="5">
        <f t="shared" si="829"/>
        <v>23382.767936000033</v>
      </c>
      <c r="P696" s="5">
        <f t="shared" si="833"/>
        <v>313.31918197263292</v>
      </c>
      <c r="Q696" s="5">
        <f t="shared" si="834"/>
        <v>152.91425027118967</v>
      </c>
      <c r="R696" s="5">
        <f t="shared" si="830"/>
        <v>886.20047299468251</v>
      </c>
      <c r="S696" s="5">
        <f t="shared" si="831"/>
        <v>432.50681322726035</v>
      </c>
      <c r="T696" s="7">
        <f t="shared" si="849"/>
        <v>1.811010434146743</v>
      </c>
      <c r="U696" s="3">
        <f t="shared" si="850"/>
        <v>73.212822619505374</v>
      </c>
      <c r="V696" s="3">
        <f t="shared" si="851"/>
        <v>64.724739146331416</v>
      </c>
      <c r="W696" s="1">
        <f t="shared" ref="W696:W736" si="907">SUM(H646:H695)*60/2</f>
        <v>90</v>
      </c>
      <c r="X696" s="1">
        <f t="shared" si="891"/>
        <v>76.8</v>
      </c>
      <c r="Y696" s="1">
        <f t="shared" si="862"/>
        <v>82.86</v>
      </c>
    </row>
    <row r="697" spans="1:25" x14ac:dyDescent="0.2">
      <c r="A697" s="5">
        <v>692</v>
      </c>
      <c r="B697" s="5">
        <v>63591</v>
      </c>
      <c r="C697" s="5">
        <v>56284</v>
      </c>
      <c r="D697" s="5">
        <f t="shared" ref="D697:D736" si="908">AVERAGE(B647:B696)</f>
        <v>63760.06</v>
      </c>
      <c r="E697" s="5">
        <f t="shared" si="905"/>
        <v>56357.7</v>
      </c>
      <c r="F697" s="5">
        <f t="shared" si="852"/>
        <v>2100</v>
      </c>
      <c r="G697" s="5">
        <f t="shared" si="853"/>
        <v>1000</v>
      </c>
      <c r="H697" s="5">
        <f t="shared" ref="H697:I697" si="909">IF(AND(F697&lt;0, F696&lt;0, F695&lt;0, F694&gt;=0), 1, 0)</f>
        <v>0</v>
      </c>
      <c r="I697" s="5">
        <f t="shared" si="909"/>
        <v>0</v>
      </c>
      <c r="J697" s="5">
        <f t="shared" si="845"/>
        <v>-169.05999999999767</v>
      </c>
      <c r="K697" s="5">
        <f t="shared" si="846"/>
        <v>-73.69999999999709</v>
      </c>
      <c r="L697" s="5">
        <f t="shared" si="847"/>
        <v>28581.283599999213</v>
      </c>
      <c r="M697" s="5">
        <f t="shared" si="848"/>
        <v>5431.6899999995712</v>
      </c>
      <c r="N697" s="5">
        <f t="shared" si="828"/>
        <v>95984.746663999875</v>
      </c>
      <c r="O697" s="5">
        <f t="shared" si="829"/>
        <v>23307.61894400002</v>
      </c>
      <c r="P697" s="5">
        <f t="shared" si="833"/>
        <v>309.81405175362829</v>
      </c>
      <c r="Q697" s="5">
        <f t="shared" si="834"/>
        <v>152.66832986575841</v>
      </c>
      <c r="R697" s="5">
        <f t="shared" si="830"/>
        <v>876.28646760748222</v>
      </c>
      <c r="S697" s="5">
        <f t="shared" si="831"/>
        <v>431.81124528200996</v>
      </c>
      <c r="T697" s="7">
        <f t="shared" si="849"/>
        <v>1.7937284676453098</v>
      </c>
      <c r="U697" s="3">
        <f t="shared" si="850"/>
        <v>73.506616050029734</v>
      </c>
      <c r="V697" s="3">
        <f t="shared" si="851"/>
        <v>65.156788308867249</v>
      </c>
      <c r="W697" s="1">
        <f t="shared" si="907"/>
        <v>90</v>
      </c>
      <c r="X697" s="1">
        <f t="shared" si="891"/>
        <v>76.8</v>
      </c>
      <c r="Y697" s="1">
        <f t="shared" si="862"/>
        <v>82.847999999999999</v>
      </c>
    </row>
    <row r="698" spans="1:25" x14ac:dyDescent="0.2">
      <c r="A698" s="5">
        <v>693</v>
      </c>
      <c r="B698" s="5">
        <v>63653</v>
      </c>
      <c r="C698" s="5">
        <v>56312</v>
      </c>
      <c r="D698" s="5">
        <f t="shared" si="908"/>
        <v>63751.88</v>
      </c>
      <c r="E698" s="5">
        <f t="shared" si="905"/>
        <v>56353.24</v>
      </c>
      <c r="F698" s="5">
        <f t="shared" si="852"/>
        <v>1550</v>
      </c>
      <c r="G698" s="5">
        <f t="shared" si="853"/>
        <v>700</v>
      </c>
      <c r="H698" s="5">
        <f t="shared" ref="H698:I698" si="910">IF(AND(F698&lt;0, F697&lt;0, F696&lt;0, F695&gt;=0), 1, 0)</f>
        <v>0</v>
      </c>
      <c r="I698" s="5">
        <f t="shared" si="910"/>
        <v>0</v>
      </c>
      <c r="J698" s="5">
        <f t="shared" si="845"/>
        <v>-98.879999999997381</v>
      </c>
      <c r="K698" s="5">
        <f t="shared" si="846"/>
        <v>-41.239999999997963</v>
      </c>
      <c r="L698" s="5">
        <f t="shared" si="847"/>
        <v>9777.2543999994814</v>
      </c>
      <c r="M698" s="5">
        <f t="shared" si="848"/>
        <v>1700.7375999998319</v>
      </c>
      <c r="N698" s="5">
        <f t="shared" si="828"/>
        <v>92860.144679999838</v>
      </c>
      <c r="O698" s="5">
        <f t="shared" si="829"/>
        <v>23057.937496000024</v>
      </c>
      <c r="P698" s="5">
        <f t="shared" si="833"/>
        <v>304.72962553713057</v>
      </c>
      <c r="Q698" s="5">
        <f t="shared" si="834"/>
        <v>151.84840300773672</v>
      </c>
      <c r="R698" s="5">
        <f t="shared" si="830"/>
        <v>861.90553858296948</v>
      </c>
      <c r="S698" s="5">
        <f t="shared" si="831"/>
        <v>429.49214191647354</v>
      </c>
      <c r="T698" s="7">
        <f t="shared" si="849"/>
        <v>1.773904941348452</v>
      </c>
      <c r="U698" s="3">
        <f t="shared" si="850"/>
        <v>73.843615997076313</v>
      </c>
      <c r="V698" s="3">
        <f t="shared" si="851"/>
        <v>65.6523764662887</v>
      </c>
      <c r="W698" s="1">
        <f t="shared" si="907"/>
        <v>90</v>
      </c>
      <c r="X698" s="1">
        <f t="shared" si="891"/>
        <v>76.8</v>
      </c>
      <c r="Y698" s="1">
        <f t="shared" si="862"/>
        <v>82.835999999999984</v>
      </c>
    </row>
    <row r="699" spans="1:25" x14ac:dyDescent="0.2">
      <c r="A699" s="5">
        <v>694</v>
      </c>
      <c r="B699" s="5">
        <v>63703</v>
      </c>
      <c r="C699" s="5">
        <v>56337</v>
      </c>
      <c r="D699" s="5">
        <f t="shared" si="908"/>
        <v>63743.9</v>
      </c>
      <c r="E699" s="5">
        <f t="shared" si="905"/>
        <v>56348.78</v>
      </c>
      <c r="F699" s="5">
        <f t="shared" si="852"/>
        <v>1250</v>
      </c>
      <c r="G699" s="5">
        <f t="shared" si="853"/>
        <v>625</v>
      </c>
      <c r="H699" s="5">
        <f t="shared" ref="H699:I699" si="911">IF(AND(F699&lt;0, F698&lt;0, F697&lt;0, F696&gt;=0), 1, 0)</f>
        <v>0</v>
      </c>
      <c r="I699" s="5">
        <f t="shared" si="911"/>
        <v>0</v>
      </c>
      <c r="J699" s="5">
        <f t="shared" si="845"/>
        <v>-40.900000000001455</v>
      </c>
      <c r="K699" s="5">
        <f t="shared" si="846"/>
        <v>-11.779999999998836</v>
      </c>
      <c r="L699" s="5">
        <f t="shared" si="847"/>
        <v>1672.8100000001191</v>
      </c>
      <c r="M699" s="5">
        <f t="shared" si="848"/>
        <v>138.76839999997256</v>
      </c>
      <c r="N699" s="5">
        <f t="shared" ref="N699:N736" si="912">AVERAGE(L650:L699)</f>
        <v>88764.377191999869</v>
      </c>
      <c r="O699" s="5">
        <f t="shared" ref="O699:O736" si="913">AVERAGE(M650:M699)</f>
        <v>22677.621664000013</v>
      </c>
      <c r="P699" s="5">
        <f t="shared" si="833"/>
        <v>297.93351136117582</v>
      </c>
      <c r="Q699" s="5">
        <f t="shared" si="834"/>
        <v>150.59090830458527</v>
      </c>
      <c r="R699" s="5">
        <f t="shared" ref="R699:R736" si="914">P699*2*SQRT(2)</f>
        <v>842.68322490482694</v>
      </c>
      <c r="S699" s="5">
        <f t="shared" ref="S699:S736" si="915">Q699*2*SQRT(2)</f>
        <v>425.93540978885528</v>
      </c>
      <c r="T699" s="7">
        <f t="shared" si="849"/>
        <v>1.7489060852153204</v>
      </c>
      <c r="U699" s="3">
        <f t="shared" si="850"/>
        <v>74.268596551339556</v>
      </c>
      <c r="V699" s="3">
        <f t="shared" si="851"/>
        <v>66.277347869616989</v>
      </c>
      <c r="W699" s="1">
        <f t="shared" si="907"/>
        <v>90</v>
      </c>
      <c r="X699" s="1">
        <f t="shared" si="891"/>
        <v>77.400000000000006</v>
      </c>
      <c r="Y699" s="1">
        <f t="shared" si="862"/>
        <v>82.823999999999984</v>
      </c>
    </row>
    <row r="700" spans="1:25" x14ac:dyDescent="0.2">
      <c r="A700" s="5">
        <v>695</v>
      </c>
      <c r="B700" s="5">
        <v>63726</v>
      </c>
      <c r="C700" s="5">
        <v>56353</v>
      </c>
      <c r="D700" s="5">
        <f t="shared" si="908"/>
        <v>63735.62</v>
      </c>
      <c r="E700" s="5">
        <f t="shared" si="905"/>
        <v>56344.32</v>
      </c>
      <c r="F700" s="5">
        <f t="shared" si="852"/>
        <v>575</v>
      </c>
      <c r="G700" s="5">
        <f t="shared" si="853"/>
        <v>400</v>
      </c>
      <c r="H700" s="5">
        <f t="shared" ref="H700:I700" si="916">IF(AND(F700&lt;0, F699&lt;0, F698&lt;0, F697&gt;=0), 1, 0)</f>
        <v>0</v>
      </c>
      <c r="I700" s="5">
        <f t="shared" si="916"/>
        <v>0</v>
      </c>
      <c r="J700" s="5">
        <f t="shared" si="845"/>
        <v>-9.6200000000026193</v>
      </c>
      <c r="K700" s="5">
        <f t="shared" si="846"/>
        <v>8.680000000000291</v>
      </c>
      <c r="L700" s="5">
        <f t="shared" si="847"/>
        <v>92.544400000050402</v>
      </c>
      <c r="M700" s="5">
        <f t="shared" si="848"/>
        <v>75.342400000005057</v>
      </c>
      <c r="N700" s="5">
        <f t="shared" si="912"/>
        <v>85313.423079999877</v>
      </c>
      <c r="O700" s="5">
        <f t="shared" si="913"/>
        <v>22423.658104000027</v>
      </c>
      <c r="P700" s="5">
        <f t="shared" ref="P700:P736" si="917">SQRT(N700)</f>
        <v>292.08461630150924</v>
      </c>
      <c r="Q700" s="5">
        <f t="shared" ref="Q700:Q736" si="918">SQRT(O700)</f>
        <v>149.74531079135676</v>
      </c>
      <c r="R700" s="5">
        <f t="shared" si="914"/>
        <v>826.14005146827196</v>
      </c>
      <c r="S700" s="5">
        <f t="shared" si="915"/>
        <v>423.54369884582184</v>
      </c>
      <c r="T700" s="7">
        <f t="shared" si="849"/>
        <v>1.7243418924695542</v>
      </c>
      <c r="U700" s="3">
        <f t="shared" si="850"/>
        <v>74.68618782801758</v>
      </c>
      <c r="V700" s="3">
        <f t="shared" si="851"/>
        <v>66.891452688261154</v>
      </c>
      <c r="W700" s="1">
        <f t="shared" si="907"/>
        <v>90</v>
      </c>
      <c r="X700" s="1">
        <f t="shared" si="891"/>
        <v>78</v>
      </c>
      <c r="Y700" s="1">
        <f t="shared" si="862"/>
        <v>82.814999999999998</v>
      </c>
    </row>
    <row r="701" spans="1:25" x14ac:dyDescent="0.2">
      <c r="A701" s="5">
        <v>696</v>
      </c>
      <c r="B701" s="5">
        <v>63755</v>
      </c>
      <c r="C701" s="5">
        <v>56361</v>
      </c>
      <c r="D701" s="5">
        <f t="shared" si="908"/>
        <v>63728.18</v>
      </c>
      <c r="E701" s="5">
        <f t="shared" si="905"/>
        <v>56340.56</v>
      </c>
      <c r="F701" s="5">
        <f t="shared" si="852"/>
        <v>725</v>
      </c>
      <c r="G701" s="5">
        <f t="shared" si="853"/>
        <v>200</v>
      </c>
      <c r="H701" s="5">
        <f t="shared" ref="H701:I701" si="919">IF(AND(F701&lt;0, F700&lt;0, F699&lt;0, F698&gt;=0), 1, 0)</f>
        <v>0</v>
      </c>
      <c r="I701" s="5">
        <f t="shared" si="919"/>
        <v>0</v>
      </c>
      <c r="J701" s="5">
        <f t="shared" si="845"/>
        <v>26.819999999999709</v>
      </c>
      <c r="K701" s="5">
        <f t="shared" si="846"/>
        <v>20.440000000002328</v>
      </c>
      <c r="L701" s="5">
        <f t="shared" si="847"/>
        <v>719.31239999998434</v>
      </c>
      <c r="M701" s="5">
        <f t="shared" si="848"/>
        <v>417.79360000009518</v>
      </c>
      <c r="N701" s="5">
        <f t="shared" si="912"/>
        <v>84942.944559999858</v>
      </c>
      <c r="O701" s="5">
        <f t="shared" si="913"/>
        <v>22429.715608000035</v>
      </c>
      <c r="P701" s="5">
        <f t="shared" si="917"/>
        <v>291.44972904430682</v>
      </c>
      <c r="Q701" s="5">
        <f t="shared" si="918"/>
        <v>149.76553544791284</v>
      </c>
      <c r="R701" s="5">
        <f t="shared" si="914"/>
        <v>824.34431912884497</v>
      </c>
      <c r="S701" s="5">
        <f t="shared" si="915"/>
        <v>423.60090281301376</v>
      </c>
      <c r="T701" s="7">
        <f t="shared" si="849"/>
        <v>1.7204474661844311</v>
      </c>
      <c r="U701" s="3">
        <f t="shared" si="850"/>
        <v>74.752393074864671</v>
      </c>
      <c r="V701" s="3">
        <f t="shared" si="851"/>
        <v>66.988813345389218</v>
      </c>
      <c r="W701" s="1">
        <f t="shared" si="907"/>
        <v>90</v>
      </c>
      <c r="X701" s="1">
        <f t="shared" si="891"/>
        <v>78.599999999999994</v>
      </c>
      <c r="Y701" s="1">
        <f t="shared" si="862"/>
        <v>82.805999999999997</v>
      </c>
    </row>
    <row r="702" spans="1:25" x14ac:dyDescent="0.2">
      <c r="A702" s="5">
        <v>697</v>
      </c>
      <c r="B702" s="5">
        <v>63799</v>
      </c>
      <c r="C702" s="5">
        <v>56383</v>
      </c>
      <c r="D702" s="5">
        <f t="shared" si="908"/>
        <v>63726.48</v>
      </c>
      <c r="E702" s="5">
        <f t="shared" si="905"/>
        <v>56339.32</v>
      </c>
      <c r="F702" s="5">
        <f t="shared" si="852"/>
        <v>1100</v>
      </c>
      <c r="G702" s="5">
        <f t="shared" si="853"/>
        <v>550</v>
      </c>
      <c r="H702" s="5">
        <f t="shared" ref="H702:I702" si="920">IF(AND(F702&lt;0, F701&lt;0, F700&lt;0, F699&gt;=0), 1, 0)</f>
        <v>0</v>
      </c>
      <c r="I702" s="5">
        <f t="shared" si="920"/>
        <v>0</v>
      </c>
      <c r="J702" s="5">
        <f t="shared" si="845"/>
        <v>72.519999999996799</v>
      </c>
      <c r="K702" s="5">
        <f t="shared" si="846"/>
        <v>43.680000000000291</v>
      </c>
      <c r="L702" s="5">
        <f t="shared" si="847"/>
        <v>5259.1503999995357</v>
      </c>
      <c r="M702" s="5">
        <f t="shared" si="848"/>
        <v>1907.9424000000254</v>
      </c>
      <c r="N702" s="5">
        <f t="shared" si="912"/>
        <v>83709.199815999906</v>
      </c>
      <c r="O702" s="5">
        <f t="shared" si="913"/>
        <v>21721.967768000006</v>
      </c>
      <c r="P702" s="5">
        <f t="shared" si="917"/>
        <v>289.32542200090177</v>
      </c>
      <c r="Q702" s="5">
        <f t="shared" si="918"/>
        <v>147.38374322834932</v>
      </c>
      <c r="R702" s="5">
        <f t="shared" si="914"/>
        <v>818.3358714659887</v>
      </c>
      <c r="S702" s="5">
        <f t="shared" si="915"/>
        <v>416.86417709369084</v>
      </c>
      <c r="T702" s="7">
        <f t="shared" si="849"/>
        <v>1.7355162452174258</v>
      </c>
      <c r="U702" s="3">
        <f t="shared" si="850"/>
        <v>74.496223831303766</v>
      </c>
      <c r="V702" s="3">
        <f t="shared" si="851"/>
        <v>66.612093869564347</v>
      </c>
      <c r="W702" s="1">
        <f t="shared" si="907"/>
        <v>90</v>
      </c>
      <c r="X702" s="1">
        <f t="shared" si="891"/>
        <v>79.2</v>
      </c>
      <c r="Y702" s="1">
        <f t="shared" si="862"/>
        <v>82.796999999999983</v>
      </c>
    </row>
    <row r="703" spans="1:25" x14ac:dyDescent="0.2">
      <c r="A703" s="5">
        <v>698</v>
      </c>
      <c r="B703" s="5">
        <v>63872</v>
      </c>
      <c r="C703" s="5">
        <v>56413</v>
      </c>
      <c r="D703" s="5">
        <f t="shared" si="908"/>
        <v>63733.38</v>
      </c>
      <c r="E703" s="5">
        <f t="shared" si="905"/>
        <v>56342.12</v>
      </c>
      <c r="F703" s="5">
        <f t="shared" si="852"/>
        <v>1825</v>
      </c>
      <c r="G703" s="5">
        <f t="shared" si="853"/>
        <v>750</v>
      </c>
      <c r="H703" s="5">
        <f t="shared" ref="H703:I703" si="921">IF(AND(F703&lt;0, F702&lt;0, F701&lt;0, F700&gt;=0), 1, 0)</f>
        <v>0</v>
      </c>
      <c r="I703" s="5">
        <f t="shared" si="921"/>
        <v>0</v>
      </c>
      <c r="J703" s="5">
        <f t="shared" si="845"/>
        <v>138.62000000000262</v>
      </c>
      <c r="K703" s="5">
        <f t="shared" si="846"/>
        <v>70.879999999997381</v>
      </c>
      <c r="L703" s="5">
        <f t="shared" si="847"/>
        <v>19215.504400000726</v>
      </c>
      <c r="M703" s="5">
        <f t="shared" si="848"/>
        <v>5023.974399999629</v>
      </c>
      <c r="N703" s="5">
        <f t="shared" si="912"/>
        <v>81013.012871999905</v>
      </c>
      <c r="O703" s="5">
        <f t="shared" si="913"/>
        <v>20411.155064000006</v>
      </c>
      <c r="P703" s="5">
        <f t="shared" si="917"/>
        <v>284.62784978283469</v>
      </c>
      <c r="Q703" s="5">
        <f t="shared" si="918"/>
        <v>142.86761376883149</v>
      </c>
      <c r="R703" s="5">
        <f t="shared" si="914"/>
        <v>805.04913078395373</v>
      </c>
      <c r="S703" s="5">
        <f t="shared" si="915"/>
        <v>404.09063403152527</v>
      </c>
      <c r="T703" s="7">
        <f t="shared" si="849"/>
        <v>1.7612046926897504</v>
      </c>
      <c r="U703" s="3">
        <f t="shared" si="850"/>
        <v>74.059520224274237</v>
      </c>
      <c r="V703" s="3">
        <f t="shared" si="851"/>
        <v>65.969882682756236</v>
      </c>
      <c r="W703" s="1">
        <f t="shared" si="907"/>
        <v>60</v>
      </c>
      <c r="X703" s="1">
        <f t="shared" si="891"/>
        <v>79.8</v>
      </c>
      <c r="Y703" s="1">
        <f t="shared" si="862"/>
        <v>82.787999999999968</v>
      </c>
    </row>
    <row r="704" spans="1:25" x14ac:dyDescent="0.2">
      <c r="A704" s="5">
        <v>699</v>
      </c>
      <c r="B704" s="5">
        <v>63950</v>
      </c>
      <c r="C704" s="5">
        <v>56452</v>
      </c>
      <c r="D704" s="5">
        <f t="shared" si="908"/>
        <v>63744.36</v>
      </c>
      <c r="E704" s="5">
        <f t="shared" si="905"/>
        <v>56347</v>
      </c>
      <c r="F704" s="5">
        <f t="shared" si="852"/>
        <v>1950</v>
      </c>
      <c r="G704" s="5">
        <f t="shared" si="853"/>
        <v>975</v>
      </c>
      <c r="H704" s="5">
        <f t="shared" ref="H704:I704" si="922">IF(AND(F704&lt;0, F703&lt;0, F702&lt;0, F701&gt;=0), 1, 0)</f>
        <v>0</v>
      </c>
      <c r="I704" s="5">
        <f t="shared" si="922"/>
        <v>0</v>
      </c>
      <c r="J704" s="5">
        <f t="shared" si="845"/>
        <v>205.63999999999942</v>
      </c>
      <c r="K704" s="5">
        <f t="shared" si="846"/>
        <v>105</v>
      </c>
      <c r="L704" s="5">
        <f t="shared" si="847"/>
        <v>42287.80959999976</v>
      </c>
      <c r="M704" s="5">
        <f t="shared" si="848"/>
        <v>11025</v>
      </c>
      <c r="N704" s="5">
        <f t="shared" si="912"/>
        <v>78113.144711999877</v>
      </c>
      <c r="O704" s="5">
        <f t="shared" si="913"/>
        <v>19071.48526399997</v>
      </c>
      <c r="P704" s="5">
        <f t="shared" si="917"/>
        <v>279.48728899898089</v>
      </c>
      <c r="Q704" s="5">
        <f t="shared" si="918"/>
        <v>138.09954838448954</v>
      </c>
      <c r="R704" s="5">
        <f t="shared" si="914"/>
        <v>790.50942922649506</v>
      </c>
      <c r="S704" s="5">
        <f t="shared" si="915"/>
        <v>390.60450856588915</v>
      </c>
      <c r="T704" s="7">
        <f t="shared" si="849"/>
        <v>1.7889526100783726</v>
      </c>
      <c r="U704" s="3">
        <f t="shared" si="850"/>
        <v>73.587805628667667</v>
      </c>
      <c r="V704" s="3">
        <f t="shared" si="851"/>
        <v>65.276184748040691</v>
      </c>
      <c r="W704" s="1">
        <f t="shared" si="907"/>
        <v>60</v>
      </c>
      <c r="X704" s="1">
        <f t="shared" si="891"/>
        <v>79.2</v>
      </c>
      <c r="Y704" s="1">
        <f t="shared" si="862"/>
        <v>82.778999999999982</v>
      </c>
    </row>
    <row r="705" spans="1:25" x14ac:dyDescent="0.2">
      <c r="A705" s="5">
        <v>700</v>
      </c>
      <c r="B705" s="5">
        <v>64012</v>
      </c>
      <c r="C705" s="5">
        <v>56483</v>
      </c>
      <c r="D705" s="5">
        <f t="shared" si="908"/>
        <v>63757.72</v>
      </c>
      <c r="E705" s="5">
        <f t="shared" si="905"/>
        <v>56353</v>
      </c>
      <c r="F705" s="5">
        <f t="shared" si="852"/>
        <v>1550</v>
      </c>
      <c r="G705" s="5">
        <f t="shared" si="853"/>
        <v>775</v>
      </c>
      <c r="H705" s="5">
        <f t="shared" ref="H705:I705" si="923">IF(AND(F705&lt;0, F704&lt;0, F703&lt;0, F702&gt;=0), 1, 0)</f>
        <v>0</v>
      </c>
      <c r="I705" s="5">
        <f t="shared" si="923"/>
        <v>0</v>
      </c>
      <c r="J705" s="5">
        <f t="shared" si="845"/>
        <v>254.27999999999884</v>
      </c>
      <c r="K705" s="5">
        <f t="shared" si="846"/>
        <v>130</v>
      </c>
      <c r="L705" s="5">
        <f t="shared" si="847"/>
        <v>64658.318399999407</v>
      </c>
      <c r="M705" s="5">
        <f t="shared" si="848"/>
        <v>16900</v>
      </c>
      <c r="N705" s="5">
        <f t="shared" si="912"/>
        <v>75904.805151999899</v>
      </c>
      <c r="O705" s="5">
        <f t="shared" si="913"/>
        <v>17828.016464000008</v>
      </c>
      <c r="P705" s="5">
        <f t="shared" si="917"/>
        <v>275.5082669394875</v>
      </c>
      <c r="Q705" s="5">
        <f t="shared" si="918"/>
        <v>133.52159549675852</v>
      </c>
      <c r="R705" s="5">
        <f t="shared" si="914"/>
        <v>779.25505530346049</v>
      </c>
      <c r="S705" s="5">
        <f t="shared" si="915"/>
        <v>377.6561024424206</v>
      </c>
      <c r="T705" s="7">
        <f t="shared" si="849"/>
        <v>1.8237587331547878</v>
      </c>
      <c r="U705" s="3">
        <f t="shared" si="850"/>
        <v>72.996101536368613</v>
      </c>
      <c r="V705" s="3">
        <f t="shared" si="851"/>
        <v>64.406031671130307</v>
      </c>
      <c r="W705" s="1">
        <f t="shared" si="907"/>
        <v>60</v>
      </c>
      <c r="X705" s="1">
        <f t="shared" si="891"/>
        <v>78.599999999999994</v>
      </c>
      <c r="Y705" s="1">
        <f t="shared" si="862"/>
        <v>82.763999999999996</v>
      </c>
    </row>
    <row r="706" spans="1:25" x14ac:dyDescent="0.2">
      <c r="A706" s="5">
        <v>701</v>
      </c>
      <c r="B706" s="5">
        <v>64083</v>
      </c>
      <c r="C706" s="5">
        <v>56521</v>
      </c>
      <c r="D706" s="5">
        <f t="shared" si="908"/>
        <v>63772.08</v>
      </c>
      <c r="E706" s="5">
        <f t="shared" si="905"/>
        <v>56359.74</v>
      </c>
      <c r="F706" s="5">
        <f t="shared" si="852"/>
        <v>1775</v>
      </c>
      <c r="G706" s="5">
        <f t="shared" si="853"/>
        <v>950</v>
      </c>
      <c r="H706" s="5">
        <f t="shared" ref="H706:I706" si="924">IF(AND(F706&lt;0, F705&lt;0, F704&lt;0, F703&gt;=0), 1, 0)</f>
        <v>0</v>
      </c>
      <c r="I706" s="5">
        <f t="shared" si="924"/>
        <v>0</v>
      </c>
      <c r="J706" s="5">
        <f t="shared" si="845"/>
        <v>310.91999999999825</v>
      </c>
      <c r="K706" s="5">
        <f t="shared" si="846"/>
        <v>161.26000000000204</v>
      </c>
      <c r="L706" s="5">
        <f t="shared" si="847"/>
        <v>96671.246399998912</v>
      </c>
      <c r="M706" s="5">
        <f t="shared" si="848"/>
        <v>26004.787600000658</v>
      </c>
      <c r="N706" s="5">
        <f t="shared" si="912"/>
        <v>75619.917247999867</v>
      </c>
      <c r="O706" s="5">
        <f t="shared" si="913"/>
        <v>17220.557143999999</v>
      </c>
      <c r="P706" s="5">
        <f t="shared" si="917"/>
        <v>274.99075847744388</v>
      </c>
      <c r="Q706" s="5">
        <f t="shared" si="918"/>
        <v>131.22712045914898</v>
      </c>
      <c r="R706" s="5">
        <f t="shared" si="914"/>
        <v>777.79132033213068</v>
      </c>
      <c r="S706" s="5">
        <f t="shared" si="915"/>
        <v>371.16634700899272</v>
      </c>
      <c r="T706" s="7">
        <f t="shared" si="849"/>
        <v>1.8519655275299163</v>
      </c>
      <c r="U706" s="3">
        <f t="shared" si="850"/>
        <v>72.516586031991423</v>
      </c>
      <c r="V706" s="3">
        <f t="shared" si="851"/>
        <v>63.700861811752091</v>
      </c>
      <c r="W706" s="1">
        <f t="shared" si="907"/>
        <v>60</v>
      </c>
      <c r="X706" s="1">
        <f t="shared" si="891"/>
        <v>78</v>
      </c>
      <c r="Y706" s="1">
        <f t="shared" si="862"/>
        <v>82.742999999999995</v>
      </c>
    </row>
    <row r="707" spans="1:25" x14ac:dyDescent="0.2">
      <c r="A707" s="5">
        <v>702</v>
      </c>
      <c r="B707" s="5">
        <v>64136</v>
      </c>
      <c r="C707" s="5">
        <v>56544</v>
      </c>
      <c r="D707" s="5">
        <f t="shared" si="908"/>
        <v>63786.22</v>
      </c>
      <c r="E707" s="5">
        <f t="shared" si="905"/>
        <v>56366.46</v>
      </c>
      <c r="F707" s="5">
        <f t="shared" si="852"/>
        <v>1325</v>
      </c>
      <c r="G707" s="5">
        <f t="shared" si="853"/>
        <v>575</v>
      </c>
      <c r="H707" s="5">
        <f t="shared" ref="H707:I707" si="925">IF(AND(F707&lt;0, F706&lt;0, F705&lt;0, F704&gt;=0), 1, 0)</f>
        <v>0</v>
      </c>
      <c r="I707" s="5">
        <f t="shared" si="925"/>
        <v>0</v>
      </c>
      <c r="J707" s="5">
        <f t="shared" si="845"/>
        <v>349.77999999999884</v>
      </c>
      <c r="K707" s="5">
        <f t="shared" si="846"/>
        <v>177.54000000000087</v>
      </c>
      <c r="L707" s="5">
        <f t="shared" si="847"/>
        <v>122346.04839999918</v>
      </c>
      <c r="M707" s="5">
        <f t="shared" si="848"/>
        <v>31520.45160000031</v>
      </c>
      <c r="N707" s="5">
        <f t="shared" si="912"/>
        <v>77220.752967999841</v>
      </c>
      <c r="O707" s="5">
        <f t="shared" si="913"/>
        <v>17232.994008000012</v>
      </c>
      <c r="P707" s="5">
        <f t="shared" si="917"/>
        <v>277.88622306260498</v>
      </c>
      <c r="Q707" s="5">
        <f t="shared" si="918"/>
        <v>131.27449869643385</v>
      </c>
      <c r="R707" s="5">
        <f t="shared" si="914"/>
        <v>785.98093090354234</v>
      </c>
      <c r="S707" s="5">
        <f t="shared" si="915"/>
        <v>371.30035290045191</v>
      </c>
      <c r="T707" s="7">
        <f t="shared" si="849"/>
        <v>1.8705983272172939</v>
      </c>
      <c r="U707" s="3">
        <f t="shared" si="850"/>
        <v>72.199828437305996</v>
      </c>
      <c r="V707" s="3">
        <f t="shared" si="851"/>
        <v>63.235041819567655</v>
      </c>
      <c r="W707" s="1">
        <f t="shared" si="907"/>
        <v>60</v>
      </c>
      <c r="X707" s="1">
        <f t="shared" si="891"/>
        <v>77.400000000000006</v>
      </c>
      <c r="Y707" s="1">
        <f t="shared" si="862"/>
        <v>82.721999999999994</v>
      </c>
    </row>
    <row r="708" spans="1:25" x14ac:dyDescent="0.2">
      <c r="A708" s="5">
        <v>703</v>
      </c>
      <c r="B708" s="5">
        <v>64187</v>
      </c>
      <c r="C708" s="5">
        <v>56563</v>
      </c>
      <c r="D708" s="5">
        <f t="shared" si="908"/>
        <v>63798.94</v>
      </c>
      <c r="E708" s="5">
        <f t="shared" si="905"/>
        <v>56372.5</v>
      </c>
      <c r="F708" s="5">
        <f t="shared" si="852"/>
        <v>1275</v>
      </c>
      <c r="G708" s="5">
        <f t="shared" si="853"/>
        <v>475</v>
      </c>
      <c r="H708" s="5">
        <f t="shared" ref="H708:I708" si="926">IF(AND(F708&lt;0, F707&lt;0, F706&lt;0, F705&gt;=0), 1, 0)</f>
        <v>0</v>
      </c>
      <c r="I708" s="5">
        <f t="shared" si="926"/>
        <v>0</v>
      </c>
      <c r="J708" s="5">
        <f t="shared" si="845"/>
        <v>388.05999999999767</v>
      </c>
      <c r="K708" s="5">
        <f t="shared" si="846"/>
        <v>190.5</v>
      </c>
      <c r="L708" s="5">
        <f t="shared" si="847"/>
        <v>150590.56359999819</v>
      </c>
      <c r="M708" s="5">
        <f t="shared" si="848"/>
        <v>36290.25</v>
      </c>
      <c r="N708" s="5">
        <f t="shared" si="912"/>
        <v>79928.013039999802</v>
      </c>
      <c r="O708" s="5">
        <f t="shared" si="913"/>
        <v>17588.225919999993</v>
      </c>
      <c r="P708" s="5">
        <f t="shared" si="917"/>
        <v>282.71542766534657</v>
      </c>
      <c r="Q708" s="5">
        <f t="shared" si="918"/>
        <v>132.62060895652678</v>
      </c>
      <c r="R708" s="5">
        <f t="shared" si="914"/>
        <v>799.63998419288578</v>
      </c>
      <c r="S708" s="5">
        <f t="shared" si="915"/>
        <v>375.1077276729979</v>
      </c>
      <c r="T708" s="7">
        <f t="shared" si="849"/>
        <v>1.8836157919265635</v>
      </c>
      <c r="U708" s="3">
        <f t="shared" si="850"/>
        <v>71.978531537248415</v>
      </c>
      <c r="V708" s="3">
        <f t="shared" si="851"/>
        <v>62.909605201835916</v>
      </c>
      <c r="W708" s="1">
        <f t="shared" si="907"/>
        <v>60</v>
      </c>
      <c r="X708" s="1">
        <f t="shared" si="891"/>
        <v>76.8</v>
      </c>
      <c r="Y708" s="1">
        <f t="shared" si="862"/>
        <v>82.701000000000022</v>
      </c>
    </row>
    <row r="709" spans="1:25" x14ac:dyDescent="0.2">
      <c r="A709" s="5">
        <v>704</v>
      </c>
      <c r="B709" s="5">
        <v>64235</v>
      </c>
      <c r="C709" s="5">
        <v>56589</v>
      </c>
      <c r="D709" s="5">
        <f t="shared" si="908"/>
        <v>63811.1</v>
      </c>
      <c r="E709" s="5">
        <f t="shared" si="905"/>
        <v>56378.22</v>
      </c>
      <c r="F709" s="5">
        <f t="shared" si="852"/>
        <v>1200</v>
      </c>
      <c r="G709" s="5">
        <f t="shared" si="853"/>
        <v>650</v>
      </c>
      <c r="H709" s="5">
        <f t="shared" ref="H709:I709" si="927">IF(AND(F709&lt;0, F708&lt;0, F707&lt;0, F706&gt;=0), 1, 0)</f>
        <v>0</v>
      </c>
      <c r="I709" s="5">
        <f t="shared" si="927"/>
        <v>0</v>
      </c>
      <c r="J709" s="5">
        <f t="shared" si="845"/>
        <v>423.90000000000146</v>
      </c>
      <c r="K709" s="5">
        <f t="shared" si="846"/>
        <v>210.77999999999884</v>
      </c>
      <c r="L709" s="5">
        <f t="shared" si="847"/>
        <v>179691.21000000124</v>
      </c>
      <c r="M709" s="5">
        <f t="shared" si="848"/>
        <v>44428.208399999508</v>
      </c>
      <c r="N709" s="5">
        <f t="shared" si="912"/>
        <v>83360.556439999811</v>
      </c>
      <c r="O709" s="5">
        <f t="shared" si="913"/>
        <v>18215.683135999978</v>
      </c>
      <c r="P709" s="5">
        <f t="shared" si="917"/>
        <v>288.72228254847221</v>
      </c>
      <c r="Q709" s="5">
        <f t="shared" si="918"/>
        <v>134.96548868507082</v>
      </c>
      <c r="R709" s="5">
        <f t="shared" si="914"/>
        <v>816.62993547873236</v>
      </c>
      <c r="S709" s="5">
        <f t="shared" si="915"/>
        <v>381.74004910147937</v>
      </c>
      <c r="T709" s="7">
        <f t="shared" si="849"/>
        <v>1.8900474167162395</v>
      </c>
      <c r="U709" s="3">
        <f t="shared" si="850"/>
        <v>71.869193915823928</v>
      </c>
      <c r="V709" s="3">
        <f t="shared" si="851"/>
        <v>62.748814582094013</v>
      </c>
      <c r="W709" s="1">
        <f t="shared" si="907"/>
        <v>60</v>
      </c>
      <c r="X709" s="1">
        <f t="shared" si="891"/>
        <v>76.2</v>
      </c>
      <c r="Y709" s="1">
        <f t="shared" si="862"/>
        <v>82.680000000000021</v>
      </c>
    </row>
    <row r="710" spans="1:25" x14ac:dyDescent="0.2">
      <c r="A710" s="5">
        <v>705</v>
      </c>
      <c r="B710" s="5">
        <v>64289</v>
      </c>
      <c r="C710" s="5">
        <v>56617</v>
      </c>
      <c r="D710" s="5">
        <f t="shared" si="908"/>
        <v>63823.62</v>
      </c>
      <c r="E710" s="5">
        <f t="shared" si="905"/>
        <v>56384.12</v>
      </c>
      <c r="F710" s="5">
        <f t="shared" si="852"/>
        <v>1350</v>
      </c>
      <c r="G710" s="5">
        <f t="shared" si="853"/>
        <v>700</v>
      </c>
      <c r="H710" s="5">
        <f t="shared" ref="H710:I710" si="928">IF(AND(F710&lt;0, F709&lt;0, F708&lt;0, F707&gt;=0), 1, 0)</f>
        <v>0</v>
      </c>
      <c r="I710" s="5">
        <f t="shared" si="928"/>
        <v>0</v>
      </c>
      <c r="J710" s="5">
        <f t="shared" ref="J710:J736" si="929">B710-D710</f>
        <v>465.37999999999738</v>
      </c>
      <c r="K710" s="5">
        <f t="shared" ref="K710:K736" si="930">C710-E710</f>
        <v>232.87999999999738</v>
      </c>
      <c r="L710" s="5">
        <f t="shared" ref="L710:L736" si="931">J710*J710</f>
        <v>216578.54439999757</v>
      </c>
      <c r="M710" s="5">
        <f t="shared" ref="M710:M736" si="932">K710*K710</f>
        <v>54233.094399998779</v>
      </c>
      <c r="N710" s="5">
        <f t="shared" si="912"/>
        <v>87551.678527999742</v>
      </c>
      <c r="O710" s="5">
        <f t="shared" si="913"/>
        <v>19049.823295999962</v>
      </c>
      <c r="P710" s="5">
        <f t="shared" si="917"/>
        <v>295.89132891654623</v>
      </c>
      <c r="Q710" s="5">
        <f t="shared" si="918"/>
        <v>138.02109728588584</v>
      </c>
      <c r="R710" s="5">
        <f t="shared" si="914"/>
        <v>836.90706068475617</v>
      </c>
      <c r="S710" s="5">
        <f t="shared" si="915"/>
        <v>390.38261535063231</v>
      </c>
      <c r="T710" s="7">
        <f t="shared" ref="T710:T736" si="933">(P710/D710)/(Q710/E710)</f>
        <v>1.8939222056594067</v>
      </c>
      <c r="U710" s="3">
        <f t="shared" ref="U710:U736" si="934">104-17*T710</f>
        <v>71.803322503790085</v>
      </c>
      <c r="V710" s="3">
        <f t="shared" ref="V710:V736" si="935">110-25*T710</f>
        <v>62.651944858514831</v>
      </c>
      <c r="W710" s="1">
        <f t="shared" si="907"/>
        <v>60</v>
      </c>
      <c r="X710" s="1">
        <f t="shared" si="891"/>
        <v>75.599999999999994</v>
      </c>
      <c r="Y710" s="1">
        <f t="shared" si="862"/>
        <v>82.659000000000034</v>
      </c>
    </row>
    <row r="711" spans="1:25" x14ac:dyDescent="0.2">
      <c r="A711" s="5">
        <v>706</v>
      </c>
      <c r="B711" s="5">
        <v>64349</v>
      </c>
      <c r="C711" s="5">
        <v>56648</v>
      </c>
      <c r="D711" s="5">
        <f t="shared" si="908"/>
        <v>63837.2</v>
      </c>
      <c r="E711" s="5">
        <f t="shared" si="905"/>
        <v>56390.64</v>
      </c>
      <c r="F711" s="5">
        <f t="shared" ref="F711:F736" si="936">(B711-B710)/$F$3</f>
        <v>1500</v>
      </c>
      <c r="G711" s="5">
        <f t="shared" ref="G711:G736" si="937">(C711-C710)/$F$3</f>
        <v>775</v>
      </c>
      <c r="H711" s="5">
        <f t="shared" ref="H711:I711" si="938">IF(AND(F711&lt;0, F710&lt;0, F709&lt;0, F708&gt;=0), 1, 0)</f>
        <v>0</v>
      </c>
      <c r="I711" s="5">
        <f t="shared" si="938"/>
        <v>0</v>
      </c>
      <c r="J711" s="5">
        <f t="shared" si="929"/>
        <v>511.80000000000291</v>
      </c>
      <c r="K711" s="5">
        <f t="shared" si="930"/>
        <v>257.36000000000058</v>
      </c>
      <c r="L711" s="5">
        <f t="shared" si="931"/>
        <v>261939.24000000299</v>
      </c>
      <c r="M711" s="5">
        <f t="shared" si="932"/>
        <v>66234.169600000299</v>
      </c>
      <c r="N711" s="5">
        <f t="shared" si="912"/>
        <v>92723.18332799981</v>
      </c>
      <c r="O711" s="5">
        <f t="shared" si="913"/>
        <v>20202.269887999959</v>
      </c>
      <c r="P711" s="5">
        <f t="shared" si="917"/>
        <v>304.50481659244701</v>
      </c>
      <c r="Q711" s="5">
        <f t="shared" si="918"/>
        <v>142.13468924931718</v>
      </c>
      <c r="R711" s="5">
        <f t="shared" si="914"/>
        <v>861.26968286594092</v>
      </c>
      <c r="S711" s="5">
        <f t="shared" si="915"/>
        <v>402.01761044013944</v>
      </c>
      <c r="T711" s="7">
        <f t="shared" si="933"/>
        <v>1.8924624713448834</v>
      </c>
      <c r="U711" s="3">
        <f t="shared" si="934"/>
        <v>71.828137987136984</v>
      </c>
      <c r="V711" s="3">
        <f t="shared" si="935"/>
        <v>62.688438216377911</v>
      </c>
      <c r="W711" s="1">
        <f t="shared" si="907"/>
        <v>60</v>
      </c>
      <c r="X711" s="1">
        <f t="shared" si="891"/>
        <v>75</v>
      </c>
      <c r="Y711" s="1">
        <f t="shared" si="862"/>
        <v>82.638000000000005</v>
      </c>
    </row>
    <row r="712" spans="1:25" x14ac:dyDescent="0.2">
      <c r="A712" s="5">
        <v>707</v>
      </c>
      <c r="B712" s="5">
        <v>64236</v>
      </c>
      <c r="C712" s="5">
        <v>56587</v>
      </c>
      <c r="D712" s="5">
        <f t="shared" si="908"/>
        <v>63851.6</v>
      </c>
      <c r="E712" s="5">
        <f t="shared" si="905"/>
        <v>56397.52</v>
      </c>
      <c r="F712" s="5">
        <f t="shared" si="936"/>
        <v>-2825</v>
      </c>
      <c r="G712" s="5">
        <f t="shared" si="937"/>
        <v>-1525</v>
      </c>
      <c r="H712" s="5">
        <f t="shared" ref="H712:I712" si="939">IF(AND(F712&lt;0, F711&lt;0, F710&lt;0, F709&gt;=0), 1, 0)</f>
        <v>0</v>
      </c>
      <c r="I712" s="5">
        <f t="shared" si="939"/>
        <v>0</v>
      </c>
      <c r="J712" s="5">
        <f t="shared" si="929"/>
        <v>384.40000000000146</v>
      </c>
      <c r="K712" s="5">
        <f t="shared" si="930"/>
        <v>189.4800000000032</v>
      </c>
      <c r="L712" s="5">
        <f t="shared" si="931"/>
        <v>147763.36000000112</v>
      </c>
      <c r="M712" s="5">
        <f t="shared" si="932"/>
        <v>35902.670400001211</v>
      </c>
      <c r="N712" s="5">
        <f t="shared" si="912"/>
        <v>95677.131839999842</v>
      </c>
      <c r="O712" s="5">
        <f t="shared" si="913"/>
        <v>20845.365527999977</v>
      </c>
      <c r="P712" s="5">
        <f t="shared" si="917"/>
        <v>309.31720262539528</v>
      </c>
      <c r="Q712" s="5">
        <f t="shared" si="918"/>
        <v>144.379242025992</v>
      </c>
      <c r="R712" s="5">
        <f t="shared" si="914"/>
        <v>874.88116605628147</v>
      </c>
      <c r="S712" s="5">
        <f t="shared" si="915"/>
        <v>408.36616439661088</v>
      </c>
      <c r="T712" s="7">
        <f t="shared" si="933"/>
        <v>1.8922893233192934</v>
      </c>
      <c r="U712" s="3">
        <f t="shared" si="934"/>
        <v>71.831081503572008</v>
      </c>
      <c r="V712" s="3">
        <f t="shared" si="935"/>
        <v>62.692766917017664</v>
      </c>
      <c r="W712" s="1">
        <f t="shared" si="907"/>
        <v>60</v>
      </c>
      <c r="X712" s="1">
        <f t="shared" si="891"/>
        <v>74.400000000000006</v>
      </c>
      <c r="Y712" s="1">
        <f t="shared" si="862"/>
        <v>82.614000000000033</v>
      </c>
    </row>
    <row r="713" spans="1:25" x14ac:dyDescent="0.2">
      <c r="A713" s="5">
        <v>708</v>
      </c>
      <c r="B713" s="5">
        <v>63821</v>
      </c>
      <c r="C713" s="5">
        <v>56399</v>
      </c>
      <c r="D713" s="5">
        <f t="shared" si="908"/>
        <v>63862.58</v>
      </c>
      <c r="E713" s="5">
        <f t="shared" si="905"/>
        <v>56402.68</v>
      </c>
      <c r="F713" s="5">
        <f t="shared" si="936"/>
        <v>-10375</v>
      </c>
      <c r="G713" s="5">
        <f t="shared" si="937"/>
        <v>-4700</v>
      </c>
      <c r="H713" s="5">
        <f t="shared" ref="H713:I713" si="940">IF(AND(F713&lt;0, F712&lt;0, F711&lt;0, F710&gt;=0), 1, 0)</f>
        <v>0</v>
      </c>
      <c r="I713" s="5">
        <f t="shared" si="940"/>
        <v>0</v>
      </c>
      <c r="J713" s="5">
        <f t="shared" si="929"/>
        <v>-41.580000000001746</v>
      </c>
      <c r="K713" s="5">
        <f t="shared" si="930"/>
        <v>-3.680000000000291</v>
      </c>
      <c r="L713" s="5">
        <f t="shared" si="931"/>
        <v>1728.8964000001451</v>
      </c>
      <c r="M713" s="5">
        <f t="shared" si="932"/>
        <v>13.542400000002141</v>
      </c>
      <c r="N713" s="5">
        <f t="shared" si="912"/>
        <v>95555.277095999831</v>
      </c>
      <c r="O713" s="5">
        <f t="shared" si="913"/>
        <v>20837.116183999977</v>
      </c>
      <c r="P713" s="5">
        <f t="shared" si="917"/>
        <v>309.12016611020357</v>
      </c>
      <c r="Q713" s="5">
        <f t="shared" si="918"/>
        <v>144.35067088171076</v>
      </c>
      <c r="R713" s="5">
        <f t="shared" si="914"/>
        <v>874.32386263214778</v>
      </c>
      <c r="S713" s="5">
        <f t="shared" si="915"/>
        <v>408.28535299714076</v>
      </c>
      <c r="T713" s="7">
        <f t="shared" si="933"/>
        <v>1.8913060505280128</v>
      </c>
      <c r="U713" s="3">
        <f t="shared" si="934"/>
        <v>71.84779714102379</v>
      </c>
      <c r="V713" s="3">
        <f t="shared" si="935"/>
        <v>62.717348736799678</v>
      </c>
      <c r="W713" s="1">
        <f t="shared" si="907"/>
        <v>60</v>
      </c>
      <c r="X713" s="1">
        <f t="shared" si="891"/>
        <v>73.8</v>
      </c>
      <c r="Y713" s="1">
        <f t="shared" si="862"/>
        <v>82.587000000000046</v>
      </c>
    </row>
    <row r="714" spans="1:25" x14ac:dyDescent="0.2">
      <c r="A714" s="5">
        <v>709</v>
      </c>
      <c r="B714" s="5">
        <v>63544</v>
      </c>
      <c r="C714" s="5">
        <v>56277</v>
      </c>
      <c r="D714" s="5">
        <f t="shared" si="908"/>
        <v>63863.82</v>
      </c>
      <c r="E714" s="5">
        <f t="shared" si="905"/>
        <v>56403.4</v>
      </c>
      <c r="F714" s="5">
        <f t="shared" si="936"/>
        <v>-6925</v>
      </c>
      <c r="G714" s="5">
        <f t="shared" si="937"/>
        <v>-3050</v>
      </c>
      <c r="H714" s="5">
        <f t="shared" ref="H714:I714" si="941">IF(AND(F714&lt;0, F713&lt;0, F712&lt;0, F711&gt;=0), 1, 0)</f>
        <v>1</v>
      </c>
      <c r="I714" s="5">
        <f t="shared" si="941"/>
        <v>1</v>
      </c>
      <c r="J714" s="5">
        <f t="shared" si="929"/>
        <v>-319.81999999999971</v>
      </c>
      <c r="K714" s="5">
        <f t="shared" si="930"/>
        <v>-126.40000000000146</v>
      </c>
      <c r="L714" s="5">
        <f t="shared" si="931"/>
        <v>102284.83239999981</v>
      </c>
      <c r="M714" s="5">
        <f t="shared" si="932"/>
        <v>15976.960000000368</v>
      </c>
      <c r="N714" s="5">
        <f t="shared" si="912"/>
        <v>97021.20439199981</v>
      </c>
      <c r="O714" s="5">
        <f t="shared" si="913"/>
        <v>21150.65573599999</v>
      </c>
      <c r="P714" s="5">
        <f t="shared" si="917"/>
        <v>311.48226978754315</v>
      </c>
      <c r="Q714" s="5">
        <f t="shared" si="918"/>
        <v>145.4326501718235</v>
      </c>
      <c r="R714" s="5">
        <f t="shared" si="914"/>
        <v>881.00490074459776</v>
      </c>
      <c r="S714" s="5">
        <f t="shared" si="915"/>
        <v>411.34565256970927</v>
      </c>
      <c r="T714" s="7">
        <f t="shared" si="933"/>
        <v>1.8915673295025806</v>
      </c>
      <c r="U714" s="3">
        <f t="shared" si="934"/>
        <v>71.84335539845614</v>
      </c>
      <c r="V714" s="3">
        <f t="shared" si="935"/>
        <v>62.710816762435485</v>
      </c>
      <c r="W714" s="1">
        <f t="shared" si="907"/>
        <v>60</v>
      </c>
      <c r="X714" s="1">
        <f t="shared" si="891"/>
        <v>73.2</v>
      </c>
      <c r="Y714" s="1">
        <f t="shared" si="862"/>
        <v>82.557000000000031</v>
      </c>
    </row>
    <row r="715" spans="1:25" x14ac:dyDescent="0.2">
      <c r="A715" s="5">
        <v>710</v>
      </c>
      <c r="B715" s="5">
        <v>63478</v>
      </c>
      <c r="C715" s="5">
        <v>56248</v>
      </c>
      <c r="D715" s="5">
        <f t="shared" si="908"/>
        <v>63857.94</v>
      </c>
      <c r="E715" s="5">
        <f t="shared" si="905"/>
        <v>56401</v>
      </c>
      <c r="F715" s="5">
        <f t="shared" si="936"/>
        <v>-1650</v>
      </c>
      <c r="G715" s="5">
        <f t="shared" si="937"/>
        <v>-725</v>
      </c>
      <c r="H715" s="5">
        <f t="shared" ref="H715:I715" si="942">IF(AND(F715&lt;0, F714&lt;0, F713&lt;0, F712&gt;=0), 1, 0)</f>
        <v>0</v>
      </c>
      <c r="I715" s="5">
        <f t="shared" si="942"/>
        <v>0</v>
      </c>
      <c r="J715" s="5">
        <f t="shared" si="929"/>
        <v>-379.94000000000233</v>
      </c>
      <c r="K715" s="5">
        <f t="shared" si="930"/>
        <v>-153</v>
      </c>
      <c r="L715" s="5">
        <f t="shared" si="931"/>
        <v>144354.40360000177</v>
      </c>
      <c r="M715" s="5">
        <f t="shared" si="932"/>
        <v>23409</v>
      </c>
      <c r="N715" s="5">
        <f t="shared" si="912"/>
        <v>98874.804815999843</v>
      </c>
      <c r="O715" s="5">
        <f t="shared" si="913"/>
        <v>21578.73076799999</v>
      </c>
      <c r="P715" s="5">
        <f t="shared" si="917"/>
        <v>314.4436433067138</v>
      </c>
      <c r="Q715" s="5">
        <f t="shared" si="918"/>
        <v>146.89700734868629</v>
      </c>
      <c r="R715" s="5">
        <f t="shared" si="914"/>
        <v>889.38092993272517</v>
      </c>
      <c r="S715" s="5">
        <f t="shared" si="915"/>
        <v>415.48748012906475</v>
      </c>
      <c r="T715" s="7">
        <f t="shared" si="933"/>
        <v>1.8906092180222334</v>
      </c>
      <c r="U715" s="3">
        <f t="shared" si="934"/>
        <v>71.859643293622042</v>
      </c>
      <c r="V715" s="3">
        <f t="shared" si="935"/>
        <v>62.734769549444167</v>
      </c>
      <c r="W715" s="1">
        <f t="shared" si="907"/>
        <v>90</v>
      </c>
      <c r="X715" s="1">
        <f t="shared" si="891"/>
        <v>72.599999999999994</v>
      </c>
      <c r="Y715" s="1">
        <f t="shared" si="862"/>
        <v>82.524000000000029</v>
      </c>
    </row>
    <row r="716" spans="1:25" x14ac:dyDescent="0.2">
      <c r="A716" s="5">
        <v>711</v>
      </c>
      <c r="B716" s="5">
        <v>63487</v>
      </c>
      <c r="C716" s="5">
        <v>56259</v>
      </c>
      <c r="D716" s="5">
        <f t="shared" si="908"/>
        <v>63849.46</v>
      </c>
      <c r="E716" s="5">
        <f t="shared" si="905"/>
        <v>56397.46</v>
      </c>
      <c r="F716" s="5">
        <f t="shared" si="936"/>
        <v>225</v>
      </c>
      <c r="G716" s="5">
        <f t="shared" si="937"/>
        <v>275</v>
      </c>
      <c r="H716" s="5">
        <f t="shared" ref="H716:I716" si="943">IF(AND(F716&lt;0, F715&lt;0, F714&lt;0, F713&gt;=0), 1, 0)</f>
        <v>0</v>
      </c>
      <c r="I716" s="5">
        <f t="shared" si="943"/>
        <v>0</v>
      </c>
      <c r="J716" s="5">
        <f t="shared" si="929"/>
        <v>-362.45999999999913</v>
      </c>
      <c r="K716" s="5">
        <f t="shared" si="930"/>
        <v>-138.45999999999913</v>
      </c>
      <c r="L716" s="5">
        <f t="shared" si="931"/>
        <v>131377.25159999938</v>
      </c>
      <c r="M716" s="5">
        <f t="shared" si="932"/>
        <v>19171.171599999758</v>
      </c>
      <c r="N716" s="5">
        <f t="shared" si="912"/>
        <v>100008.4920479998</v>
      </c>
      <c r="O716" s="5">
        <f t="shared" si="913"/>
        <v>21872.641999999982</v>
      </c>
      <c r="P716" s="5">
        <f t="shared" si="917"/>
        <v>316.24119283863035</v>
      </c>
      <c r="Q716" s="5">
        <f t="shared" si="918"/>
        <v>147.89402286772776</v>
      </c>
      <c r="R716" s="5">
        <f t="shared" si="914"/>
        <v>894.46516778687271</v>
      </c>
      <c r="S716" s="5">
        <f t="shared" si="915"/>
        <v>418.30746586691453</v>
      </c>
      <c r="T716" s="7">
        <f t="shared" si="933"/>
        <v>1.8887311081758422</v>
      </c>
      <c r="U716" s="3">
        <f t="shared" si="934"/>
        <v>71.891571161010688</v>
      </c>
      <c r="V716" s="3">
        <f t="shared" si="935"/>
        <v>62.781722295603942</v>
      </c>
      <c r="W716" s="1">
        <f t="shared" si="907"/>
        <v>90</v>
      </c>
      <c r="X716" s="1">
        <f t="shared" si="891"/>
        <v>72.599999999999994</v>
      </c>
      <c r="Y716" s="1">
        <f t="shared" si="862"/>
        <v>82.488000000000014</v>
      </c>
    </row>
    <row r="717" spans="1:25" x14ac:dyDescent="0.2">
      <c r="A717" s="5">
        <v>712</v>
      </c>
      <c r="B717" s="5">
        <v>63521</v>
      </c>
      <c r="C717" s="5">
        <v>56273</v>
      </c>
      <c r="D717" s="5">
        <f t="shared" si="908"/>
        <v>63840</v>
      </c>
      <c r="E717" s="5">
        <f t="shared" si="905"/>
        <v>56393.64</v>
      </c>
      <c r="F717" s="5">
        <f t="shared" si="936"/>
        <v>850</v>
      </c>
      <c r="G717" s="5">
        <f t="shared" si="937"/>
        <v>350</v>
      </c>
      <c r="H717" s="5">
        <f t="shared" ref="H717:I717" si="944">IF(AND(F717&lt;0, F716&lt;0, F715&lt;0, F714&gt;=0), 1, 0)</f>
        <v>0</v>
      </c>
      <c r="I717" s="5">
        <f t="shared" si="944"/>
        <v>0</v>
      </c>
      <c r="J717" s="5">
        <f t="shared" si="929"/>
        <v>-319</v>
      </c>
      <c r="K717" s="5">
        <f t="shared" si="930"/>
        <v>-120.63999999999942</v>
      </c>
      <c r="L717" s="5">
        <f t="shared" si="931"/>
        <v>101761</v>
      </c>
      <c r="M717" s="5">
        <f t="shared" si="932"/>
        <v>14554.009599999859</v>
      </c>
      <c r="N717" s="5">
        <f t="shared" si="912"/>
        <v>100039.25411999978</v>
      </c>
      <c r="O717" s="5">
        <f t="shared" si="913"/>
        <v>22011.436039999964</v>
      </c>
      <c r="P717" s="5">
        <f t="shared" si="917"/>
        <v>316.2898261405191</v>
      </c>
      <c r="Q717" s="5">
        <f t="shared" si="918"/>
        <v>148.36251561631045</v>
      </c>
      <c r="R717" s="5">
        <f t="shared" si="914"/>
        <v>894.60272353710081</v>
      </c>
      <c r="S717" s="5">
        <f t="shared" si="915"/>
        <v>419.63256346475271</v>
      </c>
      <c r="T717" s="7">
        <f t="shared" si="933"/>
        <v>1.8832079686932985</v>
      </c>
      <c r="U717" s="3">
        <f t="shared" si="934"/>
        <v>71.985464532213925</v>
      </c>
      <c r="V717" s="3">
        <f t="shared" si="935"/>
        <v>62.919800782667537</v>
      </c>
      <c r="W717" s="1">
        <f t="shared" si="907"/>
        <v>90</v>
      </c>
      <c r="X717" s="1">
        <f t="shared" si="891"/>
        <v>73.2</v>
      </c>
      <c r="Y717" s="1">
        <f t="shared" si="862"/>
        <v>82.452000000000027</v>
      </c>
    </row>
    <row r="718" spans="1:25" x14ac:dyDescent="0.2">
      <c r="A718" s="5">
        <v>713</v>
      </c>
      <c r="B718" s="5">
        <v>63618</v>
      </c>
      <c r="C718" s="5">
        <v>56315</v>
      </c>
      <c r="D718" s="5">
        <f t="shared" si="908"/>
        <v>63830.080000000002</v>
      </c>
      <c r="E718" s="5">
        <f t="shared" si="905"/>
        <v>56389.62</v>
      </c>
      <c r="F718" s="5">
        <f t="shared" si="936"/>
        <v>2425</v>
      </c>
      <c r="G718" s="5">
        <f t="shared" si="937"/>
        <v>1050</v>
      </c>
      <c r="H718" s="5">
        <f t="shared" ref="H718:I718" si="945">IF(AND(F718&lt;0, F717&lt;0, F716&lt;0, F715&gt;=0), 1, 0)</f>
        <v>0</v>
      </c>
      <c r="I718" s="5">
        <f t="shared" si="945"/>
        <v>0</v>
      </c>
      <c r="J718" s="5">
        <f t="shared" si="929"/>
        <v>-212.08000000000175</v>
      </c>
      <c r="K718" s="5">
        <f t="shared" si="930"/>
        <v>-74.620000000002619</v>
      </c>
      <c r="L718" s="5">
        <f t="shared" si="931"/>
        <v>44977.926400000739</v>
      </c>
      <c r="M718" s="5">
        <f t="shared" si="932"/>
        <v>5568.1444000003912</v>
      </c>
      <c r="N718" s="5">
        <f t="shared" si="912"/>
        <v>98345.948575999835</v>
      </c>
      <c r="O718" s="5">
        <f t="shared" si="913"/>
        <v>21897.060175999984</v>
      </c>
      <c r="P718" s="5">
        <f t="shared" si="917"/>
        <v>313.60157616950818</v>
      </c>
      <c r="Q718" s="5">
        <f t="shared" si="918"/>
        <v>147.97655279131212</v>
      </c>
      <c r="R718" s="5">
        <f t="shared" si="914"/>
        <v>886.99920440099538</v>
      </c>
      <c r="S718" s="5">
        <f t="shared" si="915"/>
        <v>418.54089574138379</v>
      </c>
      <c r="T718" s="7">
        <f t="shared" si="933"/>
        <v>1.8722296125368816</v>
      </c>
      <c r="U718" s="3">
        <f t="shared" si="934"/>
        <v>72.17209658687301</v>
      </c>
      <c r="V718" s="3">
        <f t="shared" si="935"/>
        <v>63.194259686577958</v>
      </c>
      <c r="W718" s="1">
        <f t="shared" si="907"/>
        <v>90</v>
      </c>
      <c r="X718" s="1">
        <f t="shared" si="891"/>
        <v>73.8</v>
      </c>
      <c r="Y718" s="1">
        <f t="shared" ref="Y718:Y736" si="946">AVERAGE(X518:X717)</f>
        <v>82.41900000000004</v>
      </c>
    </row>
    <row r="719" spans="1:25" x14ac:dyDescent="0.2">
      <c r="A719" s="5">
        <v>714</v>
      </c>
      <c r="B719" s="5">
        <v>63698</v>
      </c>
      <c r="C719" s="5">
        <v>56358</v>
      </c>
      <c r="D719" s="5">
        <f t="shared" si="908"/>
        <v>63820.94</v>
      </c>
      <c r="E719" s="5">
        <f t="shared" si="905"/>
        <v>56385.98</v>
      </c>
      <c r="F719" s="5">
        <f t="shared" si="936"/>
        <v>2000</v>
      </c>
      <c r="G719" s="5">
        <f t="shared" si="937"/>
        <v>1075</v>
      </c>
      <c r="H719" s="5">
        <f t="shared" ref="H719:I719" si="947">IF(AND(F719&lt;0, F718&lt;0, F717&lt;0, F716&gt;=0), 1, 0)</f>
        <v>0</v>
      </c>
      <c r="I719" s="5">
        <f t="shared" si="947"/>
        <v>0</v>
      </c>
      <c r="J719" s="5">
        <f t="shared" si="929"/>
        <v>-122.94000000000233</v>
      </c>
      <c r="K719" s="5">
        <f t="shared" si="930"/>
        <v>-27.980000000003201</v>
      </c>
      <c r="L719" s="5">
        <f t="shared" si="931"/>
        <v>15114.243600000573</v>
      </c>
      <c r="M719" s="5">
        <f t="shared" si="932"/>
        <v>782.88040000017918</v>
      </c>
      <c r="N719" s="5">
        <f t="shared" si="912"/>
        <v>95386.175455999837</v>
      </c>
      <c r="O719" s="5">
        <f t="shared" si="913"/>
        <v>21578.244535999987</v>
      </c>
      <c r="P719" s="5">
        <f t="shared" si="917"/>
        <v>308.8465241118958</v>
      </c>
      <c r="Q719" s="5">
        <f t="shared" si="918"/>
        <v>146.89535232947293</v>
      </c>
      <c r="R719" s="5">
        <f t="shared" si="914"/>
        <v>873.54988618166442</v>
      </c>
      <c r="S719" s="5">
        <f t="shared" si="915"/>
        <v>415.48279902782969</v>
      </c>
      <c r="T719" s="7">
        <f t="shared" si="933"/>
        <v>1.8575589249245812</v>
      </c>
      <c r="U719" s="3">
        <f t="shared" si="934"/>
        <v>72.421498276282122</v>
      </c>
      <c r="V719" s="3">
        <f t="shared" si="935"/>
        <v>63.561026876885471</v>
      </c>
      <c r="W719" s="1">
        <f t="shared" si="907"/>
        <v>90</v>
      </c>
      <c r="X719" s="1">
        <f t="shared" si="891"/>
        <v>74.400000000000006</v>
      </c>
      <c r="Y719" s="1">
        <f t="shared" si="946"/>
        <v>82.386000000000038</v>
      </c>
    </row>
    <row r="720" spans="1:25" x14ac:dyDescent="0.2">
      <c r="A720" s="5">
        <v>715</v>
      </c>
      <c r="B720" s="5">
        <v>63736</v>
      </c>
      <c r="C720" s="5">
        <v>56372</v>
      </c>
      <c r="D720" s="5">
        <f t="shared" si="908"/>
        <v>63812.24</v>
      </c>
      <c r="E720" s="5">
        <f t="shared" si="905"/>
        <v>56382.66</v>
      </c>
      <c r="F720" s="5">
        <f t="shared" si="936"/>
        <v>950</v>
      </c>
      <c r="G720" s="5">
        <f t="shared" si="937"/>
        <v>350</v>
      </c>
      <c r="H720" s="5">
        <f t="shared" ref="H720:I720" si="948">IF(AND(F720&lt;0, F719&lt;0, F718&lt;0, F717&gt;=0), 1, 0)</f>
        <v>0</v>
      </c>
      <c r="I720" s="5">
        <f t="shared" si="948"/>
        <v>0</v>
      </c>
      <c r="J720" s="5">
        <f t="shared" si="929"/>
        <v>-76.239999999997963</v>
      </c>
      <c r="K720" s="5">
        <f t="shared" si="930"/>
        <v>-10.660000000003492</v>
      </c>
      <c r="L720" s="5">
        <f t="shared" si="931"/>
        <v>5812.5375999996895</v>
      </c>
      <c r="M720" s="5">
        <f t="shared" si="932"/>
        <v>113.63560000007446</v>
      </c>
      <c r="N720" s="5">
        <f t="shared" si="912"/>
        <v>91367.748159999828</v>
      </c>
      <c r="O720" s="5">
        <f t="shared" si="913"/>
        <v>21088.039520000006</v>
      </c>
      <c r="P720" s="5">
        <f t="shared" si="917"/>
        <v>302.27098464788151</v>
      </c>
      <c r="Q720" s="5">
        <f t="shared" si="918"/>
        <v>145.21721495745609</v>
      </c>
      <c r="R720" s="5">
        <f t="shared" si="914"/>
        <v>854.9514520018073</v>
      </c>
      <c r="S720" s="5">
        <f t="shared" si="915"/>
        <v>410.73630976576698</v>
      </c>
      <c r="T720" s="7">
        <f t="shared" si="933"/>
        <v>1.8391617597542809</v>
      </c>
      <c r="U720" s="3">
        <f t="shared" si="934"/>
        <v>72.734250084177233</v>
      </c>
      <c r="V720" s="3">
        <f t="shared" si="935"/>
        <v>64.020956006142981</v>
      </c>
      <c r="W720" s="1">
        <f t="shared" si="907"/>
        <v>90</v>
      </c>
      <c r="X720" s="1">
        <f t="shared" si="891"/>
        <v>75</v>
      </c>
      <c r="Y720" s="1">
        <f t="shared" si="946"/>
        <v>82.353000000000051</v>
      </c>
    </row>
    <row r="721" spans="1:25" x14ac:dyDescent="0.2">
      <c r="A721" s="5">
        <v>716</v>
      </c>
      <c r="B721" s="5">
        <v>63758</v>
      </c>
      <c r="C721" s="5">
        <v>56384</v>
      </c>
      <c r="D721" s="5">
        <f t="shared" si="908"/>
        <v>63803.02</v>
      </c>
      <c r="E721" s="5">
        <f t="shared" si="905"/>
        <v>56379</v>
      </c>
      <c r="F721" s="5">
        <f t="shared" si="936"/>
        <v>550</v>
      </c>
      <c r="G721" s="5">
        <f t="shared" si="937"/>
        <v>300</v>
      </c>
      <c r="H721" s="5">
        <f t="shared" ref="H721:I721" si="949">IF(AND(F721&lt;0, F720&lt;0, F719&lt;0, F718&gt;=0), 1, 0)</f>
        <v>0</v>
      </c>
      <c r="I721" s="5">
        <f t="shared" si="949"/>
        <v>0</v>
      </c>
      <c r="J721" s="5">
        <f t="shared" si="929"/>
        <v>-45.019999999996799</v>
      </c>
      <c r="K721" s="5">
        <f t="shared" si="930"/>
        <v>5</v>
      </c>
      <c r="L721" s="5">
        <f t="shared" si="931"/>
        <v>2026.8003999997118</v>
      </c>
      <c r="M721" s="5">
        <f t="shared" si="932"/>
        <v>25</v>
      </c>
      <c r="N721" s="5">
        <f t="shared" si="912"/>
        <v>89919.232575999835</v>
      </c>
      <c r="O721" s="5">
        <f t="shared" si="913"/>
        <v>20991.823288000003</v>
      </c>
      <c r="P721" s="5">
        <f t="shared" si="917"/>
        <v>299.86535741228903</v>
      </c>
      <c r="Q721" s="5">
        <f t="shared" si="918"/>
        <v>144.88555237842041</v>
      </c>
      <c r="R721" s="5">
        <f t="shared" si="914"/>
        <v>848.14731067662933</v>
      </c>
      <c r="S721" s="5">
        <f t="shared" si="915"/>
        <v>409.79822633095921</v>
      </c>
      <c r="T721" s="7">
        <f t="shared" si="933"/>
        <v>1.8288468882790632</v>
      </c>
      <c r="U721" s="3">
        <f t="shared" si="934"/>
        <v>72.90960289925593</v>
      </c>
      <c r="V721" s="3">
        <f t="shared" si="935"/>
        <v>64.278827793023424</v>
      </c>
      <c r="W721" s="1">
        <f t="shared" si="907"/>
        <v>90</v>
      </c>
      <c r="X721" s="1">
        <f t="shared" si="891"/>
        <v>75.599999999999994</v>
      </c>
      <c r="Y721" s="1">
        <f t="shared" si="946"/>
        <v>82.32000000000005</v>
      </c>
    </row>
    <row r="722" spans="1:25" x14ac:dyDescent="0.2">
      <c r="A722" s="5">
        <v>717</v>
      </c>
      <c r="B722" s="5">
        <v>63790</v>
      </c>
      <c r="C722" s="5">
        <v>56394</v>
      </c>
      <c r="D722" s="5">
        <f t="shared" si="908"/>
        <v>63797.62</v>
      </c>
      <c r="E722" s="5">
        <f t="shared" si="905"/>
        <v>56377.26</v>
      </c>
      <c r="F722" s="5">
        <f t="shared" si="936"/>
        <v>800</v>
      </c>
      <c r="G722" s="5">
        <f t="shared" si="937"/>
        <v>250</v>
      </c>
      <c r="H722" s="5">
        <f t="shared" ref="H722:I722" si="950">IF(AND(F722&lt;0, F721&lt;0, F720&lt;0, F719&gt;=0), 1, 0)</f>
        <v>0</v>
      </c>
      <c r="I722" s="5">
        <f t="shared" si="950"/>
        <v>0</v>
      </c>
      <c r="J722" s="5">
        <f t="shared" si="929"/>
        <v>-7.6200000000026193</v>
      </c>
      <c r="K722" s="5">
        <f t="shared" si="930"/>
        <v>16.739999999997963</v>
      </c>
      <c r="L722" s="5">
        <f t="shared" si="931"/>
        <v>58.064400000039917</v>
      </c>
      <c r="M722" s="5">
        <f t="shared" si="932"/>
        <v>280.22759999993178</v>
      </c>
      <c r="N722" s="5">
        <f t="shared" si="912"/>
        <v>89382.605055999811</v>
      </c>
      <c r="O722" s="5">
        <f t="shared" si="913"/>
        <v>20648.947840000001</v>
      </c>
      <c r="P722" s="5">
        <f t="shared" si="917"/>
        <v>298.96923764160056</v>
      </c>
      <c r="Q722" s="5">
        <f t="shared" si="918"/>
        <v>143.69741765251038</v>
      </c>
      <c r="R722" s="5">
        <f t="shared" si="914"/>
        <v>845.61270121019277</v>
      </c>
      <c r="S722" s="5">
        <f t="shared" si="915"/>
        <v>406.43767384434238</v>
      </c>
      <c r="T722" s="7">
        <f t="shared" si="933"/>
        <v>1.8385566998680873</v>
      </c>
      <c r="U722" s="3">
        <f t="shared" si="934"/>
        <v>72.74453610224252</v>
      </c>
      <c r="V722" s="3">
        <f t="shared" si="935"/>
        <v>64.03608250329782</v>
      </c>
      <c r="W722" s="1">
        <f t="shared" si="907"/>
        <v>90</v>
      </c>
      <c r="X722" s="1">
        <f t="shared" si="891"/>
        <v>76.2</v>
      </c>
      <c r="Y722" s="1">
        <f t="shared" si="946"/>
        <v>82.287000000000049</v>
      </c>
    </row>
    <row r="723" spans="1:25" x14ac:dyDescent="0.2">
      <c r="A723" s="5">
        <v>718</v>
      </c>
      <c r="B723" s="5">
        <v>63843</v>
      </c>
      <c r="C723" s="5">
        <v>56431</v>
      </c>
      <c r="D723" s="5">
        <f t="shared" si="908"/>
        <v>63801.42</v>
      </c>
      <c r="E723" s="5">
        <f t="shared" si="905"/>
        <v>56379.72</v>
      </c>
      <c r="F723" s="5">
        <f t="shared" si="936"/>
        <v>1325</v>
      </c>
      <c r="G723" s="5">
        <f t="shared" si="937"/>
        <v>925</v>
      </c>
      <c r="H723" s="5">
        <f t="shared" ref="H723:I723" si="951">IF(AND(F723&lt;0, F722&lt;0, F721&lt;0, F720&gt;=0), 1, 0)</f>
        <v>0</v>
      </c>
      <c r="I723" s="5">
        <f t="shared" si="951"/>
        <v>0</v>
      </c>
      <c r="J723" s="5">
        <f t="shared" si="929"/>
        <v>41.580000000001746</v>
      </c>
      <c r="K723" s="5">
        <f t="shared" si="930"/>
        <v>51.279999999998836</v>
      </c>
      <c r="L723" s="5">
        <f t="shared" si="931"/>
        <v>1728.8964000001451</v>
      </c>
      <c r="M723" s="5">
        <f t="shared" si="932"/>
        <v>2629.6383999998807</v>
      </c>
      <c r="N723" s="5">
        <f t="shared" si="912"/>
        <v>86195.385991999807</v>
      </c>
      <c r="O723" s="5">
        <f t="shared" si="913"/>
        <v>19557.016439999989</v>
      </c>
      <c r="P723" s="5">
        <f t="shared" si="917"/>
        <v>293.59050732610518</v>
      </c>
      <c r="Q723" s="5">
        <f t="shared" si="918"/>
        <v>139.84640302846543</v>
      </c>
      <c r="R723" s="5">
        <f t="shared" si="914"/>
        <v>830.39935448915105</v>
      </c>
      <c r="S723" s="5">
        <f t="shared" si="915"/>
        <v>395.5453596238994</v>
      </c>
      <c r="T723" s="7">
        <f t="shared" si="933"/>
        <v>1.8551681471834756</v>
      </c>
      <c r="U723" s="3">
        <f t="shared" si="934"/>
        <v>72.462141497880907</v>
      </c>
      <c r="V723" s="3">
        <f t="shared" si="935"/>
        <v>63.620796320413113</v>
      </c>
      <c r="W723" s="1">
        <f t="shared" si="907"/>
        <v>90</v>
      </c>
      <c r="X723" s="1">
        <f t="shared" si="891"/>
        <v>76.8</v>
      </c>
      <c r="Y723" s="1">
        <f t="shared" si="946"/>
        <v>82.254000000000048</v>
      </c>
    </row>
    <row r="724" spans="1:25" x14ac:dyDescent="0.2">
      <c r="A724" s="5">
        <v>719</v>
      </c>
      <c r="B724" s="5">
        <v>63918</v>
      </c>
      <c r="C724" s="5">
        <v>56466</v>
      </c>
      <c r="D724" s="5">
        <f t="shared" si="908"/>
        <v>63811.040000000001</v>
      </c>
      <c r="E724" s="5">
        <f t="shared" si="905"/>
        <v>56385.120000000003</v>
      </c>
      <c r="F724" s="5">
        <f t="shared" si="936"/>
        <v>1875</v>
      </c>
      <c r="G724" s="5">
        <f t="shared" si="937"/>
        <v>875</v>
      </c>
      <c r="H724" s="5">
        <f t="shared" ref="H724:I724" si="952">IF(AND(F724&lt;0, F723&lt;0, F722&lt;0, F721&gt;=0), 1, 0)</f>
        <v>0</v>
      </c>
      <c r="I724" s="5">
        <f t="shared" si="952"/>
        <v>0</v>
      </c>
      <c r="J724" s="5">
        <f t="shared" si="929"/>
        <v>106.95999999999913</v>
      </c>
      <c r="K724" s="5">
        <f t="shared" si="930"/>
        <v>80.879999999997381</v>
      </c>
      <c r="L724" s="5">
        <f t="shared" si="931"/>
        <v>11440.441599999813</v>
      </c>
      <c r="M724" s="5">
        <f t="shared" si="932"/>
        <v>6541.5743999995766</v>
      </c>
      <c r="N724" s="5">
        <f t="shared" si="912"/>
        <v>82175.249895999819</v>
      </c>
      <c r="O724" s="5">
        <f t="shared" si="913"/>
        <v>18252.86833599997</v>
      </c>
      <c r="P724" s="5">
        <f t="shared" si="917"/>
        <v>286.66225753663457</v>
      </c>
      <c r="Q724" s="5">
        <f t="shared" si="918"/>
        <v>135.10317663178751</v>
      </c>
      <c r="R724" s="5">
        <f t="shared" si="914"/>
        <v>810.80330485759521</v>
      </c>
      <c r="S724" s="5">
        <f t="shared" si="915"/>
        <v>382.12948942472343</v>
      </c>
      <c r="T724" s="7">
        <f t="shared" si="933"/>
        <v>1.8748807167604664</v>
      </c>
      <c r="U724" s="3">
        <f t="shared" si="934"/>
        <v>72.127027815072069</v>
      </c>
      <c r="V724" s="3">
        <f t="shared" si="935"/>
        <v>63.127982080988339</v>
      </c>
      <c r="W724" s="1">
        <f t="shared" si="907"/>
        <v>60</v>
      </c>
      <c r="X724" s="1">
        <f t="shared" si="891"/>
        <v>77.400000000000006</v>
      </c>
      <c r="Y724" s="1">
        <f t="shared" si="946"/>
        <v>82.22100000000006</v>
      </c>
    </row>
    <row r="725" spans="1:25" x14ac:dyDescent="0.2">
      <c r="A725" s="5">
        <v>720</v>
      </c>
      <c r="B725" s="5">
        <v>64033</v>
      </c>
      <c r="C725" s="5">
        <v>56519</v>
      </c>
      <c r="D725" s="5">
        <f t="shared" si="908"/>
        <v>63823.48</v>
      </c>
      <c r="E725" s="5">
        <f t="shared" si="905"/>
        <v>56391.9</v>
      </c>
      <c r="F725" s="5">
        <f t="shared" si="936"/>
        <v>2875</v>
      </c>
      <c r="G725" s="5">
        <f t="shared" si="937"/>
        <v>1325</v>
      </c>
      <c r="H725" s="5">
        <f t="shared" ref="H725:I725" si="953">IF(AND(F725&lt;0, F724&lt;0, F723&lt;0, F722&gt;=0), 1, 0)</f>
        <v>0</v>
      </c>
      <c r="I725" s="5">
        <f t="shared" si="953"/>
        <v>0</v>
      </c>
      <c r="J725" s="5">
        <f t="shared" si="929"/>
        <v>209.5199999999968</v>
      </c>
      <c r="K725" s="5">
        <f t="shared" si="930"/>
        <v>127.09999999999854</v>
      </c>
      <c r="L725" s="5">
        <f t="shared" si="931"/>
        <v>43898.630399998656</v>
      </c>
      <c r="M725" s="5">
        <f t="shared" si="932"/>
        <v>16154.409999999631</v>
      </c>
      <c r="N725" s="5">
        <f t="shared" si="912"/>
        <v>79311.05943199982</v>
      </c>
      <c r="O725" s="5">
        <f t="shared" si="913"/>
        <v>17274.640407999948</v>
      </c>
      <c r="P725" s="5">
        <f t="shared" si="917"/>
        <v>281.62219271925255</v>
      </c>
      <c r="Q725" s="5">
        <f t="shared" si="918"/>
        <v>131.43302632139287</v>
      </c>
      <c r="R725" s="5">
        <f t="shared" si="914"/>
        <v>796.54784881763294</v>
      </c>
      <c r="S725" s="5">
        <f t="shared" si="915"/>
        <v>371.7487367349076</v>
      </c>
      <c r="T725" s="7">
        <f t="shared" si="933"/>
        <v>1.8932092362038588</v>
      </c>
      <c r="U725" s="3">
        <f t="shared" si="934"/>
        <v>71.8154429845344</v>
      </c>
      <c r="V725" s="3">
        <f t="shared" si="935"/>
        <v>62.669769094903529</v>
      </c>
      <c r="W725" s="1">
        <f t="shared" si="907"/>
        <v>60</v>
      </c>
      <c r="X725" s="1">
        <f t="shared" si="891"/>
        <v>76.8</v>
      </c>
      <c r="Y725" s="1">
        <f t="shared" si="946"/>
        <v>82.194000000000074</v>
      </c>
    </row>
    <row r="726" spans="1:25" x14ac:dyDescent="0.2">
      <c r="A726" s="5">
        <v>721</v>
      </c>
      <c r="B726" s="5">
        <v>64088</v>
      </c>
      <c r="C726" s="5">
        <v>56544</v>
      </c>
      <c r="D726" s="5">
        <f t="shared" si="908"/>
        <v>63837.84</v>
      </c>
      <c r="E726" s="5">
        <f t="shared" si="905"/>
        <v>56399.62</v>
      </c>
      <c r="F726" s="5">
        <f t="shared" si="936"/>
        <v>1375</v>
      </c>
      <c r="G726" s="5">
        <f t="shared" si="937"/>
        <v>625</v>
      </c>
      <c r="H726" s="5">
        <f t="shared" ref="H726:I726" si="954">IF(AND(F726&lt;0, F725&lt;0, F724&lt;0, F723&gt;=0), 1, 0)</f>
        <v>0</v>
      </c>
      <c r="I726" s="5">
        <f t="shared" si="954"/>
        <v>0</v>
      </c>
      <c r="J726" s="5">
        <f t="shared" si="929"/>
        <v>250.16000000000349</v>
      </c>
      <c r="K726" s="5">
        <f t="shared" si="930"/>
        <v>144.37999999999738</v>
      </c>
      <c r="L726" s="5">
        <f t="shared" si="931"/>
        <v>62580.025600001747</v>
      </c>
      <c r="M726" s="5">
        <f t="shared" si="932"/>
        <v>20845.584399999243</v>
      </c>
      <c r="N726" s="5">
        <f t="shared" si="912"/>
        <v>77803.009311999864</v>
      </c>
      <c r="O726" s="5">
        <f t="shared" si="913"/>
        <v>16691.970623999954</v>
      </c>
      <c r="P726" s="5">
        <f t="shared" si="917"/>
        <v>278.9319080205774</v>
      </c>
      <c r="Q726" s="5">
        <f t="shared" si="918"/>
        <v>129.19740950963356</v>
      </c>
      <c r="R726" s="5">
        <f t="shared" si="914"/>
        <v>788.93857460261052</v>
      </c>
      <c r="S726" s="5">
        <f t="shared" si="915"/>
        <v>365.42545750398892</v>
      </c>
      <c r="T726" s="7">
        <f t="shared" si="933"/>
        <v>1.9074026676828681</v>
      </c>
      <c r="U726" s="3">
        <f t="shared" si="934"/>
        <v>71.574154649391232</v>
      </c>
      <c r="V726" s="3">
        <f t="shared" si="935"/>
        <v>62.3149333079283</v>
      </c>
      <c r="W726" s="1">
        <f t="shared" si="907"/>
        <v>60</v>
      </c>
      <c r="X726" s="1">
        <f t="shared" si="891"/>
        <v>76.2</v>
      </c>
      <c r="Y726" s="1">
        <f t="shared" si="946"/>
        <v>82.167000000000058</v>
      </c>
    </row>
    <row r="727" spans="1:25" x14ac:dyDescent="0.2">
      <c r="A727" s="5">
        <v>722</v>
      </c>
      <c r="B727" s="5">
        <v>64138</v>
      </c>
      <c r="C727" s="5">
        <v>56572</v>
      </c>
      <c r="D727" s="5">
        <f t="shared" si="908"/>
        <v>63852.3</v>
      </c>
      <c r="E727" s="5">
        <f t="shared" si="905"/>
        <v>56407.360000000001</v>
      </c>
      <c r="F727" s="5">
        <f t="shared" si="936"/>
        <v>1250</v>
      </c>
      <c r="G727" s="5">
        <f t="shared" si="937"/>
        <v>700</v>
      </c>
      <c r="H727" s="5">
        <f t="shared" ref="H727:I727" si="955">IF(AND(F727&lt;0, F726&lt;0, F725&lt;0, F724&gt;=0), 1, 0)</f>
        <v>0</v>
      </c>
      <c r="I727" s="5">
        <f t="shared" si="955"/>
        <v>0</v>
      </c>
      <c r="J727" s="5">
        <f t="shared" si="929"/>
        <v>285.69999999999709</v>
      </c>
      <c r="K727" s="5">
        <f t="shared" si="930"/>
        <v>164.63999999999942</v>
      </c>
      <c r="L727" s="5">
        <f t="shared" si="931"/>
        <v>81624.489999998332</v>
      </c>
      <c r="M727" s="5">
        <f t="shared" si="932"/>
        <v>27106.329599999808</v>
      </c>
      <c r="N727" s="5">
        <f t="shared" si="912"/>
        <v>78146.398023999849</v>
      </c>
      <c r="O727" s="5">
        <f t="shared" si="913"/>
        <v>16683.773727999971</v>
      </c>
      <c r="P727" s="5">
        <f t="shared" si="917"/>
        <v>279.54677251579898</v>
      </c>
      <c r="Q727" s="5">
        <f t="shared" si="918"/>
        <v>129.16568324442824</v>
      </c>
      <c r="R727" s="5">
        <f t="shared" si="914"/>
        <v>790.67767401893866</v>
      </c>
      <c r="S727" s="5">
        <f t="shared" si="915"/>
        <v>365.33572207491534</v>
      </c>
      <c r="T727" s="7">
        <f t="shared" si="933"/>
        <v>1.911906130132156</v>
      </c>
      <c r="U727" s="3">
        <f t="shared" si="934"/>
        <v>71.49759578775334</v>
      </c>
      <c r="V727" s="3">
        <f t="shared" si="935"/>
        <v>62.202346746696101</v>
      </c>
      <c r="W727" s="1">
        <f t="shared" si="907"/>
        <v>60</v>
      </c>
      <c r="X727" s="1">
        <f t="shared" si="891"/>
        <v>75.599999999999994</v>
      </c>
      <c r="Y727" s="1">
        <f t="shared" si="946"/>
        <v>82.140000000000072</v>
      </c>
    </row>
    <row r="728" spans="1:25" x14ac:dyDescent="0.2">
      <c r="A728" s="5">
        <v>723</v>
      </c>
      <c r="B728" s="5">
        <v>64204</v>
      </c>
      <c r="C728" s="5">
        <v>56602</v>
      </c>
      <c r="D728" s="5">
        <f t="shared" si="908"/>
        <v>63865.64</v>
      </c>
      <c r="E728" s="5">
        <f t="shared" si="905"/>
        <v>56414.66</v>
      </c>
      <c r="F728" s="5">
        <f t="shared" si="936"/>
        <v>1650</v>
      </c>
      <c r="G728" s="5">
        <f t="shared" si="937"/>
        <v>750</v>
      </c>
      <c r="H728" s="5">
        <f t="shared" ref="H728:I728" si="956">IF(AND(F728&lt;0, F727&lt;0, F726&lt;0, F725&gt;=0), 1, 0)</f>
        <v>0</v>
      </c>
      <c r="I728" s="5">
        <f t="shared" si="956"/>
        <v>0</v>
      </c>
      <c r="J728" s="5">
        <f t="shared" si="929"/>
        <v>338.36000000000058</v>
      </c>
      <c r="K728" s="5">
        <f t="shared" si="930"/>
        <v>187.33999999999651</v>
      </c>
      <c r="L728" s="5">
        <f t="shared" si="931"/>
        <v>114487.48960000039</v>
      </c>
      <c r="M728" s="5">
        <f t="shared" si="932"/>
        <v>35096.275599998691</v>
      </c>
      <c r="N728" s="5">
        <f t="shared" si="912"/>
        <v>79903.593567999851</v>
      </c>
      <c r="O728" s="5">
        <f t="shared" si="913"/>
        <v>17085.182111999933</v>
      </c>
      <c r="P728" s="5">
        <f t="shared" si="917"/>
        <v>282.67223699542876</v>
      </c>
      <c r="Q728" s="5">
        <f t="shared" si="918"/>
        <v>130.71029841600063</v>
      </c>
      <c r="R728" s="5">
        <f t="shared" si="914"/>
        <v>799.51782253055421</v>
      </c>
      <c r="S728" s="5">
        <f t="shared" si="915"/>
        <v>369.70455352348517</v>
      </c>
      <c r="T728" s="7">
        <f t="shared" si="933"/>
        <v>1.910284518769386</v>
      </c>
      <c r="U728" s="3">
        <f t="shared" si="934"/>
        <v>71.52516318092043</v>
      </c>
      <c r="V728" s="3">
        <f t="shared" si="935"/>
        <v>62.242887030765353</v>
      </c>
      <c r="W728" s="1">
        <f t="shared" si="907"/>
        <v>60</v>
      </c>
      <c r="X728" s="1">
        <f t="shared" si="891"/>
        <v>75</v>
      </c>
      <c r="Y728" s="1">
        <f t="shared" si="946"/>
        <v>82.113000000000071</v>
      </c>
    </row>
    <row r="729" spans="1:25" x14ac:dyDescent="0.2">
      <c r="A729" s="5">
        <v>724</v>
      </c>
      <c r="B729" s="5">
        <v>64256</v>
      </c>
      <c r="C729" s="5">
        <v>56627</v>
      </c>
      <c r="D729" s="5">
        <f t="shared" si="908"/>
        <v>63878.7</v>
      </c>
      <c r="E729" s="5">
        <f t="shared" si="905"/>
        <v>56421.84</v>
      </c>
      <c r="F729" s="5">
        <f t="shared" si="936"/>
        <v>1300</v>
      </c>
      <c r="G729" s="5">
        <f t="shared" si="937"/>
        <v>625</v>
      </c>
      <c r="H729" s="5">
        <f t="shared" ref="H729:I729" si="957">IF(AND(F729&lt;0, F728&lt;0, F727&lt;0, F726&gt;=0), 1, 0)</f>
        <v>0</v>
      </c>
      <c r="I729" s="5">
        <f t="shared" si="957"/>
        <v>0</v>
      </c>
      <c r="J729" s="5">
        <f t="shared" si="929"/>
        <v>377.30000000000291</v>
      </c>
      <c r="K729" s="5">
        <f t="shared" si="930"/>
        <v>205.16000000000349</v>
      </c>
      <c r="L729" s="5">
        <f t="shared" si="931"/>
        <v>142355.29000000219</v>
      </c>
      <c r="M729" s="5">
        <f t="shared" si="932"/>
        <v>42090.625600001433</v>
      </c>
      <c r="N729" s="5">
        <f t="shared" si="912"/>
        <v>82615.825479999898</v>
      </c>
      <c r="O729" s="5">
        <f t="shared" si="913"/>
        <v>17803.498295999958</v>
      </c>
      <c r="P729" s="5">
        <f t="shared" si="917"/>
        <v>287.42968788905557</v>
      </c>
      <c r="Q729" s="5">
        <f t="shared" si="918"/>
        <v>133.42975041571486</v>
      </c>
      <c r="R729" s="5">
        <f t="shared" si="914"/>
        <v>812.97392568273631</v>
      </c>
      <c r="S729" s="5">
        <f t="shared" si="915"/>
        <v>377.39632532392216</v>
      </c>
      <c r="T729" s="7">
        <f t="shared" si="933"/>
        <v>1.9026991557349122</v>
      </c>
      <c r="U729" s="3">
        <f t="shared" si="934"/>
        <v>71.654114352506497</v>
      </c>
      <c r="V729" s="3">
        <f t="shared" si="935"/>
        <v>62.432521106627192</v>
      </c>
      <c r="W729" s="1">
        <f t="shared" si="907"/>
        <v>60</v>
      </c>
      <c r="X729" s="1">
        <f t="shared" si="891"/>
        <v>74.400000000000006</v>
      </c>
      <c r="Y729" s="1">
        <f t="shared" si="946"/>
        <v>82.08600000000007</v>
      </c>
    </row>
    <row r="730" spans="1:25" x14ac:dyDescent="0.2">
      <c r="A730" s="5">
        <v>725</v>
      </c>
      <c r="B730" s="5">
        <v>64307</v>
      </c>
      <c r="C730" s="5">
        <v>56649</v>
      </c>
      <c r="D730" s="5">
        <f t="shared" si="908"/>
        <v>63891.38</v>
      </c>
      <c r="E730" s="5">
        <f t="shared" si="905"/>
        <v>56428.78</v>
      </c>
      <c r="F730" s="5">
        <f t="shared" si="936"/>
        <v>1275</v>
      </c>
      <c r="G730" s="5">
        <f t="shared" si="937"/>
        <v>550</v>
      </c>
      <c r="H730" s="5">
        <f t="shared" ref="H730:I730" si="958">IF(AND(F730&lt;0, F729&lt;0, F728&lt;0, F727&gt;=0), 1, 0)</f>
        <v>0</v>
      </c>
      <c r="I730" s="5">
        <f t="shared" si="958"/>
        <v>0</v>
      </c>
      <c r="J730" s="5">
        <f t="shared" si="929"/>
        <v>415.62000000000262</v>
      </c>
      <c r="K730" s="5">
        <f t="shared" si="930"/>
        <v>220.22000000000116</v>
      </c>
      <c r="L730" s="5">
        <f t="shared" si="931"/>
        <v>172739.98440000217</v>
      </c>
      <c r="M730" s="5">
        <f t="shared" si="932"/>
        <v>48496.848400000512</v>
      </c>
      <c r="N730" s="5">
        <f t="shared" si="912"/>
        <v>86062.350855999946</v>
      </c>
      <c r="O730" s="5">
        <f t="shared" si="913"/>
        <v>18708.500855999959</v>
      </c>
      <c r="P730" s="5">
        <f t="shared" si="917"/>
        <v>293.36385403795055</v>
      </c>
      <c r="Q730" s="5">
        <f t="shared" si="918"/>
        <v>136.77902198802255</v>
      </c>
      <c r="R730" s="5">
        <f t="shared" si="914"/>
        <v>829.75828218102151</v>
      </c>
      <c r="S730" s="5">
        <f t="shared" si="915"/>
        <v>386.86949588717857</v>
      </c>
      <c r="T730" s="7">
        <f t="shared" si="933"/>
        <v>1.8942857866347218</v>
      </c>
      <c r="U730" s="3">
        <f t="shared" si="934"/>
        <v>71.797141627209726</v>
      </c>
      <c r="V730" s="3">
        <f t="shared" si="935"/>
        <v>62.642855334131951</v>
      </c>
      <c r="W730" s="1">
        <f t="shared" si="907"/>
        <v>60</v>
      </c>
      <c r="X730" s="1">
        <f t="shared" si="891"/>
        <v>73.8</v>
      </c>
      <c r="Y730" s="1">
        <f t="shared" si="946"/>
        <v>82.056000000000097</v>
      </c>
    </row>
    <row r="731" spans="1:25" x14ac:dyDescent="0.2">
      <c r="A731" s="5">
        <v>726</v>
      </c>
      <c r="B731" s="5">
        <v>64362</v>
      </c>
      <c r="C731" s="5">
        <v>56676</v>
      </c>
      <c r="D731" s="5">
        <f t="shared" si="908"/>
        <v>63904.04</v>
      </c>
      <c r="E731" s="5">
        <f t="shared" si="905"/>
        <v>56435.86</v>
      </c>
      <c r="F731" s="5">
        <f t="shared" si="936"/>
        <v>1375</v>
      </c>
      <c r="G731" s="5">
        <f t="shared" si="937"/>
        <v>675</v>
      </c>
      <c r="H731" s="5">
        <f t="shared" ref="H731:I731" si="959">IF(AND(F731&lt;0, F730&lt;0, F729&lt;0, F728&gt;=0), 1, 0)</f>
        <v>0</v>
      </c>
      <c r="I731" s="5">
        <f t="shared" si="959"/>
        <v>0</v>
      </c>
      <c r="J731" s="5">
        <f t="shared" si="929"/>
        <v>457.95999999999913</v>
      </c>
      <c r="K731" s="5">
        <f t="shared" si="930"/>
        <v>240.13999999999942</v>
      </c>
      <c r="L731" s="5">
        <f t="shared" si="931"/>
        <v>209727.36159999919</v>
      </c>
      <c r="M731" s="5">
        <f t="shared" si="932"/>
        <v>57667.21959999972</v>
      </c>
      <c r="N731" s="5">
        <f t="shared" si="912"/>
        <v>90238.753799999933</v>
      </c>
      <c r="O731" s="5">
        <f t="shared" si="913"/>
        <v>19843.483447999948</v>
      </c>
      <c r="P731" s="5">
        <f t="shared" si="917"/>
        <v>300.39765944494297</v>
      </c>
      <c r="Q731" s="5">
        <f t="shared" si="918"/>
        <v>140.86689976002151</v>
      </c>
      <c r="R731" s="5">
        <f t="shared" si="914"/>
        <v>849.65288818434533</v>
      </c>
      <c r="S731" s="5">
        <f t="shared" si="915"/>
        <v>398.43176026014743</v>
      </c>
      <c r="T731" s="7">
        <f t="shared" si="933"/>
        <v>1.8832779445157239</v>
      </c>
      <c r="U731" s="3">
        <f t="shared" si="934"/>
        <v>71.984274943232691</v>
      </c>
      <c r="V731" s="3">
        <f t="shared" si="935"/>
        <v>62.9180513871069</v>
      </c>
      <c r="W731" s="1">
        <f t="shared" si="907"/>
        <v>60</v>
      </c>
      <c r="X731" s="1">
        <f t="shared" si="891"/>
        <v>73.2</v>
      </c>
      <c r="Y731" s="1">
        <f t="shared" si="946"/>
        <v>82.023000000000081</v>
      </c>
    </row>
    <row r="732" spans="1:25" x14ac:dyDescent="0.2">
      <c r="A732" s="5">
        <v>727</v>
      </c>
      <c r="B732" s="5">
        <v>64420</v>
      </c>
      <c r="C732" s="5">
        <v>56707</v>
      </c>
      <c r="D732" s="5">
        <f t="shared" si="908"/>
        <v>63916.98</v>
      </c>
      <c r="E732" s="5">
        <f t="shared" si="905"/>
        <v>56443.08</v>
      </c>
      <c r="F732" s="5">
        <f t="shared" si="936"/>
        <v>1450</v>
      </c>
      <c r="G732" s="5">
        <f t="shared" si="937"/>
        <v>775</v>
      </c>
      <c r="H732" s="5">
        <f t="shared" ref="H732:I732" si="960">IF(AND(F732&lt;0, F731&lt;0, F730&lt;0, F729&gt;=0), 1, 0)</f>
        <v>0</v>
      </c>
      <c r="I732" s="5">
        <f t="shared" si="960"/>
        <v>0</v>
      </c>
      <c r="J732" s="5">
        <f t="shared" si="929"/>
        <v>503.0199999999968</v>
      </c>
      <c r="K732" s="5">
        <f t="shared" si="930"/>
        <v>263.91999999999825</v>
      </c>
      <c r="L732" s="5">
        <f t="shared" si="931"/>
        <v>253029.12039999678</v>
      </c>
      <c r="M732" s="5">
        <f t="shared" si="932"/>
        <v>69653.766399999076</v>
      </c>
      <c r="N732" s="5">
        <f t="shared" si="912"/>
        <v>95066.142599999846</v>
      </c>
      <c r="O732" s="5">
        <f t="shared" si="913"/>
        <v>21230.805943999934</v>
      </c>
      <c r="P732" s="5">
        <f t="shared" si="917"/>
        <v>308.3279789444997</v>
      </c>
      <c r="Q732" s="5">
        <f t="shared" si="918"/>
        <v>145.70794742909507</v>
      </c>
      <c r="R732" s="5">
        <f t="shared" si="914"/>
        <v>872.08321896479515</v>
      </c>
      <c r="S732" s="5">
        <f t="shared" si="915"/>
        <v>412.12431079954445</v>
      </c>
      <c r="T732" s="7">
        <f t="shared" si="933"/>
        <v>1.8686335985301248</v>
      </c>
      <c r="U732" s="3">
        <f t="shared" si="934"/>
        <v>72.233228824987876</v>
      </c>
      <c r="V732" s="3">
        <f t="shared" si="935"/>
        <v>63.284160036746883</v>
      </c>
      <c r="W732" s="1">
        <f t="shared" si="907"/>
        <v>60</v>
      </c>
      <c r="X732" s="1">
        <f t="shared" si="891"/>
        <v>72.599999999999994</v>
      </c>
      <c r="Y732" s="1">
        <f t="shared" si="946"/>
        <v>81.98700000000008</v>
      </c>
    </row>
    <row r="733" spans="1:25" x14ac:dyDescent="0.2">
      <c r="A733" s="5">
        <v>728</v>
      </c>
      <c r="B733" s="5">
        <v>64299</v>
      </c>
      <c r="C733" s="5">
        <v>56654</v>
      </c>
      <c r="D733" s="5">
        <f t="shared" si="908"/>
        <v>63929.7</v>
      </c>
      <c r="E733" s="5">
        <f t="shared" si="905"/>
        <v>56450.1</v>
      </c>
      <c r="F733" s="5">
        <f t="shared" si="936"/>
        <v>-3025</v>
      </c>
      <c r="G733" s="5">
        <f t="shared" si="937"/>
        <v>-1325</v>
      </c>
      <c r="H733" s="5">
        <f t="shared" ref="H733:I733" si="961">IF(AND(F733&lt;0, F732&lt;0, F731&lt;0, F730&gt;=0), 1, 0)</f>
        <v>0</v>
      </c>
      <c r="I733" s="5">
        <f t="shared" si="961"/>
        <v>0</v>
      </c>
      <c r="J733" s="5">
        <f t="shared" si="929"/>
        <v>369.30000000000291</v>
      </c>
      <c r="K733" s="5">
        <f t="shared" si="930"/>
        <v>203.90000000000146</v>
      </c>
      <c r="L733" s="5">
        <f t="shared" si="931"/>
        <v>136382.49000000214</v>
      </c>
      <c r="M733" s="5">
        <f t="shared" si="932"/>
        <v>41575.210000000596</v>
      </c>
      <c r="N733" s="5">
        <f t="shared" si="912"/>
        <v>97123.573127999902</v>
      </c>
      <c r="O733" s="5">
        <f t="shared" si="913"/>
        <v>22004.378295999948</v>
      </c>
      <c r="P733" s="5">
        <f t="shared" si="917"/>
        <v>311.64655160614228</v>
      </c>
      <c r="Q733" s="5">
        <f t="shared" si="918"/>
        <v>148.33872824046978</v>
      </c>
      <c r="R733" s="5">
        <f t="shared" si="914"/>
        <v>881.46955989642618</v>
      </c>
      <c r="S733" s="5">
        <f t="shared" si="915"/>
        <v>419.56528260569843</v>
      </c>
      <c r="T733" s="7">
        <f t="shared" si="933"/>
        <v>1.8551106709655361</v>
      </c>
      <c r="U733" s="3">
        <f t="shared" si="934"/>
        <v>72.463118593585889</v>
      </c>
      <c r="V733" s="3">
        <f t="shared" si="935"/>
        <v>63.622233225861599</v>
      </c>
      <c r="W733" s="1">
        <f t="shared" si="907"/>
        <v>60</v>
      </c>
      <c r="X733" s="1">
        <f t="shared" si="891"/>
        <v>72</v>
      </c>
      <c r="Y733" s="1">
        <f t="shared" si="946"/>
        <v>81.948000000000079</v>
      </c>
    </row>
    <row r="734" spans="1:25" x14ac:dyDescent="0.2">
      <c r="A734" s="5">
        <v>729</v>
      </c>
      <c r="B734" s="5">
        <v>63879</v>
      </c>
      <c r="C734" s="5">
        <v>56466</v>
      </c>
      <c r="D734" s="5">
        <f t="shared" si="908"/>
        <v>63938.54</v>
      </c>
      <c r="E734" s="5">
        <f t="shared" si="905"/>
        <v>56455.38</v>
      </c>
      <c r="F734" s="5">
        <f t="shared" si="936"/>
        <v>-10500</v>
      </c>
      <c r="G734" s="5">
        <f t="shared" si="937"/>
        <v>-4700</v>
      </c>
      <c r="H734" s="5">
        <f t="shared" ref="H734:I734" si="962">IF(AND(F734&lt;0, F733&lt;0, F732&lt;0, F731&gt;=0), 1, 0)</f>
        <v>0</v>
      </c>
      <c r="I734" s="5">
        <f t="shared" si="962"/>
        <v>0</v>
      </c>
      <c r="J734" s="5">
        <f t="shared" si="929"/>
        <v>-59.540000000000873</v>
      </c>
      <c r="K734" s="5">
        <f t="shared" si="930"/>
        <v>10.620000000002619</v>
      </c>
      <c r="L734" s="5">
        <f t="shared" si="931"/>
        <v>3545.011600000104</v>
      </c>
      <c r="M734" s="5">
        <f t="shared" si="932"/>
        <v>112.78440000005564</v>
      </c>
      <c r="N734" s="5">
        <f t="shared" si="912"/>
        <v>95788.913159999924</v>
      </c>
      <c r="O734" s="5">
        <f t="shared" si="913"/>
        <v>21839.481655999953</v>
      </c>
      <c r="P734" s="5">
        <f t="shared" si="917"/>
        <v>309.49784031556652</v>
      </c>
      <c r="Q734" s="5">
        <f t="shared" si="918"/>
        <v>147.78187187879288</v>
      </c>
      <c r="R734" s="5">
        <f t="shared" si="914"/>
        <v>875.39208659891335</v>
      </c>
      <c r="S734" s="5">
        <f t="shared" si="915"/>
        <v>417.99025496774402</v>
      </c>
      <c r="T734" s="7">
        <f t="shared" si="933"/>
        <v>1.8491795391241321</v>
      </c>
      <c r="U734" s="3">
        <f t="shared" si="934"/>
        <v>72.563947834889746</v>
      </c>
      <c r="V734" s="3">
        <f t="shared" si="935"/>
        <v>63.770511521896694</v>
      </c>
      <c r="W734" s="1">
        <f t="shared" si="907"/>
        <v>60</v>
      </c>
      <c r="X734" s="1">
        <f t="shared" si="891"/>
        <v>71.400000000000006</v>
      </c>
      <c r="Y734" s="1">
        <f t="shared" si="946"/>
        <v>81.906000000000091</v>
      </c>
    </row>
    <row r="735" spans="1:25" x14ac:dyDescent="0.2">
      <c r="A735" s="5">
        <v>730</v>
      </c>
      <c r="B735" s="5">
        <v>63601</v>
      </c>
      <c r="C735" s="5">
        <v>56343</v>
      </c>
      <c r="D735" s="5">
        <f t="shared" si="908"/>
        <v>63937.2</v>
      </c>
      <c r="E735" s="5">
        <f t="shared" si="905"/>
        <v>56456.12</v>
      </c>
      <c r="F735" s="5">
        <f t="shared" si="936"/>
        <v>-6950</v>
      </c>
      <c r="G735" s="5">
        <f t="shared" si="937"/>
        <v>-3075</v>
      </c>
      <c r="H735" s="5">
        <f t="shared" ref="H735:I735" si="963">IF(AND(F735&lt;0, F734&lt;0, F733&lt;0, F732&gt;=0), 1, 0)</f>
        <v>1</v>
      </c>
      <c r="I735" s="5">
        <f t="shared" si="963"/>
        <v>1</v>
      </c>
      <c r="J735" s="5">
        <f t="shared" si="929"/>
        <v>-336.19999999999709</v>
      </c>
      <c r="K735" s="5">
        <f t="shared" si="930"/>
        <v>-113.12000000000262</v>
      </c>
      <c r="L735" s="5">
        <f t="shared" si="931"/>
        <v>113030.43999999804</v>
      </c>
      <c r="M735" s="5">
        <f t="shared" si="932"/>
        <v>12796.134400000592</v>
      </c>
      <c r="N735" s="5">
        <f t="shared" si="912"/>
        <v>96046.330151999835</v>
      </c>
      <c r="O735" s="5">
        <f t="shared" si="913"/>
        <v>21798.309655999976</v>
      </c>
      <c r="P735" s="5">
        <f t="shared" si="917"/>
        <v>309.9134236395704</v>
      </c>
      <c r="Q735" s="5">
        <f t="shared" si="918"/>
        <v>147.64250626428682</v>
      </c>
      <c r="R735" s="5">
        <f t="shared" si="914"/>
        <v>876.56753374511811</v>
      </c>
      <c r="S735" s="5">
        <f t="shared" si="915"/>
        <v>417.59606948341815</v>
      </c>
      <c r="T735" s="7">
        <f t="shared" si="933"/>
        <v>1.8534735514517044</v>
      </c>
      <c r="U735" s="3">
        <f t="shared" si="934"/>
        <v>72.490949625321022</v>
      </c>
      <c r="V735" s="3">
        <f t="shared" si="935"/>
        <v>63.66316121370739</v>
      </c>
      <c r="W735" s="1">
        <f t="shared" si="907"/>
        <v>60</v>
      </c>
      <c r="X735" s="1">
        <f t="shared" si="891"/>
        <v>70.8</v>
      </c>
      <c r="Y735" s="1">
        <f t="shared" si="946"/>
        <v>81.861000000000089</v>
      </c>
    </row>
    <row r="736" spans="1:25" x14ac:dyDescent="0.2">
      <c r="A736" s="5">
        <v>731</v>
      </c>
      <c r="B736" s="5">
        <v>63534</v>
      </c>
      <c r="C736" s="5">
        <v>56318</v>
      </c>
      <c r="D736" s="5">
        <f t="shared" si="908"/>
        <v>63929.04</v>
      </c>
      <c r="E736" s="5">
        <f t="shared" si="905"/>
        <v>56453.72</v>
      </c>
      <c r="F736" s="5">
        <f t="shared" si="936"/>
        <v>-1675</v>
      </c>
      <c r="G736" s="5">
        <f t="shared" si="937"/>
        <v>-625</v>
      </c>
      <c r="H736" s="5">
        <f t="shared" ref="H736:I736" si="964">IF(AND(F736&lt;0, F735&lt;0, F734&lt;0, F733&gt;=0), 1, 0)</f>
        <v>0</v>
      </c>
      <c r="I736" s="5">
        <f t="shared" si="964"/>
        <v>0</v>
      </c>
      <c r="J736" s="5">
        <f t="shared" si="929"/>
        <v>-395.04000000000087</v>
      </c>
      <c r="K736" s="5">
        <f t="shared" si="930"/>
        <v>-135.72000000000116</v>
      </c>
      <c r="L736" s="5">
        <f t="shared" si="931"/>
        <v>156056.60160000069</v>
      </c>
      <c r="M736" s="5">
        <f t="shared" si="932"/>
        <v>18419.918400000315</v>
      </c>
      <c r="N736" s="5">
        <f t="shared" si="912"/>
        <v>96480.723975999892</v>
      </c>
      <c r="O736" s="5">
        <f t="shared" si="913"/>
        <v>21743.535791999981</v>
      </c>
      <c r="P736" s="5">
        <f t="shared" si="917"/>
        <v>310.61346393226404</v>
      </c>
      <c r="Q736" s="5">
        <f t="shared" si="918"/>
        <v>147.45689469129607</v>
      </c>
      <c r="R736" s="5">
        <f t="shared" si="914"/>
        <v>878.54754669738804</v>
      </c>
      <c r="S736" s="5">
        <f t="shared" si="915"/>
        <v>417.07108067570431</v>
      </c>
      <c r="T736" s="7">
        <f t="shared" si="933"/>
        <v>1.860156889636555</v>
      </c>
      <c r="U736" s="3">
        <f t="shared" si="934"/>
        <v>72.377332876178571</v>
      </c>
      <c r="V736" s="3">
        <f t="shared" si="935"/>
        <v>63.496077759086127</v>
      </c>
      <c r="W736" s="1">
        <f t="shared" si="907"/>
        <v>90</v>
      </c>
      <c r="X736" s="1">
        <f t="shared" si="891"/>
        <v>70.8</v>
      </c>
      <c r="Y736" s="1">
        <f t="shared" si="946"/>
        <v>81.813000000000073</v>
      </c>
    </row>
  </sheetData>
  <conditionalFormatting sqref="F1:G1048576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64"/>
  <sheetViews>
    <sheetView workbookViewId="0">
      <selection activeCell="X4" sqref="X4:Y4"/>
    </sheetView>
  </sheetViews>
  <sheetFormatPr defaultRowHeight="12.75" x14ac:dyDescent="0.2"/>
  <cols>
    <col min="1" max="1" width="7" style="5" bestFit="1" customWidth="1"/>
    <col min="2" max="2" width="6" style="5" bestFit="1" customWidth="1"/>
    <col min="3" max="3" width="9" style="5" bestFit="1" customWidth="1"/>
    <col min="4" max="4" width="8" style="5" bestFit="1" customWidth="1"/>
    <col min="5" max="5" width="13.140625" style="5" bestFit="1" customWidth="1"/>
    <col min="6" max="7" width="7" style="5" bestFit="1" customWidth="1"/>
    <col min="8" max="8" width="10" style="5" bestFit="1" customWidth="1"/>
    <col min="9" max="9" width="9" style="5" bestFit="1" customWidth="1"/>
    <col min="10" max="10" width="7" style="5" bestFit="1" customWidth="1"/>
    <col min="11" max="11" width="12" style="5" bestFit="1" customWidth="1"/>
    <col min="12" max="14" width="11" style="5" bestFit="1" customWidth="1"/>
    <col min="15" max="15" width="12" style="5" bestFit="1" customWidth="1"/>
    <col min="16" max="16" width="11" style="5" bestFit="1" customWidth="1"/>
    <col min="17" max="17" width="10" style="5" bestFit="1" customWidth="1"/>
    <col min="18" max="18" width="11" style="5" bestFit="1" customWidth="1"/>
    <col min="19" max="19" width="10" style="5" customWidth="1"/>
    <col min="20" max="20" width="6" style="7" bestFit="1" customWidth="1"/>
    <col min="21" max="22" width="6" style="3" bestFit="1" customWidth="1"/>
    <col min="23" max="16384" width="9.140625" style="1"/>
  </cols>
  <sheetData>
    <row r="2" spans="1:25" x14ac:dyDescent="0.2">
      <c r="D2" s="5" t="s">
        <v>12</v>
      </c>
      <c r="E2" s="5" t="s">
        <v>13</v>
      </c>
    </row>
    <row r="3" spans="1:25" x14ac:dyDescent="0.2">
      <c r="C3" s="8" t="s">
        <v>11</v>
      </c>
      <c r="D3" s="9">
        <v>50</v>
      </c>
      <c r="E3" s="9" t="s">
        <v>8</v>
      </c>
      <c r="F3" s="10">
        <v>0.04</v>
      </c>
      <c r="G3" s="10" t="s">
        <v>7</v>
      </c>
      <c r="H3" s="11">
        <v>-10000</v>
      </c>
      <c r="I3" s="12">
        <v>-5000</v>
      </c>
    </row>
    <row r="4" spans="1:25" ht="38.25" x14ac:dyDescent="0.2">
      <c r="A4" s="5" t="s">
        <v>2</v>
      </c>
      <c r="B4" s="5" t="s">
        <v>0</v>
      </c>
      <c r="C4" s="5" t="s">
        <v>1</v>
      </c>
      <c r="D4" s="9" t="s">
        <v>3</v>
      </c>
      <c r="E4" s="9" t="s">
        <v>4</v>
      </c>
      <c r="F4" s="10" t="s">
        <v>5</v>
      </c>
      <c r="G4" s="10" t="s">
        <v>6</v>
      </c>
      <c r="H4" s="11" t="s">
        <v>9</v>
      </c>
      <c r="I4" s="12" t="s">
        <v>10</v>
      </c>
      <c r="J4" s="5" t="s">
        <v>14</v>
      </c>
      <c r="K4" s="5" t="s">
        <v>15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16</v>
      </c>
      <c r="Q4" s="5" t="s">
        <v>17</v>
      </c>
      <c r="R4" s="15" t="s">
        <v>23</v>
      </c>
      <c r="S4" s="15" t="s">
        <v>24</v>
      </c>
      <c r="T4" s="7" t="s">
        <v>22</v>
      </c>
      <c r="U4" s="14" t="s">
        <v>25</v>
      </c>
      <c r="V4" s="14" t="s">
        <v>26</v>
      </c>
      <c r="W4" s="1" t="s">
        <v>27</v>
      </c>
      <c r="X4" s="13" t="s">
        <v>28</v>
      </c>
      <c r="Y4" s="13" t="s">
        <v>29</v>
      </c>
    </row>
    <row r="5" spans="1:25" x14ac:dyDescent="0.2">
      <c r="A5" s="5">
        <v>0</v>
      </c>
      <c r="B5" s="5">
        <v>66596</v>
      </c>
      <c r="C5" s="5">
        <v>56958</v>
      </c>
      <c r="D5" s="5">
        <f>B5/$D$3</f>
        <v>1331.92</v>
      </c>
      <c r="E5" s="5">
        <f>C5/$D$3</f>
        <v>1139.1600000000001</v>
      </c>
      <c r="F5" s="5">
        <v>0</v>
      </c>
      <c r="G5" s="5">
        <v>0</v>
      </c>
      <c r="H5" s="5">
        <f>IF(F5&lt;$H$3, 1, 0)</f>
        <v>0</v>
      </c>
      <c r="I5" s="5">
        <f>IF(G5&lt;$I$3, 1, 0)</f>
        <v>0</v>
      </c>
      <c r="J5" s="5">
        <f>B5-D5</f>
        <v>65264.08</v>
      </c>
      <c r="K5" s="5">
        <f>C5-E5</f>
        <v>55818.84</v>
      </c>
      <c r="L5" s="5">
        <f>J5*J5</f>
        <v>4259400138.2464004</v>
      </c>
      <c r="M5" s="5">
        <f>K5*K5</f>
        <v>3115742898.9455996</v>
      </c>
      <c r="N5" s="5">
        <f>L5/$D$3</f>
        <v>85188002.764928013</v>
      </c>
      <c r="O5" s="5">
        <f>M5/$D$3</f>
        <v>62314857.978911988</v>
      </c>
      <c r="P5" s="5">
        <f>SQRT(N5)</f>
        <v>9229.7347071802669</v>
      </c>
      <c r="Q5" s="5">
        <f>SQRT(O5)</f>
        <v>7893.9760563933805</v>
      </c>
      <c r="R5" s="5">
        <f>P5*2*SQRT(2)</f>
        <v>26105.632000000001</v>
      </c>
      <c r="S5" s="5">
        <f>Q5*2*SQRT(2)</f>
        <v>22327.536</v>
      </c>
      <c r="T5" s="7">
        <f>(P5/D5)/(Q5/E5)</f>
        <v>1.0000000000000002</v>
      </c>
      <c r="U5" s="3">
        <f>104-17*T5</f>
        <v>87</v>
      </c>
      <c r="V5" s="3">
        <f>110-25*T5</f>
        <v>85</v>
      </c>
    </row>
    <row r="6" spans="1:25" x14ac:dyDescent="0.2">
      <c r="A6" s="5">
        <v>1</v>
      </c>
      <c r="B6" s="5">
        <v>66635</v>
      </c>
      <c r="C6" s="5">
        <v>56976</v>
      </c>
      <c r="D6" s="5">
        <f>D5+B6/$D$3</f>
        <v>2664.62</v>
      </c>
      <c r="E6" s="5">
        <f>E5+C6/$D$3</f>
        <v>2278.6800000000003</v>
      </c>
      <c r="F6" s="5">
        <f>(B6-B5)/$F$3</f>
        <v>975</v>
      </c>
      <c r="G6" s="5">
        <f>(C6-C5)/$F$3</f>
        <v>450</v>
      </c>
      <c r="H6" s="5">
        <f>IF(AND(F6&lt;0,F5&gt;0), 1, 0)</f>
        <v>0</v>
      </c>
      <c r="I6" s="5">
        <f>IF(AND(G6&lt;0,G5&gt;0), 1, 0)</f>
        <v>0</v>
      </c>
      <c r="J6" s="5">
        <f t="shared" ref="J6:K69" si="0">B6-D6</f>
        <v>63970.38</v>
      </c>
      <c r="K6" s="5">
        <f t="shared" si="0"/>
        <v>54697.32</v>
      </c>
      <c r="L6" s="5">
        <f t="shared" ref="L6:M69" si="1">J6*J6</f>
        <v>4092209517.3443995</v>
      </c>
      <c r="M6" s="5">
        <f t="shared" si="1"/>
        <v>2991796815.1823997</v>
      </c>
      <c r="N6" s="5">
        <f>N5+L6/$D$3</f>
        <v>167032193.11181599</v>
      </c>
      <c r="O6" s="5">
        <f>O5+M6/$D$3</f>
        <v>122150794.28255999</v>
      </c>
      <c r="P6" s="5">
        <f t="shared" ref="P6:Q59" si="2">SQRT(N6)</f>
        <v>12924.093512189394</v>
      </c>
      <c r="Q6" s="5">
        <f t="shared" si="2"/>
        <v>11052.185045616998</v>
      </c>
      <c r="R6" s="5">
        <f t="shared" ref="R6:S58" si="3">P6*2*SQRT(2)</f>
        <v>36554.856652632741</v>
      </c>
      <c r="S6" s="5">
        <f t="shared" si="3"/>
        <v>31260.299970737327</v>
      </c>
      <c r="T6" s="7">
        <f t="shared" ref="T6:T69" si="4">(P6/D6)/(Q6/E6)</f>
        <v>1.000000002991652</v>
      </c>
      <c r="U6" s="3">
        <f t="shared" ref="U6:U69" si="5">104-17*T6</f>
        <v>86.999999949141909</v>
      </c>
      <c r="V6" s="3">
        <f t="shared" ref="V6:V69" si="6">110-25*T6</f>
        <v>84.999999925208698</v>
      </c>
    </row>
    <row r="7" spans="1:25" x14ac:dyDescent="0.2">
      <c r="A7" s="5">
        <v>2</v>
      </c>
      <c r="B7" s="5">
        <v>66665</v>
      </c>
      <c r="C7" s="5">
        <v>56990</v>
      </c>
      <c r="D7" s="5">
        <f>D6+B7/$D$3</f>
        <v>3997.92</v>
      </c>
      <c r="E7" s="5">
        <f t="shared" ref="E7:E54" si="7">E6+C7/$D$3</f>
        <v>3418.4800000000005</v>
      </c>
      <c r="F7" s="5">
        <f t="shared" ref="F7:G70" si="8">(B7-B6)/$F$3</f>
        <v>750</v>
      </c>
      <c r="G7" s="5">
        <f t="shared" si="8"/>
        <v>350</v>
      </c>
      <c r="H7" s="5">
        <f t="shared" ref="H7:I63" si="9">IF(AND(F7&lt;0,F6&gt;0), 1, 0)</f>
        <v>0</v>
      </c>
      <c r="I7" s="5">
        <f t="shared" si="9"/>
        <v>0</v>
      </c>
      <c r="J7" s="5">
        <f t="shared" si="0"/>
        <v>62667.08</v>
      </c>
      <c r="K7" s="5">
        <f t="shared" si="0"/>
        <v>53571.519999999997</v>
      </c>
      <c r="L7" s="5">
        <f t="shared" si="1"/>
        <v>3927162915.7264004</v>
      </c>
      <c r="M7" s="5">
        <f t="shared" si="1"/>
        <v>2869907755.1103997</v>
      </c>
      <c r="N7" s="5">
        <f t="shared" ref="N7:O54" si="10">N6+L7/$D$3</f>
        <v>245575451.42634398</v>
      </c>
      <c r="O7" s="5">
        <f t="shared" si="10"/>
        <v>179548949.38476798</v>
      </c>
      <c r="P7" s="5">
        <f t="shared" si="2"/>
        <v>15670.847182789576</v>
      </c>
      <c r="Q7" s="5">
        <f t="shared" si="2"/>
        <v>13399.587657266473</v>
      </c>
      <c r="R7" s="5">
        <f t="shared" si="3"/>
        <v>44323.849239554453</v>
      </c>
      <c r="S7" s="5">
        <f t="shared" si="3"/>
        <v>37899.757190226752</v>
      </c>
      <c r="T7" s="7">
        <f t="shared" si="4"/>
        <v>0.99999996622549803</v>
      </c>
      <c r="U7" s="3">
        <f t="shared" si="5"/>
        <v>87.000000574166535</v>
      </c>
      <c r="V7" s="3">
        <f t="shared" si="6"/>
        <v>85.000000844362546</v>
      </c>
    </row>
    <row r="8" spans="1:25" x14ac:dyDescent="0.2">
      <c r="A8" s="5">
        <v>3</v>
      </c>
      <c r="B8" s="5">
        <v>66701</v>
      </c>
      <c r="C8" s="5">
        <v>57007</v>
      </c>
      <c r="D8" s="5">
        <f>D7+B8/$D$3</f>
        <v>5331.9400000000005</v>
      </c>
      <c r="E8" s="5">
        <f t="shared" si="7"/>
        <v>4558.6200000000008</v>
      </c>
      <c r="F8" s="5">
        <f t="shared" si="8"/>
        <v>900</v>
      </c>
      <c r="G8" s="5">
        <f t="shared" si="8"/>
        <v>425</v>
      </c>
      <c r="H8" s="5">
        <f>IF(AND(F8&lt;0, F7&lt;0, F6&lt;0, F5&gt;=0), 1, 0)</f>
        <v>0</v>
      </c>
      <c r="I8" s="5">
        <f>IF(AND(G8&lt;0, G7&lt;0, G6&lt;0, G5&gt;=0), 1, 0)</f>
        <v>0</v>
      </c>
      <c r="J8" s="5">
        <f t="shared" si="0"/>
        <v>61369.06</v>
      </c>
      <c r="K8" s="5">
        <f t="shared" si="0"/>
        <v>52448.38</v>
      </c>
      <c r="L8" s="5">
        <f t="shared" si="1"/>
        <v>3766161525.2835999</v>
      </c>
      <c r="M8" s="5">
        <f t="shared" si="1"/>
        <v>2750832564.6243997</v>
      </c>
      <c r="N8" s="5">
        <f t="shared" si="10"/>
        <v>320898681.93201596</v>
      </c>
      <c r="O8" s="5">
        <f t="shared" si="10"/>
        <v>234565600.67725599</v>
      </c>
      <c r="P8" s="5">
        <f t="shared" si="2"/>
        <v>17913.645132468599</v>
      </c>
      <c r="Q8" s="5">
        <f t="shared" si="2"/>
        <v>15315.534619374408</v>
      </c>
      <c r="R8" s="5">
        <f t="shared" si="3"/>
        <v>50667.439795751743</v>
      </c>
      <c r="S8" s="5">
        <f t="shared" si="3"/>
        <v>43318.873547427895</v>
      </c>
      <c r="T8" s="7">
        <f t="shared" si="4"/>
        <v>0.99999986915925321</v>
      </c>
      <c r="U8" s="3">
        <f t="shared" si="5"/>
        <v>87.0000022242927</v>
      </c>
      <c r="V8" s="3">
        <f t="shared" si="6"/>
        <v>85.00000327101867</v>
      </c>
    </row>
    <row r="9" spans="1:25" x14ac:dyDescent="0.2">
      <c r="A9" s="5">
        <v>4</v>
      </c>
      <c r="B9" s="5">
        <v>66724</v>
      </c>
      <c r="C9" s="5">
        <v>57024</v>
      </c>
      <c r="D9" s="5">
        <f>D8+B9/$D$3</f>
        <v>6666.42</v>
      </c>
      <c r="E9" s="5">
        <f t="shared" si="7"/>
        <v>5699.1</v>
      </c>
      <c r="F9" s="5">
        <f t="shared" si="8"/>
        <v>575</v>
      </c>
      <c r="G9" s="5">
        <f t="shared" si="8"/>
        <v>425</v>
      </c>
      <c r="H9" s="5">
        <f t="shared" ref="H9:I9" si="11">IF(AND(F9&lt;0, F8&lt;0, F7&lt;0, F6&gt;=0), 1, 0)</f>
        <v>0</v>
      </c>
      <c r="I9" s="5">
        <f t="shared" si="11"/>
        <v>0</v>
      </c>
      <c r="J9" s="5">
        <f t="shared" si="0"/>
        <v>60057.58</v>
      </c>
      <c r="K9" s="5">
        <f t="shared" si="0"/>
        <v>51324.9</v>
      </c>
      <c r="L9" s="5">
        <f t="shared" si="1"/>
        <v>3606912915.4564004</v>
      </c>
      <c r="M9" s="5">
        <f t="shared" si="1"/>
        <v>2634245360.0100002</v>
      </c>
      <c r="N9" s="5">
        <f t="shared" si="10"/>
        <v>393036940.24114394</v>
      </c>
      <c r="O9" s="5">
        <f t="shared" si="10"/>
        <v>287250507.87745601</v>
      </c>
      <c r="P9" s="5">
        <f t="shared" si="2"/>
        <v>19825.159274042264</v>
      </c>
      <c r="Q9" s="5">
        <f t="shared" si="2"/>
        <v>16948.466239676556</v>
      </c>
      <c r="R9" s="5">
        <f t="shared" si="3"/>
        <v>56074.018243114631</v>
      </c>
      <c r="S9" s="5">
        <f t="shared" si="3"/>
        <v>47937.50163514624</v>
      </c>
      <c r="T9" s="7">
        <f t="shared" si="4"/>
        <v>0.99999974252637691</v>
      </c>
      <c r="U9" s="3">
        <f t="shared" si="5"/>
        <v>87.000004377051596</v>
      </c>
      <c r="V9" s="3">
        <f t="shared" si="6"/>
        <v>85.000006436840579</v>
      </c>
    </row>
    <row r="10" spans="1:25" x14ac:dyDescent="0.2">
      <c r="A10" s="5">
        <v>5</v>
      </c>
      <c r="B10" s="5">
        <v>66759</v>
      </c>
      <c r="C10" s="5">
        <v>57034</v>
      </c>
      <c r="D10" s="5">
        <f>D9+B10/$D$3</f>
        <v>8001.6</v>
      </c>
      <c r="E10" s="5">
        <f t="shared" si="7"/>
        <v>6839.7800000000007</v>
      </c>
      <c r="F10" s="5">
        <f t="shared" si="8"/>
        <v>875</v>
      </c>
      <c r="G10" s="5">
        <f t="shared" si="8"/>
        <v>250</v>
      </c>
      <c r="H10" s="5">
        <f t="shared" ref="H10:I10" si="12">IF(AND(F10&lt;0, F9&lt;0, F8&lt;0, F7&gt;=0), 1, 0)</f>
        <v>0</v>
      </c>
      <c r="I10" s="5">
        <f t="shared" si="12"/>
        <v>0</v>
      </c>
      <c r="J10" s="5">
        <f t="shared" si="0"/>
        <v>58757.4</v>
      </c>
      <c r="K10" s="5">
        <f t="shared" si="0"/>
        <v>50194.22</v>
      </c>
      <c r="L10" s="5">
        <f t="shared" si="1"/>
        <v>3452432054.7600002</v>
      </c>
      <c r="M10" s="5">
        <f t="shared" si="1"/>
        <v>2519459721.4084001</v>
      </c>
      <c r="N10" s="5">
        <f t="shared" si="10"/>
        <v>462085581.33634394</v>
      </c>
      <c r="O10" s="5">
        <f t="shared" si="10"/>
        <v>337639702.30562401</v>
      </c>
      <c r="P10" s="5">
        <f t="shared" si="2"/>
        <v>21496.175970073</v>
      </c>
      <c r="Q10" s="5">
        <f t="shared" si="2"/>
        <v>18374.974892652888</v>
      </c>
      <c r="R10" s="5">
        <f t="shared" si="3"/>
        <v>60800.367192071724</v>
      </c>
      <c r="S10" s="5">
        <f t="shared" si="3"/>
        <v>51972.277402909647</v>
      </c>
      <c r="T10" s="7">
        <f t="shared" si="4"/>
        <v>0.99999942443769019</v>
      </c>
      <c r="U10" s="3">
        <f t="shared" si="5"/>
        <v>87.000009784559268</v>
      </c>
      <c r="V10" s="3">
        <f t="shared" si="6"/>
        <v>85.000014389057753</v>
      </c>
    </row>
    <row r="11" spans="1:25" x14ac:dyDescent="0.2">
      <c r="A11" s="5">
        <v>6</v>
      </c>
      <c r="B11" s="5">
        <v>66798</v>
      </c>
      <c r="C11" s="5">
        <v>57049</v>
      </c>
      <c r="D11" s="5">
        <f>D10+B11/$D$3</f>
        <v>9337.5600000000013</v>
      </c>
      <c r="E11" s="5">
        <f t="shared" si="7"/>
        <v>7980.76</v>
      </c>
      <c r="F11" s="5">
        <f t="shared" si="8"/>
        <v>975</v>
      </c>
      <c r="G11" s="5">
        <f t="shared" si="8"/>
        <v>375</v>
      </c>
      <c r="H11" s="5">
        <f t="shared" ref="H11:I11" si="13">IF(AND(F11&lt;0, F10&lt;0, F9&lt;0, F8&gt;=0), 1, 0)</f>
        <v>0</v>
      </c>
      <c r="I11" s="5">
        <f t="shared" si="13"/>
        <v>0</v>
      </c>
      <c r="J11" s="5">
        <f t="shared" si="0"/>
        <v>57460.44</v>
      </c>
      <c r="K11" s="5">
        <f t="shared" si="0"/>
        <v>49068.24</v>
      </c>
      <c r="L11" s="5">
        <f t="shared" si="1"/>
        <v>3301702164.9936004</v>
      </c>
      <c r="M11" s="5">
        <f t="shared" si="1"/>
        <v>2407692176.6975999</v>
      </c>
      <c r="N11" s="5">
        <f t="shared" si="10"/>
        <v>528119624.63621593</v>
      </c>
      <c r="O11" s="5">
        <f t="shared" si="10"/>
        <v>385793545.83957601</v>
      </c>
      <c r="P11" s="5">
        <f t="shared" si="2"/>
        <v>22980.853435767262</v>
      </c>
      <c r="Q11" s="5">
        <f t="shared" si="2"/>
        <v>19641.627881608387</v>
      </c>
      <c r="R11" s="5">
        <f t="shared" si="3"/>
        <v>64999.669207540806</v>
      </c>
      <c r="S11" s="5">
        <f t="shared" si="3"/>
        <v>55554.913074512217</v>
      </c>
      <c r="T11" s="7">
        <f t="shared" si="4"/>
        <v>0.99999889328921576</v>
      </c>
      <c r="U11" s="3">
        <f t="shared" si="5"/>
        <v>87.000018814083333</v>
      </c>
      <c r="V11" s="3">
        <f t="shared" si="6"/>
        <v>85.000027667769601</v>
      </c>
    </row>
    <row r="12" spans="1:25" x14ac:dyDescent="0.2">
      <c r="A12" s="5">
        <v>7</v>
      </c>
      <c r="B12" s="5">
        <v>66851</v>
      </c>
      <c r="C12" s="5">
        <v>57076</v>
      </c>
      <c r="D12" s="5">
        <f>D11+B12/$D$3</f>
        <v>10674.580000000002</v>
      </c>
      <c r="E12" s="5">
        <f t="shared" si="7"/>
        <v>9122.2800000000007</v>
      </c>
      <c r="F12" s="5">
        <f t="shared" si="8"/>
        <v>1325</v>
      </c>
      <c r="G12" s="5">
        <f t="shared" si="8"/>
        <v>675</v>
      </c>
      <c r="H12" s="5">
        <f t="shared" ref="H12:I12" si="14">IF(AND(F12&lt;0, F11&lt;0, F10&lt;0, F9&gt;=0), 1, 0)</f>
        <v>0</v>
      </c>
      <c r="I12" s="5">
        <f t="shared" si="14"/>
        <v>0</v>
      </c>
      <c r="J12" s="5">
        <f t="shared" si="0"/>
        <v>56176.42</v>
      </c>
      <c r="K12" s="5">
        <f t="shared" si="0"/>
        <v>47953.72</v>
      </c>
      <c r="L12" s="5">
        <f t="shared" si="1"/>
        <v>3155790164.0163999</v>
      </c>
      <c r="M12" s="5">
        <f t="shared" si="1"/>
        <v>2299559261.8383999</v>
      </c>
      <c r="N12" s="5">
        <f t="shared" si="10"/>
        <v>591235427.91654396</v>
      </c>
      <c r="O12" s="5">
        <f t="shared" si="10"/>
        <v>431784731.07634401</v>
      </c>
      <c r="P12" s="5">
        <f t="shared" si="2"/>
        <v>24315.333185390326</v>
      </c>
      <c r="Q12" s="5">
        <f t="shared" si="2"/>
        <v>20779.430480076782</v>
      </c>
      <c r="R12" s="5">
        <f t="shared" si="3"/>
        <v>68774.147928799182</v>
      </c>
      <c r="S12" s="5">
        <f t="shared" si="3"/>
        <v>58773.104806626921</v>
      </c>
      <c r="T12" s="7">
        <f t="shared" si="4"/>
        <v>0.99999812722408843</v>
      </c>
      <c r="U12" s="3">
        <f t="shared" si="5"/>
        <v>87.000031837190505</v>
      </c>
      <c r="V12" s="3">
        <f t="shared" si="6"/>
        <v>85.000046819397795</v>
      </c>
    </row>
    <row r="13" spans="1:25" x14ac:dyDescent="0.2">
      <c r="A13" s="5">
        <v>8</v>
      </c>
      <c r="B13" s="5">
        <v>66899</v>
      </c>
      <c r="C13" s="5">
        <v>57093</v>
      </c>
      <c r="D13" s="5">
        <f>D12+B13/$D$3</f>
        <v>12012.560000000001</v>
      </c>
      <c r="E13" s="5">
        <f t="shared" si="7"/>
        <v>10264.140000000001</v>
      </c>
      <c r="F13" s="5">
        <f t="shared" si="8"/>
        <v>1200</v>
      </c>
      <c r="G13" s="5">
        <f t="shared" si="8"/>
        <v>425</v>
      </c>
      <c r="H13" s="5">
        <f t="shared" ref="H13:I13" si="15">IF(AND(F13&lt;0, F12&lt;0, F11&lt;0, F10&gt;=0), 1, 0)</f>
        <v>0</v>
      </c>
      <c r="I13" s="5">
        <f t="shared" si="15"/>
        <v>0</v>
      </c>
      <c r="J13" s="5">
        <f t="shared" si="0"/>
        <v>54886.44</v>
      </c>
      <c r="K13" s="5">
        <f t="shared" si="0"/>
        <v>46828.86</v>
      </c>
      <c r="L13" s="5">
        <f t="shared" si="1"/>
        <v>3012521295.8736005</v>
      </c>
      <c r="M13" s="5">
        <f t="shared" si="1"/>
        <v>2192942128.8996</v>
      </c>
      <c r="N13" s="5">
        <f t="shared" si="10"/>
        <v>651485853.83401597</v>
      </c>
      <c r="O13" s="5">
        <f t="shared" si="10"/>
        <v>475643573.65433604</v>
      </c>
      <c r="P13" s="5">
        <f t="shared" si="2"/>
        <v>25524.220925113776</v>
      </c>
      <c r="Q13" s="5">
        <f t="shared" si="2"/>
        <v>21809.254312202793</v>
      </c>
      <c r="R13" s="5">
        <f t="shared" si="3"/>
        <v>72193.398802606098</v>
      </c>
      <c r="S13" s="5">
        <f t="shared" si="3"/>
        <v>61685.886467122196</v>
      </c>
      <c r="T13" s="7">
        <f t="shared" si="4"/>
        <v>0.99999695015221968</v>
      </c>
      <c r="U13" s="3">
        <f t="shared" si="5"/>
        <v>87.000051847412266</v>
      </c>
      <c r="V13" s="3">
        <f t="shared" si="6"/>
        <v>85.00007624619451</v>
      </c>
    </row>
    <row r="14" spans="1:25" x14ac:dyDescent="0.2">
      <c r="A14" s="5">
        <v>9</v>
      </c>
      <c r="B14" s="5">
        <v>66768</v>
      </c>
      <c r="C14" s="5">
        <v>57046</v>
      </c>
      <c r="D14" s="5">
        <f>D13+B14/$D$3</f>
        <v>13347.920000000002</v>
      </c>
      <c r="E14" s="5">
        <f t="shared" si="7"/>
        <v>11405.060000000001</v>
      </c>
      <c r="F14" s="5">
        <f t="shared" si="8"/>
        <v>-3275</v>
      </c>
      <c r="G14" s="5">
        <f t="shared" si="8"/>
        <v>-1175</v>
      </c>
      <c r="H14" s="5">
        <f t="shared" ref="H14:I14" si="16">IF(AND(F14&lt;0, F13&lt;0, F12&lt;0, F11&gt;=0), 1, 0)</f>
        <v>0</v>
      </c>
      <c r="I14" s="5">
        <f t="shared" si="16"/>
        <v>0</v>
      </c>
      <c r="J14" s="5">
        <f t="shared" si="0"/>
        <v>53420.08</v>
      </c>
      <c r="K14" s="5">
        <f t="shared" si="0"/>
        <v>45640.94</v>
      </c>
      <c r="L14" s="5">
        <f t="shared" si="1"/>
        <v>2853704947.2064004</v>
      </c>
      <c r="M14" s="5">
        <f t="shared" si="1"/>
        <v>2083095404.0836003</v>
      </c>
      <c r="N14" s="5">
        <f t="shared" si="10"/>
        <v>708559952.778144</v>
      </c>
      <c r="O14" s="5">
        <f t="shared" si="10"/>
        <v>517305481.73600805</v>
      </c>
      <c r="P14" s="5">
        <f t="shared" si="2"/>
        <v>26618.789468684408</v>
      </c>
      <c r="Q14" s="5">
        <f t="shared" si="2"/>
        <v>22744.35054548729</v>
      </c>
      <c r="R14" s="5">
        <f t="shared" si="3"/>
        <v>75289.306161135217</v>
      </c>
      <c r="S14" s="5">
        <f t="shared" si="3"/>
        <v>64330.738017592063</v>
      </c>
      <c r="T14" s="7">
        <f t="shared" si="4"/>
        <v>0.9999970996539097</v>
      </c>
      <c r="U14" s="3">
        <f t="shared" si="5"/>
        <v>87.000049305883536</v>
      </c>
      <c r="V14" s="3">
        <f t="shared" si="6"/>
        <v>85.000072508652252</v>
      </c>
    </row>
    <row r="15" spans="1:25" x14ac:dyDescent="0.2">
      <c r="A15" s="5">
        <v>10</v>
      </c>
      <c r="B15" s="5">
        <v>66605</v>
      </c>
      <c r="C15" s="5">
        <v>56990</v>
      </c>
      <c r="D15" s="5">
        <f>D14+B15/$D$3</f>
        <v>14680.020000000002</v>
      </c>
      <c r="E15" s="5">
        <f t="shared" si="7"/>
        <v>12544.86</v>
      </c>
      <c r="F15" s="5">
        <f t="shared" si="8"/>
        <v>-4075</v>
      </c>
      <c r="G15" s="5">
        <f t="shared" si="8"/>
        <v>-1400</v>
      </c>
      <c r="H15" s="5">
        <f t="shared" ref="H15:I15" si="17">IF(AND(F15&lt;0, F14&lt;0, F13&lt;0, F12&gt;=0), 1, 0)</f>
        <v>0</v>
      </c>
      <c r="I15" s="5">
        <f t="shared" si="17"/>
        <v>0</v>
      </c>
      <c r="J15" s="5">
        <f t="shared" si="0"/>
        <v>51924.979999999996</v>
      </c>
      <c r="K15" s="5">
        <f t="shared" si="0"/>
        <v>44445.14</v>
      </c>
      <c r="L15" s="5">
        <f t="shared" si="1"/>
        <v>2696203548.0003996</v>
      </c>
      <c r="M15" s="5">
        <f t="shared" si="1"/>
        <v>1975370469.6196001</v>
      </c>
      <c r="N15" s="5">
        <f t="shared" si="10"/>
        <v>762484023.73815203</v>
      </c>
      <c r="O15" s="5">
        <f t="shared" si="10"/>
        <v>556812891.12840009</v>
      </c>
      <c r="P15" s="5">
        <f t="shared" si="2"/>
        <v>27613.113256895755</v>
      </c>
      <c r="Q15" s="5">
        <f t="shared" si="2"/>
        <v>23596.883080788448</v>
      </c>
      <c r="R15" s="5">
        <f t="shared" si="3"/>
        <v>78101.678534492574</v>
      </c>
      <c r="S15" s="5">
        <f t="shared" si="3"/>
        <v>66742.064165166492</v>
      </c>
      <c r="T15" s="7">
        <f t="shared" si="4"/>
        <v>0.99999978178076743</v>
      </c>
      <c r="U15" s="3">
        <f t="shared" si="5"/>
        <v>87.000003709726954</v>
      </c>
      <c r="V15" s="3">
        <f t="shared" si="6"/>
        <v>85.000005455480817</v>
      </c>
    </row>
    <row r="16" spans="1:25" x14ac:dyDescent="0.2">
      <c r="A16" s="5">
        <v>11</v>
      </c>
      <c r="B16" s="5">
        <v>66549</v>
      </c>
      <c r="C16" s="5">
        <v>56977</v>
      </c>
      <c r="D16" s="5">
        <f>D15+B16/$D$3</f>
        <v>16011.000000000002</v>
      </c>
      <c r="E16" s="5">
        <f t="shared" si="7"/>
        <v>13684.400000000001</v>
      </c>
      <c r="F16" s="5">
        <f t="shared" si="8"/>
        <v>-1400</v>
      </c>
      <c r="G16" s="5">
        <f t="shared" si="8"/>
        <v>-325</v>
      </c>
      <c r="H16" s="5">
        <f t="shared" ref="H16:I16" si="18">IF(AND(F16&lt;0, F15&lt;0, F14&lt;0, F13&gt;=0), 1, 0)</f>
        <v>1</v>
      </c>
      <c r="I16" s="5">
        <f t="shared" si="18"/>
        <v>1</v>
      </c>
      <c r="J16" s="5">
        <f t="shared" si="0"/>
        <v>50538</v>
      </c>
      <c r="K16" s="5">
        <f t="shared" si="0"/>
        <v>43292.6</v>
      </c>
      <c r="L16" s="5">
        <f t="shared" si="1"/>
        <v>2554089444</v>
      </c>
      <c r="M16" s="5">
        <f t="shared" si="1"/>
        <v>1874249214.76</v>
      </c>
      <c r="N16" s="5">
        <f t="shared" si="10"/>
        <v>813565812.61815202</v>
      </c>
      <c r="O16" s="5">
        <f t="shared" si="10"/>
        <v>594297875.42360008</v>
      </c>
      <c r="P16" s="5">
        <f t="shared" si="2"/>
        <v>28523.075090497379</v>
      </c>
      <c r="Q16" s="5">
        <f t="shared" si="2"/>
        <v>24378.22543631099</v>
      </c>
      <c r="R16" s="5">
        <f t="shared" si="3"/>
        <v>80675.439267135182</v>
      </c>
      <c r="S16" s="5">
        <f t="shared" si="3"/>
        <v>68952.034077239528</v>
      </c>
      <c r="T16" s="7">
        <f t="shared" si="4"/>
        <v>1.0000035901528539</v>
      </c>
      <c r="U16" s="3">
        <f t="shared" si="5"/>
        <v>86.999938967401476</v>
      </c>
      <c r="V16" s="3">
        <f t="shared" si="6"/>
        <v>84.999910246178658</v>
      </c>
    </row>
    <row r="17" spans="1:22" x14ac:dyDescent="0.2">
      <c r="A17" s="5">
        <v>12</v>
      </c>
      <c r="B17" s="5">
        <v>66545</v>
      </c>
      <c r="C17" s="5">
        <v>56990</v>
      </c>
      <c r="D17" s="5">
        <f>D16+B17/$D$3</f>
        <v>17341.900000000001</v>
      </c>
      <c r="E17" s="5">
        <f t="shared" si="7"/>
        <v>14824.2</v>
      </c>
      <c r="F17" s="5">
        <f t="shared" si="8"/>
        <v>-100</v>
      </c>
      <c r="G17" s="5">
        <f t="shared" si="8"/>
        <v>325</v>
      </c>
      <c r="H17" s="5">
        <f t="shared" ref="H17:I17" si="19">IF(AND(F17&lt;0, F16&lt;0, F15&lt;0, F14&gt;=0), 1, 0)</f>
        <v>0</v>
      </c>
      <c r="I17" s="5">
        <f t="shared" si="19"/>
        <v>0</v>
      </c>
      <c r="J17" s="5">
        <f t="shared" si="0"/>
        <v>49203.1</v>
      </c>
      <c r="K17" s="5">
        <f t="shared" si="0"/>
        <v>42165.8</v>
      </c>
      <c r="L17" s="5">
        <f t="shared" si="1"/>
        <v>2420945049.6099997</v>
      </c>
      <c r="M17" s="5">
        <f t="shared" si="1"/>
        <v>1777954689.6400003</v>
      </c>
      <c r="N17" s="5">
        <f t="shared" si="10"/>
        <v>861984713.61035204</v>
      </c>
      <c r="O17" s="5">
        <f t="shared" si="10"/>
        <v>629856969.21640015</v>
      </c>
      <c r="P17" s="5">
        <f t="shared" si="2"/>
        <v>29359.576182403453</v>
      </c>
      <c r="Q17" s="5">
        <f t="shared" si="2"/>
        <v>25096.951392876388</v>
      </c>
      <c r="R17" s="5">
        <f t="shared" si="3"/>
        <v>83041.421645362134</v>
      </c>
      <c r="S17" s="5">
        <f t="shared" si="3"/>
        <v>70984.898068048264</v>
      </c>
      <c r="T17" s="7">
        <f t="shared" si="4"/>
        <v>1.0000078300951016</v>
      </c>
      <c r="U17" s="3">
        <f t="shared" si="5"/>
        <v>86.999866888383281</v>
      </c>
      <c r="V17" s="3">
        <f t="shared" si="6"/>
        <v>84.999804247622464</v>
      </c>
    </row>
    <row r="18" spans="1:22" x14ac:dyDescent="0.2">
      <c r="A18" s="5">
        <v>13</v>
      </c>
      <c r="B18" s="5">
        <v>66544</v>
      </c>
      <c r="C18" s="5">
        <v>56993</v>
      </c>
      <c r="D18" s="5">
        <f>D17+B18/$D$3</f>
        <v>18672.780000000002</v>
      </c>
      <c r="E18" s="5">
        <f t="shared" si="7"/>
        <v>15964.060000000001</v>
      </c>
      <c r="F18" s="5">
        <f t="shared" si="8"/>
        <v>-25</v>
      </c>
      <c r="G18" s="5">
        <f t="shared" si="8"/>
        <v>75</v>
      </c>
      <c r="H18" s="5">
        <f t="shared" ref="H18:I18" si="20">IF(AND(F18&lt;0, F17&lt;0, F16&lt;0, F15&gt;=0), 1, 0)</f>
        <v>0</v>
      </c>
      <c r="I18" s="5">
        <f t="shared" si="20"/>
        <v>0</v>
      </c>
      <c r="J18" s="5">
        <f t="shared" si="0"/>
        <v>47871.22</v>
      </c>
      <c r="K18" s="5">
        <f t="shared" si="0"/>
        <v>41028.94</v>
      </c>
      <c r="L18" s="5">
        <f t="shared" si="1"/>
        <v>2291653704.2884002</v>
      </c>
      <c r="M18" s="5">
        <f t="shared" si="1"/>
        <v>1683373917.5236001</v>
      </c>
      <c r="N18" s="5">
        <f t="shared" si="10"/>
        <v>907817787.69612002</v>
      </c>
      <c r="O18" s="5">
        <f t="shared" si="10"/>
        <v>663524447.56687212</v>
      </c>
      <c r="P18" s="5">
        <f t="shared" si="2"/>
        <v>30130.014731096962</v>
      </c>
      <c r="Q18" s="5">
        <f t="shared" si="2"/>
        <v>25758.968293914106</v>
      </c>
      <c r="R18" s="5">
        <f t="shared" si="3"/>
        <v>85220.550934436935</v>
      </c>
      <c r="S18" s="5">
        <f t="shared" si="3"/>
        <v>72857.364627983756</v>
      </c>
      <c r="T18" s="7">
        <f t="shared" si="4"/>
        <v>1.0000120895864111</v>
      </c>
      <c r="U18" s="3">
        <f t="shared" si="5"/>
        <v>86.999794477031003</v>
      </c>
      <c r="V18" s="3">
        <f t="shared" si="6"/>
        <v>84.999697760339728</v>
      </c>
    </row>
    <row r="19" spans="1:22" x14ac:dyDescent="0.2">
      <c r="A19" s="5">
        <v>14</v>
      </c>
      <c r="B19" s="5">
        <v>66585</v>
      </c>
      <c r="C19" s="5">
        <v>57007</v>
      </c>
      <c r="D19" s="5">
        <f>D18+B19/$D$3</f>
        <v>20004.480000000003</v>
      </c>
      <c r="E19" s="5">
        <f t="shared" si="7"/>
        <v>17104.2</v>
      </c>
      <c r="F19" s="5">
        <f t="shared" si="8"/>
        <v>1025</v>
      </c>
      <c r="G19" s="5">
        <f t="shared" si="8"/>
        <v>350</v>
      </c>
      <c r="H19" s="5">
        <f t="shared" ref="H19:I19" si="21">IF(AND(F19&lt;0, F18&lt;0, F17&lt;0, F16&gt;=0), 1, 0)</f>
        <v>0</v>
      </c>
      <c r="I19" s="5">
        <f t="shared" si="21"/>
        <v>0</v>
      </c>
      <c r="J19" s="5">
        <f t="shared" si="0"/>
        <v>46580.52</v>
      </c>
      <c r="K19" s="5">
        <f t="shared" si="0"/>
        <v>39902.800000000003</v>
      </c>
      <c r="L19" s="5">
        <f t="shared" si="1"/>
        <v>2169744843.4703999</v>
      </c>
      <c r="M19" s="5">
        <f t="shared" si="1"/>
        <v>1592233447.8400002</v>
      </c>
      <c r="N19" s="5">
        <f t="shared" si="10"/>
        <v>951212684.56552804</v>
      </c>
      <c r="O19" s="5">
        <f t="shared" si="10"/>
        <v>695369116.5236721</v>
      </c>
      <c r="P19" s="5">
        <f t="shared" si="2"/>
        <v>30841.736082223517</v>
      </c>
      <c r="Q19" s="5">
        <f t="shared" si="2"/>
        <v>26369.852417555776</v>
      </c>
      <c r="R19" s="5">
        <f t="shared" si="3"/>
        <v>87233.602909224297</v>
      </c>
      <c r="S19" s="5">
        <f t="shared" si="3"/>
        <v>74585.205853368665</v>
      </c>
      <c r="T19" s="7">
        <f t="shared" si="4"/>
        <v>1.000015235594814</v>
      </c>
      <c r="U19" s="3">
        <f t="shared" si="5"/>
        <v>86.999740994888157</v>
      </c>
      <c r="V19" s="3">
        <f t="shared" si="6"/>
        <v>84.999619110129657</v>
      </c>
    </row>
    <row r="20" spans="1:22" x14ac:dyDescent="0.2">
      <c r="A20" s="5">
        <v>15</v>
      </c>
      <c r="B20" s="5">
        <v>66644</v>
      </c>
      <c r="C20" s="5">
        <v>57042</v>
      </c>
      <c r="D20" s="5">
        <f>D19+B20/$D$3</f>
        <v>21337.360000000004</v>
      </c>
      <c r="E20" s="5">
        <f t="shared" si="7"/>
        <v>18245.04</v>
      </c>
      <c r="F20" s="5">
        <f t="shared" si="8"/>
        <v>1475</v>
      </c>
      <c r="G20" s="5">
        <f t="shared" si="8"/>
        <v>875</v>
      </c>
      <c r="H20" s="5">
        <f t="shared" ref="H20:I20" si="22">IF(AND(F20&lt;0, F19&lt;0, F18&lt;0, F17&gt;=0), 1, 0)</f>
        <v>0</v>
      </c>
      <c r="I20" s="5">
        <f t="shared" si="22"/>
        <v>0</v>
      </c>
      <c r="J20" s="5">
        <f t="shared" si="0"/>
        <v>45306.64</v>
      </c>
      <c r="K20" s="5">
        <f t="shared" si="0"/>
        <v>38796.959999999999</v>
      </c>
      <c r="L20" s="5">
        <f t="shared" si="1"/>
        <v>2052691628.0895998</v>
      </c>
      <c r="M20" s="5">
        <f t="shared" si="1"/>
        <v>1505204105.2416</v>
      </c>
      <c r="N20" s="5">
        <f t="shared" si="10"/>
        <v>992266517.12732005</v>
      </c>
      <c r="O20" s="5">
        <f t="shared" si="10"/>
        <v>725473198.62850416</v>
      </c>
      <c r="P20" s="5">
        <f t="shared" si="2"/>
        <v>31500.26217553308</v>
      </c>
      <c r="Q20" s="5">
        <f t="shared" si="2"/>
        <v>26934.60968027018</v>
      </c>
      <c r="R20" s="5">
        <f t="shared" si="3"/>
        <v>89096.19597389421</v>
      </c>
      <c r="S20" s="5">
        <f t="shared" si="3"/>
        <v>76182.580614127481</v>
      </c>
      <c r="T20" s="7">
        <f t="shared" si="4"/>
        <v>1.0000175395154693</v>
      </c>
      <c r="U20" s="3">
        <f t="shared" si="5"/>
        <v>86.999701828237022</v>
      </c>
      <c r="V20" s="3">
        <f t="shared" si="6"/>
        <v>84.999561512113274</v>
      </c>
    </row>
    <row r="21" spans="1:22" x14ac:dyDescent="0.2">
      <c r="A21" s="5">
        <v>16</v>
      </c>
      <c r="B21" s="5">
        <v>66682</v>
      </c>
      <c r="C21" s="5">
        <v>57062</v>
      </c>
      <c r="D21" s="5">
        <f>D20+B21/$D$3</f>
        <v>22671.000000000004</v>
      </c>
      <c r="E21" s="5">
        <f t="shared" si="7"/>
        <v>19386.280000000002</v>
      </c>
      <c r="F21" s="5">
        <f t="shared" si="8"/>
        <v>950</v>
      </c>
      <c r="G21" s="5">
        <f t="shared" si="8"/>
        <v>500</v>
      </c>
      <c r="H21" s="5">
        <f t="shared" ref="H21:I21" si="23">IF(AND(F21&lt;0, F20&lt;0, F19&lt;0, F18&gt;=0), 1, 0)</f>
        <v>0</v>
      </c>
      <c r="I21" s="5">
        <f t="shared" si="23"/>
        <v>0</v>
      </c>
      <c r="J21" s="5">
        <f t="shared" si="0"/>
        <v>44011</v>
      </c>
      <c r="K21" s="5">
        <f t="shared" si="0"/>
        <v>37675.72</v>
      </c>
      <c r="L21" s="5">
        <f t="shared" si="1"/>
        <v>1936968121</v>
      </c>
      <c r="M21" s="5">
        <f t="shared" si="1"/>
        <v>1419459877.5184002</v>
      </c>
      <c r="N21" s="5">
        <f t="shared" si="10"/>
        <v>1031005879.54732</v>
      </c>
      <c r="O21" s="5">
        <f t="shared" si="10"/>
        <v>753862396.17887211</v>
      </c>
      <c r="P21" s="5">
        <f t="shared" si="2"/>
        <v>32109.280271400043</v>
      </c>
      <c r="Q21" s="5">
        <f t="shared" si="2"/>
        <v>27456.554703364953</v>
      </c>
      <c r="R21" s="5">
        <f t="shared" si="3"/>
        <v>90818.759275705597</v>
      </c>
      <c r="S21" s="5">
        <f t="shared" si="3"/>
        <v>77658.86407507502</v>
      </c>
      <c r="T21" s="7">
        <f t="shared" si="4"/>
        <v>1.0000191917792634</v>
      </c>
      <c r="U21" s="3">
        <f t="shared" si="5"/>
        <v>86.999673739752524</v>
      </c>
      <c r="V21" s="3">
        <f t="shared" si="6"/>
        <v>84.999520205518422</v>
      </c>
    </row>
    <row r="22" spans="1:22" x14ac:dyDescent="0.2">
      <c r="A22" s="5">
        <v>17</v>
      </c>
      <c r="B22" s="5">
        <v>66729</v>
      </c>
      <c r="C22" s="5">
        <v>57088</v>
      </c>
      <c r="D22" s="5">
        <f>D21+B22/$D$3</f>
        <v>24005.58</v>
      </c>
      <c r="E22" s="5">
        <f t="shared" si="7"/>
        <v>20528.04</v>
      </c>
      <c r="F22" s="5">
        <f t="shared" si="8"/>
        <v>1175</v>
      </c>
      <c r="G22" s="5">
        <f t="shared" si="8"/>
        <v>650</v>
      </c>
      <c r="H22" s="5">
        <f t="shared" ref="H22:I22" si="24">IF(AND(F22&lt;0, F21&lt;0, F20&lt;0, F19&gt;=0), 1, 0)</f>
        <v>0</v>
      </c>
      <c r="I22" s="5">
        <f t="shared" si="24"/>
        <v>0</v>
      </c>
      <c r="J22" s="5">
        <f t="shared" si="0"/>
        <v>42723.42</v>
      </c>
      <c r="K22" s="5">
        <f t="shared" si="0"/>
        <v>36559.96</v>
      </c>
      <c r="L22" s="5">
        <f t="shared" si="1"/>
        <v>1825290616.4963999</v>
      </c>
      <c r="M22" s="5">
        <f t="shared" si="1"/>
        <v>1336630675.2015998</v>
      </c>
      <c r="N22" s="5">
        <f t="shared" si="10"/>
        <v>1067511691.877248</v>
      </c>
      <c r="O22" s="5">
        <f t="shared" si="10"/>
        <v>780595009.68290412</v>
      </c>
      <c r="P22" s="5">
        <f t="shared" si="2"/>
        <v>32672.797429624054</v>
      </c>
      <c r="Q22" s="5">
        <f t="shared" si="2"/>
        <v>27939.130438918535</v>
      </c>
      <c r="R22" s="5">
        <f t="shared" si="3"/>
        <v>92412.626491286283</v>
      </c>
      <c r="S22" s="5">
        <f t="shared" si="3"/>
        <v>79023.794375259124</v>
      </c>
      <c r="T22" s="7">
        <f t="shared" si="4"/>
        <v>1.0000200712167318</v>
      </c>
      <c r="U22" s="3">
        <f t="shared" si="5"/>
        <v>86.999658789315561</v>
      </c>
      <c r="V22" s="3">
        <f t="shared" si="6"/>
        <v>84.99949821958171</v>
      </c>
    </row>
    <row r="23" spans="1:22" x14ac:dyDescent="0.2">
      <c r="A23" s="5">
        <v>18</v>
      </c>
      <c r="B23" s="5">
        <v>66788</v>
      </c>
      <c r="C23" s="5">
        <v>57124</v>
      </c>
      <c r="D23" s="5">
        <f>D22+B23/$D$3</f>
        <v>25341.34</v>
      </c>
      <c r="E23" s="5">
        <f t="shared" si="7"/>
        <v>21670.52</v>
      </c>
      <c r="F23" s="5">
        <f t="shared" si="8"/>
        <v>1475</v>
      </c>
      <c r="G23" s="5">
        <f t="shared" si="8"/>
        <v>900</v>
      </c>
      <c r="H23" s="5">
        <f t="shared" ref="H23:I23" si="25">IF(AND(F23&lt;0, F22&lt;0, F21&lt;0, F20&gt;=0), 1, 0)</f>
        <v>0</v>
      </c>
      <c r="I23" s="5">
        <f t="shared" si="25"/>
        <v>0</v>
      </c>
      <c r="J23" s="5">
        <f t="shared" si="0"/>
        <v>41446.660000000003</v>
      </c>
      <c r="K23" s="5">
        <f t="shared" si="0"/>
        <v>35453.479999999996</v>
      </c>
      <c r="L23" s="5">
        <f t="shared" si="1"/>
        <v>1717825625.1556003</v>
      </c>
      <c r="M23" s="5">
        <f t="shared" si="1"/>
        <v>1256949244.1103997</v>
      </c>
      <c r="N23" s="5">
        <f t="shared" si="10"/>
        <v>1101868204.3803601</v>
      </c>
      <c r="O23" s="5">
        <f t="shared" si="10"/>
        <v>805733994.56511211</v>
      </c>
      <c r="P23" s="5">
        <f t="shared" si="2"/>
        <v>33194.400196122842</v>
      </c>
      <c r="Q23" s="5">
        <f t="shared" si="2"/>
        <v>28385.453925648471</v>
      </c>
      <c r="R23" s="5">
        <f t="shared" si="3"/>
        <v>93887.941904394102</v>
      </c>
      <c r="S23" s="5">
        <f t="shared" si="3"/>
        <v>80286.187831537361</v>
      </c>
      <c r="T23" s="7">
        <f t="shared" si="4"/>
        <v>1.0000201221215139</v>
      </c>
      <c r="U23" s="3">
        <f t="shared" si="5"/>
        <v>86.999657923934265</v>
      </c>
      <c r="V23" s="3">
        <f t="shared" si="6"/>
        <v>84.999496946962154</v>
      </c>
    </row>
    <row r="24" spans="1:22" x14ac:dyDescent="0.2">
      <c r="A24" s="5">
        <v>19</v>
      </c>
      <c r="B24" s="5">
        <v>66858</v>
      </c>
      <c r="C24" s="5">
        <v>57152</v>
      </c>
      <c r="D24" s="5">
        <f>D23+B24/$D$3</f>
        <v>26678.5</v>
      </c>
      <c r="E24" s="5">
        <f t="shared" si="7"/>
        <v>22813.56</v>
      </c>
      <c r="F24" s="5">
        <f t="shared" si="8"/>
        <v>1750</v>
      </c>
      <c r="G24" s="5">
        <f t="shared" si="8"/>
        <v>700</v>
      </c>
      <c r="H24" s="5">
        <f t="shared" ref="H24:I24" si="26">IF(AND(F24&lt;0, F23&lt;0, F22&lt;0, F21&gt;=0), 1, 0)</f>
        <v>0</v>
      </c>
      <c r="I24" s="5">
        <f t="shared" si="26"/>
        <v>0</v>
      </c>
      <c r="J24" s="5">
        <f t="shared" si="0"/>
        <v>40179.5</v>
      </c>
      <c r="K24" s="5">
        <f t="shared" si="0"/>
        <v>34338.44</v>
      </c>
      <c r="L24" s="5">
        <f t="shared" si="1"/>
        <v>1614392220.25</v>
      </c>
      <c r="M24" s="5">
        <f t="shared" si="1"/>
        <v>1179128461.6336002</v>
      </c>
      <c r="N24" s="5">
        <f t="shared" si="10"/>
        <v>1134156048.7853601</v>
      </c>
      <c r="O24" s="5">
        <f t="shared" si="10"/>
        <v>829316563.79778409</v>
      </c>
      <c r="P24" s="5">
        <f t="shared" si="2"/>
        <v>33677.233389715373</v>
      </c>
      <c r="Q24" s="5">
        <f t="shared" si="2"/>
        <v>28797.856930643018</v>
      </c>
      <c r="R24" s="5">
        <f t="shared" si="3"/>
        <v>95253.600405879042</v>
      </c>
      <c r="S24" s="5">
        <f t="shared" si="3"/>
        <v>81452.639677190775</v>
      </c>
      <c r="T24" s="7">
        <f t="shared" si="4"/>
        <v>1.0000181683503861</v>
      </c>
      <c r="U24" s="3">
        <f t="shared" si="5"/>
        <v>86.999691138043431</v>
      </c>
      <c r="V24" s="3">
        <f t="shared" si="6"/>
        <v>84.999545791240351</v>
      </c>
    </row>
    <row r="25" spans="1:22" x14ac:dyDescent="0.2">
      <c r="A25" s="5">
        <v>20</v>
      </c>
      <c r="B25" s="5">
        <v>66898</v>
      </c>
      <c r="C25" s="5">
        <v>57171</v>
      </c>
      <c r="D25" s="5">
        <f>D24+B25/$D$3</f>
        <v>28016.46</v>
      </c>
      <c r="E25" s="5">
        <f t="shared" si="7"/>
        <v>23956.980000000003</v>
      </c>
      <c r="F25" s="5">
        <f t="shared" si="8"/>
        <v>1000</v>
      </c>
      <c r="G25" s="5">
        <f t="shared" si="8"/>
        <v>475</v>
      </c>
      <c r="H25" s="5">
        <f t="shared" ref="H25:I25" si="27">IF(AND(F25&lt;0, F24&lt;0, F23&lt;0, F22&gt;=0), 1, 0)</f>
        <v>0</v>
      </c>
      <c r="I25" s="5">
        <f t="shared" si="27"/>
        <v>0</v>
      </c>
      <c r="J25" s="5">
        <f t="shared" si="0"/>
        <v>38881.54</v>
      </c>
      <c r="K25" s="5">
        <f t="shared" si="0"/>
        <v>33214.019999999997</v>
      </c>
      <c r="L25" s="5">
        <f t="shared" si="1"/>
        <v>1511774152.7716</v>
      </c>
      <c r="M25" s="5">
        <f t="shared" si="1"/>
        <v>1103171124.5603998</v>
      </c>
      <c r="N25" s="5">
        <f t="shared" si="10"/>
        <v>1164391531.8407922</v>
      </c>
      <c r="O25" s="5">
        <f t="shared" si="10"/>
        <v>851379986.28899205</v>
      </c>
      <c r="P25" s="5">
        <f t="shared" si="2"/>
        <v>34123.18173677232</v>
      </c>
      <c r="Q25" s="5">
        <f t="shared" si="2"/>
        <v>29178.416445876428</v>
      </c>
      <c r="R25" s="5">
        <f t="shared" si="3"/>
        <v>96514.93280693065</v>
      </c>
      <c r="S25" s="5">
        <f t="shared" si="3"/>
        <v>82529.024532657219</v>
      </c>
      <c r="T25" s="7">
        <f t="shared" si="4"/>
        <v>1.0000152239159761</v>
      </c>
      <c r="U25" s="3">
        <f t="shared" si="5"/>
        <v>86.999741193428406</v>
      </c>
      <c r="V25" s="3">
        <f t="shared" si="6"/>
        <v>84.999619402100592</v>
      </c>
    </row>
    <row r="26" spans="1:22" x14ac:dyDescent="0.2">
      <c r="A26" s="5">
        <v>21</v>
      </c>
      <c r="B26" s="5">
        <v>66946</v>
      </c>
      <c r="C26" s="5">
        <v>57196</v>
      </c>
      <c r="D26" s="5">
        <f>D25+B26/$D$3</f>
        <v>29355.379999999997</v>
      </c>
      <c r="E26" s="5">
        <f t="shared" si="7"/>
        <v>25100.9</v>
      </c>
      <c r="F26" s="5">
        <f t="shared" si="8"/>
        <v>1200</v>
      </c>
      <c r="G26" s="5">
        <f t="shared" si="8"/>
        <v>625</v>
      </c>
      <c r="H26" s="5">
        <f t="shared" ref="H26:I26" si="28">IF(AND(F26&lt;0, F25&lt;0, F24&lt;0, F23&gt;=0), 1, 0)</f>
        <v>0</v>
      </c>
      <c r="I26" s="5">
        <f t="shared" si="28"/>
        <v>0</v>
      </c>
      <c r="J26" s="5">
        <f t="shared" si="0"/>
        <v>37590.620000000003</v>
      </c>
      <c r="K26" s="5">
        <f t="shared" si="0"/>
        <v>32095.1</v>
      </c>
      <c r="L26" s="5">
        <f t="shared" si="1"/>
        <v>1413054711.9844003</v>
      </c>
      <c r="M26" s="5">
        <f t="shared" si="1"/>
        <v>1030095444.0099999</v>
      </c>
      <c r="N26" s="5">
        <f t="shared" si="10"/>
        <v>1192652626.0804801</v>
      </c>
      <c r="O26" s="5">
        <f t="shared" si="10"/>
        <v>871981895.16919208</v>
      </c>
      <c r="P26" s="5">
        <f t="shared" si="2"/>
        <v>34534.803113388094</v>
      </c>
      <c r="Q26" s="5">
        <f t="shared" si="2"/>
        <v>29529.339565408369</v>
      </c>
      <c r="R26" s="5">
        <f t="shared" si="3"/>
        <v>97679.173873676074</v>
      </c>
      <c r="S26" s="5">
        <f t="shared" si="3"/>
        <v>83521.585002641907</v>
      </c>
      <c r="T26" s="7">
        <f t="shared" si="4"/>
        <v>1.0000111385281372</v>
      </c>
      <c r="U26" s="3">
        <f t="shared" si="5"/>
        <v>86.999810645021668</v>
      </c>
      <c r="V26" s="3">
        <f t="shared" si="6"/>
        <v>84.999721536796571</v>
      </c>
    </row>
    <row r="27" spans="1:22" x14ac:dyDescent="0.2">
      <c r="A27" s="5">
        <v>22</v>
      </c>
      <c r="B27" s="5">
        <v>66972</v>
      </c>
      <c r="C27" s="5">
        <v>57213</v>
      </c>
      <c r="D27" s="5">
        <f>D26+B27/$D$3</f>
        <v>30694.819999999996</v>
      </c>
      <c r="E27" s="5">
        <f t="shared" si="7"/>
        <v>26245.16</v>
      </c>
      <c r="F27" s="5">
        <f t="shared" si="8"/>
        <v>650</v>
      </c>
      <c r="G27" s="5">
        <f t="shared" si="8"/>
        <v>425</v>
      </c>
      <c r="H27" s="5">
        <f t="shared" ref="H27:I27" si="29">IF(AND(F27&lt;0, F26&lt;0, F25&lt;0, F24&gt;=0), 1, 0)</f>
        <v>0</v>
      </c>
      <c r="I27" s="5">
        <f t="shared" si="29"/>
        <v>0</v>
      </c>
      <c r="J27" s="5">
        <f t="shared" si="0"/>
        <v>36277.180000000008</v>
      </c>
      <c r="K27" s="5">
        <f t="shared" si="0"/>
        <v>30967.84</v>
      </c>
      <c r="L27" s="5">
        <f t="shared" si="1"/>
        <v>1316033788.7524006</v>
      </c>
      <c r="M27" s="5">
        <f t="shared" si="1"/>
        <v>959007114.26559997</v>
      </c>
      <c r="N27" s="5">
        <f t="shared" si="10"/>
        <v>1218973301.8555281</v>
      </c>
      <c r="O27" s="5">
        <f t="shared" si="10"/>
        <v>891162037.45450413</v>
      </c>
      <c r="P27" s="5">
        <f t="shared" si="2"/>
        <v>34913.798158543679</v>
      </c>
      <c r="Q27" s="5">
        <f t="shared" si="2"/>
        <v>29852.337219294976</v>
      </c>
      <c r="R27" s="5">
        <f t="shared" si="3"/>
        <v>98751.133739538534</v>
      </c>
      <c r="S27" s="5">
        <f t="shared" si="3"/>
        <v>84435.16032812417</v>
      </c>
      <c r="T27" s="7">
        <f t="shared" si="4"/>
        <v>1.0000066585970084</v>
      </c>
      <c r="U27" s="3">
        <f t="shared" si="5"/>
        <v>86.999886803850856</v>
      </c>
      <c r="V27" s="3">
        <f t="shared" si="6"/>
        <v>84.999833535074785</v>
      </c>
    </row>
    <row r="28" spans="1:22" x14ac:dyDescent="0.2">
      <c r="A28" s="5">
        <v>23</v>
      </c>
      <c r="B28" s="5">
        <v>67000</v>
      </c>
      <c r="C28" s="5">
        <v>57227</v>
      </c>
      <c r="D28" s="5">
        <f>D27+B28/$D$3</f>
        <v>32034.819999999996</v>
      </c>
      <c r="E28" s="5">
        <f t="shared" si="7"/>
        <v>27389.7</v>
      </c>
      <c r="F28" s="5">
        <f t="shared" si="8"/>
        <v>700</v>
      </c>
      <c r="G28" s="5">
        <f t="shared" si="8"/>
        <v>350</v>
      </c>
      <c r="H28" s="5">
        <f t="shared" ref="H28:I28" si="30">IF(AND(F28&lt;0, F27&lt;0, F26&lt;0, F25&gt;=0), 1, 0)</f>
        <v>0</v>
      </c>
      <c r="I28" s="5">
        <f t="shared" si="30"/>
        <v>0</v>
      </c>
      <c r="J28" s="5">
        <f t="shared" si="0"/>
        <v>34965.180000000008</v>
      </c>
      <c r="K28" s="5">
        <f t="shared" si="0"/>
        <v>29837.3</v>
      </c>
      <c r="L28" s="5">
        <f t="shared" si="1"/>
        <v>1222563812.4324005</v>
      </c>
      <c r="M28" s="5">
        <f t="shared" si="1"/>
        <v>890264471.28999996</v>
      </c>
      <c r="N28" s="5">
        <f t="shared" si="10"/>
        <v>1243424578.104176</v>
      </c>
      <c r="O28" s="5">
        <f t="shared" si="10"/>
        <v>908967326.8803041</v>
      </c>
      <c r="P28" s="5">
        <f t="shared" si="2"/>
        <v>35262.225938022915</v>
      </c>
      <c r="Q28" s="5">
        <f t="shared" si="2"/>
        <v>30149.085009006561</v>
      </c>
      <c r="R28" s="5">
        <f t="shared" si="3"/>
        <v>99736.636322032689</v>
      </c>
      <c r="S28" s="5">
        <f t="shared" si="3"/>
        <v>85274.489825752898</v>
      </c>
      <c r="T28" s="7">
        <f t="shared" si="4"/>
        <v>1.0000013235859331</v>
      </c>
      <c r="U28" s="3">
        <f t="shared" si="5"/>
        <v>86.999977499039133</v>
      </c>
      <c r="V28" s="3">
        <f t="shared" si="6"/>
        <v>84.999966910351674</v>
      </c>
    </row>
    <row r="29" spans="1:22" x14ac:dyDescent="0.2">
      <c r="A29" s="5">
        <v>24</v>
      </c>
      <c r="B29" s="5">
        <v>67033</v>
      </c>
      <c r="C29" s="5">
        <v>57241</v>
      </c>
      <c r="D29" s="5">
        <f>D28+B29/$D$3</f>
        <v>33375.479999999996</v>
      </c>
      <c r="E29" s="5">
        <f t="shared" si="7"/>
        <v>28534.52</v>
      </c>
      <c r="F29" s="5">
        <f t="shared" si="8"/>
        <v>825</v>
      </c>
      <c r="G29" s="5">
        <f t="shared" si="8"/>
        <v>350</v>
      </c>
      <c r="H29" s="5">
        <f t="shared" ref="H29:I29" si="31">IF(AND(F29&lt;0, F28&lt;0, F27&lt;0, F26&gt;=0), 1, 0)</f>
        <v>0</v>
      </c>
      <c r="I29" s="5">
        <f t="shared" si="31"/>
        <v>0</v>
      </c>
      <c r="J29" s="5">
        <f t="shared" si="0"/>
        <v>33657.520000000004</v>
      </c>
      <c r="K29" s="5">
        <f t="shared" si="0"/>
        <v>28706.48</v>
      </c>
      <c r="L29" s="5">
        <f t="shared" si="1"/>
        <v>1132828652.5504003</v>
      </c>
      <c r="M29" s="5">
        <f t="shared" si="1"/>
        <v>824061993.99039996</v>
      </c>
      <c r="N29" s="5">
        <f t="shared" si="10"/>
        <v>1266081151.155184</v>
      </c>
      <c r="O29" s="5">
        <f t="shared" si="10"/>
        <v>925448566.76011205</v>
      </c>
      <c r="P29" s="5">
        <f t="shared" si="2"/>
        <v>35582.034106486717</v>
      </c>
      <c r="Q29" s="5">
        <f t="shared" si="2"/>
        <v>30421.186149788966</v>
      </c>
      <c r="R29" s="5">
        <f t="shared" si="3"/>
        <v>100641.1904204311</v>
      </c>
      <c r="S29" s="5">
        <f t="shared" si="3"/>
        <v>86044.108073016236</v>
      </c>
      <c r="T29" s="7">
        <f t="shared" si="4"/>
        <v>0.99999465581560487</v>
      </c>
      <c r="U29" s="3">
        <f t="shared" si="5"/>
        <v>87.000090851134715</v>
      </c>
      <c r="V29" s="3">
        <f t="shared" si="6"/>
        <v>85.000133604609886</v>
      </c>
    </row>
    <row r="30" spans="1:22" x14ac:dyDescent="0.2">
      <c r="A30" s="5">
        <v>25</v>
      </c>
      <c r="B30" s="5">
        <v>67053</v>
      </c>
      <c r="C30" s="5">
        <v>57247</v>
      </c>
      <c r="D30" s="5">
        <f>D29+B30/$D$3</f>
        <v>34716.539999999994</v>
      </c>
      <c r="E30" s="5">
        <f t="shared" si="7"/>
        <v>29679.46</v>
      </c>
      <c r="F30" s="5">
        <f t="shared" si="8"/>
        <v>500</v>
      </c>
      <c r="G30" s="5">
        <f t="shared" si="8"/>
        <v>150</v>
      </c>
      <c r="H30" s="5">
        <f t="shared" ref="H30:I30" si="32">IF(AND(F30&lt;0, F29&lt;0, F28&lt;0, F27&gt;=0), 1, 0)</f>
        <v>0</v>
      </c>
      <c r="I30" s="5">
        <f t="shared" si="32"/>
        <v>0</v>
      </c>
      <c r="J30" s="5">
        <f t="shared" si="0"/>
        <v>32336.460000000006</v>
      </c>
      <c r="K30" s="5">
        <f t="shared" si="0"/>
        <v>27567.54</v>
      </c>
      <c r="L30" s="5">
        <f t="shared" si="1"/>
        <v>1045646645.3316004</v>
      </c>
      <c r="M30" s="5">
        <f t="shared" si="1"/>
        <v>759969261.6516</v>
      </c>
      <c r="N30" s="5">
        <f t="shared" si="10"/>
        <v>1286994084.061816</v>
      </c>
      <c r="O30" s="5">
        <f t="shared" si="10"/>
        <v>940647951.99314404</v>
      </c>
      <c r="P30" s="5">
        <f t="shared" si="2"/>
        <v>35874.69977660881</v>
      </c>
      <c r="Q30" s="5">
        <f t="shared" si="2"/>
        <v>30669.984545042473</v>
      </c>
      <c r="R30" s="5">
        <f t="shared" si="3"/>
        <v>101468.97394028645</v>
      </c>
      <c r="S30" s="5">
        <f t="shared" si="3"/>
        <v>86747.81620274458</v>
      </c>
      <c r="T30" s="7">
        <f t="shared" si="4"/>
        <v>0.99998682493563329</v>
      </c>
      <c r="U30" s="3">
        <f t="shared" si="5"/>
        <v>87.000223976094233</v>
      </c>
      <c r="V30" s="3">
        <f t="shared" si="6"/>
        <v>85.000329376609173</v>
      </c>
    </row>
    <row r="31" spans="1:22" x14ac:dyDescent="0.2">
      <c r="A31" s="5">
        <v>26</v>
      </c>
      <c r="B31" s="5">
        <v>67082</v>
      </c>
      <c r="C31" s="5">
        <v>57268</v>
      </c>
      <c r="D31" s="5">
        <f>D30+B31/$D$3</f>
        <v>36058.179999999993</v>
      </c>
      <c r="E31" s="5">
        <f t="shared" si="7"/>
        <v>30824.82</v>
      </c>
      <c r="F31" s="5">
        <f t="shared" si="8"/>
        <v>725</v>
      </c>
      <c r="G31" s="5">
        <f t="shared" si="8"/>
        <v>525</v>
      </c>
      <c r="H31" s="5">
        <f t="shared" ref="H31:I31" si="33">IF(AND(F31&lt;0, F30&lt;0, F29&lt;0, F28&gt;=0), 1, 0)</f>
        <v>0</v>
      </c>
      <c r="I31" s="5">
        <f t="shared" si="33"/>
        <v>0</v>
      </c>
      <c r="J31" s="5">
        <f t="shared" si="0"/>
        <v>31023.820000000007</v>
      </c>
      <c r="K31" s="5">
        <f t="shared" si="0"/>
        <v>26443.18</v>
      </c>
      <c r="L31" s="5">
        <f t="shared" si="1"/>
        <v>962477407.39240038</v>
      </c>
      <c r="M31" s="5">
        <f t="shared" si="1"/>
        <v>699241768.51240003</v>
      </c>
      <c r="N31" s="5">
        <f t="shared" si="10"/>
        <v>1306243632.2096639</v>
      </c>
      <c r="O31" s="5">
        <f t="shared" si="10"/>
        <v>954632787.363392</v>
      </c>
      <c r="P31" s="5">
        <f t="shared" si="2"/>
        <v>36141.992643041471</v>
      </c>
      <c r="Q31" s="5">
        <f t="shared" si="2"/>
        <v>30897.132348543157</v>
      </c>
      <c r="R31" s="5">
        <f t="shared" si="3"/>
        <v>102224.99233395574</v>
      </c>
      <c r="S31" s="5">
        <f t="shared" si="3"/>
        <v>87390.287211492425</v>
      </c>
      <c r="T31" s="7">
        <f t="shared" si="4"/>
        <v>0.99997850985932624</v>
      </c>
      <c r="U31" s="3">
        <f t="shared" si="5"/>
        <v>87.000365332391453</v>
      </c>
      <c r="V31" s="3">
        <f t="shared" si="6"/>
        <v>85.000537253516839</v>
      </c>
    </row>
    <row r="32" spans="1:22" x14ac:dyDescent="0.2">
      <c r="A32" s="5">
        <v>27</v>
      </c>
      <c r="B32" s="5">
        <v>67101</v>
      </c>
      <c r="C32" s="5">
        <v>57280</v>
      </c>
      <c r="D32" s="5">
        <f>D31+B32/$D$3</f>
        <v>37400.19999999999</v>
      </c>
      <c r="E32" s="5">
        <f t="shared" si="7"/>
        <v>31970.42</v>
      </c>
      <c r="F32" s="5">
        <f t="shared" si="8"/>
        <v>475</v>
      </c>
      <c r="G32" s="5">
        <f t="shared" si="8"/>
        <v>300</v>
      </c>
      <c r="H32" s="5">
        <f t="shared" ref="H32:I32" si="34">IF(AND(F32&lt;0, F31&lt;0, F30&lt;0, F29&gt;=0), 1, 0)</f>
        <v>0</v>
      </c>
      <c r="I32" s="5">
        <f t="shared" si="34"/>
        <v>0</v>
      </c>
      <c r="J32" s="5">
        <f t="shared" si="0"/>
        <v>29700.80000000001</v>
      </c>
      <c r="K32" s="5">
        <f t="shared" si="0"/>
        <v>25309.58</v>
      </c>
      <c r="L32" s="5">
        <f t="shared" si="1"/>
        <v>882137520.64000058</v>
      </c>
      <c r="M32" s="5">
        <f t="shared" si="1"/>
        <v>640574839.77640009</v>
      </c>
      <c r="N32" s="5">
        <f t="shared" si="10"/>
        <v>1323886382.6224639</v>
      </c>
      <c r="O32" s="5">
        <f t="shared" si="10"/>
        <v>967444284.15892005</v>
      </c>
      <c r="P32" s="5">
        <f t="shared" si="2"/>
        <v>36385.249519859884</v>
      </c>
      <c r="Q32" s="5">
        <f t="shared" si="2"/>
        <v>31103.76639828238</v>
      </c>
      <c r="R32" s="5">
        <f t="shared" si="3"/>
        <v>102913.02668262999</v>
      </c>
      <c r="S32" s="5">
        <f t="shared" si="3"/>
        <v>87974.736562670994</v>
      </c>
      <c r="T32" s="7">
        <f t="shared" si="4"/>
        <v>0.99996959040050681</v>
      </c>
      <c r="U32" s="3">
        <f t="shared" si="5"/>
        <v>87.000516963191387</v>
      </c>
      <c r="V32" s="3">
        <f t="shared" si="6"/>
        <v>85.000760239987329</v>
      </c>
    </row>
    <row r="33" spans="1:22" x14ac:dyDescent="0.2">
      <c r="A33" s="5">
        <v>28</v>
      </c>
      <c r="B33" s="5">
        <v>67113</v>
      </c>
      <c r="C33" s="5">
        <v>57284</v>
      </c>
      <c r="D33" s="5">
        <f>D32+B33/$D$3</f>
        <v>38742.459999999992</v>
      </c>
      <c r="E33" s="5">
        <f t="shared" si="7"/>
        <v>33116.1</v>
      </c>
      <c r="F33" s="5">
        <f t="shared" si="8"/>
        <v>300</v>
      </c>
      <c r="G33" s="5">
        <f t="shared" si="8"/>
        <v>100</v>
      </c>
      <c r="H33" s="5">
        <f t="shared" ref="H33:I33" si="35">IF(AND(F33&lt;0, F32&lt;0, F31&lt;0, F30&gt;=0), 1, 0)</f>
        <v>0</v>
      </c>
      <c r="I33" s="5">
        <f t="shared" si="35"/>
        <v>0</v>
      </c>
      <c r="J33" s="5">
        <f t="shared" si="0"/>
        <v>28370.540000000008</v>
      </c>
      <c r="K33" s="5">
        <f t="shared" si="0"/>
        <v>24167.9</v>
      </c>
      <c r="L33" s="5">
        <f t="shared" si="1"/>
        <v>804887539.89160049</v>
      </c>
      <c r="M33" s="5">
        <f t="shared" si="1"/>
        <v>584087390.41000009</v>
      </c>
      <c r="N33" s="5">
        <f t="shared" si="10"/>
        <v>1339984133.420296</v>
      </c>
      <c r="O33" s="5">
        <f t="shared" si="10"/>
        <v>979126031.96712005</v>
      </c>
      <c r="P33" s="5">
        <f t="shared" si="2"/>
        <v>36605.793713841202</v>
      </c>
      <c r="Q33" s="5">
        <f t="shared" si="2"/>
        <v>31290.989629078849</v>
      </c>
      <c r="R33" s="5">
        <f t="shared" si="3"/>
        <v>103536.81986309204</v>
      </c>
      <c r="S33" s="5">
        <f t="shared" si="3"/>
        <v>88504.283827038351</v>
      </c>
      <c r="T33" s="7">
        <f t="shared" si="4"/>
        <v>0.99995975479338783</v>
      </c>
      <c r="U33" s="3">
        <f t="shared" si="5"/>
        <v>87.000684168512407</v>
      </c>
      <c r="V33" s="3">
        <f t="shared" si="6"/>
        <v>85.001006130165308</v>
      </c>
    </row>
    <row r="34" spans="1:22" x14ac:dyDescent="0.2">
      <c r="A34" s="5">
        <v>29</v>
      </c>
      <c r="B34" s="5">
        <v>67123</v>
      </c>
      <c r="C34" s="5">
        <v>57293</v>
      </c>
      <c r="D34" s="5">
        <f>D33+B34/$D$3</f>
        <v>40084.919999999991</v>
      </c>
      <c r="E34" s="5">
        <f t="shared" si="7"/>
        <v>34261.96</v>
      </c>
      <c r="F34" s="5">
        <f t="shared" si="8"/>
        <v>250</v>
      </c>
      <c r="G34" s="5">
        <f t="shared" si="8"/>
        <v>225</v>
      </c>
      <c r="H34" s="5">
        <f t="shared" ref="H34:I34" si="36">IF(AND(F34&lt;0, F33&lt;0, F32&lt;0, F31&gt;=0), 1, 0)</f>
        <v>0</v>
      </c>
      <c r="I34" s="5">
        <f t="shared" si="36"/>
        <v>0</v>
      </c>
      <c r="J34" s="5">
        <f t="shared" si="0"/>
        <v>27038.080000000009</v>
      </c>
      <c r="K34" s="5">
        <f t="shared" si="0"/>
        <v>23031.040000000001</v>
      </c>
      <c r="L34" s="5">
        <f t="shared" si="1"/>
        <v>731057770.08640051</v>
      </c>
      <c r="M34" s="5">
        <f t="shared" si="1"/>
        <v>530428803.48160005</v>
      </c>
      <c r="N34" s="5">
        <f t="shared" si="10"/>
        <v>1354605288.8220239</v>
      </c>
      <c r="O34" s="5">
        <f t="shared" si="10"/>
        <v>989734608.0367521</v>
      </c>
      <c r="P34" s="5">
        <f t="shared" si="2"/>
        <v>36804.962828700474</v>
      </c>
      <c r="Q34" s="5">
        <f t="shared" si="2"/>
        <v>31460.047807286501</v>
      </c>
      <c r="R34" s="5">
        <f t="shared" si="3"/>
        <v>104100.15518997169</v>
      </c>
      <c r="S34" s="5">
        <f t="shared" si="3"/>
        <v>88982.452563941042</v>
      </c>
      <c r="T34" s="7">
        <f t="shared" si="4"/>
        <v>0.99994977666816842</v>
      </c>
      <c r="U34" s="3">
        <f t="shared" si="5"/>
        <v>87.000853796641138</v>
      </c>
      <c r="V34" s="3">
        <f t="shared" si="6"/>
        <v>85.001255583295787</v>
      </c>
    </row>
    <row r="35" spans="1:22" x14ac:dyDescent="0.2">
      <c r="A35" s="5">
        <v>30</v>
      </c>
      <c r="B35" s="5">
        <v>67060</v>
      </c>
      <c r="C35" s="5">
        <v>57266</v>
      </c>
      <c r="D35" s="5">
        <f>D34+B35/$D$3</f>
        <v>41426.119999999988</v>
      </c>
      <c r="E35" s="5">
        <f t="shared" si="7"/>
        <v>35407.279999999999</v>
      </c>
      <c r="F35" s="5">
        <f t="shared" si="8"/>
        <v>-1575</v>
      </c>
      <c r="G35" s="5">
        <f t="shared" si="8"/>
        <v>-675</v>
      </c>
      <c r="H35" s="5">
        <f t="shared" ref="H35:I35" si="37">IF(AND(F35&lt;0, F34&lt;0, F33&lt;0, F32&gt;=0), 1, 0)</f>
        <v>0</v>
      </c>
      <c r="I35" s="5">
        <f t="shared" si="37"/>
        <v>0</v>
      </c>
      <c r="J35" s="5">
        <f t="shared" si="0"/>
        <v>25633.880000000012</v>
      </c>
      <c r="K35" s="5">
        <f t="shared" si="0"/>
        <v>21858.720000000001</v>
      </c>
      <c r="L35" s="5">
        <f t="shared" si="1"/>
        <v>657095803.85440063</v>
      </c>
      <c r="M35" s="5">
        <f t="shared" si="1"/>
        <v>477803640.03840005</v>
      </c>
      <c r="N35" s="5">
        <f t="shared" si="10"/>
        <v>1367747204.899112</v>
      </c>
      <c r="O35" s="5">
        <f t="shared" si="10"/>
        <v>999290680.83752012</v>
      </c>
      <c r="P35" s="5">
        <f t="shared" si="2"/>
        <v>36983.066461545779</v>
      </c>
      <c r="Q35" s="5">
        <f t="shared" si="2"/>
        <v>31611.55929146046</v>
      </c>
      <c r="R35" s="5">
        <f t="shared" si="3"/>
        <v>104603.90833612719</v>
      </c>
      <c r="S35" s="5">
        <f t="shared" si="3"/>
        <v>89410.991755489231</v>
      </c>
      <c r="T35" s="7">
        <f t="shared" si="4"/>
        <v>0.99994314118619898</v>
      </c>
      <c r="U35" s="3">
        <f t="shared" si="5"/>
        <v>87.000966599834612</v>
      </c>
      <c r="V35" s="3">
        <f t="shared" si="6"/>
        <v>85.001421470345022</v>
      </c>
    </row>
    <row r="36" spans="1:22" x14ac:dyDescent="0.2">
      <c r="A36" s="5">
        <v>31</v>
      </c>
      <c r="B36" s="5">
        <v>66846</v>
      </c>
      <c r="C36" s="5">
        <v>57180</v>
      </c>
      <c r="D36" s="5">
        <f>D35+B36/$D$3</f>
        <v>42763.039999999986</v>
      </c>
      <c r="E36" s="5">
        <f t="shared" si="7"/>
        <v>36550.879999999997</v>
      </c>
      <c r="F36" s="5">
        <f t="shared" si="8"/>
        <v>-5350</v>
      </c>
      <c r="G36" s="5">
        <f t="shared" si="8"/>
        <v>-2150</v>
      </c>
      <c r="H36" s="5">
        <f t="shared" ref="H36:I36" si="38">IF(AND(F36&lt;0, F35&lt;0, F34&lt;0, F33&gt;=0), 1, 0)</f>
        <v>0</v>
      </c>
      <c r="I36" s="5">
        <f t="shared" si="38"/>
        <v>0</v>
      </c>
      <c r="J36" s="5">
        <f t="shared" si="0"/>
        <v>24082.960000000014</v>
      </c>
      <c r="K36" s="5">
        <f t="shared" si="0"/>
        <v>20629.120000000003</v>
      </c>
      <c r="L36" s="5">
        <f t="shared" si="1"/>
        <v>579988962.36160064</v>
      </c>
      <c r="M36" s="5">
        <f t="shared" si="1"/>
        <v>425560591.9744001</v>
      </c>
      <c r="N36" s="5">
        <f t="shared" si="10"/>
        <v>1379346984.1463439</v>
      </c>
      <c r="O36" s="5">
        <f t="shared" si="10"/>
        <v>1007801892.6770082</v>
      </c>
      <c r="P36" s="5">
        <f t="shared" si="2"/>
        <v>37139.560904059486</v>
      </c>
      <c r="Q36" s="5">
        <f t="shared" si="2"/>
        <v>31745.895682387167</v>
      </c>
      <c r="R36" s="5">
        <f t="shared" si="3"/>
        <v>105046.54146220499</v>
      </c>
      <c r="S36" s="5">
        <f t="shared" si="3"/>
        <v>89790.952447426826</v>
      </c>
      <c r="T36" s="7">
        <f t="shared" si="4"/>
        <v>0.99995037162917844</v>
      </c>
      <c r="U36" s="3">
        <f t="shared" si="5"/>
        <v>87.000843682303966</v>
      </c>
      <c r="V36" s="3">
        <f t="shared" si="6"/>
        <v>85.001240709270547</v>
      </c>
    </row>
    <row r="37" spans="1:22" x14ac:dyDescent="0.2">
      <c r="A37" s="5">
        <v>32</v>
      </c>
      <c r="B37" s="5">
        <v>66689</v>
      </c>
      <c r="C37" s="5">
        <v>57132</v>
      </c>
      <c r="D37" s="5">
        <f>D36+B37/$D$3</f>
        <v>44096.819999999985</v>
      </c>
      <c r="E37" s="5">
        <f t="shared" si="7"/>
        <v>37693.519999999997</v>
      </c>
      <c r="F37" s="5">
        <f t="shared" si="8"/>
        <v>-3925</v>
      </c>
      <c r="G37" s="5">
        <f t="shared" si="8"/>
        <v>-1200</v>
      </c>
      <c r="H37" s="5">
        <f t="shared" ref="H37:I37" si="39">IF(AND(F37&lt;0, F36&lt;0, F35&lt;0, F34&gt;=0), 1, 0)</f>
        <v>1</v>
      </c>
      <c r="I37" s="5">
        <f t="shared" si="39"/>
        <v>1</v>
      </c>
      <c r="J37" s="5">
        <f t="shared" si="0"/>
        <v>22592.180000000015</v>
      </c>
      <c r="K37" s="5">
        <f t="shared" si="0"/>
        <v>19438.480000000003</v>
      </c>
      <c r="L37" s="5">
        <f t="shared" si="1"/>
        <v>510406597.15240067</v>
      </c>
      <c r="M37" s="5">
        <f t="shared" si="1"/>
        <v>377854504.7104001</v>
      </c>
      <c r="N37" s="5">
        <f t="shared" si="10"/>
        <v>1389555116.0893919</v>
      </c>
      <c r="O37" s="5">
        <f t="shared" si="10"/>
        <v>1015358982.7712162</v>
      </c>
      <c r="P37" s="5">
        <f t="shared" si="2"/>
        <v>37276.736929208164</v>
      </c>
      <c r="Q37" s="5">
        <f t="shared" si="2"/>
        <v>31864.698064962362</v>
      </c>
      <c r="R37" s="5">
        <f t="shared" si="3"/>
        <v>105434.53385260038</v>
      </c>
      <c r="S37" s="5">
        <f t="shared" si="3"/>
        <v>90126.976328786986</v>
      </c>
      <c r="T37" s="7">
        <f t="shared" si="4"/>
        <v>0.99997122978245423</v>
      </c>
      <c r="U37" s="3">
        <f t="shared" si="5"/>
        <v>87.000489093698278</v>
      </c>
      <c r="V37" s="3">
        <f t="shared" si="6"/>
        <v>85.000719255438639</v>
      </c>
    </row>
    <row r="38" spans="1:22" x14ac:dyDescent="0.2">
      <c r="A38" s="5">
        <v>33</v>
      </c>
      <c r="B38" s="5">
        <v>66630</v>
      </c>
      <c r="C38" s="5">
        <v>57125</v>
      </c>
      <c r="D38" s="5">
        <f>D37+B38/$D$3</f>
        <v>45429.419999999984</v>
      </c>
      <c r="E38" s="5">
        <f t="shared" si="7"/>
        <v>38836.019999999997</v>
      </c>
      <c r="F38" s="5">
        <f t="shared" si="8"/>
        <v>-1475</v>
      </c>
      <c r="G38" s="5">
        <f t="shared" si="8"/>
        <v>-175</v>
      </c>
      <c r="H38" s="5">
        <f t="shared" ref="H38:I38" si="40">IF(AND(F38&lt;0, F37&lt;0, F36&lt;0, F35&gt;=0), 1, 0)</f>
        <v>0</v>
      </c>
      <c r="I38" s="5">
        <f t="shared" si="40"/>
        <v>0</v>
      </c>
      <c r="J38" s="5">
        <f t="shared" si="0"/>
        <v>21200.580000000016</v>
      </c>
      <c r="K38" s="5">
        <f t="shared" si="0"/>
        <v>18288.980000000003</v>
      </c>
      <c r="L38" s="5">
        <f t="shared" si="1"/>
        <v>449464592.33640069</v>
      </c>
      <c r="M38" s="5">
        <f t="shared" si="1"/>
        <v>334486789.44040012</v>
      </c>
      <c r="N38" s="5">
        <f t="shared" si="10"/>
        <v>1398544407.93612</v>
      </c>
      <c r="O38" s="5">
        <f t="shared" si="10"/>
        <v>1022048718.5600241</v>
      </c>
      <c r="P38" s="5">
        <f t="shared" si="2"/>
        <v>37397.117642087338</v>
      </c>
      <c r="Q38" s="5">
        <f t="shared" si="2"/>
        <v>31969.496689188338</v>
      </c>
      <c r="R38" s="5">
        <f t="shared" si="3"/>
        <v>105775.02192620412</v>
      </c>
      <c r="S38" s="5">
        <f t="shared" si="3"/>
        <v>90423.391600183822</v>
      </c>
      <c r="T38" s="7">
        <f t="shared" si="4"/>
        <v>0.99999966702971466</v>
      </c>
      <c r="U38" s="3">
        <f t="shared" si="5"/>
        <v>87.00000566049485</v>
      </c>
      <c r="V38" s="3">
        <f t="shared" si="6"/>
        <v>85.000008324257138</v>
      </c>
    </row>
    <row r="39" spans="1:22" x14ac:dyDescent="0.2">
      <c r="A39" s="5">
        <v>34</v>
      </c>
      <c r="B39" s="5">
        <v>66596</v>
      </c>
      <c r="C39" s="5">
        <v>57112</v>
      </c>
      <c r="D39" s="5">
        <f>D38+B39/$D$3</f>
        <v>46761.339999999982</v>
      </c>
      <c r="E39" s="5">
        <f t="shared" si="7"/>
        <v>39978.259999999995</v>
      </c>
      <c r="F39" s="5">
        <f t="shared" si="8"/>
        <v>-850</v>
      </c>
      <c r="G39" s="5">
        <f t="shared" si="8"/>
        <v>-325</v>
      </c>
      <c r="H39" s="5">
        <f t="shared" ref="H39:I39" si="41">IF(AND(F39&lt;0, F38&lt;0, F37&lt;0, F36&gt;=0), 1, 0)</f>
        <v>0</v>
      </c>
      <c r="I39" s="5">
        <f t="shared" si="41"/>
        <v>0</v>
      </c>
      <c r="J39" s="5">
        <f t="shared" si="0"/>
        <v>19834.660000000018</v>
      </c>
      <c r="K39" s="5">
        <f t="shared" si="0"/>
        <v>17133.740000000005</v>
      </c>
      <c r="L39" s="5">
        <f t="shared" si="1"/>
        <v>393413737.31560069</v>
      </c>
      <c r="M39" s="5">
        <f t="shared" si="1"/>
        <v>293565046.38760018</v>
      </c>
      <c r="N39" s="5">
        <f t="shared" si="10"/>
        <v>1406412682.6824319</v>
      </c>
      <c r="O39" s="5">
        <f t="shared" si="10"/>
        <v>1027920019.4877762</v>
      </c>
      <c r="P39" s="5">
        <f t="shared" si="2"/>
        <v>37502.169039702647</v>
      </c>
      <c r="Q39" s="5">
        <f t="shared" si="2"/>
        <v>32061.191797682382</v>
      </c>
      <c r="R39" s="5">
        <f t="shared" si="3"/>
        <v>106072.15214871176</v>
      </c>
      <c r="S39" s="5">
        <f t="shared" si="3"/>
        <v>90682.744532254917</v>
      </c>
      <c r="T39" s="7">
        <f t="shared" si="4"/>
        <v>1.000031465589803</v>
      </c>
      <c r="U39" s="3">
        <f t="shared" si="5"/>
        <v>86.999465084973352</v>
      </c>
      <c r="V39" s="3">
        <f t="shared" si="6"/>
        <v>84.999213360254927</v>
      </c>
    </row>
    <row r="40" spans="1:22" x14ac:dyDescent="0.2">
      <c r="A40" s="5">
        <v>35</v>
      </c>
      <c r="B40" s="5">
        <v>66558</v>
      </c>
      <c r="C40" s="5">
        <v>57101</v>
      </c>
      <c r="D40" s="5">
        <f>D39+B40/$D$3</f>
        <v>48092.499999999985</v>
      </c>
      <c r="E40" s="5">
        <f t="shared" si="7"/>
        <v>41120.279999999992</v>
      </c>
      <c r="F40" s="5">
        <f t="shared" si="8"/>
        <v>-950</v>
      </c>
      <c r="G40" s="5">
        <f t="shared" si="8"/>
        <v>-275</v>
      </c>
      <c r="H40" s="5">
        <f t="shared" ref="H40:I40" si="42">IF(AND(F40&lt;0, F39&lt;0, F38&lt;0, F37&gt;=0), 1, 0)</f>
        <v>0</v>
      </c>
      <c r="I40" s="5">
        <f t="shared" si="42"/>
        <v>0</v>
      </c>
      <c r="J40" s="5">
        <f t="shared" si="0"/>
        <v>18465.500000000015</v>
      </c>
      <c r="K40" s="5">
        <f t="shared" si="0"/>
        <v>15980.720000000008</v>
      </c>
      <c r="L40" s="5">
        <f t="shared" si="1"/>
        <v>340974690.25000054</v>
      </c>
      <c r="M40" s="5">
        <f t="shared" si="1"/>
        <v>255383411.71840027</v>
      </c>
      <c r="N40" s="5">
        <f t="shared" si="10"/>
        <v>1413232176.487432</v>
      </c>
      <c r="O40" s="5">
        <f t="shared" si="10"/>
        <v>1033027687.7221441</v>
      </c>
      <c r="P40" s="5">
        <f t="shared" si="2"/>
        <v>37592.980415064616</v>
      </c>
      <c r="Q40" s="5">
        <f t="shared" si="2"/>
        <v>32140.748089024688</v>
      </c>
      <c r="R40" s="5">
        <f t="shared" si="3"/>
        <v>106329.00550602106</v>
      </c>
      <c r="S40" s="5">
        <f t="shared" si="3"/>
        <v>90907.76370463171</v>
      </c>
      <c r="T40" s="7">
        <f t="shared" si="4"/>
        <v>1.0000678988590357</v>
      </c>
      <c r="U40" s="3">
        <f t="shared" si="5"/>
        <v>86.9988457193964</v>
      </c>
      <c r="V40" s="3">
        <f t="shared" si="6"/>
        <v>84.998302528524107</v>
      </c>
    </row>
    <row r="41" spans="1:22" x14ac:dyDescent="0.2">
      <c r="A41" s="5">
        <v>36</v>
      </c>
      <c r="B41" s="5">
        <v>66527</v>
      </c>
      <c r="C41" s="5">
        <v>57095</v>
      </c>
      <c r="D41" s="5">
        <f>D40+B41/$D$3</f>
        <v>49423.039999999986</v>
      </c>
      <c r="E41" s="5">
        <f t="shared" si="7"/>
        <v>42262.179999999993</v>
      </c>
      <c r="F41" s="5">
        <f t="shared" si="8"/>
        <v>-775</v>
      </c>
      <c r="G41" s="5">
        <f t="shared" si="8"/>
        <v>-150</v>
      </c>
      <c r="H41" s="5">
        <f t="shared" ref="H41:I41" si="43">IF(AND(F41&lt;0, F40&lt;0, F39&lt;0, F38&gt;=0), 1, 0)</f>
        <v>0</v>
      </c>
      <c r="I41" s="5">
        <f t="shared" si="43"/>
        <v>0</v>
      </c>
      <c r="J41" s="5">
        <f t="shared" si="0"/>
        <v>17103.960000000014</v>
      </c>
      <c r="K41" s="5">
        <f t="shared" si="0"/>
        <v>14832.820000000007</v>
      </c>
      <c r="L41" s="5">
        <f t="shared" si="1"/>
        <v>292545447.68160045</v>
      </c>
      <c r="M41" s="5">
        <f t="shared" si="1"/>
        <v>220012549.1524002</v>
      </c>
      <c r="N41" s="5">
        <f t="shared" si="10"/>
        <v>1419083085.4410641</v>
      </c>
      <c r="O41" s="5">
        <f t="shared" si="10"/>
        <v>1037427938.7051921</v>
      </c>
      <c r="P41" s="5">
        <f t="shared" si="2"/>
        <v>37670.719205253619</v>
      </c>
      <c r="Q41" s="5">
        <f t="shared" si="2"/>
        <v>32209.128189151474</v>
      </c>
      <c r="R41" s="5">
        <f t="shared" si="3"/>
        <v>106548.88400883658</v>
      </c>
      <c r="S41" s="5">
        <f t="shared" si="3"/>
        <v>91101.171834623165</v>
      </c>
      <c r="T41" s="7">
        <f t="shared" si="4"/>
        <v>1.0001091072723503</v>
      </c>
      <c r="U41" s="3">
        <f t="shared" si="5"/>
        <v>86.998145176370045</v>
      </c>
      <c r="V41" s="3">
        <f t="shared" si="6"/>
        <v>84.99727231819125</v>
      </c>
    </row>
    <row r="42" spans="1:22" x14ac:dyDescent="0.2">
      <c r="A42" s="5">
        <v>37</v>
      </c>
      <c r="B42" s="5">
        <v>66494</v>
      </c>
      <c r="C42" s="5">
        <v>57084</v>
      </c>
      <c r="D42" s="5">
        <f>D41+B42/$D$3</f>
        <v>50752.919999999984</v>
      </c>
      <c r="E42" s="5">
        <f t="shared" si="7"/>
        <v>43403.859999999993</v>
      </c>
      <c r="F42" s="5">
        <f t="shared" si="8"/>
        <v>-825</v>
      </c>
      <c r="G42" s="5">
        <f t="shared" si="8"/>
        <v>-275</v>
      </c>
      <c r="H42" s="5">
        <f t="shared" ref="H42:I42" si="44">IF(AND(F42&lt;0, F41&lt;0, F40&lt;0, F39&gt;=0), 1, 0)</f>
        <v>0</v>
      </c>
      <c r="I42" s="5">
        <f t="shared" si="44"/>
        <v>0</v>
      </c>
      <c r="J42" s="5">
        <f t="shared" si="0"/>
        <v>15741.080000000016</v>
      </c>
      <c r="K42" s="5">
        <f t="shared" si="0"/>
        <v>13680.140000000007</v>
      </c>
      <c r="L42" s="5">
        <f t="shared" si="1"/>
        <v>247781599.56640053</v>
      </c>
      <c r="M42" s="5">
        <f t="shared" si="1"/>
        <v>187146230.41960019</v>
      </c>
      <c r="N42" s="5">
        <f t="shared" si="10"/>
        <v>1424038717.4323921</v>
      </c>
      <c r="O42" s="5">
        <f t="shared" si="10"/>
        <v>1041170863.3135841</v>
      </c>
      <c r="P42" s="5">
        <f t="shared" si="2"/>
        <v>37736.437529692601</v>
      </c>
      <c r="Q42" s="5">
        <f t="shared" si="2"/>
        <v>32267.179351681549</v>
      </c>
      <c r="R42" s="5">
        <f t="shared" si="3"/>
        <v>106734.76350027267</v>
      </c>
      <c r="S42" s="5">
        <f t="shared" si="3"/>
        <v>91265.365317346281</v>
      </c>
      <c r="T42" s="7">
        <f t="shared" si="4"/>
        <v>1.0001547819271863</v>
      </c>
      <c r="U42" s="3">
        <f t="shared" si="5"/>
        <v>86.997368707237825</v>
      </c>
      <c r="V42" s="3">
        <f t="shared" si="6"/>
        <v>84.996130451820335</v>
      </c>
    </row>
    <row r="43" spans="1:22" x14ac:dyDescent="0.2">
      <c r="A43" s="5">
        <v>38</v>
      </c>
      <c r="B43" s="5">
        <v>66437</v>
      </c>
      <c r="C43" s="5">
        <v>57064</v>
      </c>
      <c r="D43" s="5">
        <f>D42+B43/$D$3</f>
        <v>52081.659999999982</v>
      </c>
      <c r="E43" s="5">
        <f t="shared" si="7"/>
        <v>44545.139999999992</v>
      </c>
      <c r="F43" s="5">
        <f t="shared" si="8"/>
        <v>-1425</v>
      </c>
      <c r="G43" s="5">
        <f t="shared" si="8"/>
        <v>-500</v>
      </c>
      <c r="H43" s="5">
        <f t="shared" ref="H43:I43" si="45">IF(AND(F43&lt;0, F42&lt;0, F41&lt;0, F40&gt;=0), 1, 0)</f>
        <v>0</v>
      </c>
      <c r="I43" s="5">
        <f t="shared" si="45"/>
        <v>0</v>
      </c>
      <c r="J43" s="5">
        <f t="shared" si="0"/>
        <v>14355.340000000018</v>
      </c>
      <c r="K43" s="5">
        <f t="shared" si="0"/>
        <v>12518.860000000008</v>
      </c>
      <c r="L43" s="5">
        <f t="shared" si="1"/>
        <v>206075786.51560053</v>
      </c>
      <c r="M43" s="5">
        <f t="shared" si="1"/>
        <v>156721855.69960019</v>
      </c>
      <c r="N43" s="5">
        <f t="shared" si="10"/>
        <v>1428160233.1627042</v>
      </c>
      <c r="O43" s="5">
        <f t="shared" si="10"/>
        <v>1044305300.4275761</v>
      </c>
      <c r="P43" s="5">
        <f t="shared" si="2"/>
        <v>37791.007305478168</v>
      </c>
      <c r="Q43" s="5">
        <f t="shared" si="2"/>
        <v>32315.712902976102</v>
      </c>
      <c r="R43" s="5">
        <f t="shared" si="3"/>
        <v>106889.11013429589</v>
      </c>
      <c r="S43" s="5">
        <f t="shared" si="3"/>
        <v>91402.638930288056</v>
      </c>
      <c r="T43" s="7">
        <f t="shared" si="4"/>
        <v>1.0002078000369194</v>
      </c>
      <c r="U43" s="3">
        <f t="shared" si="5"/>
        <v>86.996467399372364</v>
      </c>
      <c r="V43" s="3">
        <f t="shared" si="6"/>
        <v>84.994804999077019</v>
      </c>
    </row>
    <row r="44" spans="1:22" x14ac:dyDescent="0.2">
      <c r="A44" s="5">
        <v>39</v>
      </c>
      <c r="B44" s="5">
        <v>66420</v>
      </c>
      <c r="C44" s="5">
        <v>57066</v>
      </c>
      <c r="D44" s="5">
        <f>D43+B44/$D$3</f>
        <v>53410.059999999983</v>
      </c>
      <c r="E44" s="5">
        <f t="shared" si="7"/>
        <v>45686.459999999992</v>
      </c>
      <c r="F44" s="5">
        <f t="shared" si="8"/>
        <v>-425</v>
      </c>
      <c r="G44" s="5">
        <f t="shared" si="8"/>
        <v>50</v>
      </c>
      <c r="H44" s="5">
        <f t="shared" ref="H44:I44" si="46">IF(AND(F44&lt;0, F43&lt;0, F42&lt;0, F41&gt;=0), 1, 0)</f>
        <v>0</v>
      </c>
      <c r="I44" s="5">
        <f t="shared" si="46"/>
        <v>0</v>
      </c>
      <c r="J44" s="5">
        <f t="shared" si="0"/>
        <v>13009.940000000017</v>
      </c>
      <c r="K44" s="5">
        <f t="shared" si="0"/>
        <v>11379.540000000008</v>
      </c>
      <c r="L44" s="5">
        <f t="shared" si="1"/>
        <v>169258538.80360043</v>
      </c>
      <c r="M44" s="5">
        <f t="shared" si="1"/>
        <v>129493930.61160019</v>
      </c>
      <c r="N44" s="5">
        <f t="shared" si="10"/>
        <v>1431545403.9387763</v>
      </c>
      <c r="O44" s="5">
        <f t="shared" si="10"/>
        <v>1046895179.039808</v>
      </c>
      <c r="P44" s="5">
        <f t="shared" si="2"/>
        <v>37835.768842971542</v>
      </c>
      <c r="Q44" s="5">
        <f t="shared" si="2"/>
        <v>32355.759596087497</v>
      </c>
      <c r="R44" s="5">
        <f t="shared" si="3"/>
        <v>107015.71488108749</v>
      </c>
      <c r="S44" s="5">
        <f t="shared" si="3"/>
        <v>91515.908083340721</v>
      </c>
      <c r="T44" s="7">
        <f t="shared" si="4"/>
        <v>1.0002657672079742</v>
      </c>
      <c r="U44" s="3">
        <f t="shared" si="5"/>
        <v>86.995481957464435</v>
      </c>
      <c r="V44" s="3">
        <f t="shared" si="6"/>
        <v>84.993355819800641</v>
      </c>
    </row>
    <row r="45" spans="1:22" x14ac:dyDescent="0.2">
      <c r="A45" s="5">
        <v>40</v>
      </c>
      <c r="B45" s="5">
        <v>66428</v>
      </c>
      <c r="C45" s="5">
        <v>57066</v>
      </c>
      <c r="D45" s="5">
        <f>D44+B45/$D$3</f>
        <v>54738.619999999981</v>
      </c>
      <c r="E45" s="5">
        <f t="shared" si="7"/>
        <v>46827.779999999992</v>
      </c>
      <c r="F45" s="5">
        <f t="shared" si="8"/>
        <v>200</v>
      </c>
      <c r="G45" s="5">
        <f t="shared" si="8"/>
        <v>0</v>
      </c>
      <c r="H45" s="5">
        <f t="shared" ref="H45:I45" si="47">IF(AND(F45&lt;0, F44&lt;0, F43&lt;0, F42&gt;=0), 1, 0)</f>
        <v>0</v>
      </c>
      <c r="I45" s="5">
        <f t="shared" si="47"/>
        <v>0</v>
      </c>
      <c r="J45" s="5">
        <f t="shared" si="0"/>
        <v>11689.380000000019</v>
      </c>
      <c r="K45" s="5">
        <f t="shared" si="0"/>
        <v>10238.220000000008</v>
      </c>
      <c r="L45" s="5">
        <f t="shared" si="1"/>
        <v>136641604.78440046</v>
      </c>
      <c r="M45" s="5">
        <f t="shared" si="1"/>
        <v>104821148.76840018</v>
      </c>
      <c r="N45" s="5">
        <f t="shared" si="10"/>
        <v>1434278236.0344644</v>
      </c>
      <c r="O45" s="5">
        <f t="shared" si="10"/>
        <v>1048991602.0151761</v>
      </c>
      <c r="P45" s="5">
        <f t="shared" si="2"/>
        <v>37871.86602260924</v>
      </c>
      <c r="Q45" s="5">
        <f t="shared" si="2"/>
        <v>32388.139835674046</v>
      </c>
      <c r="R45" s="5">
        <f t="shared" si="3"/>
        <v>107117.81312310159</v>
      </c>
      <c r="S45" s="5">
        <f t="shared" si="3"/>
        <v>91607.493231293091</v>
      </c>
      <c r="T45" s="7">
        <f t="shared" si="4"/>
        <v>1.0003233894296732</v>
      </c>
      <c r="U45" s="3">
        <f t="shared" si="5"/>
        <v>86.994502379695547</v>
      </c>
      <c r="V45" s="3">
        <f t="shared" si="6"/>
        <v>84.991915264258168</v>
      </c>
    </row>
    <row r="46" spans="1:22" x14ac:dyDescent="0.2">
      <c r="A46" s="5">
        <v>41</v>
      </c>
      <c r="B46" s="5">
        <v>66431</v>
      </c>
      <c r="C46" s="5">
        <v>57080</v>
      </c>
      <c r="D46" s="5">
        <f>D45+B46/$D$3</f>
        <v>56067.239999999983</v>
      </c>
      <c r="E46" s="5">
        <f t="shared" si="7"/>
        <v>47969.37999999999</v>
      </c>
      <c r="F46" s="5">
        <f t="shared" si="8"/>
        <v>75</v>
      </c>
      <c r="G46" s="5">
        <f t="shared" si="8"/>
        <v>350</v>
      </c>
      <c r="H46" s="5">
        <f t="shared" ref="H46:I46" si="48">IF(AND(F46&lt;0, F45&lt;0, F44&lt;0, F43&gt;=0), 1, 0)</f>
        <v>0</v>
      </c>
      <c r="I46" s="5">
        <f t="shared" si="48"/>
        <v>0</v>
      </c>
      <c r="J46" s="5">
        <f t="shared" si="0"/>
        <v>10363.760000000017</v>
      </c>
      <c r="K46" s="5">
        <f t="shared" si="0"/>
        <v>9110.6200000000099</v>
      </c>
      <c r="L46" s="5">
        <f t="shared" si="1"/>
        <v>107407521.33760035</v>
      </c>
      <c r="M46" s="5">
        <f t="shared" si="1"/>
        <v>83003396.78440018</v>
      </c>
      <c r="N46" s="5">
        <f t="shared" si="10"/>
        <v>1436426386.4612164</v>
      </c>
      <c r="O46" s="5">
        <f t="shared" si="10"/>
        <v>1050651669.9508641</v>
      </c>
      <c r="P46" s="5">
        <f t="shared" si="2"/>
        <v>37900.216179610594</v>
      </c>
      <c r="Q46" s="5">
        <f t="shared" si="2"/>
        <v>32413.757417967823</v>
      </c>
      <c r="R46" s="5">
        <f t="shared" si="3"/>
        <v>107197.99947615503</v>
      </c>
      <c r="S46" s="5">
        <f t="shared" si="3"/>
        <v>91679.950695923224</v>
      </c>
      <c r="T46" s="7">
        <f t="shared" si="4"/>
        <v>1.0003851517754336</v>
      </c>
      <c r="U46" s="3">
        <f t="shared" si="5"/>
        <v>86.993452419817629</v>
      </c>
      <c r="V46" s="3">
        <f t="shared" si="6"/>
        <v>84.990371205614167</v>
      </c>
    </row>
    <row r="47" spans="1:22" x14ac:dyDescent="0.2">
      <c r="A47" s="5">
        <v>42</v>
      </c>
      <c r="B47" s="5">
        <v>66409</v>
      </c>
      <c r="C47" s="5">
        <v>57071</v>
      </c>
      <c r="D47" s="5">
        <f>D46+B47/$D$3</f>
        <v>57395.419999999984</v>
      </c>
      <c r="E47" s="5">
        <f t="shared" si="7"/>
        <v>49110.799999999988</v>
      </c>
      <c r="F47" s="5">
        <f t="shared" si="8"/>
        <v>-550</v>
      </c>
      <c r="G47" s="5">
        <f t="shared" si="8"/>
        <v>-225</v>
      </c>
      <c r="H47" s="5">
        <f t="shared" ref="H47:I47" si="49">IF(AND(F47&lt;0, F46&lt;0, F45&lt;0, F44&gt;=0), 1, 0)</f>
        <v>0</v>
      </c>
      <c r="I47" s="5">
        <f t="shared" si="49"/>
        <v>0</v>
      </c>
      <c r="J47" s="5">
        <f t="shared" si="0"/>
        <v>9013.5800000000163</v>
      </c>
      <c r="K47" s="5">
        <f t="shared" si="0"/>
        <v>7960.2000000000116</v>
      </c>
      <c r="L47" s="5">
        <f t="shared" si="1"/>
        <v>81244624.416400298</v>
      </c>
      <c r="M47" s="5">
        <f t="shared" si="1"/>
        <v>63364784.040000185</v>
      </c>
      <c r="N47" s="5">
        <f t="shared" si="10"/>
        <v>1438051278.9495444</v>
      </c>
      <c r="O47" s="5">
        <f t="shared" si="10"/>
        <v>1051918965.631664</v>
      </c>
      <c r="P47" s="5">
        <f t="shared" si="2"/>
        <v>37921.646574872568</v>
      </c>
      <c r="Q47" s="5">
        <f t="shared" si="2"/>
        <v>32433.30025809375</v>
      </c>
      <c r="R47" s="5">
        <f t="shared" si="3"/>
        <v>107258.61378740803</v>
      </c>
      <c r="S47" s="5">
        <f t="shared" si="3"/>
        <v>91735.226195029973</v>
      </c>
      <c r="T47" s="7">
        <f t="shared" si="4"/>
        <v>1.0004509803850532</v>
      </c>
      <c r="U47" s="3">
        <f t="shared" si="5"/>
        <v>86.992333333454098</v>
      </c>
      <c r="V47" s="3">
        <f t="shared" si="6"/>
        <v>84.988725490373668</v>
      </c>
    </row>
    <row r="48" spans="1:22" x14ac:dyDescent="0.2">
      <c r="A48" s="5">
        <v>43</v>
      </c>
      <c r="B48" s="5">
        <v>66397</v>
      </c>
      <c r="C48" s="5">
        <v>57068</v>
      </c>
      <c r="D48" s="5">
        <f>D47+B48/$D$3</f>
        <v>58723.359999999986</v>
      </c>
      <c r="E48" s="5">
        <f t="shared" si="7"/>
        <v>50252.159999999989</v>
      </c>
      <c r="F48" s="5">
        <f t="shared" si="8"/>
        <v>-300</v>
      </c>
      <c r="G48" s="5">
        <f t="shared" si="8"/>
        <v>-75</v>
      </c>
      <c r="H48" s="5">
        <f t="shared" ref="H48:I48" si="50">IF(AND(F48&lt;0, F47&lt;0, F46&lt;0, F45&gt;=0), 1, 0)</f>
        <v>0</v>
      </c>
      <c r="I48" s="5">
        <f t="shared" si="50"/>
        <v>0</v>
      </c>
      <c r="J48" s="5">
        <f t="shared" si="0"/>
        <v>7673.640000000014</v>
      </c>
      <c r="K48" s="5">
        <f t="shared" si="0"/>
        <v>6815.8400000000111</v>
      </c>
      <c r="L48" s="5">
        <f t="shared" si="1"/>
        <v>58884750.849600211</v>
      </c>
      <c r="M48" s="5">
        <f t="shared" si="1"/>
        <v>46455674.905600153</v>
      </c>
      <c r="N48" s="5">
        <f t="shared" si="10"/>
        <v>1439228973.9665365</v>
      </c>
      <c r="O48" s="5">
        <f t="shared" si="10"/>
        <v>1052848079.129776</v>
      </c>
      <c r="P48" s="5">
        <f t="shared" si="2"/>
        <v>37937.171401760257</v>
      </c>
      <c r="Q48" s="5">
        <f t="shared" si="2"/>
        <v>32447.620546501959</v>
      </c>
      <c r="R48" s="5">
        <f t="shared" si="3"/>
        <v>107302.52462888416</v>
      </c>
      <c r="S48" s="5">
        <f t="shared" si="3"/>
        <v>91775.730087197939</v>
      </c>
      <c r="T48" s="7">
        <f t="shared" si="4"/>
        <v>1.0005203565675853</v>
      </c>
      <c r="U48" s="3">
        <f t="shared" si="5"/>
        <v>86.991153938351047</v>
      </c>
      <c r="V48" s="3">
        <f t="shared" si="6"/>
        <v>84.986991085810359</v>
      </c>
    </row>
    <row r="49" spans="1:23" x14ac:dyDescent="0.2">
      <c r="A49" s="5">
        <v>44</v>
      </c>
      <c r="B49" s="5">
        <v>66377</v>
      </c>
      <c r="C49" s="5">
        <v>57059</v>
      </c>
      <c r="D49" s="5">
        <f>D48+B49/$D$3</f>
        <v>60050.899999999987</v>
      </c>
      <c r="E49" s="5">
        <f t="shared" si="7"/>
        <v>51393.339999999989</v>
      </c>
      <c r="F49" s="5">
        <f t="shared" si="8"/>
        <v>-500</v>
      </c>
      <c r="G49" s="5">
        <f t="shared" si="8"/>
        <v>-225</v>
      </c>
      <c r="H49" s="5">
        <f t="shared" ref="H49:I49" si="51">IF(AND(F49&lt;0, F48&lt;0, F47&lt;0, F46&gt;=0), 1, 0)</f>
        <v>1</v>
      </c>
      <c r="I49" s="5">
        <f t="shared" si="51"/>
        <v>1</v>
      </c>
      <c r="J49" s="5">
        <f t="shared" si="0"/>
        <v>6326.1000000000131</v>
      </c>
      <c r="K49" s="5">
        <f t="shared" si="0"/>
        <v>5665.6600000000108</v>
      </c>
      <c r="L49" s="5">
        <f t="shared" si="1"/>
        <v>40019541.210000165</v>
      </c>
      <c r="M49" s="5">
        <f t="shared" si="1"/>
        <v>32099703.235600121</v>
      </c>
      <c r="N49" s="5">
        <f t="shared" si="10"/>
        <v>1440029364.7907364</v>
      </c>
      <c r="O49" s="5">
        <f t="shared" si="10"/>
        <v>1053490073.194488</v>
      </c>
      <c r="P49" s="5">
        <f t="shared" si="2"/>
        <v>37947.71883513865</v>
      </c>
      <c r="Q49" s="5">
        <f t="shared" si="2"/>
        <v>32457.511814593676</v>
      </c>
      <c r="R49" s="5">
        <f t="shared" si="3"/>
        <v>107332.35727554806</v>
      </c>
      <c r="S49" s="5">
        <f t="shared" si="3"/>
        <v>91803.706818166698</v>
      </c>
      <c r="T49" s="7">
        <f t="shared" si="4"/>
        <v>1.0005937193738275</v>
      </c>
      <c r="U49" s="3">
        <f t="shared" si="5"/>
        <v>86.989906770644936</v>
      </c>
      <c r="V49" s="3">
        <f t="shared" si="6"/>
        <v>84.985157015654309</v>
      </c>
    </row>
    <row r="50" spans="1:23" x14ac:dyDescent="0.2">
      <c r="A50" s="5">
        <v>45</v>
      </c>
      <c r="B50" s="5">
        <v>66347</v>
      </c>
      <c r="C50" s="5">
        <v>57049</v>
      </c>
      <c r="D50" s="5">
        <f>D49+B50/$D$3</f>
        <v>61377.839999999989</v>
      </c>
      <c r="E50" s="5">
        <f t="shared" si="7"/>
        <v>52534.319999999992</v>
      </c>
      <c r="F50" s="5">
        <f t="shared" si="8"/>
        <v>-750</v>
      </c>
      <c r="G50" s="5">
        <f t="shared" si="8"/>
        <v>-250</v>
      </c>
      <c r="H50" s="5">
        <f t="shared" ref="H50:I50" si="52">IF(AND(F50&lt;0, F49&lt;0, F48&lt;0, F47&gt;=0), 1, 0)</f>
        <v>0</v>
      </c>
      <c r="I50" s="5">
        <f t="shared" si="52"/>
        <v>0</v>
      </c>
      <c r="J50" s="5">
        <f t="shared" si="0"/>
        <v>4969.1600000000108</v>
      </c>
      <c r="K50" s="5">
        <f t="shared" si="0"/>
        <v>4514.6800000000076</v>
      </c>
      <c r="L50" s="5">
        <f t="shared" si="1"/>
        <v>24692551.105600107</v>
      </c>
      <c r="M50" s="5">
        <f t="shared" si="1"/>
        <v>20382335.502400067</v>
      </c>
      <c r="N50" s="5">
        <f t="shared" si="10"/>
        <v>1440523215.8128483</v>
      </c>
      <c r="O50" s="5">
        <f t="shared" si="10"/>
        <v>1053897719.904536</v>
      </c>
      <c r="P50" s="5">
        <f t="shared" si="2"/>
        <v>37954.2252695645</v>
      </c>
      <c r="Q50" s="5">
        <f t="shared" si="2"/>
        <v>32463.790904706984</v>
      </c>
      <c r="R50" s="5">
        <f t="shared" si="3"/>
        <v>107350.76025116352</v>
      </c>
      <c r="S50" s="5">
        <f t="shared" si="3"/>
        <v>91821.466766961894</v>
      </c>
      <c r="T50" s="7">
        <f t="shared" si="4"/>
        <v>1.0006735322882607</v>
      </c>
      <c r="U50" s="3">
        <f t="shared" si="5"/>
        <v>86.988549951099571</v>
      </c>
      <c r="V50" s="3">
        <f t="shared" si="6"/>
        <v>84.983161692793487</v>
      </c>
    </row>
    <row r="51" spans="1:23" x14ac:dyDescent="0.2">
      <c r="A51" s="5">
        <v>46</v>
      </c>
      <c r="B51" s="5">
        <v>66344</v>
      </c>
      <c r="C51" s="5">
        <v>57056</v>
      </c>
      <c r="D51" s="5">
        <f>D50+B51/$D$3</f>
        <v>62704.719999999987</v>
      </c>
      <c r="E51" s="5">
        <f t="shared" si="7"/>
        <v>53675.439999999995</v>
      </c>
      <c r="F51" s="5">
        <f t="shared" si="8"/>
        <v>-75</v>
      </c>
      <c r="G51" s="5">
        <f t="shared" si="8"/>
        <v>175</v>
      </c>
      <c r="H51" s="5">
        <f t="shared" ref="H51:I51" si="53">IF(AND(F51&lt;0, F50&lt;0, F49&lt;0, F48&gt;=0), 1, 0)</f>
        <v>0</v>
      </c>
      <c r="I51" s="5">
        <f t="shared" si="53"/>
        <v>0</v>
      </c>
      <c r="J51" s="5">
        <f t="shared" si="0"/>
        <v>3639.2800000000134</v>
      </c>
      <c r="K51" s="5">
        <f t="shared" si="0"/>
        <v>3380.5600000000049</v>
      </c>
      <c r="L51" s="5">
        <f t="shared" si="1"/>
        <v>13244358.918400098</v>
      </c>
      <c r="M51" s="5">
        <f t="shared" si="1"/>
        <v>11428185.913600033</v>
      </c>
      <c r="N51" s="5">
        <f t="shared" si="10"/>
        <v>1440788102.9912164</v>
      </c>
      <c r="O51" s="5">
        <f t="shared" si="10"/>
        <v>1054126283.622808</v>
      </c>
      <c r="P51" s="5">
        <f t="shared" si="2"/>
        <v>37957.714670290894</v>
      </c>
      <c r="Q51" s="5">
        <f t="shared" si="2"/>
        <v>32467.311000802147</v>
      </c>
      <c r="R51" s="5">
        <f t="shared" si="3"/>
        <v>107360.62976682716</v>
      </c>
      <c r="S51" s="5">
        <f t="shared" si="3"/>
        <v>91831.423102239176</v>
      </c>
      <c r="T51" s="7">
        <f t="shared" si="4"/>
        <v>1.0007581050177865</v>
      </c>
      <c r="U51" s="3">
        <f t="shared" si="5"/>
        <v>86.987112214697632</v>
      </c>
      <c r="V51" s="3">
        <f t="shared" si="6"/>
        <v>84.981047374555345</v>
      </c>
    </row>
    <row r="52" spans="1:23" x14ac:dyDescent="0.2">
      <c r="A52" s="5">
        <v>47</v>
      </c>
      <c r="B52" s="5">
        <v>66348</v>
      </c>
      <c r="C52" s="5">
        <v>57055</v>
      </c>
      <c r="D52" s="5">
        <f>D51+B52/$D$3</f>
        <v>64031.679999999986</v>
      </c>
      <c r="E52" s="5">
        <f t="shared" si="7"/>
        <v>54816.539999999994</v>
      </c>
      <c r="F52" s="5">
        <f t="shared" si="8"/>
        <v>100</v>
      </c>
      <c r="G52" s="5">
        <f t="shared" si="8"/>
        <v>-25</v>
      </c>
      <c r="H52" s="5">
        <f t="shared" ref="H52:I52" si="54">IF(AND(F52&lt;0, F51&lt;0, F50&lt;0, F49&gt;=0), 1, 0)</f>
        <v>0</v>
      </c>
      <c r="I52" s="5">
        <f t="shared" si="54"/>
        <v>0</v>
      </c>
      <c r="J52" s="5">
        <f t="shared" si="0"/>
        <v>2316.3200000000143</v>
      </c>
      <c r="K52" s="5">
        <f t="shared" si="0"/>
        <v>2238.4600000000064</v>
      </c>
      <c r="L52" s="5">
        <f t="shared" si="1"/>
        <v>5365338.3424000656</v>
      </c>
      <c r="M52" s="5">
        <f t="shared" si="1"/>
        <v>5010703.1716000289</v>
      </c>
      <c r="N52" s="5">
        <f t="shared" si="10"/>
        <v>1440895409.7580645</v>
      </c>
      <c r="O52" s="5">
        <f t="shared" si="10"/>
        <v>1054226497.68624</v>
      </c>
      <c r="P52" s="5">
        <f t="shared" si="2"/>
        <v>37959.128148023425</v>
      </c>
      <c r="Q52" s="5">
        <f t="shared" si="2"/>
        <v>32468.854271227989</v>
      </c>
      <c r="R52" s="5">
        <f t="shared" si="3"/>
        <v>107364.62768558608</v>
      </c>
      <c r="S52" s="5">
        <f t="shared" si="3"/>
        <v>91835.788130172441</v>
      </c>
      <c r="T52" s="7">
        <f t="shared" si="4"/>
        <v>1.000843073631599</v>
      </c>
      <c r="U52" s="3">
        <f t="shared" si="5"/>
        <v>86.985667748262813</v>
      </c>
      <c r="V52" s="3">
        <f t="shared" si="6"/>
        <v>84.978923159210026</v>
      </c>
    </row>
    <row r="53" spans="1:23" x14ac:dyDescent="0.2">
      <c r="A53" s="5">
        <v>48</v>
      </c>
      <c r="B53" s="5">
        <v>66356</v>
      </c>
      <c r="C53" s="5">
        <v>57059</v>
      </c>
      <c r="D53" s="5">
        <f>D52+B53/$D$3</f>
        <v>65358.799999999988</v>
      </c>
      <c r="E53" s="5">
        <f t="shared" si="7"/>
        <v>55957.719999999994</v>
      </c>
      <c r="F53" s="5">
        <f t="shared" si="8"/>
        <v>200</v>
      </c>
      <c r="G53" s="5">
        <f t="shared" si="8"/>
        <v>100</v>
      </c>
      <c r="H53" s="5">
        <f t="shared" ref="H53:I53" si="55">IF(AND(F53&lt;0, F52&lt;0, F51&lt;0, F50&gt;=0), 1, 0)</f>
        <v>0</v>
      </c>
      <c r="I53" s="5">
        <f t="shared" si="55"/>
        <v>0</v>
      </c>
      <c r="J53" s="5">
        <f t="shared" si="0"/>
        <v>997.20000000001164</v>
      </c>
      <c r="K53" s="5">
        <f t="shared" si="0"/>
        <v>1101.2800000000061</v>
      </c>
      <c r="L53" s="5">
        <f t="shared" si="1"/>
        <v>994407.84000002325</v>
      </c>
      <c r="M53" s="5">
        <f t="shared" si="1"/>
        <v>1212817.6384000136</v>
      </c>
      <c r="N53" s="5">
        <f t="shared" si="10"/>
        <v>1440915297.9148645</v>
      </c>
      <c r="O53" s="5">
        <f t="shared" si="10"/>
        <v>1054250754.0390079</v>
      </c>
      <c r="P53" s="5">
        <f t="shared" si="2"/>
        <v>37959.390115159447</v>
      </c>
      <c r="Q53" s="5">
        <f t="shared" si="2"/>
        <v>32469.227801704921</v>
      </c>
      <c r="R53" s="5">
        <f t="shared" si="3"/>
        <v>107365.3686405394</v>
      </c>
      <c r="S53" s="5">
        <f t="shared" si="3"/>
        <v>91836.844633905319</v>
      </c>
      <c r="T53" s="7">
        <f t="shared" si="4"/>
        <v>1.0009288493302058</v>
      </c>
      <c r="U53" s="3">
        <f t="shared" si="5"/>
        <v>86.984209561386507</v>
      </c>
      <c r="V53" s="3">
        <f t="shared" si="6"/>
        <v>84.976778766744857</v>
      </c>
    </row>
    <row r="54" spans="1:23" x14ac:dyDescent="0.2">
      <c r="A54" s="5">
        <v>49</v>
      </c>
      <c r="B54" s="5">
        <v>66371</v>
      </c>
      <c r="C54" s="5">
        <v>57066</v>
      </c>
      <c r="D54" s="5">
        <f>D53+B54/$D$3</f>
        <v>66686.219999999987</v>
      </c>
      <c r="E54" s="5">
        <f t="shared" si="7"/>
        <v>57099.039999999994</v>
      </c>
      <c r="F54" s="5">
        <f t="shared" si="8"/>
        <v>375</v>
      </c>
      <c r="G54" s="5">
        <f t="shared" si="8"/>
        <v>175</v>
      </c>
      <c r="H54" s="5">
        <f t="shared" ref="H54:I54" si="56">IF(AND(F54&lt;0, F53&lt;0, F52&lt;0, F51&gt;=0), 1, 0)</f>
        <v>0</v>
      </c>
      <c r="I54" s="5">
        <f t="shared" si="56"/>
        <v>0</v>
      </c>
      <c r="J54" s="5">
        <f t="shared" si="0"/>
        <v>-315.21999999998661</v>
      </c>
      <c r="K54" s="5">
        <f t="shared" si="0"/>
        <v>-33.039999999993597</v>
      </c>
      <c r="L54" s="5">
        <f t="shared" si="1"/>
        <v>99363.648399991565</v>
      </c>
      <c r="M54" s="5">
        <f t="shared" si="1"/>
        <v>1091.641599999577</v>
      </c>
      <c r="N54" s="5">
        <f t="shared" si="10"/>
        <v>1440917285.1878326</v>
      </c>
      <c r="O54" s="5">
        <f t="shared" si="10"/>
        <v>1054250775.8718399</v>
      </c>
      <c r="P54" s="5">
        <f t="shared" si="2"/>
        <v>37959.416291453068</v>
      </c>
      <c r="Q54" s="5">
        <f t="shared" si="2"/>
        <v>32469.228137912978</v>
      </c>
      <c r="R54" s="5">
        <f t="shared" si="3"/>
        <v>107365.4426782783</v>
      </c>
      <c r="S54" s="5">
        <f t="shared" si="3"/>
        <v>91836.845584845301</v>
      </c>
      <c r="T54" s="7">
        <f t="shared" si="4"/>
        <v>1.0010142654544023</v>
      </c>
      <c r="U54" s="3">
        <f t="shared" si="5"/>
        <v>86.982757487275165</v>
      </c>
      <c r="V54" s="3">
        <f t="shared" si="6"/>
        <v>84.974643363639942</v>
      </c>
    </row>
    <row r="55" spans="1:23" x14ac:dyDescent="0.2">
      <c r="A55" s="6">
        <v>50</v>
      </c>
      <c r="B55" s="6">
        <v>66362</v>
      </c>
      <c r="C55" s="6">
        <v>57067</v>
      </c>
      <c r="D55" s="6">
        <f>AVERAGE(B5:B54)</f>
        <v>66686.22</v>
      </c>
      <c r="E55" s="6">
        <f>AVERAGE(C5:C54)</f>
        <v>57099.040000000001</v>
      </c>
      <c r="F55" s="6">
        <f t="shared" si="8"/>
        <v>-225</v>
      </c>
      <c r="G55" s="6">
        <f t="shared" si="8"/>
        <v>25</v>
      </c>
      <c r="H55" s="5">
        <f t="shared" ref="H55:I55" si="57">IF(AND(F55&lt;0, F54&lt;0, F53&lt;0, F52&gt;=0), 1, 0)</f>
        <v>0</v>
      </c>
      <c r="I55" s="5">
        <f t="shared" si="57"/>
        <v>0</v>
      </c>
      <c r="J55" s="6">
        <f t="shared" si="0"/>
        <v>-324.22000000000116</v>
      </c>
      <c r="K55" s="6">
        <f t="shared" si="0"/>
        <v>-32.040000000000873</v>
      </c>
      <c r="L55" s="6">
        <f t="shared" si="1"/>
        <v>105118.60840000075</v>
      </c>
      <c r="M55" s="6">
        <f t="shared" si="1"/>
        <v>1026.5616000000559</v>
      </c>
      <c r="N55" s="6">
        <f>AVERAGE(L6:L55)</f>
        <v>1355731384.7950723</v>
      </c>
      <c r="O55" s="6">
        <f>AVERAGE(M6:M55)</f>
        <v>991935938.42416036</v>
      </c>
      <c r="P55" s="6">
        <f t="shared" si="2"/>
        <v>36820.257804571011</v>
      </c>
      <c r="Q55" s="6">
        <f t="shared" si="2"/>
        <v>31495.014501094618</v>
      </c>
      <c r="R55" s="6">
        <f t="shared" si="3"/>
        <v>104143.41591459626</v>
      </c>
      <c r="S55" s="6">
        <f t="shared" si="3"/>
        <v>89081.353309170619</v>
      </c>
      <c r="T55" s="16">
        <f t="shared" si="4"/>
        <v>1.0010083911551413</v>
      </c>
      <c r="U55" s="4">
        <f t="shared" si="5"/>
        <v>86.982857350362593</v>
      </c>
      <c r="V55" s="4">
        <f t="shared" si="6"/>
        <v>84.974790221121467</v>
      </c>
      <c r="W55" s="1">
        <f>SUM(H5:H54)*60/2</f>
        <v>90</v>
      </c>
    </row>
    <row r="56" spans="1:23" x14ac:dyDescent="0.2">
      <c r="A56" s="5">
        <v>51</v>
      </c>
      <c r="B56" s="5">
        <v>66351</v>
      </c>
      <c r="C56" s="5">
        <v>57060</v>
      </c>
      <c r="D56" s="5">
        <f>AVERAGE(B6:B55)</f>
        <v>66681.539999999994</v>
      </c>
      <c r="E56" s="5">
        <f t="shared" ref="E56:E119" si="58">AVERAGE(C6:C55)</f>
        <v>57101.22</v>
      </c>
      <c r="F56" s="5">
        <f t="shared" si="8"/>
        <v>-275</v>
      </c>
      <c r="G56" s="5">
        <f t="shared" si="8"/>
        <v>-175</v>
      </c>
      <c r="H56" s="5">
        <f t="shared" ref="H56:I56" si="59">IF(AND(F56&lt;0, F55&lt;0, F54&lt;0, F53&gt;=0), 1, 0)</f>
        <v>0</v>
      </c>
      <c r="I56" s="5">
        <f t="shared" si="59"/>
        <v>0</v>
      </c>
      <c r="J56" s="5">
        <f t="shared" si="0"/>
        <v>-330.5399999999936</v>
      </c>
      <c r="K56" s="5">
        <f t="shared" si="0"/>
        <v>-41.220000000001164</v>
      </c>
      <c r="L56" s="5">
        <f t="shared" si="1"/>
        <v>109256.69159999577</v>
      </c>
      <c r="M56" s="5">
        <f t="shared" si="1"/>
        <v>1699.088400000096</v>
      </c>
      <c r="N56" s="5">
        <f t="shared" ref="N56:O71" si="60">AVERAGE(L7:L56)</f>
        <v>1273889379.5820162</v>
      </c>
      <c r="O56" s="5">
        <f t="shared" si="60"/>
        <v>932100036.10228062</v>
      </c>
      <c r="P56" s="5">
        <f t="shared" si="2"/>
        <v>35691.58695802158</v>
      </c>
      <c r="Q56" s="5">
        <f t="shared" si="2"/>
        <v>30530.313396725567</v>
      </c>
      <c r="R56" s="5">
        <f t="shared" si="3"/>
        <v>100951.0526773056</v>
      </c>
      <c r="S56" s="5">
        <f t="shared" si="3"/>
        <v>86352.766538300595</v>
      </c>
      <c r="T56" s="7">
        <f t="shared" si="4"/>
        <v>1.001092855868382</v>
      </c>
      <c r="U56" s="3">
        <f t="shared" si="5"/>
        <v>86.981421450237505</v>
      </c>
      <c r="V56" s="3">
        <f t="shared" si="6"/>
        <v>84.972678603290447</v>
      </c>
      <c r="W56" s="1">
        <f t="shared" ref="W56:W119" si="61">SUM(H6:H55)*60/2</f>
        <v>90</v>
      </c>
    </row>
    <row r="57" spans="1:23" x14ac:dyDescent="0.2">
      <c r="A57" s="5">
        <v>52</v>
      </c>
      <c r="B57" s="5">
        <v>66167</v>
      </c>
      <c r="C57" s="5">
        <v>56986</v>
      </c>
      <c r="D57" s="5">
        <f t="shared" ref="D57:E120" si="62">AVERAGE(B7:B56)</f>
        <v>66675.86</v>
      </c>
      <c r="E57" s="5">
        <f t="shared" si="58"/>
        <v>57102.9</v>
      </c>
      <c r="F57" s="5">
        <f t="shared" si="8"/>
        <v>-4600</v>
      </c>
      <c r="G57" s="5">
        <f t="shared" si="8"/>
        <v>-1850</v>
      </c>
      <c r="H57" s="5">
        <f t="shared" ref="H57:I57" si="63">IF(AND(F57&lt;0, F56&lt;0, F55&lt;0, F54&gt;=0), 1, 0)</f>
        <v>1</v>
      </c>
      <c r="I57" s="5">
        <f t="shared" si="63"/>
        <v>0</v>
      </c>
      <c r="J57" s="5">
        <f t="shared" si="0"/>
        <v>-508.86000000000058</v>
      </c>
      <c r="K57" s="5">
        <f t="shared" si="0"/>
        <v>-116.90000000000146</v>
      </c>
      <c r="L57" s="5">
        <f t="shared" si="1"/>
        <v>258938.49960000059</v>
      </c>
      <c r="M57" s="5">
        <f t="shared" si="1"/>
        <v>13665.610000000341</v>
      </c>
      <c r="N57" s="5">
        <f t="shared" si="60"/>
        <v>1195351300.0374804</v>
      </c>
      <c r="O57" s="5">
        <f t="shared" si="60"/>
        <v>874702154.31227255</v>
      </c>
      <c r="P57" s="5">
        <f t="shared" si="2"/>
        <v>34573.852837621096</v>
      </c>
      <c r="Q57" s="5">
        <f t="shared" si="2"/>
        <v>29575.363975989756</v>
      </c>
      <c r="R57" s="5">
        <f t="shared" si="3"/>
        <v>97789.623172910549</v>
      </c>
      <c r="S57" s="5">
        <f t="shared" si="3"/>
        <v>83651.761693930763</v>
      </c>
      <c r="T57" s="7">
        <f t="shared" si="4"/>
        <v>1.0011685987467105</v>
      </c>
      <c r="U57" s="3">
        <f t="shared" si="5"/>
        <v>86.980133821305927</v>
      </c>
      <c r="V57" s="3">
        <f t="shared" si="6"/>
        <v>84.970785031332241</v>
      </c>
      <c r="W57" s="1">
        <f t="shared" si="61"/>
        <v>90</v>
      </c>
    </row>
    <row r="58" spans="1:23" x14ac:dyDescent="0.2">
      <c r="A58" s="5">
        <v>53</v>
      </c>
      <c r="B58" s="5">
        <v>65876</v>
      </c>
      <c r="C58" s="5">
        <v>56877</v>
      </c>
      <c r="D58" s="5">
        <f t="shared" si="62"/>
        <v>66665.899999999994</v>
      </c>
      <c r="E58" s="5">
        <f t="shared" si="58"/>
        <v>57102.82</v>
      </c>
      <c r="F58" s="5">
        <f t="shared" si="8"/>
        <v>-7275</v>
      </c>
      <c r="G58" s="5">
        <f t="shared" si="8"/>
        <v>-2725</v>
      </c>
      <c r="H58" s="5">
        <f t="shared" ref="H58:I58" si="64">IF(AND(F58&lt;0, F57&lt;0, F56&lt;0, F55&gt;=0), 1, 0)</f>
        <v>0</v>
      </c>
      <c r="I58" s="5">
        <f t="shared" si="64"/>
        <v>1</v>
      </c>
      <c r="J58" s="5">
        <f t="shared" si="0"/>
        <v>-789.89999999999418</v>
      </c>
      <c r="K58" s="5">
        <f t="shared" si="0"/>
        <v>-225.81999999999971</v>
      </c>
      <c r="L58" s="5">
        <f t="shared" si="1"/>
        <v>623942.00999999081</v>
      </c>
      <c r="M58" s="5">
        <f t="shared" si="1"/>
        <v>50994.672399999872</v>
      </c>
      <c r="N58" s="5">
        <f t="shared" si="60"/>
        <v>1120040548.3720083</v>
      </c>
      <c r="O58" s="5">
        <f t="shared" si="60"/>
        <v>819686522.91323245</v>
      </c>
      <c r="P58" s="5">
        <f t="shared" si="2"/>
        <v>33467.006863058552</v>
      </c>
      <c r="Q58" s="5">
        <f t="shared" si="2"/>
        <v>28630.168055972576</v>
      </c>
      <c r="R58" s="5">
        <f t="shared" si="3"/>
        <v>94658.98999554172</v>
      </c>
      <c r="S58" s="5">
        <f t="shared" si="3"/>
        <v>80978.343915554738</v>
      </c>
      <c r="T58" s="7">
        <f t="shared" si="4"/>
        <v>1.0012598123168142</v>
      </c>
      <c r="U58" s="3">
        <f t="shared" si="5"/>
        <v>86.97858319061416</v>
      </c>
      <c r="V58" s="3">
        <f t="shared" si="6"/>
        <v>84.968504692079648</v>
      </c>
      <c r="W58" s="1">
        <f t="shared" si="61"/>
        <v>120</v>
      </c>
    </row>
    <row r="59" spans="1:23" x14ac:dyDescent="0.2">
      <c r="A59" s="5">
        <v>54</v>
      </c>
      <c r="B59" s="5">
        <v>65746</v>
      </c>
      <c r="C59" s="5">
        <v>56836</v>
      </c>
      <c r="D59" s="5">
        <f t="shared" si="62"/>
        <v>66649.399999999994</v>
      </c>
      <c r="E59" s="5">
        <f t="shared" si="58"/>
        <v>57100.22</v>
      </c>
      <c r="F59" s="5">
        <f t="shared" si="8"/>
        <v>-3250</v>
      </c>
      <c r="G59" s="5">
        <f t="shared" si="8"/>
        <v>-1025</v>
      </c>
      <c r="H59" s="5">
        <f t="shared" ref="H59:I59" si="65">IF(AND(F59&lt;0, F58&lt;0, F57&lt;0, F56&gt;=0), 1, 0)</f>
        <v>0</v>
      </c>
      <c r="I59" s="5">
        <f t="shared" si="65"/>
        <v>0</v>
      </c>
      <c r="J59" s="5">
        <f t="shared" si="0"/>
        <v>-903.39999999999418</v>
      </c>
      <c r="K59" s="5">
        <f t="shared" si="0"/>
        <v>-264.22000000000116</v>
      </c>
      <c r="L59" s="5">
        <f t="shared" si="1"/>
        <v>816131.55999998946</v>
      </c>
      <c r="M59" s="5">
        <f t="shared" si="1"/>
        <v>69812.208400000614</v>
      </c>
      <c r="N59" s="5">
        <f t="shared" si="60"/>
        <v>1047918612.6940804</v>
      </c>
      <c r="O59" s="5">
        <f t="shared" si="60"/>
        <v>767003011.95720029</v>
      </c>
      <c r="P59" s="5">
        <f t="shared" si="2"/>
        <v>32371.57105693328</v>
      </c>
      <c r="Q59" s="5">
        <f t="shared" si="2"/>
        <v>27694.819225934665</v>
      </c>
      <c r="R59" s="5">
        <f t="shared" ref="R59:S122" si="66">P59*2*SQRT(2)</f>
        <v>91560.629648078786</v>
      </c>
      <c r="S59" s="5">
        <f t="shared" si="66"/>
        <v>78332.77791357589</v>
      </c>
      <c r="T59" s="7">
        <f t="shared" si="4"/>
        <v>1.0013981386614932</v>
      </c>
      <c r="U59" s="3">
        <f t="shared" si="5"/>
        <v>86.976231642754612</v>
      </c>
      <c r="V59" s="3">
        <f t="shared" si="6"/>
        <v>84.965046533462669</v>
      </c>
      <c r="W59" s="1">
        <f t="shared" si="61"/>
        <v>120</v>
      </c>
    </row>
    <row r="60" spans="1:23" x14ac:dyDescent="0.2">
      <c r="A60" s="5">
        <v>55</v>
      </c>
      <c r="B60" s="5">
        <v>65742</v>
      </c>
      <c r="C60" s="5">
        <v>56844</v>
      </c>
      <c r="D60" s="5">
        <f t="shared" si="62"/>
        <v>66629.84</v>
      </c>
      <c r="E60" s="5">
        <f t="shared" si="58"/>
        <v>57096.46</v>
      </c>
      <c r="F60" s="5">
        <f t="shared" si="8"/>
        <v>-100</v>
      </c>
      <c r="G60" s="5">
        <f t="shared" si="8"/>
        <v>200</v>
      </c>
      <c r="H60" s="5">
        <f t="shared" ref="H60:I60" si="67">IF(AND(F60&lt;0, F59&lt;0, F58&lt;0, F57&gt;=0), 1, 0)</f>
        <v>0</v>
      </c>
      <c r="I60" s="5">
        <f t="shared" si="67"/>
        <v>0</v>
      </c>
      <c r="J60" s="5">
        <f t="shared" si="0"/>
        <v>-887.83999999999651</v>
      </c>
      <c r="K60" s="5">
        <f t="shared" si="0"/>
        <v>-252.45999999999913</v>
      </c>
      <c r="L60" s="5">
        <f t="shared" si="1"/>
        <v>788259.86559999385</v>
      </c>
      <c r="M60" s="5">
        <f t="shared" si="1"/>
        <v>63736.051599999562</v>
      </c>
      <c r="N60" s="5">
        <f t="shared" si="60"/>
        <v>978885736.79619229</v>
      </c>
      <c r="O60" s="5">
        <f t="shared" si="60"/>
        <v>716615092.25006413</v>
      </c>
      <c r="P60" s="5">
        <f t="shared" ref="P60:Q123" si="68">SQRT(N60)</f>
        <v>31287.149707127242</v>
      </c>
      <c r="Q60" s="5">
        <f t="shared" si="68"/>
        <v>26769.667391472463</v>
      </c>
      <c r="R60" s="5">
        <f t="shared" si="66"/>
        <v>88493.422887633511</v>
      </c>
      <c r="S60" s="5">
        <f t="shared" si="66"/>
        <v>75716.053370474314</v>
      </c>
      <c r="T60" s="7">
        <f t="shared" si="4"/>
        <v>1.0015287883766919</v>
      </c>
      <c r="U60" s="3">
        <f t="shared" si="5"/>
        <v>86.974010597596234</v>
      </c>
      <c r="V60" s="3">
        <f t="shared" si="6"/>
        <v>84.961780290582709</v>
      </c>
      <c r="W60" s="1">
        <f t="shared" si="61"/>
        <v>120</v>
      </c>
    </row>
    <row r="61" spans="1:23" x14ac:dyDescent="0.2">
      <c r="A61" s="5">
        <v>56</v>
      </c>
      <c r="B61" s="5">
        <v>65768</v>
      </c>
      <c r="C61" s="5">
        <v>56870</v>
      </c>
      <c r="D61" s="5">
        <f t="shared" si="62"/>
        <v>66609.5</v>
      </c>
      <c r="E61" s="5">
        <f t="shared" si="58"/>
        <v>57092.66</v>
      </c>
      <c r="F61" s="5">
        <f t="shared" si="8"/>
        <v>650</v>
      </c>
      <c r="G61" s="5">
        <f t="shared" si="8"/>
        <v>650</v>
      </c>
      <c r="H61" s="5">
        <f t="shared" ref="H61:I61" si="69">IF(AND(F61&lt;0, F60&lt;0, F59&lt;0, F58&gt;=0), 1, 0)</f>
        <v>0</v>
      </c>
      <c r="I61" s="5">
        <f t="shared" si="69"/>
        <v>0</v>
      </c>
      <c r="J61" s="5">
        <f t="shared" si="0"/>
        <v>-841.5</v>
      </c>
      <c r="K61" s="5">
        <f t="shared" si="0"/>
        <v>-222.66000000000349</v>
      </c>
      <c r="L61" s="5">
        <f t="shared" si="1"/>
        <v>708122.25</v>
      </c>
      <c r="M61" s="5">
        <f t="shared" si="1"/>
        <v>49577.475600001555</v>
      </c>
      <c r="N61" s="5">
        <f t="shared" si="60"/>
        <v>912865855.9413203</v>
      </c>
      <c r="O61" s="5">
        <f t="shared" si="60"/>
        <v>668462240.26562417</v>
      </c>
      <c r="P61" s="5">
        <f t="shared" si="68"/>
        <v>30213.67001774727</v>
      </c>
      <c r="Q61" s="5">
        <f t="shared" si="68"/>
        <v>25854.636726622637</v>
      </c>
      <c r="R61" s="5">
        <f t="shared" si="66"/>
        <v>85457.163816327084</v>
      </c>
      <c r="S61" s="5">
        <f t="shared" si="66"/>
        <v>73127.955818038521</v>
      </c>
      <c r="T61" s="7">
        <f t="shared" si="4"/>
        <v>1.0016342020497839</v>
      </c>
      <c r="U61" s="3">
        <f t="shared" si="5"/>
        <v>86.972218565153668</v>
      </c>
      <c r="V61" s="3">
        <f t="shared" si="6"/>
        <v>84.959144948755409</v>
      </c>
      <c r="W61" s="1">
        <f t="shared" si="61"/>
        <v>120</v>
      </c>
    </row>
    <row r="62" spans="1:23" x14ac:dyDescent="0.2">
      <c r="A62" s="5">
        <v>57</v>
      </c>
      <c r="B62" s="5">
        <v>65825</v>
      </c>
      <c r="C62" s="5">
        <v>56896</v>
      </c>
      <c r="D62" s="5">
        <f t="shared" si="62"/>
        <v>66588.899999999994</v>
      </c>
      <c r="E62" s="5">
        <f t="shared" si="58"/>
        <v>57089.08</v>
      </c>
      <c r="F62" s="5">
        <f t="shared" si="8"/>
        <v>1425</v>
      </c>
      <c r="G62" s="5">
        <f t="shared" si="8"/>
        <v>650</v>
      </c>
      <c r="H62" s="5">
        <f t="shared" ref="H62:I62" si="70">IF(AND(F62&lt;0, F61&lt;0, F60&lt;0, F59&gt;=0), 1, 0)</f>
        <v>0</v>
      </c>
      <c r="I62" s="5">
        <f t="shared" si="70"/>
        <v>0</v>
      </c>
      <c r="J62" s="5">
        <f t="shared" si="0"/>
        <v>-763.89999999999418</v>
      </c>
      <c r="K62" s="5">
        <f t="shared" si="0"/>
        <v>-193.08000000000175</v>
      </c>
      <c r="L62" s="5">
        <f t="shared" si="1"/>
        <v>583543.20999999112</v>
      </c>
      <c r="M62" s="5">
        <f t="shared" si="1"/>
        <v>37279.886400000672</v>
      </c>
      <c r="N62" s="5">
        <f t="shared" si="60"/>
        <v>849761723.52519226</v>
      </c>
      <c r="O62" s="5">
        <f t="shared" si="60"/>
        <v>622471800.62658405</v>
      </c>
      <c r="P62" s="5">
        <f t="shared" si="68"/>
        <v>29150.672779975288</v>
      </c>
      <c r="Q62" s="5">
        <f t="shared" si="68"/>
        <v>24949.384774510654</v>
      </c>
      <c r="R62" s="5">
        <f t="shared" si="66"/>
        <v>82450.553595482532</v>
      </c>
      <c r="S62" s="5">
        <f t="shared" si="66"/>
        <v>70567.516641955546</v>
      </c>
      <c r="T62" s="7">
        <f t="shared" si="4"/>
        <v>1.0017052391237256</v>
      </c>
      <c r="U62" s="3">
        <f t="shared" si="5"/>
        <v>86.971010934896668</v>
      </c>
      <c r="V62" s="3">
        <f t="shared" si="6"/>
        <v>84.957369021906857</v>
      </c>
      <c r="W62" s="1">
        <f t="shared" si="61"/>
        <v>120</v>
      </c>
    </row>
    <row r="63" spans="1:23" x14ac:dyDescent="0.2">
      <c r="A63" s="5">
        <v>58</v>
      </c>
      <c r="B63" s="5">
        <v>65895</v>
      </c>
      <c r="C63" s="5">
        <v>56930</v>
      </c>
      <c r="D63" s="5">
        <f t="shared" si="62"/>
        <v>66568.38</v>
      </c>
      <c r="E63" s="5">
        <f t="shared" si="58"/>
        <v>57085.48</v>
      </c>
      <c r="F63" s="5">
        <f t="shared" si="8"/>
        <v>1750</v>
      </c>
      <c r="G63" s="5">
        <f t="shared" si="8"/>
        <v>850</v>
      </c>
      <c r="H63" s="5">
        <f t="shared" ref="H63:I63" si="71">IF(AND(F63&lt;0, F62&lt;0, F61&lt;0, F60&gt;=0), 1, 0)</f>
        <v>0</v>
      </c>
      <c r="I63" s="5">
        <f t="shared" si="71"/>
        <v>0</v>
      </c>
      <c r="J63" s="5">
        <f t="shared" si="0"/>
        <v>-673.38000000000466</v>
      </c>
      <c r="K63" s="5">
        <f t="shared" si="0"/>
        <v>-155.4800000000032</v>
      </c>
      <c r="L63" s="5">
        <f t="shared" si="1"/>
        <v>453440.62440000626</v>
      </c>
      <c r="M63" s="5">
        <f t="shared" si="1"/>
        <v>24174.030400000996</v>
      </c>
      <c r="N63" s="5">
        <f t="shared" si="60"/>
        <v>789520366.42020798</v>
      </c>
      <c r="O63" s="5">
        <f t="shared" si="60"/>
        <v>578613441.52920008</v>
      </c>
      <c r="P63" s="5">
        <f t="shared" si="68"/>
        <v>28098.40505118054</v>
      </c>
      <c r="Q63" s="5">
        <f t="shared" si="68"/>
        <v>24054.385079007945</v>
      </c>
      <c r="R63" s="5">
        <f t="shared" si="66"/>
        <v>79474.291008864398</v>
      </c>
      <c r="S63" s="5">
        <f t="shared" si="66"/>
        <v>68036.075226556102</v>
      </c>
      <c r="T63" s="7">
        <f t="shared" si="4"/>
        <v>1.0017170793571299</v>
      </c>
      <c r="U63" s="3">
        <f t="shared" si="5"/>
        <v>86.9708096509288</v>
      </c>
      <c r="V63" s="3">
        <f t="shared" si="6"/>
        <v>84.957073016071746</v>
      </c>
      <c r="W63" s="1">
        <f t="shared" si="61"/>
        <v>120</v>
      </c>
    </row>
    <row r="64" spans="1:23" x14ac:dyDescent="0.2">
      <c r="A64" s="5">
        <v>59</v>
      </c>
      <c r="B64" s="5">
        <v>65903</v>
      </c>
      <c r="C64" s="5">
        <v>56936</v>
      </c>
      <c r="D64" s="5">
        <f t="shared" si="62"/>
        <v>66548.3</v>
      </c>
      <c r="E64" s="5">
        <f t="shared" si="58"/>
        <v>57082.22</v>
      </c>
      <c r="F64" s="5">
        <f t="shared" si="8"/>
        <v>200</v>
      </c>
      <c r="G64" s="5">
        <f t="shared" si="8"/>
        <v>150</v>
      </c>
      <c r="H64" s="5">
        <f t="shared" ref="H64:I64" si="72">IF(AND(F64&lt;0, F63&lt;0, F62&lt;0, F61&gt;=0), 1, 0)</f>
        <v>0</v>
      </c>
      <c r="I64" s="5">
        <f t="shared" si="72"/>
        <v>0</v>
      </c>
      <c r="J64" s="5">
        <f t="shared" si="0"/>
        <v>-645.30000000000291</v>
      </c>
      <c r="K64" s="5">
        <f t="shared" si="0"/>
        <v>-146.22000000000116</v>
      </c>
      <c r="L64" s="5">
        <f t="shared" si="1"/>
        <v>416412.09000000375</v>
      </c>
      <c r="M64" s="5">
        <f t="shared" si="1"/>
        <v>21380.28840000034</v>
      </c>
      <c r="N64" s="5">
        <f t="shared" si="60"/>
        <v>732454595.71787989</v>
      </c>
      <c r="O64" s="5">
        <f t="shared" si="60"/>
        <v>536951961.05329609</v>
      </c>
      <c r="P64" s="5">
        <f t="shared" si="68"/>
        <v>27063.898383600983</v>
      </c>
      <c r="Q64" s="5">
        <f t="shared" si="68"/>
        <v>23172.22391254875</v>
      </c>
      <c r="R64" s="5">
        <f t="shared" si="66"/>
        <v>76548.264289551589</v>
      </c>
      <c r="S64" s="5">
        <f t="shared" si="66"/>
        <v>65540.946654945175</v>
      </c>
      <c r="T64" s="7">
        <f t="shared" si="4"/>
        <v>1.0018126863039021</v>
      </c>
      <c r="U64" s="3">
        <f t="shared" si="5"/>
        <v>86.969184332833663</v>
      </c>
      <c r="V64" s="3">
        <f t="shared" si="6"/>
        <v>84.954682842402448</v>
      </c>
      <c r="W64" s="1">
        <f t="shared" si="61"/>
        <v>120</v>
      </c>
    </row>
    <row r="65" spans="1:23" x14ac:dyDescent="0.2">
      <c r="A65" s="5">
        <v>60</v>
      </c>
      <c r="B65" s="5">
        <v>65936</v>
      </c>
      <c r="C65" s="5">
        <v>56954</v>
      </c>
      <c r="D65" s="5">
        <f t="shared" si="62"/>
        <v>66531</v>
      </c>
      <c r="E65" s="5">
        <f t="shared" si="58"/>
        <v>57080.02</v>
      </c>
      <c r="F65" s="5">
        <f t="shared" si="8"/>
        <v>825</v>
      </c>
      <c r="G65" s="5">
        <f t="shared" si="8"/>
        <v>450</v>
      </c>
      <c r="H65" s="5">
        <f t="shared" ref="H65:I65" si="73">IF(AND(F65&lt;0, F64&lt;0, F63&lt;0, F62&gt;=0), 1, 0)</f>
        <v>0</v>
      </c>
      <c r="I65" s="5">
        <f t="shared" si="73"/>
        <v>0</v>
      </c>
      <c r="J65" s="5">
        <f t="shared" si="0"/>
        <v>-595</v>
      </c>
      <c r="K65" s="5">
        <f t="shared" si="0"/>
        <v>-126.0199999999968</v>
      </c>
      <c r="L65" s="5">
        <f t="shared" si="1"/>
        <v>354025</v>
      </c>
      <c r="M65" s="5">
        <f t="shared" si="1"/>
        <v>15881.040399999192</v>
      </c>
      <c r="N65" s="5">
        <f t="shared" si="60"/>
        <v>678537605.25787199</v>
      </c>
      <c r="O65" s="5">
        <f t="shared" si="60"/>
        <v>497444869.28171217</v>
      </c>
      <c r="P65" s="5">
        <f t="shared" si="68"/>
        <v>26048.754389756759</v>
      </c>
      <c r="Q65" s="5">
        <f t="shared" si="68"/>
        <v>22303.472135111882</v>
      </c>
      <c r="R65" s="5">
        <f t="shared" si="66"/>
        <v>73677.00348183942</v>
      </c>
      <c r="S65" s="5">
        <f t="shared" si="66"/>
        <v>63083.745562971279</v>
      </c>
      <c r="T65" s="7">
        <f t="shared" si="4"/>
        <v>1.0020157508917444</v>
      </c>
      <c r="U65" s="3">
        <f t="shared" si="5"/>
        <v>86.965732234840345</v>
      </c>
      <c r="V65" s="3">
        <f t="shared" si="6"/>
        <v>84.949606227706397</v>
      </c>
      <c r="W65" s="1">
        <f t="shared" si="61"/>
        <v>120</v>
      </c>
    </row>
    <row r="66" spans="1:23" x14ac:dyDescent="0.2">
      <c r="A66" s="5">
        <v>61</v>
      </c>
      <c r="B66" s="5">
        <v>65990</v>
      </c>
      <c r="C66" s="5">
        <v>56981</v>
      </c>
      <c r="D66" s="5">
        <f t="shared" si="62"/>
        <v>66517.62</v>
      </c>
      <c r="E66" s="5">
        <f t="shared" si="58"/>
        <v>57079.3</v>
      </c>
      <c r="F66" s="5">
        <f t="shared" si="8"/>
        <v>1350</v>
      </c>
      <c r="G66" s="5">
        <f t="shared" si="8"/>
        <v>675</v>
      </c>
      <c r="H66" s="5">
        <f t="shared" ref="H66:I66" si="74">IF(AND(F66&lt;0, F65&lt;0, F64&lt;0, F63&gt;=0), 1, 0)</f>
        <v>0</v>
      </c>
      <c r="I66" s="5">
        <f t="shared" si="74"/>
        <v>0</v>
      </c>
      <c r="J66" s="5">
        <f t="shared" si="0"/>
        <v>-527.61999999999534</v>
      </c>
      <c r="K66" s="5">
        <f t="shared" si="0"/>
        <v>-98.30000000000291</v>
      </c>
      <c r="L66" s="5">
        <f t="shared" si="1"/>
        <v>278382.86439999507</v>
      </c>
      <c r="M66" s="5">
        <f t="shared" si="1"/>
        <v>9662.8900000005724</v>
      </c>
      <c r="N66" s="5">
        <f t="shared" si="60"/>
        <v>627461384.03515995</v>
      </c>
      <c r="O66" s="5">
        <f t="shared" si="60"/>
        <v>459960078.24431229</v>
      </c>
      <c r="P66" s="5">
        <f t="shared" si="68"/>
        <v>25049.179308615283</v>
      </c>
      <c r="Q66" s="5">
        <f t="shared" si="68"/>
        <v>21446.679888605424</v>
      </c>
      <c r="R66" s="5">
        <f t="shared" si="66"/>
        <v>70849.778209118493</v>
      </c>
      <c r="S66" s="5">
        <f t="shared" si="66"/>
        <v>60660.371132680186</v>
      </c>
      <c r="T66" s="7">
        <f t="shared" si="4"/>
        <v>1.0022483931428796</v>
      </c>
      <c r="U66" s="3">
        <f t="shared" si="5"/>
        <v>86.961777316571045</v>
      </c>
      <c r="V66" s="3">
        <f t="shared" si="6"/>
        <v>84.943790171428006</v>
      </c>
      <c r="W66" s="1">
        <f t="shared" si="61"/>
        <v>120</v>
      </c>
    </row>
    <row r="67" spans="1:23" x14ac:dyDescent="0.2">
      <c r="A67" s="5">
        <v>62</v>
      </c>
      <c r="B67" s="5">
        <v>66036</v>
      </c>
      <c r="C67" s="5">
        <v>57004</v>
      </c>
      <c r="D67" s="5">
        <f t="shared" si="62"/>
        <v>66506.44</v>
      </c>
      <c r="E67" s="5">
        <f t="shared" si="58"/>
        <v>57079.38</v>
      </c>
      <c r="F67" s="5">
        <f t="shared" si="8"/>
        <v>1150</v>
      </c>
      <c r="G67" s="5">
        <f t="shared" si="8"/>
        <v>575</v>
      </c>
      <c r="H67" s="5">
        <f t="shared" ref="H67:I67" si="75">IF(AND(F67&lt;0, F66&lt;0, F65&lt;0, F64&gt;=0), 1, 0)</f>
        <v>0</v>
      </c>
      <c r="I67" s="5">
        <f t="shared" si="75"/>
        <v>0</v>
      </c>
      <c r="J67" s="5">
        <f t="shared" si="0"/>
        <v>-470.44000000000233</v>
      </c>
      <c r="K67" s="5">
        <f t="shared" si="0"/>
        <v>-75.379999999997381</v>
      </c>
      <c r="L67" s="5">
        <f t="shared" si="1"/>
        <v>221313.79360000219</v>
      </c>
      <c r="M67" s="5">
        <f t="shared" si="1"/>
        <v>5682.1443999996054</v>
      </c>
      <c r="N67" s="5">
        <f t="shared" si="60"/>
        <v>579046909.31883192</v>
      </c>
      <c r="O67" s="5">
        <f t="shared" si="60"/>
        <v>424401098.09440023</v>
      </c>
      <c r="P67" s="5">
        <f t="shared" si="68"/>
        <v>24063.393553670521</v>
      </c>
      <c r="Q67" s="5">
        <f t="shared" si="68"/>
        <v>20600.99750241236</v>
      </c>
      <c r="R67" s="5">
        <f t="shared" si="66"/>
        <v>68061.555040644322</v>
      </c>
      <c r="S67" s="5">
        <f t="shared" si="66"/>
        <v>58268.420132651634</v>
      </c>
      <c r="T67" s="7">
        <f t="shared" si="4"/>
        <v>1.002499513096746</v>
      </c>
      <c r="U67" s="3">
        <f t="shared" si="5"/>
        <v>86.957508277355316</v>
      </c>
      <c r="V67" s="3">
        <f t="shared" si="6"/>
        <v>84.93751217258135</v>
      </c>
      <c r="W67" s="1">
        <f t="shared" si="61"/>
        <v>90</v>
      </c>
    </row>
    <row r="68" spans="1:23" x14ac:dyDescent="0.2">
      <c r="A68" s="5">
        <v>63</v>
      </c>
      <c r="B68" s="5">
        <v>66078</v>
      </c>
      <c r="C68" s="5">
        <v>57019</v>
      </c>
      <c r="D68" s="5">
        <f t="shared" si="62"/>
        <v>66496.259999999995</v>
      </c>
      <c r="E68" s="5">
        <f t="shared" si="58"/>
        <v>57079.66</v>
      </c>
      <c r="F68" s="5">
        <f t="shared" si="8"/>
        <v>1050</v>
      </c>
      <c r="G68" s="5">
        <f t="shared" si="8"/>
        <v>375</v>
      </c>
      <c r="H68" s="5">
        <f t="shared" ref="H68:I68" si="76">IF(AND(F68&lt;0, F67&lt;0, F66&lt;0, F65&gt;=0), 1, 0)</f>
        <v>0</v>
      </c>
      <c r="I68" s="5">
        <f t="shared" si="76"/>
        <v>0</v>
      </c>
      <c r="J68" s="5">
        <f t="shared" si="0"/>
        <v>-418.25999999999476</v>
      </c>
      <c r="K68" s="5">
        <f t="shared" si="0"/>
        <v>-60.660000000003492</v>
      </c>
      <c r="L68" s="5">
        <f t="shared" si="1"/>
        <v>174941.42759999563</v>
      </c>
      <c r="M68" s="5">
        <f t="shared" si="1"/>
        <v>3679.6356000004239</v>
      </c>
      <c r="N68" s="5">
        <f t="shared" si="60"/>
        <v>533217334.061616</v>
      </c>
      <c r="O68" s="5">
        <f t="shared" si="60"/>
        <v>390733693.33664024</v>
      </c>
      <c r="P68" s="5">
        <f t="shared" si="68"/>
        <v>23091.499173107321</v>
      </c>
      <c r="Q68" s="5">
        <f t="shared" si="68"/>
        <v>19766.984932878364</v>
      </c>
      <c r="R68" s="5">
        <f t="shared" si="66"/>
        <v>65312.62261227097</v>
      </c>
      <c r="S68" s="5">
        <f t="shared" si="66"/>
        <v>55909.476358602413</v>
      </c>
      <c r="T68" s="7">
        <f t="shared" si="4"/>
        <v>1.002757355361743</v>
      </c>
      <c r="U68" s="3">
        <f t="shared" si="5"/>
        <v>86.953124958850367</v>
      </c>
      <c r="V68" s="3">
        <f t="shared" si="6"/>
        <v>84.931066115956426</v>
      </c>
      <c r="W68" s="1">
        <f t="shared" si="61"/>
        <v>90</v>
      </c>
    </row>
    <row r="69" spans="1:23" x14ac:dyDescent="0.2">
      <c r="A69" s="5">
        <v>64</v>
      </c>
      <c r="B69" s="5">
        <v>66095</v>
      </c>
      <c r="C69" s="5">
        <v>57026</v>
      </c>
      <c r="D69" s="5">
        <f t="shared" si="62"/>
        <v>66486.94</v>
      </c>
      <c r="E69" s="5">
        <f t="shared" si="58"/>
        <v>57080.18</v>
      </c>
      <c r="F69" s="5">
        <f t="shared" si="8"/>
        <v>425</v>
      </c>
      <c r="G69" s="5">
        <f t="shared" si="8"/>
        <v>175</v>
      </c>
      <c r="H69" s="5">
        <f t="shared" ref="H69:I69" si="77">IF(AND(F69&lt;0, F68&lt;0, F67&lt;0, F66&gt;=0), 1, 0)</f>
        <v>0</v>
      </c>
      <c r="I69" s="5">
        <f t="shared" si="77"/>
        <v>0</v>
      </c>
      <c r="J69" s="5">
        <f t="shared" si="0"/>
        <v>-391.94000000000233</v>
      </c>
      <c r="K69" s="5">
        <f t="shared" si="0"/>
        <v>-54.180000000000291</v>
      </c>
      <c r="L69" s="5">
        <f t="shared" si="1"/>
        <v>153616.96360000182</v>
      </c>
      <c r="M69" s="5">
        <f t="shared" si="1"/>
        <v>2935.4724000000315</v>
      </c>
      <c r="N69" s="5">
        <f t="shared" si="60"/>
        <v>489825509.53148001</v>
      </c>
      <c r="O69" s="5">
        <f t="shared" si="60"/>
        <v>358889083.08928823</v>
      </c>
      <c r="P69" s="5">
        <f t="shared" si="68"/>
        <v>22132.001932303367</v>
      </c>
      <c r="Q69" s="5">
        <f t="shared" si="68"/>
        <v>18944.368110055511</v>
      </c>
      <c r="R69" s="5">
        <f t="shared" si="66"/>
        <v>62598.754590261939</v>
      </c>
      <c r="S69" s="5">
        <f t="shared" si="66"/>
        <v>53582.764623657727</v>
      </c>
      <c r="T69" s="7">
        <f t="shared" si="4"/>
        <v>1.0029737438513233</v>
      </c>
      <c r="U69" s="3">
        <f t="shared" si="5"/>
        <v>86.94944635452751</v>
      </c>
      <c r="V69" s="3">
        <f t="shared" si="6"/>
        <v>84.925656403716914</v>
      </c>
      <c r="W69" s="1">
        <f t="shared" si="61"/>
        <v>90</v>
      </c>
    </row>
    <row r="70" spans="1:23" x14ac:dyDescent="0.2">
      <c r="A70" s="5">
        <v>65</v>
      </c>
      <c r="B70" s="5">
        <v>66097</v>
      </c>
      <c r="C70" s="5">
        <v>57029</v>
      </c>
      <c r="D70" s="5">
        <f t="shared" si="62"/>
        <v>66477.14</v>
      </c>
      <c r="E70" s="5">
        <f t="shared" si="58"/>
        <v>57080.56</v>
      </c>
      <c r="F70" s="5">
        <f t="shared" si="8"/>
        <v>50</v>
      </c>
      <c r="G70" s="5">
        <f t="shared" si="8"/>
        <v>75</v>
      </c>
      <c r="H70" s="5">
        <f t="shared" ref="H70:I70" si="78">IF(AND(F70&lt;0, F69&lt;0, F68&lt;0, F67&gt;=0), 1, 0)</f>
        <v>0</v>
      </c>
      <c r="I70" s="5">
        <f t="shared" si="78"/>
        <v>0</v>
      </c>
      <c r="J70" s="5">
        <f t="shared" ref="J70:K133" si="79">B70-D70</f>
        <v>-380.13999999999942</v>
      </c>
      <c r="K70" s="5">
        <f t="shared" si="79"/>
        <v>-51.559999999997672</v>
      </c>
      <c r="L70" s="5">
        <f t="shared" ref="L70:M133" si="80">J70*J70</f>
        <v>144506.41959999956</v>
      </c>
      <c r="M70" s="5">
        <f t="shared" si="80"/>
        <v>2658.4335999997597</v>
      </c>
      <c r="N70" s="5">
        <f t="shared" si="60"/>
        <v>448774567.09808004</v>
      </c>
      <c r="O70" s="5">
        <f t="shared" si="60"/>
        <v>328785054.15312803</v>
      </c>
      <c r="P70" s="5">
        <f t="shared" si="68"/>
        <v>21184.300014352139</v>
      </c>
      <c r="Q70" s="5">
        <f t="shared" si="68"/>
        <v>18132.431005056329</v>
      </c>
      <c r="R70" s="5">
        <f t="shared" si="66"/>
        <v>59918.248779354697</v>
      </c>
      <c r="S70" s="5">
        <f t="shared" si="66"/>
        <v>51286.259692290143</v>
      </c>
      <c r="T70" s="7">
        <f t="shared" ref="T70:T133" si="81">(P70/D70)/(Q70/E70)</f>
        <v>1.0031687227676189</v>
      </c>
      <c r="U70" s="3">
        <f t="shared" ref="U70:U133" si="82">104-17*T70</f>
        <v>86.946131712950475</v>
      </c>
      <c r="V70" s="3">
        <f t="shared" ref="V70:V133" si="83">110-25*T70</f>
        <v>84.920781930809525</v>
      </c>
      <c r="W70" s="1">
        <f t="shared" si="61"/>
        <v>90</v>
      </c>
    </row>
    <row r="71" spans="1:23" x14ac:dyDescent="0.2">
      <c r="A71" s="5">
        <v>66</v>
      </c>
      <c r="B71" s="5">
        <v>66129</v>
      </c>
      <c r="C71" s="5">
        <v>57043</v>
      </c>
      <c r="D71" s="5">
        <f t="shared" si="62"/>
        <v>66466.2</v>
      </c>
      <c r="E71" s="5">
        <f t="shared" si="58"/>
        <v>57080.3</v>
      </c>
      <c r="F71" s="5">
        <f t="shared" ref="F71:G134" si="84">(B71-B70)/$F$3</f>
        <v>800</v>
      </c>
      <c r="G71" s="5">
        <f t="shared" si="84"/>
        <v>350</v>
      </c>
      <c r="H71" s="5">
        <f t="shared" ref="H71:I71" si="85">IF(AND(F71&lt;0, F70&lt;0, F69&lt;0, F68&gt;=0), 1, 0)</f>
        <v>0</v>
      </c>
      <c r="I71" s="5">
        <f t="shared" si="85"/>
        <v>0</v>
      </c>
      <c r="J71" s="5">
        <f t="shared" si="79"/>
        <v>-337.19999999999709</v>
      </c>
      <c r="K71" s="5">
        <f t="shared" si="79"/>
        <v>-37.30000000000291</v>
      </c>
      <c r="L71" s="5">
        <f t="shared" si="80"/>
        <v>113703.83999999803</v>
      </c>
      <c r="M71" s="5">
        <f t="shared" si="80"/>
        <v>1391.2900000002171</v>
      </c>
      <c r="N71" s="5">
        <f t="shared" si="60"/>
        <v>410037478.75488019</v>
      </c>
      <c r="O71" s="5">
        <f t="shared" si="60"/>
        <v>300395884.42856002</v>
      </c>
      <c r="P71" s="5">
        <f t="shared" si="68"/>
        <v>20249.382182053858</v>
      </c>
      <c r="Q71" s="5">
        <f t="shared" si="68"/>
        <v>17331.932507039139</v>
      </c>
      <c r="R71" s="5">
        <f t="shared" si="66"/>
        <v>57273.901823073327</v>
      </c>
      <c r="S71" s="5">
        <f t="shared" si="66"/>
        <v>49022.10802717974</v>
      </c>
      <c r="T71" s="7">
        <f t="shared" si="81"/>
        <v>1.0033447556708692</v>
      </c>
      <c r="U71" s="3">
        <f t="shared" si="82"/>
        <v>86.943139153595226</v>
      </c>
      <c r="V71" s="3">
        <f t="shared" si="83"/>
        <v>84.916381108228265</v>
      </c>
      <c r="W71" s="1">
        <f t="shared" si="61"/>
        <v>90</v>
      </c>
    </row>
    <row r="72" spans="1:23" x14ac:dyDescent="0.2">
      <c r="A72" s="5">
        <v>67</v>
      </c>
      <c r="B72" s="5">
        <v>66109</v>
      </c>
      <c r="C72" s="5">
        <v>57039</v>
      </c>
      <c r="D72" s="5">
        <f t="shared" si="62"/>
        <v>66455.14</v>
      </c>
      <c r="E72" s="5">
        <f t="shared" si="58"/>
        <v>57079.92</v>
      </c>
      <c r="F72" s="5">
        <f t="shared" si="84"/>
        <v>-500</v>
      </c>
      <c r="G72" s="5">
        <f t="shared" si="84"/>
        <v>-100</v>
      </c>
      <c r="H72" s="5">
        <f t="shared" ref="H72:I72" si="86">IF(AND(F72&lt;0, F71&lt;0, F70&lt;0, F69&gt;=0), 1, 0)</f>
        <v>0</v>
      </c>
      <c r="I72" s="5">
        <f t="shared" si="86"/>
        <v>0</v>
      </c>
      <c r="J72" s="5">
        <f t="shared" si="79"/>
        <v>-346.13999999999942</v>
      </c>
      <c r="K72" s="5">
        <f t="shared" si="79"/>
        <v>-40.919999999998254</v>
      </c>
      <c r="L72" s="5">
        <f t="shared" si="80"/>
        <v>119812.8995999996</v>
      </c>
      <c r="M72" s="5">
        <f t="shared" si="80"/>
        <v>1674.446399999857</v>
      </c>
      <c r="N72" s="5">
        <f t="shared" ref="N72:O87" si="87">AVERAGE(L23:L72)</f>
        <v>373534062.68294424</v>
      </c>
      <c r="O72" s="5">
        <f t="shared" si="87"/>
        <v>273663304.41345602</v>
      </c>
      <c r="P72" s="5">
        <f t="shared" si="68"/>
        <v>19327.02932897201</v>
      </c>
      <c r="Q72" s="5">
        <f t="shared" si="68"/>
        <v>16542.771968852619</v>
      </c>
      <c r="R72" s="5">
        <f t="shared" si="66"/>
        <v>54665.093994829593</v>
      </c>
      <c r="S72" s="5">
        <f t="shared" si="66"/>
        <v>46790.024955193687</v>
      </c>
      <c r="T72" s="7">
        <f t="shared" si="81"/>
        <v>1.0034866539244101</v>
      </c>
      <c r="U72" s="3">
        <f t="shared" si="82"/>
        <v>86.940726883285038</v>
      </c>
      <c r="V72" s="3">
        <f t="shared" si="83"/>
        <v>84.912833651889741</v>
      </c>
      <c r="W72" s="1">
        <f t="shared" si="61"/>
        <v>90</v>
      </c>
    </row>
    <row r="73" spans="1:23" x14ac:dyDescent="0.2">
      <c r="A73" s="5">
        <v>68</v>
      </c>
      <c r="B73" s="5">
        <v>66122</v>
      </c>
      <c r="C73" s="5">
        <v>57042</v>
      </c>
      <c r="D73" s="5">
        <f t="shared" si="62"/>
        <v>66442.740000000005</v>
      </c>
      <c r="E73" s="5">
        <f t="shared" si="58"/>
        <v>57078.94</v>
      </c>
      <c r="F73" s="5">
        <f t="shared" si="84"/>
        <v>325</v>
      </c>
      <c r="G73" s="5">
        <f t="shared" si="84"/>
        <v>75</v>
      </c>
      <c r="H73" s="5">
        <f t="shared" ref="H73:I73" si="88">IF(AND(F73&lt;0, F72&lt;0, F71&lt;0, F70&gt;=0), 1, 0)</f>
        <v>0</v>
      </c>
      <c r="I73" s="5">
        <f t="shared" si="88"/>
        <v>0</v>
      </c>
      <c r="J73" s="5">
        <f t="shared" si="79"/>
        <v>-320.74000000000524</v>
      </c>
      <c r="K73" s="5">
        <f t="shared" si="79"/>
        <v>-36.940000000002328</v>
      </c>
      <c r="L73" s="5">
        <f t="shared" si="80"/>
        <v>102874.14760000336</v>
      </c>
      <c r="M73" s="5">
        <f t="shared" si="80"/>
        <v>1364.5636000001721</v>
      </c>
      <c r="N73" s="5">
        <f t="shared" si="87"/>
        <v>339179607.66278428</v>
      </c>
      <c r="O73" s="5">
        <f t="shared" si="87"/>
        <v>248524346.82251999</v>
      </c>
      <c r="P73" s="5">
        <f t="shared" si="68"/>
        <v>18416.82946825496</v>
      </c>
      <c r="Q73" s="5">
        <f t="shared" si="68"/>
        <v>15764.654985838415</v>
      </c>
      <c r="R73" s="5">
        <f t="shared" si="66"/>
        <v>52090.660019837283</v>
      </c>
      <c r="S73" s="5">
        <f t="shared" si="66"/>
        <v>44589.177774210642</v>
      </c>
      <c r="T73" s="7">
        <f t="shared" si="81"/>
        <v>1.0035956303791449</v>
      </c>
      <c r="U73" s="3">
        <f t="shared" si="82"/>
        <v>86.93887428355454</v>
      </c>
      <c r="V73" s="3">
        <f t="shared" si="83"/>
        <v>84.910109240521379</v>
      </c>
      <c r="W73" s="1">
        <f t="shared" si="61"/>
        <v>90</v>
      </c>
    </row>
    <row r="74" spans="1:23" x14ac:dyDescent="0.2">
      <c r="A74" s="5">
        <v>69</v>
      </c>
      <c r="B74" s="5">
        <v>66160</v>
      </c>
      <c r="C74" s="5">
        <v>57062</v>
      </c>
      <c r="D74" s="5">
        <f t="shared" si="62"/>
        <v>66429.42</v>
      </c>
      <c r="E74" s="5">
        <f t="shared" si="58"/>
        <v>57077.3</v>
      </c>
      <c r="F74" s="5">
        <f t="shared" si="84"/>
        <v>950</v>
      </c>
      <c r="G74" s="5">
        <f t="shared" si="84"/>
        <v>500</v>
      </c>
      <c r="H74" s="5">
        <f t="shared" ref="H74:I74" si="89">IF(AND(F74&lt;0, F73&lt;0, F72&lt;0, F71&gt;=0), 1, 0)</f>
        <v>0</v>
      </c>
      <c r="I74" s="5">
        <f t="shared" si="89"/>
        <v>0</v>
      </c>
      <c r="J74" s="5">
        <f t="shared" si="79"/>
        <v>-269.41999999999825</v>
      </c>
      <c r="K74" s="5">
        <f t="shared" si="79"/>
        <v>-15.30000000000291</v>
      </c>
      <c r="L74" s="5">
        <f t="shared" si="80"/>
        <v>72587.136399999057</v>
      </c>
      <c r="M74" s="5">
        <f t="shared" si="80"/>
        <v>234.09000000008905</v>
      </c>
      <c r="N74" s="5">
        <f t="shared" si="87"/>
        <v>306893215.0005123</v>
      </c>
      <c r="O74" s="5">
        <f t="shared" si="87"/>
        <v>224941782.27164802</v>
      </c>
      <c r="P74" s="5">
        <f t="shared" si="68"/>
        <v>17518.367931988192</v>
      </c>
      <c r="Q74" s="5">
        <f t="shared" si="68"/>
        <v>14998.059283508917</v>
      </c>
      <c r="R74" s="5">
        <f t="shared" si="66"/>
        <v>49549.427040119226</v>
      </c>
      <c r="S74" s="5">
        <f t="shared" si="66"/>
        <v>42420.917696028031</v>
      </c>
      <c r="T74" s="7">
        <f t="shared" si="81"/>
        <v>1.0036020456132175</v>
      </c>
      <c r="U74" s="3">
        <f t="shared" si="82"/>
        <v>86.938765224575306</v>
      </c>
      <c r="V74" s="3">
        <f t="shared" si="83"/>
        <v>84.909948859669555</v>
      </c>
      <c r="W74" s="1">
        <f t="shared" si="61"/>
        <v>90</v>
      </c>
    </row>
    <row r="75" spans="1:23" x14ac:dyDescent="0.2">
      <c r="A75" s="5">
        <v>70</v>
      </c>
      <c r="B75" s="5">
        <v>66185</v>
      </c>
      <c r="C75" s="5">
        <v>57071</v>
      </c>
      <c r="D75" s="5">
        <f t="shared" si="62"/>
        <v>66415.460000000006</v>
      </c>
      <c r="E75" s="5">
        <f t="shared" si="58"/>
        <v>57075.5</v>
      </c>
      <c r="F75" s="5">
        <f t="shared" si="84"/>
        <v>625</v>
      </c>
      <c r="G75" s="5">
        <f t="shared" si="84"/>
        <v>225</v>
      </c>
      <c r="H75" s="5">
        <f t="shared" ref="H75:I75" si="90">IF(AND(F75&lt;0, F74&lt;0, F73&lt;0, F72&gt;=0), 1, 0)</f>
        <v>0</v>
      </c>
      <c r="I75" s="5">
        <f t="shared" si="90"/>
        <v>0</v>
      </c>
      <c r="J75" s="5">
        <f t="shared" si="79"/>
        <v>-230.4600000000064</v>
      </c>
      <c r="K75" s="5">
        <f t="shared" si="79"/>
        <v>-4.5</v>
      </c>
      <c r="L75" s="5">
        <f t="shared" si="80"/>
        <v>53111.811600002948</v>
      </c>
      <c r="M75" s="5">
        <f t="shared" si="80"/>
        <v>20.25</v>
      </c>
      <c r="N75" s="5">
        <f t="shared" si="87"/>
        <v>276658794.18131232</v>
      </c>
      <c r="O75" s="5">
        <f t="shared" si="87"/>
        <v>202878360.18544003</v>
      </c>
      <c r="P75" s="5">
        <f t="shared" si="68"/>
        <v>16633.063283151194</v>
      </c>
      <c r="Q75" s="5">
        <f t="shared" si="68"/>
        <v>14243.537488469641</v>
      </c>
      <c r="R75" s="5">
        <f t="shared" si="66"/>
        <v>47045.407357684759</v>
      </c>
      <c r="S75" s="5">
        <f t="shared" si="66"/>
        <v>40286.807784726763</v>
      </c>
      <c r="T75" s="7">
        <f t="shared" si="81"/>
        <v>1.0035405292012116</v>
      </c>
      <c r="U75" s="3">
        <f t="shared" si="82"/>
        <v>86.939811003579408</v>
      </c>
      <c r="V75" s="3">
        <f t="shared" si="83"/>
        <v>84.911486769969713</v>
      </c>
      <c r="W75" s="1">
        <f t="shared" si="61"/>
        <v>90</v>
      </c>
    </row>
    <row r="76" spans="1:23" x14ac:dyDescent="0.2">
      <c r="A76" s="5">
        <v>71</v>
      </c>
      <c r="B76" s="5">
        <v>66225</v>
      </c>
      <c r="C76" s="5">
        <v>57086</v>
      </c>
      <c r="D76" s="5">
        <f t="shared" si="62"/>
        <v>66401.2</v>
      </c>
      <c r="E76" s="5">
        <f t="shared" si="58"/>
        <v>57073.5</v>
      </c>
      <c r="F76" s="5">
        <f t="shared" si="84"/>
        <v>1000</v>
      </c>
      <c r="G76" s="5">
        <f t="shared" si="84"/>
        <v>375</v>
      </c>
      <c r="H76" s="5">
        <f t="shared" ref="H76:I76" si="91">IF(AND(F76&lt;0, F75&lt;0, F74&lt;0, F73&gt;=0), 1, 0)</f>
        <v>0</v>
      </c>
      <c r="I76" s="5">
        <f t="shared" si="91"/>
        <v>0</v>
      </c>
      <c r="J76" s="5">
        <f t="shared" si="79"/>
        <v>-176.19999999999709</v>
      </c>
      <c r="K76" s="5">
        <f t="shared" si="79"/>
        <v>12.5</v>
      </c>
      <c r="L76" s="5">
        <f t="shared" si="80"/>
        <v>31046.439999998973</v>
      </c>
      <c r="M76" s="5">
        <f t="shared" si="80"/>
        <v>156.25</v>
      </c>
      <c r="N76" s="5">
        <f t="shared" si="87"/>
        <v>248398320.87042427</v>
      </c>
      <c r="O76" s="5">
        <f t="shared" si="87"/>
        <v>182276454.43024004</v>
      </c>
      <c r="P76" s="5">
        <f t="shared" si="68"/>
        <v>15760.657374311018</v>
      </c>
      <c r="Q76" s="5">
        <f t="shared" si="68"/>
        <v>13500.979758159778</v>
      </c>
      <c r="R76" s="5">
        <f t="shared" si="66"/>
        <v>44577.870821332355</v>
      </c>
      <c r="S76" s="5">
        <f t="shared" si="66"/>
        <v>38186.537358628375</v>
      </c>
      <c r="T76" s="7">
        <f t="shared" si="81"/>
        <v>1.003385036230404</v>
      </c>
      <c r="U76" s="3">
        <f t="shared" si="82"/>
        <v>86.942454384083135</v>
      </c>
      <c r="V76" s="3">
        <f t="shared" si="83"/>
        <v>84.915374094239894</v>
      </c>
      <c r="W76" s="1">
        <f t="shared" si="61"/>
        <v>90</v>
      </c>
    </row>
    <row r="77" spans="1:23" x14ac:dyDescent="0.2">
      <c r="A77" s="5">
        <v>72</v>
      </c>
      <c r="B77" s="5">
        <v>66294</v>
      </c>
      <c r="C77" s="5">
        <v>57110</v>
      </c>
      <c r="D77" s="5">
        <f t="shared" si="62"/>
        <v>66386.78</v>
      </c>
      <c r="E77" s="5">
        <f t="shared" si="58"/>
        <v>57071.3</v>
      </c>
      <c r="F77" s="5">
        <f t="shared" si="84"/>
        <v>1725</v>
      </c>
      <c r="G77" s="5">
        <f t="shared" si="84"/>
        <v>600</v>
      </c>
      <c r="H77" s="5">
        <f t="shared" ref="H77:I77" si="92">IF(AND(F77&lt;0, F76&lt;0, F75&lt;0, F74&gt;=0), 1, 0)</f>
        <v>0</v>
      </c>
      <c r="I77" s="5">
        <f t="shared" si="92"/>
        <v>0</v>
      </c>
      <c r="J77" s="5">
        <f t="shared" si="79"/>
        <v>-92.779999999998836</v>
      </c>
      <c r="K77" s="5">
        <f t="shared" si="79"/>
        <v>38.69999999999709</v>
      </c>
      <c r="L77" s="5">
        <f t="shared" si="80"/>
        <v>8608.1283999997831</v>
      </c>
      <c r="M77" s="5">
        <f t="shared" si="80"/>
        <v>1497.6899999997747</v>
      </c>
      <c r="N77" s="5">
        <f t="shared" si="87"/>
        <v>222077817.25794426</v>
      </c>
      <c r="O77" s="5">
        <f t="shared" si="87"/>
        <v>163096342.09872803</v>
      </c>
      <c r="P77" s="5">
        <f t="shared" si="68"/>
        <v>14902.275573144669</v>
      </c>
      <c r="Q77" s="5">
        <f t="shared" si="68"/>
        <v>12770.917825228069</v>
      </c>
      <c r="R77" s="5">
        <f t="shared" si="66"/>
        <v>42150.00045152496</v>
      </c>
      <c r="S77" s="5">
        <f t="shared" si="66"/>
        <v>36121.610384779699</v>
      </c>
      <c r="T77" s="7">
        <f t="shared" si="81"/>
        <v>1.0031517627596964</v>
      </c>
      <c r="U77" s="3">
        <f t="shared" si="82"/>
        <v>86.946420033085161</v>
      </c>
      <c r="V77" s="3">
        <f t="shared" si="83"/>
        <v>84.921205931007592</v>
      </c>
      <c r="W77" s="1">
        <f t="shared" si="61"/>
        <v>90</v>
      </c>
    </row>
    <row r="78" spans="1:23" x14ac:dyDescent="0.2">
      <c r="A78" s="5">
        <v>73</v>
      </c>
      <c r="B78" s="5">
        <v>66310</v>
      </c>
      <c r="C78" s="5">
        <v>57121</v>
      </c>
      <c r="D78" s="5">
        <f t="shared" si="62"/>
        <v>66373.22</v>
      </c>
      <c r="E78" s="5">
        <f t="shared" si="58"/>
        <v>57069.24</v>
      </c>
      <c r="F78" s="5">
        <f t="shared" si="84"/>
        <v>400</v>
      </c>
      <c r="G78" s="5">
        <f t="shared" si="84"/>
        <v>275</v>
      </c>
      <c r="H78" s="5">
        <f t="shared" ref="H78:I78" si="93">IF(AND(F78&lt;0, F77&lt;0, F76&lt;0, F75&gt;=0), 1, 0)</f>
        <v>0</v>
      </c>
      <c r="I78" s="5">
        <f t="shared" si="93"/>
        <v>0</v>
      </c>
      <c r="J78" s="5">
        <f t="shared" si="79"/>
        <v>-63.220000000001164</v>
      </c>
      <c r="K78" s="5">
        <f t="shared" si="79"/>
        <v>51.760000000002037</v>
      </c>
      <c r="L78" s="5">
        <f t="shared" si="80"/>
        <v>3996.7684000001473</v>
      </c>
      <c r="M78" s="5">
        <f t="shared" si="80"/>
        <v>2679.0976000002111</v>
      </c>
      <c r="N78" s="5">
        <f t="shared" si="87"/>
        <v>197626620.94466427</v>
      </c>
      <c r="O78" s="5">
        <f t="shared" si="87"/>
        <v>145291106.25488004</v>
      </c>
      <c r="P78" s="5">
        <f t="shared" si="68"/>
        <v>14057.973571772864</v>
      </c>
      <c r="Q78" s="5">
        <f t="shared" si="68"/>
        <v>12053.67604736746</v>
      </c>
      <c r="R78" s="5">
        <f t="shared" si="66"/>
        <v>39761.95376936745</v>
      </c>
      <c r="S78" s="5">
        <f t="shared" si="66"/>
        <v>34092.944285277568</v>
      </c>
      <c r="T78" s="7">
        <f t="shared" si="81"/>
        <v>1.0027955751816751</v>
      </c>
      <c r="U78" s="3">
        <f t="shared" si="82"/>
        <v>86.952475221911527</v>
      </c>
      <c r="V78" s="3">
        <f t="shared" si="83"/>
        <v>84.930110620458123</v>
      </c>
      <c r="W78" s="1">
        <f t="shared" si="61"/>
        <v>90</v>
      </c>
    </row>
    <row r="79" spans="1:23" x14ac:dyDescent="0.2">
      <c r="A79" s="5">
        <v>74</v>
      </c>
      <c r="B79" s="5">
        <v>66107</v>
      </c>
      <c r="C79" s="5">
        <v>57035</v>
      </c>
      <c r="D79" s="5">
        <f t="shared" si="62"/>
        <v>66359.42</v>
      </c>
      <c r="E79" s="5">
        <f t="shared" si="58"/>
        <v>57067.12</v>
      </c>
      <c r="F79" s="5">
        <f t="shared" si="84"/>
        <v>-5075</v>
      </c>
      <c r="G79" s="5">
        <f t="shared" si="84"/>
        <v>-2150</v>
      </c>
      <c r="H79" s="5">
        <f t="shared" ref="H79:I79" si="94">IF(AND(F79&lt;0, F78&lt;0, F77&lt;0, F76&gt;=0), 1, 0)</f>
        <v>0</v>
      </c>
      <c r="I79" s="5">
        <f t="shared" si="94"/>
        <v>0</v>
      </c>
      <c r="J79" s="5">
        <f t="shared" si="79"/>
        <v>-252.41999999999825</v>
      </c>
      <c r="K79" s="5">
        <f t="shared" si="79"/>
        <v>-32.120000000002619</v>
      </c>
      <c r="L79" s="5">
        <f t="shared" si="80"/>
        <v>63715.856399999117</v>
      </c>
      <c r="M79" s="5">
        <f t="shared" si="80"/>
        <v>1031.6944000001683</v>
      </c>
      <c r="N79" s="5">
        <f t="shared" si="87"/>
        <v>174971322.21078426</v>
      </c>
      <c r="O79" s="5">
        <f t="shared" si="87"/>
        <v>128809887.00896004</v>
      </c>
      <c r="P79" s="5">
        <f t="shared" si="68"/>
        <v>13227.672592364246</v>
      </c>
      <c r="Q79" s="5">
        <f t="shared" si="68"/>
        <v>11349.444348026913</v>
      </c>
      <c r="R79" s="5">
        <f t="shared" si="66"/>
        <v>37413.507957504793</v>
      </c>
      <c r="S79" s="5">
        <f t="shared" si="66"/>
        <v>32101.076244756663</v>
      </c>
      <c r="T79" s="7">
        <f t="shared" si="81"/>
        <v>1.0022872627565027</v>
      </c>
      <c r="U79" s="3">
        <f t="shared" si="82"/>
        <v>86.96111653313946</v>
      </c>
      <c r="V79" s="3">
        <f t="shared" si="83"/>
        <v>84.942818431087431</v>
      </c>
      <c r="W79" s="1">
        <f t="shared" si="61"/>
        <v>90</v>
      </c>
    </row>
    <row r="80" spans="1:23" x14ac:dyDescent="0.2">
      <c r="A80" s="5">
        <v>75</v>
      </c>
      <c r="B80" s="5">
        <v>65909</v>
      </c>
      <c r="C80" s="5">
        <v>56968</v>
      </c>
      <c r="D80" s="5">
        <f t="shared" si="62"/>
        <v>66340.899999999994</v>
      </c>
      <c r="E80" s="5">
        <f t="shared" si="58"/>
        <v>57063</v>
      </c>
      <c r="F80" s="5">
        <f t="shared" si="84"/>
        <v>-4950</v>
      </c>
      <c r="G80" s="5">
        <f t="shared" si="84"/>
        <v>-1675</v>
      </c>
      <c r="H80" s="5">
        <f t="shared" ref="H80:I80" si="95">IF(AND(F80&lt;0, F79&lt;0, F78&lt;0, F77&gt;=0), 1, 0)</f>
        <v>0</v>
      </c>
      <c r="I80" s="5">
        <f t="shared" si="95"/>
        <v>0</v>
      </c>
      <c r="J80" s="5">
        <f t="shared" si="79"/>
        <v>-431.89999999999418</v>
      </c>
      <c r="K80" s="5">
        <f t="shared" si="79"/>
        <v>-95</v>
      </c>
      <c r="L80" s="5">
        <f t="shared" si="80"/>
        <v>186537.60999999498</v>
      </c>
      <c r="M80" s="5">
        <f t="shared" si="80"/>
        <v>9025</v>
      </c>
      <c r="N80" s="5">
        <f t="shared" si="87"/>
        <v>154062120.05635217</v>
      </c>
      <c r="O80" s="5">
        <f t="shared" si="87"/>
        <v>113610682.27592804</v>
      </c>
      <c r="P80" s="5">
        <f t="shared" si="68"/>
        <v>12412.176282036609</v>
      </c>
      <c r="Q80" s="5">
        <f t="shared" si="68"/>
        <v>10658.831187139049</v>
      </c>
      <c r="R80" s="5">
        <f t="shared" si="66"/>
        <v>35106.936073243662</v>
      </c>
      <c r="S80" s="5">
        <f t="shared" si="66"/>
        <v>30147.727247794723</v>
      </c>
      <c r="T80" s="7">
        <f t="shared" si="81"/>
        <v>1.0016398448552315</v>
      </c>
      <c r="U80" s="3">
        <f t="shared" si="82"/>
        <v>86.972122637461069</v>
      </c>
      <c r="V80" s="3">
        <f t="shared" si="83"/>
        <v>84.959003878619214</v>
      </c>
      <c r="W80" s="1">
        <f t="shared" si="61"/>
        <v>90</v>
      </c>
    </row>
    <row r="81" spans="1:23" x14ac:dyDescent="0.2">
      <c r="A81" s="5">
        <v>76</v>
      </c>
      <c r="B81" s="5">
        <v>65878</v>
      </c>
      <c r="C81" s="5">
        <v>56964</v>
      </c>
      <c r="D81" s="5">
        <f t="shared" si="62"/>
        <v>66318.02</v>
      </c>
      <c r="E81" s="5">
        <f t="shared" si="58"/>
        <v>57057.42</v>
      </c>
      <c r="F81" s="5">
        <f t="shared" si="84"/>
        <v>-775</v>
      </c>
      <c r="G81" s="5">
        <f t="shared" si="84"/>
        <v>-100</v>
      </c>
      <c r="H81" s="5">
        <f t="shared" ref="H81:I81" si="96">IF(AND(F81&lt;0, F80&lt;0, F79&lt;0, F78&gt;=0), 1, 0)</f>
        <v>1</v>
      </c>
      <c r="I81" s="5">
        <f t="shared" si="96"/>
        <v>1</v>
      </c>
      <c r="J81" s="5">
        <f t="shared" si="79"/>
        <v>-440.02000000000407</v>
      </c>
      <c r="K81" s="5">
        <f t="shared" si="79"/>
        <v>-93.419999999998254</v>
      </c>
      <c r="L81" s="5">
        <f t="shared" si="80"/>
        <v>193617.60040000358</v>
      </c>
      <c r="M81" s="5">
        <f t="shared" si="80"/>
        <v>8727.2963999996737</v>
      </c>
      <c r="N81" s="5">
        <f t="shared" si="87"/>
        <v>134816444.26051217</v>
      </c>
      <c r="O81" s="5">
        <f t="shared" si="87"/>
        <v>99626021.451608047</v>
      </c>
      <c r="P81" s="5">
        <f t="shared" si="68"/>
        <v>11611.048370432025</v>
      </c>
      <c r="Q81" s="5">
        <f t="shared" si="68"/>
        <v>9981.2835573190714</v>
      </c>
      <c r="R81" s="5">
        <f t="shared" si="66"/>
        <v>32841.004157669988</v>
      </c>
      <c r="S81" s="5">
        <f t="shared" si="66"/>
        <v>28231.333153304407</v>
      </c>
      <c r="T81" s="7">
        <f t="shared" si="81"/>
        <v>1.0008422240774668</v>
      </c>
      <c r="U81" s="3">
        <f t="shared" si="82"/>
        <v>86.985682190683065</v>
      </c>
      <c r="V81" s="3">
        <f t="shared" si="83"/>
        <v>84.978944398063334</v>
      </c>
      <c r="W81" s="1">
        <f t="shared" si="61"/>
        <v>90</v>
      </c>
    </row>
    <row r="82" spans="1:23" x14ac:dyDescent="0.2">
      <c r="A82" s="5">
        <v>77</v>
      </c>
      <c r="B82" s="5">
        <v>65942</v>
      </c>
      <c r="C82" s="5">
        <v>56998</v>
      </c>
      <c r="D82" s="5">
        <f t="shared" si="62"/>
        <v>66293.94</v>
      </c>
      <c r="E82" s="5">
        <f t="shared" si="58"/>
        <v>57051.34</v>
      </c>
      <c r="F82" s="5">
        <f t="shared" si="84"/>
        <v>1600</v>
      </c>
      <c r="G82" s="5">
        <f t="shared" si="84"/>
        <v>850</v>
      </c>
      <c r="H82" s="5">
        <f t="shared" ref="H82:I82" si="97">IF(AND(F82&lt;0, F81&lt;0, F80&lt;0, F79&gt;=0), 1, 0)</f>
        <v>0</v>
      </c>
      <c r="I82" s="5">
        <f t="shared" si="97"/>
        <v>0</v>
      </c>
      <c r="J82" s="5">
        <f t="shared" si="79"/>
        <v>-351.94000000000233</v>
      </c>
      <c r="K82" s="5">
        <f t="shared" si="79"/>
        <v>-53.339999999996508</v>
      </c>
      <c r="L82" s="5">
        <f t="shared" si="80"/>
        <v>123861.76360000164</v>
      </c>
      <c r="M82" s="5">
        <f t="shared" si="80"/>
        <v>2845.1555999996276</v>
      </c>
      <c r="N82" s="5">
        <f t="shared" si="87"/>
        <v>117176171.08298415</v>
      </c>
      <c r="O82" s="5">
        <f t="shared" si="87"/>
        <v>86814581.559192032</v>
      </c>
      <c r="P82" s="5">
        <f t="shared" si="68"/>
        <v>10824.794274395434</v>
      </c>
      <c r="Q82" s="5">
        <f t="shared" si="68"/>
        <v>9317.4342798429243</v>
      </c>
      <c r="R82" s="5">
        <f t="shared" si="66"/>
        <v>30617.141745497298</v>
      </c>
      <c r="S82" s="5">
        <f t="shared" si="66"/>
        <v>26353.683850147714</v>
      </c>
      <c r="T82" s="7">
        <f t="shared" si="81"/>
        <v>0.99980506300158312</v>
      </c>
      <c r="U82" s="3">
        <f t="shared" si="82"/>
        <v>87.003313928973085</v>
      </c>
      <c r="V82" s="3">
        <f t="shared" si="83"/>
        <v>85.004873424960422</v>
      </c>
      <c r="W82" s="1">
        <f t="shared" si="61"/>
        <v>120</v>
      </c>
    </row>
    <row r="83" spans="1:23" x14ac:dyDescent="0.2">
      <c r="A83" s="5">
        <v>78</v>
      </c>
      <c r="B83" s="5">
        <v>65985</v>
      </c>
      <c r="C83" s="5">
        <v>57014</v>
      </c>
      <c r="D83" s="5">
        <f t="shared" si="62"/>
        <v>66270.759999999995</v>
      </c>
      <c r="E83" s="5">
        <f t="shared" si="58"/>
        <v>57045.7</v>
      </c>
      <c r="F83" s="5">
        <f t="shared" si="84"/>
        <v>1075</v>
      </c>
      <c r="G83" s="5">
        <f t="shared" si="84"/>
        <v>400</v>
      </c>
      <c r="H83" s="5">
        <f t="shared" ref="H83:I83" si="98">IF(AND(F83&lt;0, F82&lt;0, F81&lt;0, F80&gt;=0), 1, 0)</f>
        <v>0</v>
      </c>
      <c r="I83" s="5">
        <f t="shared" si="98"/>
        <v>0</v>
      </c>
      <c r="J83" s="5">
        <f t="shared" si="79"/>
        <v>-285.75999999999476</v>
      </c>
      <c r="K83" s="5">
        <f t="shared" si="79"/>
        <v>-31.69999999999709</v>
      </c>
      <c r="L83" s="5">
        <f t="shared" si="80"/>
        <v>81658.777599997004</v>
      </c>
      <c r="M83" s="5">
        <f t="shared" si="80"/>
        <v>1004.8899999998155</v>
      </c>
      <c r="N83" s="5">
        <f t="shared" si="87"/>
        <v>101080053.46070415</v>
      </c>
      <c r="O83" s="5">
        <f t="shared" si="87"/>
        <v>75132853.848792046</v>
      </c>
      <c r="P83" s="5">
        <f t="shared" si="68"/>
        <v>10053.857640761786</v>
      </c>
      <c r="Q83" s="5">
        <f t="shared" si="68"/>
        <v>8667.9209646138352</v>
      </c>
      <c r="R83" s="5">
        <f t="shared" si="66"/>
        <v>28436.603659467375</v>
      </c>
      <c r="S83" s="5">
        <f t="shared" si="66"/>
        <v>24516.582771469934</v>
      </c>
      <c r="T83" s="7">
        <f t="shared" si="81"/>
        <v>0.99843259651842564</v>
      </c>
      <c r="U83" s="3">
        <f t="shared" si="82"/>
        <v>87.026645859186772</v>
      </c>
      <c r="V83" s="3">
        <f t="shared" si="83"/>
        <v>85.039185087039357</v>
      </c>
      <c r="W83" s="1">
        <f t="shared" si="61"/>
        <v>120</v>
      </c>
    </row>
    <row r="84" spans="1:23" x14ac:dyDescent="0.2">
      <c r="A84" s="5">
        <v>79</v>
      </c>
      <c r="B84" s="5">
        <v>66025</v>
      </c>
      <c r="C84" s="5">
        <v>57041</v>
      </c>
      <c r="D84" s="5">
        <f t="shared" si="62"/>
        <v>66248.2</v>
      </c>
      <c r="E84" s="5">
        <f t="shared" si="58"/>
        <v>57040.3</v>
      </c>
      <c r="F84" s="5">
        <f t="shared" si="84"/>
        <v>1000</v>
      </c>
      <c r="G84" s="5">
        <f t="shared" si="84"/>
        <v>675</v>
      </c>
      <c r="H84" s="5">
        <f t="shared" ref="H84:I84" si="99">IF(AND(F84&lt;0, F83&lt;0, F82&lt;0, F81&gt;=0), 1, 0)</f>
        <v>0</v>
      </c>
      <c r="I84" s="5">
        <f t="shared" si="99"/>
        <v>0</v>
      </c>
      <c r="J84" s="5">
        <f t="shared" si="79"/>
        <v>-223.19999999999709</v>
      </c>
      <c r="K84" s="5">
        <f t="shared" si="79"/>
        <v>0.69999999999708962</v>
      </c>
      <c r="L84" s="5">
        <f t="shared" si="80"/>
        <v>49818.239999998703</v>
      </c>
      <c r="M84" s="5">
        <f t="shared" si="80"/>
        <v>0.48999999999592547</v>
      </c>
      <c r="N84" s="5">
        <f t="shared" si="87"/>
        <v>86459894.42377615</v>
      </c>
      <c r="O84" s="5">
        <f t="shared" si="87"/>
        <v>64524277.78896004</v>
      </c>
      <c r="P84" s="5">
        <f t="shared" si="68"/>
        <v>9298.3812797591891</v>
      </c>
      <c r="Q84" s="5">
        <f t="shared" si="68"/>
        <v>8032.7005290226052</v>
      </c>
      <c r="R84" s="5">
        <f t="shared" si="66"/>
        <v>26299.793827903086</v>
      </c>
      <c r="S84" s="5">
        <f t="shared" si="66"/>
        <v>22719.908061250608</v>
      </c>
      <c r="T84" s="7">
        <f t="shared" si="81"/>
        <v>0.99667483418786518</v>
      </c>
      <c r="U84" s="3">
        <f t="shared" si="82"/>
        <v>87.056527818806288</v>
      </c>
      <c r="V84" s="3">
        <f t="shared" si="83"/>
        <v>85.083129145303374</v>
      </c>
      <c r="W84" s="1">
        <f t="shared" si="61"/>
        <v>120</v>
      </c>
    </row>
    <row r="85" spans="1:23" x14ac:dyDescent="0.2">
      <c r="A85" s="5">
        <v>80</v>
      </c>
      <c r="B85" s="5">
        <v>66027</v>
      </c>
      <c r="C85" s="5">
        <v>57036</v>
      </c>
      <c r="D85" s="5">
        <f t="shared" si="62"/>
        <v>66226.240000000005</v>
      </c>
      <c r="E85" s="5">
        <f t="shared" si="58"/>
        <v>57035.26</v>
      </c>
      <c r="F85" s="5">
        <f t="shared" si="84"/>
        <v>50</v>
      </c>
      <c r="G85" s="5">
        <f t="shared" si="84"/>
        <v>-125</v>
      </c>
      <c r="H85" s="5">
        <f t="shared" ref="H85:I85" si="100">IF(AND(F85&lt;0, F84&lt;0, F83&lt;0, F82&gt;=0), 1, 0)</f>
        <v>0</v>
      </c>
      <c r="I85" s="5">
        <f t="shared" si="100"/>
        <v>0</v>
      </c>
      <c r="J85" s="5">
        <f t="shared" si="79"/>
        <v>-199.24000000000524</v>
      </c>
      <c r="K85" s="5">
        <f t="shared" si="79"/>
        <v>0.73999999999796273</v>
      </c>
      <c r="L85" s="5">
        <f t="shared" si="80"/>
        <v>39696.577600002085</v>
      </c>
      <c r="M85" s="5">
        <f t="shared" si="80"/>
        <v>0.54759999999698483</v>
      </c>
      <c r="N85" s="5">
        <f t="shared" si="87"/>
        <v>73318772.278240159</v>
      </c>
      <c r="O85" s="5">
        <f t="shared" si="87"/>
        <v>54968204.99914404</v>
      </c>
      <c r="P85" s="5">
        <f t="shared" si="68"/>
        <v>8562.638161118346</v>
      </c>
      <c r="Q85" s="5">
        <f t="shared" si="68"/>
        <v>7414.0545586840699</v>
      </c>
      <c r="R85" s="5">
        <f t="shared" si="66"/>
        <v>24218.79803429397</v>
      </c>
      <c r="S85" s="5">
        <f t="shared" si="66"/>
        <v>20970.113018130167</v>
      </c>
      <c r="T85" s="7">
        <f t="shared" si="81"/>
        <v>0.99463821548858777</v>
      </c>
      <c r="U85" s="3">
        <f t="shared" si="82"/>
        <v>87.091150336694</v>
      </c>
      <c r="V85" s="3">
        <f t="shared" si="83"/>
        <v>85.134044612785303</v>
      </c>
      <c r="W85" s="1">
        <f t="shared" si="61"/>
        <v>120</v>
      </c>
    </row>
    <row r="86" spans="1:23" x14ac:dyDescent="0.2">
      <c r="A86" s="5">
        <v>81</v>
      </c>
      <c r="B86" s="5">
        <v>65983</v>
      </c>
      <c r="C86" s="5">
        <v>57023</v>
      </c>
      <c r="D86" s="5">
        <f t="shared" si="62"/>
        <v>66205.58</v>
      </c>
      <c r="E86" s="5">
        <f t="shared" si="58"/>
        <v>57030.66</v>
      </c>
      <c r="F86" s="5">
        <f t="shared" si="84"/>
        <v>-1100</v>
      </c>
      <c r="G86" s="5">
        <f t="shared" si="84"/>
        <v>-325</v>
      </c>
      <c r="H86" s="5">
        <f t="shared" ref="H86:I86" si="101">IF(AND(F86&lt;0, F85&lt;0, F84&lt;0, F83&gt;=0), 1, 0)</f>
        <v>0</v>
      </c>
      <c r="I86" s="5">
        <f t="shared" si="101"/>
        <v>0</v>
      </c>
      <c r="J86" s="5">
        <f t="shared" si="79"/>
        <v>-222.58000000000175</v>
      </c>
      <c r="K86" s="5">
        <f t="shared" si="79"/>
        <v>-7.6600000000034925</v>
      </c>
      <c r="L86" s="5">
        <f t="shared" si="80"/>
        <v>49541.856400000775</v>
      </c>
      <c r="M86" s="5">
        <f t="shared" si="80"/>
        <v>58.675600000053507</v>
      </c>
      <c r="N86" s="5">
        <f t="shared" si="87"/>
        <v>61719983.868136138</v>
      </c>
      <c r="O86" s="5">
        <f t="shared" si="87"/>
        <v>46456994.333168037</v>
      </c>
      <c r="P86" s="5">
        <f t="shared" si="68"/>
        <v>7856.206709865528</v>
      </c>
      <c r="Q86" s="5">
        <f t="shared" si="68"/>
        <v>6815.9367905789768</v>
      </c>
      <c r="R86" s="5">
        <f t="shared" si="66"/>
        <v>22220.708155796681</v>
      </c>
      <c r="S86" s="5">
        <f t="shared" si="66"/>
        <v>19278.38049902907</v>
      </c>
      <c r="T86" s="7">
        <f t="shared" si="81"/>
        <v>0.99289003206851734</v>
      </c>
      <c r="U86" s="3">
        <f t="shared" si="82"/>
        <v>87.120869454835201</v>
      </c>
      <c r="V86" s="3">
        <f t="shared" si="83"/>
        <v>85.177749198287074</v>
      </c>
      <c r="W86" s="1">
        <f t="shared" si="61"/>
        <v>120</v>
      </c>
    </row>
    <row r="87" spans="1:23" x14ac:dyDescent="0.2">
      <c r="A87" s="5">
        <v>82</v>
      </c>
      <c r="B87" s="5">
        <v>65976</v>
      </c>
      <c r="C87" s="5">
        <v>57027</v>
      </c>
      <c r="D87" s="5">
        <f t="shared" si="62"/>
        <v>66188.320000000007</v>
      </c>
      <c r="E87" s="5">
        <f t="shared" si="58"/>
        <v>57027.519999999997</v>
      </c>
      <c r="F87" s="5">
        <f t="shared" si="84"/>
        <v>-175</v>
      </c>
      <c r="G87" s="5">
        <f t="shared" si="84"/>
        <v>100</v>
      </c>
      <c r="H87" s="5">
        <f t="shared" ref="H87:I87" si="102">IF(AND(F87&lt;0, F86&lt;0, F85&lt;0, F84&gt;=0), 1, 0)</f>
        <v>0</v>
      </c>
      <c r="I87" s="5">
        <f t="shared" si="102"/>
        <v>0</v>
      </c>
      <c r="J87" s="5">
        <f t="shared" si="79"/>
        <v>-212.32000000000698</v>
      </c>
      <c r="K87" s="5">
        <f t="shared" si="79"/>
        <v>-0.51999999999679858</v>
      </c>
      <c r="L87" s="5">
        <f t="shared" si="80"/>
        <v>45079.782400002965</v>
      </c>
      <c r="M87" s="5">
        <f t="shared" si="80"/>
        <v>0.27039999999667053</v>
      </c>
      <c r="N87" s="5">
        <f t="shared" si="87"/>
        <v>51512753.520736128</v>
      </c>
      <c r="O87" s="5">
        <f t="shared" si="87"/>
        <v>38899904.244368054</v>
      </c>
      <c r="P87" s="5">
        <f t="shared" si="68"/>
        <v>7177.2385720927605</v>
      </c>
      <c r="Q87" s="5">
        <f t="shared" si="68"/>
        <v>6236.9787753661667</v>
      </c>
      <c r="R87" s="5">
        <f t="shared" si="66"/>
        <v>20300.29625808178</v>
      </c>
      <c r="S87" s="5">
        <f t="shared" si="66"/>
        <v>17640.839944711941</v>
      </c>
      <c r="T87" s="7">
        <f t="shared" si="81"/>
        <v>0.99148521843795934</v>
      </c>
      <c r="U87" s="3">
        <f t="shared" si="82"/>
        <v>87.144751286554694</v>
      </c>
      <c r="V87" s="3">
        <f t="shared" si="83"/>
        <v>85.212869539051013</v>
      </c>
      <c r="W87" s="1">
        <f t="shared" si="61"/>
        <v>120</v>
      </c>
    </row>
    <row r="88" spans="1:23" x14ac:dyDescent="0.2">
      <c r="A88" s="5">
        <v>83</v>
      </c>
      <c r="B88" s="5">
        <v>66025</v>
      </c>
      <c r="C88" s="5">
        <v>57039</v>
      </c>
      <c r="D88" s="5">
        <f t="shared" si="62"/>
        <v>66174.06</v>
      </c>
      <c r="E88" s="5">
        <f t="shared" si="58"/>
        <v>57025.42</v>
      </c>
      <c r="F88" s="5">
        <f t="shared" si="84"/>
        <v>1225</v>
      </c>
      <c r="G88" s="5">
        <f t="shared" si="84"/>
        <v>300</v>
      </c>
      <c r="H88" s="5">
        <f t="shared" ref="H88:I88" si="103">IF(AND(F88&lt;0, F87&lt;0, F86&lt;0, F85&gt;=0), 1, 0)</f>
        <v>0</v>
      </c>
      <c r="I88" s="5">
        <f t="shared" si="103"/>
        <v>0</v>
      </c>
      <c r="J88" s="5">
        <f t="shared" si="79"/>
        <v>-149.05999999999767</v>
      </c>
      <c r="K88" s="5">
        <f t="shared" si="79"/>
        <v>13.580000000001746</v>
      </c>
      <c r="L88" s="5">
        <f t="shared" si="80"/>
        <v>22218.883599999306</v>
      </c>
      <c r="M88" s="5">
        <f t="shared" si="80"/>
        <v>184.41640000004742</v>
      </c>
      <c r="N88" s="5">
        <f t="shared" ref="N88:O103" si="104">AVERAGE(L39:L88)</f>
        <v>42523906.051680088</v>
      </c>
      <c r="O88" s="5">
        <f t="shared" si="104"/>
        <v>32210172.143888049</v>
      </c>
      <c r="P88" s="5">
        <f t="shared" si="68"/>
        <v>6521.0356579058889</v>
      </c>
      <c r="Q88" s="5">
        <f t="shared" si="68"/>
        <v>5675.4006152771317</v>
      </c>
      <c r="R88" s="5">
        <f t="shared" si="66"/>
        <v>18444.274136258136</v>
      </c>
      <c r="S88" s="5">
        <f t="shared" si="66"/>
        <v>16052.457044051056</v>
      </c>
      <c r="T88" s="7">
        <f t="shared" si="81"/>
        <v>0.99014948011816406</v>
      </c>
      <c r="U88" s="3">
        <f t="shared" si="82"/>
        <v>87.167458837991205</v>
      </c>
      <c r="V88" s="3">
        <f t="shared" si="83"/>
        <v>85.246262997045903</v>
      </c>
      <c r="W88" s="1">
        <f t="shared" si="61"/>
        <v>90</v>
      </c>
    </row>
    <row r="89" spans="1:23" x14ac:dyDescent="0.2">
      <c r="A89" s="5">
        <v>84</v>
      </c>
      <c r="B89" s="5">
        <v>66072</v>
      </c>
      <c r="C89" s="5">
        <v>57058</v>
      </c>
      <c r="D89" s="5">
        <f t="shared" si="62"/>
        <v>66161.960000000006</v>
      </c>
      <c r="E89" s="5">
        <f t="shared" si="58"/>
        <v>57023.7</v>
      </c>
      <c r="F89" s="5">
        <f t="shared" si="84"/>
        <v>1175</v>
      </c>
      <c r="G89" s="5">
        <f t="shared" si="84"/>
        <v>475</v>
      </c>
      <c r="H89" s="5">
        <f t="shared" ref="H89:I89" si="105">IF(AND(F89&lt;0, F88&lt;0, F87&lt;0, F86&gt;=0), 1, 0)</f>
        <v>0</v>
      </c>
      <c r="I89" s="5">
        <f t="shared" si="105"/>
        <v>0</v>
      </c>
      <c r="J89" s="5">
        <f t="shared" si="79"/>
        <v>-89.960000000006403</v>
      </c>
      <c r="K89" s="5">
        <f t="shared" si="79"/>
        <v>34.30000000000291</v>
      </c>
      <c r="L89" s="5">
        <f t="shared" si="80"/>
        <v>8092.8016000011521</v>
      </c>
      <c r="M89" s="5">
        <f t="shared" si="80"/>
        <v>1176.4900000001996</v>
      </c>
      <c r="N89" s="5">
        <f t="shared" si="104"/>
        <v>34655793.16140008</v>
      </c>
      <c r="O89" s="5">
        <f t="shared" si="104"/>
        <v>26338894.745936047</v>
      </c>
      <c r="P89" s="5">
        <f t="shared" si="68"/>
        <v>5886.9171186114108</v>
      </c>
      <c r="Q89" s="5">
        <f t="shared" si="68"/>
        <v>5132.143289692528</v>
      </c>
      <c r="R89" s="5">
        <f t="shared" si="66"/>
        <v>16650.7160594132</v>
      </c>
      <c r="S89" s="5">
        <f t="shared" si="66"/>
        <v>14515.893288650492</v>
      </c>
      <c r="T89" s="7">
        <f t="shared" si="81"/>
        <v>0.98863544947291682</v>
      </c>
      <c r="U89" s="3">
        <f t="shared" si="82"/>
        <v>87.193197358960418</v>
      </c>
      <c r="V89" s="3">
        <f t="shared" si="83"/>
        <v>85.284113763177075</v>
      </c>
      <c r="W89" s="1">
        <f t="shared" si="61"/>
        <v>90</v>
      </c>
    </row>
    <row r="90" spans="1:23" x14ac:dyDescent="0.2">
      <c r="A90" s="5">
        <v>85</v>
      </c>
      <c r="B90" s="5">
        <v>66138</v>
      </c>
      <c r="C90" s="5">
        <v>57090</v>
      </c>
      <c r="D90" s="5">
        <f t="shared" si="62"/>
        <v>66151.48</v>
      </c>
      <c r="E90" s="5">
        <f t="shared" si="58"/>
        <v>57022.62</v>
      </c>
      <c r="F90" s="5">
        <f t="shared" si="84"/>
        <v>1650</v>
      </c>
      <c r="G90" s="5">
        <f t="shared" si="84"/>
        <v>800</v>
      </c>
      <c r="H90" s="5">
        <f t="shared" ref="H90:I90" si="106">IF(AND(F90&lt;0, F89&lt;0, F88&lt;0, F87&gt;=0), 1, 0)</f>
        <v>0</v>
      </c>
      <c r="I90" s="5">
        <f t="shared" si="106"/>
        <v>0</v>
      </c>
      <c r="J90" s="5">
        <f t="shared" si="79"/>
        <v>-13.479999999995925</v>
      </c>
      <c r="K90" s="5">
        <f t="shared" si="79"/>
        <v>67.379999999997381</v>
      </c>
      <c r="L90" s="5">
        <f t="shared" si="80"/>
        <v>181.71039999989014</v>
      </c>
      <c r="M90" s="5">
        <f t="shared" si="80"/>
        <v>4540.0643999996473</v>
      </c>
      <c r="N90" s="5">
        <f t="shared" si="104"/>
        <v>27836302.990608074</v>
      </c>
      <c r="O90" s="5">
        <f t="shared" si="104"/>
        <v>21231317.312856033</v>
      </c>
      <c r="P90" s="5">
        <f t="shared" si="68"/>
        <v>5276.0120347292686</v>
      </c>
      <c r="Q90" s="5">
        <f t="shared" si="68"/>
        <v>4607.7453611127467</v>
      </c>
      <c r="R90" s="5">
        <f t="shared" si="66"/>
        <v>14922.815549515602</v>
      </c>
      <c r="S90" s="5">
        <f t="shared" si="66"/>
        <v>13032.671963294722</v>
      </c>
      <c r="T90" s="7">
        <f t="shared" si="81"/>
        <v>0.98701762921788405</v>
      </c>
      <c r="U90" s="3">
        <f t="shared" si="82"/>
        <v>87.22070030329597</v>
      </c>
      <c r="V90" s="3">
        <f t="shared" si="83"/>
        <v>85.324559269552907</v>
      </c>
      <c r="W90" s="1">
        <f t="shared" si="61"/>
        <v>90</v>
      </c>
    </row>
    <row r="91" spans="1:23" x14ac:dyDescent="0.2">
      <c r="A91" s="5">
        <v>86</v>
      </c>
      <c r="B91" s="5">
        <v>66239</v>
      </c>
      <c r="C91" s="5">
        <v>57124</v>
      </c>
      <c r="D91" s="5">
        <f t="shared" si="62"/>
        <v>66143.08</v>
      </c>
      <c r="E91" s="5">
        <f t="shared" si="58"/>
        <v>57022.400000000001</v>
      </c>
      <c r="F91" s="5">
        <f t="shared" si="84"/>
        <v>2525</v>
      </c>
      <c r="G91" s="5">
        <f t="shared" si="84"/>
        <v>850</v>
      </c>
      <c r="H91" s="5">
        <f t="shared" ref="H91:I91" si="107">IF(AND(F91&lt;0, F90&lt;0, F89&lt;0, F88&gt;=0), 1, 0)</f>
        <v>0</v>
      </c>
      <c r="I91" s="5">
        <f t="shared" si="107"/>
        <v>0</v>
      </c>
      <c r="J91" s="5">
        <f t="shared" si="79"/>
        <v>95.919999999998254</v>
      </c>
      <c r="K91" s="5">
        <f t="shared" si="79"/>
        <v>101.59999999999854</v>
      </c>
      <c r="L91" s="5">
        <f t="shared" si="80"/>
        <v>9200.6463999996649</v>
      </c>
      <c r="M91" s="5">
        <f t="shared" si="80"/>
        <v>10322.559999999705</v>
      </c>
      <c r="N91" s="5">
        <f t="shared" si="104"/>
        <v>21985578.04990406</v>
      </c>
      <c r="O91" s="5">
        <f t="shared" si="104"/>
        <v>16831272.781008027</v>
      </c>
      <c r="P91" s="5">
        <f t="shared" si="68"/>
        <v>4688.8781227393893</v>
      </c>
      <c r="Q91" s="5">
        <f t="shared" si="68"/>
        <v>4102.5934213626415</v>
      </c>
      <c r="R91" s="5">
        <f t="shared" si="66"/>
        <v>13262.150066985085</v>
      </c>
      <c r="S91" s="5">
        <f t="shared" si="66"/>
        <v>11603.886514787371</v>
      </c>
      <c r="T91" s="7">
        <f t="shared" si="81"/>
        <v>0.98530694290190013</v>
      </c>
      <c r="U91" s="3">
        <f t="shared" si="82"/>
        <v>87.249781970667698</v>
      </c>
      <c r="V91" s="3">
        <f t="shared" si="83"/>
        <v>85.367326427452497</v>
      </c>
      <c r="W91" s="1">
        <f t="shared" si="61"/>
        <v>90</v>
      </c>
    </row>
    <row r="92" spans="1:23" x14ac:dyDescent="0.2">
      <c r="A92" s="5">
        <v>87</v>
      </c>
      <c r="B92" s="5">
        <v>66301</v>
      </c>
      <c r="C92" s="5">
        <v>57147</v>
      </c>
      <c r="D92" s="5">
        <f t="shared" si="62"/>
        <v>66137.320000000007</v>
      </c>
      <c r="E92" s="5">
        <f t="shared" si="58"/>
        <v>57022.98</v>
      </c>
      <c r="F92" s="5">
        <f t="shared" si="84"/>
        <v>1550</v>
      </c>
      <c r="G92" s="5">
        <f t="shared" si="84"/>
        <v>575</v>
      </c>
      <c r="H92" s="5">
        <f t="shared" ref="H92:I92" si="108">IF(AND(F92&lt;0, F91&lt;0, F90&lt;0, F89&gt;=0), 1, 0)</f>
        <v>0</v>
      </c>
      <c r="I92" s="5">
        <f t="shared" si="108"/>
        <v>0</v>
      </c>
      <c r="J92" s="5">
        <f t="shared" si="79"/>
        <v>163.67999999999302</v>
      </c>
      <c r="K92" s="5">
        <f t="shared" si="79"/>
        <v>124.0199999999968</v>
      </c>
      <c r="L92" s="5">
        <f t="shared" si="80"/>
        <v>26791.142399997712</v>
      </c>
      <c r="M92" s="5">
        <f t="shared" si="80"/>
        <v>15380.960399999205</v>
      </c>
      <c r="N92" s="5">
        <f t="shared" si="104"/>
        <v>17030481.881424058</v>
      </c>
      <c r="O92" s="5">
        <f t="shared" si="104"/>
        <v>13088655.79182402</v>
      </c>
      <c r="P92" s="5">
        <f t="shared" si="68"/>
        <v>4126.8004411921902</v>
      </c>
      <c r="Q92" s="5">
        <f t="shared" si="68"/>
        <v>3617.8247320488067</v>
      </c>
      <c r="R92" s="5">
        <f t="shared" si="66"/>
        <v>11672.354306282536</v>
      </c>
      <c r="S92" s="5">
        <f t="shared" si="66"/>
        <v>10232.753604704463</v>
      </c>
      <c r="T92" s="7">
        <f t="shared" si="81"/>
        <v>0.98348844560594162</v>
      </c>
      <c r="U92" s="3">
        <f t="shared" si="82"/>
        <v>87.280696424698988</v>
      </c>
      <c r="V92" s="3">
        <f t="shared" si="83"/>
        <v>85.41278885985146</v>
      </c>
      <c r="W92" s="1">
        <f t="shared" si="61"/>
        <v>90</v>
      </c>
    </row>
    <row r="93" spans="1:23" x14ac:dyDescent="0.2">
      <c r="A93" s="5">
        <v>88</v>
      </c>
      <c r="B93" s="5">
        <v>66372</v>
      </c>
      <c r="C93" s="5">
        <v>57176</v>
      </c>
      <c r="D93" s="5">
        <f t="shared" si="62"/>
        <v>66133.460000000006</v>
      </c>
      <c r="E93" s="5">
        <f t="shared" si="58"/>
        <v>57024.24</v>
      </c>
      <c r="F93" s="5">
        <f t="shared" si="84"/>
        <v>1775</v>
      </c>
      <c r="G93" s="5">
        <f t="shared" si="84"/>
        <v>725</v>
      </c>
      <c r="H93" s="5">
        <f t="shared" ref="H93:I93" si="109">IF(AND(F93&lt;0, F92&lt;0, F91&lt;0, F90&gt;=0), 1, 0)</f>
        <v>0</v>
      </c>
      <c r="I93" s="5">
        <f t="shared" si="109"/>
        <v>0</v>
      </c>
      <c r="J93" s="5">
        <f t="shared" si="79"/>
        <v>238.5399999999936</v>
      </c>
      <c r="K93" s="5">
        <f t="shared" si="79"/>
        <v>151.76000000000204</v>
      </c>
      <c r="L93" s="5">
        <f t="shared" si="80"/>
        <v>56901.331599996942</v>
      </c>
      <c r="M93" s="5">
        <f t="shared" si="80"/>
        <v>23031.097600000619</v>
      </c>
      <c r="N93" s="5">
        <f t="shared" si="104"/>
        <v>12910104.177744046</v>
      </c>
      <c r="O93" s="5">
        <f t="shared" si="104"/>
        <v>9954679.2997840215</v>
      </c>
      <c r="P93" s="5">
        <f t="shared" si="68"/>
        <v>3593.0633417383619</v>
      </c>
      <c r="Q93" s="5">
        <f t="shared" si="68"/>
        <v>3155.1036908133497</v>
      </c>
      <c r="R93" s="5">
        <f t="shared" si="66"/>
        <v>10162.717816703973</v>
      </c>
      <c r="S93" s="5">
        <f t="shared" si="66"/>
        <v>8923.9808604832961</v>
      </c>
      <c r="T93" s="7">
        <f t="shared" si="81"/>
        <v>0.98195027856886297</v>
      </c>
      <c r="U93" s="3">
        <f t="shared" si="82"/>
        <v>87.306845264329326</v>
      </c>
      <c r="V93" s="3">
        <f t="shared" si="83"/>
        <v>85.451243035778418</v>
      </c>
      <c r="W93" s="1">
        <f t="shared" si="61"/>
        <v>90</v>
      </c>
    </row>
    <row r="94" spans="1:23" x14ac:dyDescent="0.2">
      <c r="A94" s="5">
        <v>89</v>
      </c>
      <c r="B94" s="5">
        <v>66457</v>
      </c>
      <c r="C94" s="5">
        <v>57209</v>
      </c>
      <c r="D94" s="5">
        <f t="shared" si="62"/>
        <v>66132.160000000003</v>
      </c>
      <c r="E94" s="5">
        <f t="shared" si="58"/>
        <v>57026.48</v>
      </c>
      <c r="F94" s="5">
        <f t="shared" si="84"/>
        <v>2125</v>
      </c>
      <c r="G94" s="5">
        <f t="shared" si="84"/>
        <v>825</v>
      </c>
      <c r="H94" s="5">
        <f t="shared" ref="H94:I94" si="110">IF(AND(F94&lt;0, F93&lt;0, F92&lt;0, F91&gt;=0), 1, 0)</f>
        <v>0</v>
      </c>
      <c r="I94" s="5">
        <f t="shared" si="110"/>
        <v>0</v>
      </c>
      <c r="J94" s="5">
        <f t="shared" si="79"/>
        <v>324.83999999999651</v>
      </c>
      <c r="K94" s="5">
        <f t="shared" si="79"/>
        <v>182.5199999999968</v>
      </c>
      <c r="L94" s="5">
        <f t="shared" si="80"/>
        <v>105521.02559999774</v>
      </c>
      <c r="M94" s="5">
        <f t="shared" si="80"/>
        <v>33313.550399998829</v>
      </c>
      <c r="N94" s="5">
        <f t="shared" si="104"/>
        <v>9527043.8221840374</v>
      </c>
      <c r="O94" s="5">
        <f t="shared" si="104"/>
        <v>7365466.9585600188</v>
      </c>
      <c r="P94" s="5">
        <f t="shared" si="68"/>
        <v>3086.5909709879015</v>
      </c>
      <c r="Q94" s="5">
        <f t="shared" si="68"/>
        <v>2713.9393800451803</v>
      </c>
      <c r="R94" s="5">
        <f t="shared" si="66"/>
        <v>8730.1976253388621</v>
      </c>
      <c r="S94" s="5">
        <f t="shared" si="66"/>
        <v>7676.1797574366474</v>
      </c>
      <c r="T94" s="7">
        <f t="shared" si="81"/>
        <v>0.98071495084978566</v>
      </c>
      <c r="U94" s="3">
        <f t="shared" si="82"/>
        <v>87.327845835553646</v>
      </c>
      <c r="V94" s="3">
        <f t="shared" si="83"/>
        <v>85.482126228755362</v>
      </c>
      <c r="W94" s="1">
        <f t="shared" si="61"/>
        <v>90</v>
      </c>
    </row>
    <row r="95" spans="1:23" x14ac:dyDescent="0.2">
      <c r="A95" s="5">
        <v>90</v>
      </c>
      <c r="B95" s="5">
        <v>66529</v>
      </c>
      <c r="C95" s="5">
        <v>57236</v>
      </c>
      <c r="D95" s="5">
        <f t="shared" si="62"/>
        <v>66132.899999999994</v>
      </c>
      <c r="E95" s="5">
        <f t="shared" si="58"/>
        <v>57029.34</v>
      </c>
      <c r="F95" s="5">
        <f t="shared" si="84"/>
        <v>1800</v>
      </c>
      <c r="G95" s="5">
        <f t="shared" si="84"/>
        <v>675</v>
      </c>
      <c r="H95" s="5">
        <f t="shared" ref="H95:I95" si="111">IF(AND(F95&lt;0, F94&lt;0, F93&lt;0, F92&gt;=0), 1, 0)</f>
        <v>0</v>
      </c>
      <c r="I95" s="5">
        <f t="shared" si="111"/>
        <v>0</v>
      </c>
      <c r="J95" s="5">
        <f t="shared" si="79"/>
        <v>396.10000000000582</v>
      </c>
      <c r="K95" s="5">
        <f t="shared" si="79"/>
        <v>206.66000000000349</v>
      </c>
      <c r="L95" s="5">
        <f t="shared" si="80"/>
        <v>156895.21000000462</v>
      </c>
      <c r="M95" s="5">
        <f t="shared" si="80"/>
        <v>42708.355600001443</v>
      </c>
      <c r="N95" s="5">
        <f t="shared" si="104"/>
        <v>6797349.6306960285</v>
      </c>
      <c r="O95" s="5">
        <f t="shared" si="104"/>
        <v>5269898.1503040167</v>
      </c>
      <c r="P95" s="5">
        <f t="shared" si="68"/>
        <v>2607.1727274379095</v>
      </c>
      <c r="Q95" s="5">
        <f t="shared" si="68"/>
        <v>2295.6258733304121</v>
      </c>
      <c r="R95" s="5">
        <f t="shared" si="66"/>
        <v>7374.198061183889</v>
      </c>
      <c r="S95" s="5">
        <f t="shared" si="66"/>
        <v>6493.0104883968997</v>
      </c>
      <c r="T95" s="7">
        <f t="shared" si="81"/>
        <v>0.97937603261229556</v>
      </c>
      <c r="U95" s="3">
        <f t="shared" si="82"/>
        <v>87.350607445590981</v>
      </c>
      <c r="V95" s="3">
        <f t="shared" si="83"/>
        <v>85.515599184692604</v>
      </c>
      <c r="W95" s="1">
        <f t="shared" si="61"/>
        <v>90</v>
      </c>
    </row>
    <row r="96" spans="1:23" x14ac:dyDescent="0.2">
      <c r="A96" s="5">
        <v>91</v>
      </c>
      <c r="B96" s="5">
        <v>66581</v>
      </c>
      <c r="C96" s="5">
        <v>57254</v>
      </c>
      <c r="D96" s="5">
        <f t="shared" si="62"/>
        <v>66134.92</v>
      </c>
      <c r="E96" s="5">
        <f t="shared" si="58"/>
        <v>57032.74</v>
      </c>
      <c r="F96" s="5">
        <f t="shared" si="84"/>
        <v>1300</v>
      </c>
      <c r="G96" s="5">
        <f t="shared" si="84"/>
        <v>450</v>
      </c>
      <c r="H96" s="5">
        <f t="shared" ref="H96:I96" si="112">IF(AND(F96&lt;0, F95&lt;0, F94&lt;0, F93&gt;=0), 1, 0)</f>
        <v>0</v>
      </c>
      <c r="I96" s="5">
        <f t="shared" si="112"/>
        <v>0</v>
      </c>
      <c r="J96" s="5">
        <f t="shared" si="79"/>
        <v>446.08000000000175</v>
      </c>
      <c r="K96" s="5">
        <f t="shared" si="79"/>
        <v>221.26000000000204</v>
      </c>
      <c r="L96" s="5">
        <f t="shared" si="80"/>
        <v>198987.36640000157</v>
      </c>
      <c r="M96" s="5">
        <f t="shared" si="80"/>
        <v>48955.987600000903</v>
      </c>
      <c r="N96" s="5">
        <f t="shared" si="104"/>
        <v>4653178.9512720192</v>
      </c>
      <c r="O96" s="5">
        <f t="shared" si="104"/>
        <v>3610809.3343680124</v>
      </c>
      <c r="P96" s="5">
        <f t="shared" si="68"/>
        <v>2157.1228410250583</v>
      </c>
      <c r="Q96" s="5">
        <f t="shared" si="68"/>
        <v>1900.2129707924878</v>
      </c>
      <c r="R96" s="5">
        <f t="shared" si="66"/>
        <v>6101.2647549648391</v>
      </c>
      <c r="S96" s="5">
        <f t="shared" si="66"/>
        <v>5374.6139093840129</v>
      </c>
      <c r="T96" s="7">
        <f t="shared" si="81"/>
        <v>0.97896238115011081</v>
      </c>
      <c r="U96" s="3">
        <f t="shared" si="82"/>
        <v>87.357639520448117</v>
      </c>
      <c r="V96" s="3">
        <f t="shared" si="83"/>
        <v>85.525940471247225</v>
      </c>
      <c r="W96" s="1">
        <f t="shared" si="61"/>
        <v>90</v>
      </c>
    </row>
    <row r="97" spans="1:24" x14ac:dyDescent="0.2">
      <c r="A97" s="5">
        <v>92</v>
      </c>
      <c r="B97" s="5">
        <v>66658</v>
      </c>
      <c r="C97" s="5">
        <v>57284</v>
      </c>
      <c r="D97" s="5">
        <f t="shared" si="62"/>
        <v>66137.919999999998</v>
      </c>
      <c r="E97" s="5">
        <f t="shared" si="58"/>
        <v>57036.22</v>
      </c>
      <c r="F97" s="5">
        <f t="shared" si="84"/>
        <v>1925</v>
      </c>
      <c r="G97" s="5">
        <f t="shared" si="84"/>
        <v>750</v>
      </c>
      <c r="H97" s="5">
        <f t="shared" ref="H97:I97" si="113">IF(AND(F97&lt;0, F96&lt;0, F95&lt;0, F94&gt;=0), 1, 0)</f>
        <v>0</v>
      </c>
      <c r="I97" s="5">
        <f t="shared" si="113"/>
        <v>0</v>
      </c>
      <c r="J97" s="5">
        <f t="shared" si="79"/>
        <v>520.08000000000175</v>
      </c>
      <c r="K97" s="5">
        <f t="shared" si="79"/>
        <v>247.77999999999884</v>
      </c>
      <c r="L97" s="5">
        <f t="shared" si="80"/>
        <v>270483.20640000183</v>
      </c>
      <c r="M97" s="5">
        <f t="shared" si="80"/>
        <v>61394.928399999422</v>
      </c>
      <c r="N97" s="5">
        <f t="shared" si="104"/>
        <v>3033696.127072013</v>
      </c>
      <c r="O97" s="5">
        <f t="shared" si="104"/>
        <v>2344741.5521360082</v>
      </c>
      <c r="P97" s="5">
        <f t="shared" si="68"/>
        <v>1741.7508797391242</v>
      </c>
      <c r="Q97" s="5">
        <f t="shared" si="68"/>
        <v>1531.2548945672004</v>
      </c>
      <c r="R97" s="5">
        <f t="shared" si="66"/>
        <v>4926.4154328046789</v>
      </c>
      <c r="S97" s="5">
        <f t="shared" si="66"/>
        <v>4331.0428786942375</v>
      </c>
      <c r="T97" s="7">
        <f t="shared" si="81"/>
        <v>0.98093165972560659</v>
      </c>
      <c r="U97" s="3">
        <f t="shared" si="82"/>
        <v>87.324161784664682</v>
      </c>
      <c r="V97" s="3">
        <f t="shared" si="83"/>
        <v>85.476708506859836</v>
      </c>
      <c r="W97" s="1">
        <f t="shared" si="61"/>
        <v>90</v>
      </c>
    </row>
    <row r="98" spans="1:24" x14ac:dyDescent="0.2">
      <c r="A98" s="5">
        <v>93</v>
      </c>
      <c r="B98" s="5">
        <v>66749</v>
      </c>
      <c r="C98" s="5">
        <v>57317</v>
      </c>
      <c r="D98" s="5">
        <f t="shared" si="62"/>
        <v>66142.899999999994</v>
      </c>
      <c r="E98" s="5">
        <f t="shared" si="58"/>
        <v>57040.480000000003</v>
      </c>
      <c r="F98" s="5">
        <f t="shared" si="84"/>
        <v>2275</v>
      </c>
      <c r="G98" s="5">
        <f t="shared" si="84"/>
        <v>825</v>
      </c>
      <c r="H98" s="5">
        <f t="shared" ref="H98:I98" si="114">IF(AND(F98&lt;0, F97&lt;0, F96&lt;0, F95&gt;=0), 1, 0)</f>
        <v>0</v>
      </c>
      <c r="I98" s="5">
        <f t="shared" si="114"/>
        <v>0</v>
      </c>
      <c r="J98" s="5">
        <f t="shared" si="79"/>
        <v>606.10000000000582</v>
      </c>
      <c r="K98" s="5">
        <f t="shared" si="79"/>
        <v>276.5199999999968</v>
      </c>
      <c r="L98" s="5">
        <f t="shared" si="80"/>
        <v>367357.21000000706</v>
      </c>
      <c r="M98" s="5">
        <f t="shared" si="80"/>
        <v>76463.310399998227</v>
      </c>
      <c r="N98" s="5">
        <f t="shared" si="104"/>
        <v>1863348.2542800081</v>
      </c>
      <c r="O98" s="5">
        <f t="shared" si="104"/>
        <v>1417157.3202320051</v>
      </c>
      <c r="P98" s="5">
        <f t="shared" si="68"/>
        <v>1365.0451473412916</v>
      </c>
      <c r="Q98" s="5">
        <f t="shared" si="68"/>
        <v>1190.4441693048882</v>
      </c>
      <c r="R98" s="5">
        <f t="shared" si="66"/>
        <v>3860.9307212432691</v>
      </c>
      <c r="S98" s="5">
        <f t="shared" si="66"/>
        <v>3367.0845789578921</v>
      </c>
      <c r="T98" s="7">
        <f t="shared" si="81"/>
        <v>0.9888670870002455</v>
      </c>
      <c r="U98" s="3">
        <f t="shared" si="82"/>
        <v>87.189259520995819</v>
      </c>
      <c r="V98" s="3">
        <f t="shared" si="83"/>
        <v>85.278322824993865</v>
      </c>
      <c r="W98" s="1">
        <f t="shared" si="61"/>
        <v>90</v>
      </c>
    </row>
    <row r="99" spans="1:24" x14ac:dyDescent="0.2">
      <c r="A99" s="5">
        <v>94</v>
      </c>
      <c r="B99" s="5">
        <v>66817</v>
      </c>
      <c r="C99" s="5">
        <v>57348</v>
      </c>
      <c r="D99" s="5">
        <f t="shared" si="62"/>
        <v>66149.94</v>
      </c>
      <c r="E99" s="5">
        <f t="shared" si="58"/>
        <v>57045.46</v>
      </c>
      <c r="F99" s="5">
        <f t="shared" si="84"/>
        <v>1700</v>
      </c>
      <c r="G99" s="5">
        <f t="shared" si="84"/>
        <v>775</v>
      </c>
      <c r="H99" s="5">
        <f t="shared" ref="H99:I99" si="115">IF(AND(F99&lt;0, F98&lt;0, F97&lt;0, F96&gt;=0), 1, 0)</f>
        <v>0</v>
      </c>
      <c r="I99" s="5">
        <f t="shared" si="115"/>
        <v>0</v>
      </c>
      <c r="J99" s="5">
        <f t="shared" si="79"/>
        <v>667.05999999999767</v>
      </c>
      <c r="K99" s="5">
        <f t="shared" si="79"/>
        <v>302.54000000000087</v>
      </c>
      <c r="L99" s="5">
        <f t="shared" si="80"/>
        <v>444969.04359999689</v>
      </c>
      <c r="M99" s="5">
        <f t="shared" si="80"/>
        <v>91530.451600000524</v>
      </c>
      <c r="N99" s="5">
        <f t="shared" si="104"/>
        <v>1071856.810952005</v>
      </c>
      <c r="O99" s="5">
        <f t="shared" si="104"/>
        <v>776993.8645520031</v>
      </c>
      <c r="P99" s="5">
        <f t="shared" si="68"/>
        <v>1035.3051776901364</v>
      </c>
      <c r="Q99" s="5">
        <f t="shared" si="68"/>
        <v>881.47255462209546</v>
      </c>
      <c r="R99" s="5">
        <f t="shared" si="66"/>
        <v>2928.285246968956</v>
      </c>
      <c r="S99" s="5">
        <f t="shared" si="66"/>
        <v>2493.1808832124525</v>
      </c>
      <c r="T99" s="7">
        <f t="shared" si="81"/>
        <v>1.0128642047444325</v>
      </c>
      <c r="U99" s="3">
        <f t="shared" si="82"/>
        <v>86.781308519344648</v>
      </c>
      <c r="V99" s="3">
        <f t="shared" si="83"/>
        <v>84.678394881389181</v>
      </c>
      <c r="W99" s="1">
        <f t="shared" si="61"/>
        <v>90</v>
      </c>
    </row>
    <row r="100" spans="1:24" x14ac:dyDescent="0.2">
      <c r="A100" s="5">
        <v>95</v>
      </c>
      <c r="B100" s="5">
        <v>66807</v>
      </c>
      <c r="C100" s="5">
        <v>57335</v>
      </c>
      <c r="D100" s="5">
        <f t="shared" si="62"/>
        <v>66158.740000000005</v>
      </c>
      <c r="E100" s="5">
        <f t="shared" si="58"/>
        <v>57051.24</v>
      </c>
      <c r="F100" s="5">
        <f t="shared" si="84"/>
        <v>-250</v>
      </c>
      <c r="G100" s="5">
        <f t="shared" si="84"/>
        <v>-325</v>
      </c>
      <c r="H100" s="5">
        <f t="shared" ref="H100:I100" si="116">IF(AND(F100&lt;0, F99&lt;0, F98&lt;0, F97&gt;=0), 1, 0)</f>
        <v>0</v>
      </c>
      <c r="I100" s="5">
        <f t="shared" si="116"/>
        <v>0</v>
      </c>
      <c r="J100" s="5">
        <f t="shared" si="79"/>
        <v>648.25999999999476</v>
      </c>
      <c r="K100" s="5">
        <f t="shared" si="79"/>
        <v>283.76000000000204</v>
      </c>
      <c r="L100" s="5">
        <f t="shared" si="80"/>
        <v>420241.02759999322</v>
      </c>
      <c r="M100" s="5">
        <f t="shared" si="80"/>
        <v>80519.737600001157</v>
      </c>
      <c r="N100" s="5">
        <f t="shared" si="104"/>
        <v>586410.60939200292</v>
      </c>
      <c r="O100" s="5">
        <f t="shared" si="104"/>
        <v>370957.54925600154</v>
      </c>
      <c r="P100" s="5">
        <f t="shared" si="68"/>
        <v>765.77451602413805</v>
      </c>
      <c r="Q100" s="5">
        <f t="shared" si="68"/>
        <v>609.06284507922624</v>
      </c>
      <c r="R100" s="5">
        <f t="shared" si="66"/>
        <v>2165.9374125620584</v>
      </c>
      <c r="S100" s="5">
        <f t="shared" si="66"/>
        <v>1722.6898716971702</v>
      </c>
      <c r="T100" s="7">
        <f t="shared" si="81"/>
        <v>1.0842181305563232</v>
      </c>
      <c r="U100" s="3">
        <f t="shared" si="82"/>
        <v>85.568291780542509</v>
      </c>
      <c r="V100" s="3">
        <f t="shared" si="83"/>
        <v>82.894546736091911</v>
      </c>
      <c r="W100" s="1">
        <f t="shared" si="61"/>
        <v>60</v>
      </c>
    </row>
    <row r="101" spans="1:24" x14ac:dyDescent="0.2">
      <c r="A101" s="5">
        <v>96</v>
      </c>
      <c r="B101" s="5">
        <v>66592</v>
      </c>
      <c r="C101" s="5">
        <v>57249</v>
      </c>
      <c r="D101" s="5">
        <f t="shared" si="62"/>
        <v>66167.94</v>
      </c>
      <c r="E101" s="5">
        <f t="shared" si="58"/>
        <v>57056.959999999999</v>
      </c>
      <c r="F101" s="5">
        <f t="shared" si="84"/>
        <v>-5375</v>
      </c>
      <c r="G101" s="5">
        <f t="shared" si="84"/>
        <v>-2150</v>
      </c>
      <c r="H101" s="5">
        <f t="shared" ref="H101:I101" si="117">IF(AND(F101&lt;0, F100&lt;0, F99&lt;0, F98&gt;=0), 1, 0)</f>
        <v>0</v>
      </c>
      <c r="I101" s="5">
        <f t="shared" si="117"/>
        <v>0</v>
      </c>
      <c r="J101" s="5">
        <f t="shared" si="79"/>
        <v>424.05999999999767</v>
      </c>
      <c r="K101" s="5">
        <f t="shared" si="79"/>
        <v>192.04000000000087</v>
      </c>
      <c r="L101" s="5">
        <f t="shared" si="80"/>
        <v>179826.88359999802</v>
      </c>
      <c r="M101" s="5">
        <f t="shared" si="80"/>
        <v>36879.361600000339</v>
      </c>
      <c r="N101" s="5">
        <f t="shared" si="104"/>
        <v>325119.96869600093</v>
      </c>
      <c r="O101" s="5">
        <f t="shared" si="104"/>
        <v>143131.41821600089</v>
      </c>
      <c r="P101" s="5">
        <f t="shared" si="68"/>
        <v>570.19292234821796</v>
      </c>
      <c r="Q101" s="5">
        <f t="shared" si="68"/>
        <v>378.32713121847462</v>
      </c>
      <c r="R101" s="5">
        <f t="shared" si="66"/>
        <v>1612.7491279079979</v>
      </c>
      <c r="S101" s="5">
        <f t="shared" si="66"/>
        <v>1070.0707199657447</v>
      </c>
      <c r="T101" s="7">
        <f t="shared" si="81"/>
        <v>1.299616898367802</v>
      </c>
      <c r="U101" s="3">
        <f t="shared" si="82"/>
        <v>81.906512727747369</v>
      </c>
      <c r="V101" s="3">
        <f t="shared" si="83"/>
        <v>77.509577540804941</v>
      </c>
      <c r="W101" s="1">
        <f t="shared" si="61"/>
        <v>60</v>
      </c>
    </row>
    <row r="102" spans="1:24" x14ac:dyDescent="0.2">
      <c r="A102" s="5">
        <v>97</v>
      </c>
      <c r="B102" s="5">
        <v>66419</v>
      </c>
      <c r="C102" s="5">
        <v>57191</v>
      </c>
      <c r="D102" s="5">
        <f t="shared" si="62"/>
        <v>66172.899999999994</v>
      </c>
      <c r="E102" s="5">
        <f t="shared" si="58"/>
        <v>57060.82</v>
      </c>
      <c r="F102" s="5">
        <f t="shared" si="84"/>
        <v>-4325</v>
      </c>
      <c r="G102" s="5">
        <f t="shared" si="84"/>
        <v>-1450</v>
      </c>
      <c r="H102" s="5">
        <f t="shared" ref="H102:I102" si="118">IF(AND(F102&lt;0, F101&lt;0, F100&lt;0, F99&gt;=0), 1, 0)</f>
        <v>1</v>
      </c>
      <c r="I102" s="5">
        <f t="shared" si="118"/>
        <v>1</v>
      </c>
      <c r="J102" s="5">
        <f t="shared" si="79"/>
        <v>246.10000000000582</v>
      </c>
      <c r="K102" s="5">
        <f t="shared" si="79"/>
        <v>130.18000000000029</v>
      </c>
      <c r="L102" s="5">
        <f t="shared" si="80"/>
        <v>60565.210000002866</v>
      </c>
      <c r="M102" s="5">
        <f t="shared" si="80"/>
        <v>16946.832400000076</v>
      </c>
      <c r="N102" s="5">
        <f t="shared" si="104"/>
        <v>219024.50604799963</v>
      </c>
      <c r="O102" s="5">
        <f t="shared" si="104"/>
        <v>43256.29143200034</v>
      </c>
      <c r="P102" s="5">
        <f t="shared" si="68"/>
        <v>468.00054064925996</v>
      </c>
      <c r="Q102" s="5">
        <f t="shared" si="68"/>
        <v>207.9814689629832</v>
      </c>
      <c r="R102" s="5">
        <f t="shared" si="66"/>
        <v>1323.705423568249</v>
      </c>
      <c r="S102" s="5">
        <f t="shared" si="66"/>
        <v>588.26042825945956</v>
      </c>
      <c r="T102" s="7">
        <f t="shared" si="81"/>
        <v>1.9403476729722875</v>
      </c>
      <c r="U102" s="3">
        <f t="shared" si="82"/>
        <v>71.014089559471103</v>
      </c>
      <c r="V102" s="3">
        <f t="shared" si="83"/>
        <v>61.491308175692815</v>
      </c>
      <c r="W102" s="1">
        <f t="shared" si="61"/>
        <v>60</v>
      </c>
    </row>
    <row r="103" spans="1:24" x14ac:dyDescent="0.2">
      <c r="A103" s="5">
        <v>98</v>
      </c>
      <c r="B103" s="5">
        <v>66368</v>
      </c>
      <c r="C103" s="5">
        <v>57177</v>
      </c>
      <c r="D103" s="5">
        <f t="shared" si="62"/>
        <v>66174.320000000007</v>
      </c>
      <c r="E103" s="5">
        <f t="shared" si="58"/>
        <v>57063.54</v>
      </c>
      <c r="F103" s="5">
        <f t="shared" si="84"/>
        <v>-1275</v>
      </c>
      <c r="G103" s="5">
        <f t="shared" si="84"/>
        <v>-350</v>
      </c>
      <c r="H103" s="5">
        <f t="shared" ref="H103:I103" si="119">IF(AND(F103&lt;0, F102&lt;0, F101&lt;0, F100&gt;=0), 1, 0)</f>
        <v>0</v>
      </c>
      <c r="I103" s="5">
        <f t="shared" si="119"/>
        <v>0</v>
      </c>
      <c r="J103" s="5">
        <f t="shared" si="79"/>
        <v>193.67999999999302</v>
      </c>
      <c r="K103" s="5">
        <f t="shared" si="79"/>
        <v>113.45999999999913</v>
      </c>
      <c r="L103" s="5">
        <f t="shared" si="80"/>
        <v>37511.942399997293</v>
      </c>
      <c r="M103" s="5">
        <f t="shared" si="80"/>
        <v>12873.171599999801</v>
      </c>
      <c r="N103" s="5">
        <f t="shared" si="104"/>
        <v>199886.58809599915</v>
      </c>
      <c r="O103" s="5">
        <f t="shared" si="104"/>
        <v>19257.402096000056</v>
      </c>
      <c r="P103" s="5">
        <f t="shared" si="68"/>
        <v>447.08677915590295</v>
      </c>
      <c r="Q103" s="5">
        <f t="shared" si="68"/>
        <v>138.77104199363805</v>
      </c>
      <c r="R103" s="5">
        <f t="shared" si="66"/>
        <v>1264.5523732799654</v>
      </c>
      <c r="S103" s="5">
        <f t="shared" si="66"/>
        <v>392.50377930409849</v>
      </c>
      <c r="T103" s="7">
        <f t="shared" si="81"/>
        <v>2.7781916459940459</v>
      </c>
      <c r="U103" s="3">
        <f t="shared" si="82"/>
        <v>56.770742018101217</v>
      </c>
      <c r="V103" s="3">
        <f t="shared" si="83"/>
        <v>40.545208850148853</v>
      </c>
      <c r="W103" s="1">
        <f t="shared" si="61"/>
        <v>90</v>
      </c>
    </row>
    <row r="104" spans="1:24" x14ac:dyDescent="0.2">
      <c r="A104" s="5">
        <v>99</v>
      </c>
      <c r="B104" s="5">
        <v>66319</v>
      </c>
      <c r="C104" s="5">
        <v>57154</v>
      </c>
      <c r="D104" s="5">
        <f t="shared" si="62"/>
        <v>66174.559999999998</v>
      </c>
      <c r="E104" s="5">
        <f t="shared" si="58"/>
        <v>57065.9</v>
      </c>
      <c r="F104" s="5">
        <f t="shared" si="84"/>
        <v>-1225</v>
      </c>
      <c r="G104" s="5">
        <f t="shared" si="84"/>
        <v>-575</v>
      </c>
      <c r="H104" s="5">
        <f t="shared" ref="H104:I104" si="120">IF(AND(F104&lt;0, F103&lt;0, F102&lt;0, F101&gt;=0), 1, 0)</f>
        <v>0</v>
      </c>
      <c r="I104" s="5">
        <f t="shared" si="120"/>
        <v>0</v>
      </c>
      <c r="J104" s="5">
        <f t="shared" si="79"/>
        <v>144.44000000000233</v>
      </c>
      <c r="K104" s="5">
        <f t="shared" si="79"/>
        <v>88.099999999998545</v>
      </c>
      <c r="L104" s="5">
        <f t="shared" si="80"/>
        <v>20862.913600000673</v>
      </c>
      <c r="M104" s="5">
        <f t="shared" si="80"/>
        <v>7761.6099999997432</v>
      </c>
      <c r="N104" s="5">
        <f t="shared" ref="N104:O119" si="121">AVERAGE(L55:L104)</f>
        <v>198316.57339999932</v>
      </c>
      <c r="O104" s="5">
        <f t="shared" si="121"/>
        <v>19390.801464000062</v>
      </c>
      <c r="P104" s="5">
        <f t="shared" si="68"/>
        <v>445.3274900564744</v>
      </c>
      <c r="Q104" s="5">
        <f t="shared" si="68"/>
        <v>139.250858036854</v>
      </c>
      <c r="R104" s="5">
        <f t="shared" si="66"/>
        <v>1259.5763522708714</v>
      </c>
      <c r="S104" s="5">
        <f t="shared" si="66"/>
        <v>393.86090401561887</v>
      </c>
      <c r="T104" s="7">
        <f t="shared" si="81"/>
        <v>2.7578283626536133</v>
      </c>
      <c r="U104" s="3">
        <f t="shared" si="82"/>
        <v>57.116917834888575</v>
      </c>
      <c r="V104" s="3">
        <f t="shared" si="83"/>
        <v>41.054290933659672</v>
      </c>
      <c r="W104" s="1">
        <f t="shared" si="61"/>
        <v>90</v>
      </c>
    </row>
    <row r="105" spans="1:24" x14ac:dyDescent="0.2">
      <c r="A105" s="6">
        <v>100</v>
      </c>
      <c r="B105" s="6">
        <v>66270</v>
      </c>
      <c r="C105" s="6">
        <v>57139</v>
      </c>
      <c r="D105" s="6">
        <f t="shared" si="62"/>
        <v>66173.52</v>
      </c>
      <c r="E105" s="6">
        <f t="shared" si="58"/>
        <v>57067.66</v>
      </c>
      <c r="F105" s="6">
        <f t="shared" si="84"/>
        <v>-1225</v>
      </c>
      <c r="G105" s="6">
        <f t="shared" si="84"/>
        <v>-375</v>
      </c>
      <c r="H105" s="5">
        <f t="shared" ref="H105:I105" si="122">IF(AND(F105&lt;0, F104&lt;0, F103&lt;0, F102&gt;=0), 1, 0)</f>
        <v>0</v>
      </c>
      <c r="I105" s="5">
        <f t="shared" si="122"/>
        <v>0</v>
      </c>
      <c r="J105" s="6">
        <f t="shared" si="79"/>
        <v>96.479999999995925</v>
      </c>
      <c r="K105" s="6">
        <f t="shared" si="79"/>
        <v>71.339999999996508</v>
      </c>
      <c r="L105" s="6">
        <f t="shared" si="80"/>
        <v>9308.3903999992144</v>
      </c>
      <c r="M105" s="6">
        <f t="shared" si="80"/>
        <v>5089.3955999995014</v>
      </c>
      <c r="N105" s="6">
        <f t="shared" si="121"/>
        <v>196400.36903999932</v>
      </c>
      <c r="O105" s="6">
        <f t="shared" si="121"/>
        <v>19472.05814400005</v>
      </c>
      <c r="P105" s="6">
        <f t="shared" si="68"/>
        <v>443.17081248656183</v>
      </c>
      <c r="Q105" s="6">
        <f t="shared" si="68"/>
        <v>139.54231667849021</v>
      </c>
      <c r="R105" s="6">
        <f t="shared" si="66"/>
        <v>1253.4763469327991</v>
      </c>
      <c r="S105" s="6">
        <f t="shared" si="66"/>
        <v>394.68527354336442</v>
      </c>
      <c r="T105" s="16">
        <f t="shared" si="81"/>
        <v>2.7388676672123724</v>
      </c>
      <c r="U105" s="4">
        <f t="shared" si="82"/>
        <v>57.439249657389666</v>
      </c>
      <c r="V105" s="4">
        <f t="shared" si="83"/>
        <v>41.528308319690694</v>
      </c>
      <c r="W105" s="2">
        <f t="shared" si="61"/>
        <v>90</v>
      </c>
      <c r="X105" s="2">
        <f>AVERAGE(W55:W104)</f>
        <v>97.2</v>
      </c>
    </row>
    <row r="106" spans="1:24" x14ac:dyDescent="0.2">
      <c r="A106" s="5">
        <v>101</v>
      </c>
      <c r="B106" s="5">
        <v>66233</v>
      </c>
      <c r="C106" s="5">
        <v>57122</v>
      </c>
      <c r="D106" s="5">
        <f t="shared" si="62"/>
        <v>66171.679999999993</v>
      </c>
      <c r="E106" s="5">
        <f t="shared" si="58"/>
        <v>57069.1</v>
      </c>
      <c r="F106" s="5">
        <f t="shared" si="84"/>
        <v>-925</v>
      </c>
      <c r="G106" s="5">
        <f t="shared" si="84"/>
        <v>-425</v>
      </c>
      <c r="H106" s="5">
        <f t="shared" ref="H106:I106" si="123">IF(AND(F106&lt;0, F105&lt;0, F104&lt;0, F103&gt;=0), 1, 0)</f>
        <v>0</v>
      </c>
      <c r="I106" s="5">
        <f t="shared" si="123"/>
        <v>0</v>
      </c>
      <c r="J106" s="5">
        <f t="shared" si="79"/>
        <v>61.320000000006985</v>
      </c>
      <c r="K106" s="5">
        <f t="shared" si="79"/>
        <v>52.900000000001455</v>
      </c>
      <c r="L106" s="5">
        <f t="shared" si="80"/>
        <v>3760.1424000008565</v>
      </c>
      <c r="M106" s="5">
        <f t="shared" si="80"/>
        <v>2798.410000000154</v>
      </c>
      <c r="N106" s="5">
        <f t="shared" si="121"/>
        <v>194290.43805599943</v>
      </c>
      <c r="O106" s="5">
        <f t="shared" si="121"/>
        <v>19494.044576000051</v>
      </c>
      <c r="P106" s="5">
        <f t="shared" si="68"/>
        <v>440.78389042250564</v>
      </c>
      <c r="Q106" s="5">
        <f t="shared" si="68"/>
        <v>139.6210749707939</v>
      </c>
      <c r="R106" s="5">
        <f t="shared" si="66"/>
        <v>1246.7251118221675</v>
      </c>
      <c r="S106" s="5">
        <f t="shared" si="66"/>
        <v>394.90803563361487</v>
      </c>
      <c r="T106" s="7">
        <f t="shared" si="81"/>
        <v>2.7227238716958282</v>
      </c>
      <c r="U106" s="3">
        <f t="shared" si="82"/>
        <v>57.713694181170922</v>
      </c>
      <c r="V106" s="3">
        <f t="shared" si="83"/>
        <v>41.931903207604293</v>
      </c>
      <c r="W106" s="1">
        <f t="shared" si="61"/>
        <v>90</v>
      </c>
      <c r="X106" s="1">
        <f t="shared" ref="X106:X169" si="124">AVERAGE(W56:W105)</f>
        <v>97.2</v>
      </c>
    </row>
    <row r="107" spans="1:24" x14ac:dyDescent="0.2">
      <c r="A107" s="5">
        <v>102</v>
      </c>
      <c r="B107" s="5">
        <v>66115</v>
      </c>
      <c r="C107" s="5">
        <v>57083</v>
      </c>
      <c r="D107" s="5">
        <f t="shared" si="62"/>
        <v>66169.320000000007</v>
      </c>
      <c r="E107" s="5">
        <f t="shared" si="58"/>
        <v>57070.34</v>
      </c>
      <c r="F107" s="5">
        <f t="shared" si="84"/>
        <v>-2950</v>
      </c>
      <c r="G107" s="5">
        <f t="shared" si="84"/>
        <v>-975</v>
      </c>
      <c r="H107" s="5">
        <f t="shared" ref="H107:I107" si="125">IF(AND(F107&lt;0, F106&lt;0, F105&lt;0, F104&gt;=0), 1, 0)</f>
        <v>0</v>
      </c>
      <c r="I107" s="5">
        <f t="shared" si="125"/>
        <v>0</v>
      </c>
      <c r="J107" s="5">
        <f t="shared" si="79"/>
        <v>-54.320000000006985</v>
      </c>
      <c r="K107" s="5">
        <f t="shared" si="79"/>
        <v>12.660000000003492</v>
      </c>
      <c r="L107" s="5">
        <f t="shared" si="80"/>
        <v>2950.6624000007587</v>
      </c>
      <c r="M107" s="5">
        <f t="shared" si="80"/>
        <v>160.27560000008842</v>
      </c>
      <c r="N107" s="5">
        <f t="shared" si="121"/>
        <v>189170.68131199945</v>
      </c>
      <c r="O107" s="5">
        <f t="shared" si="121"/>
        <v>19223.937888000048</v>
      </c>
      <c r="P107" s="5">
        <f t="shared" si="68"/>
        <v>434.93756024514533</v>
      </c>
      <c r="Q107" s="5">
        <f t="shared" si="68"/>
        <v>138.65041611188929</v>
      </c>
      <c r="R107" s="5">
        <f t="shared" si="66"/>
        <v>1230.1891929682993</v>
      </c>
      <c r="S107" s="5">
        <f t="shared" si="66"/>
        <v>392.16259778821387</v>
      </c>
      <c r="T107" s="7">
        <f t="shared" si="81"/>
        <v>2.7055746742103666</v>
      </c>
      <c r="U107" s="3">
        <f t="shared" si="82"/>
        <v>58.005230538423767</v>
      </c>
      <c r="V107" s="3">
        <f t="shared" si="83"/>
        <v>42.360633144740831</v>
      </c>
      <c r="W107" s="1">
        <f t="shared" si="61"/>
        <v>90</v>
      </c>
      <c r="X107" s="1">
        <f t="shared" si="124"/>
        <v>97.2</v>
      </c>
    </row>
    <row r="108" spans="1:24" x14ac:dyDescent="0.2">
      <c r="A108" s="5">
        <v>103</v>
      </c>
      <c r="B108" s="5">
        <v>66007</v>
      </c>
      <c r="C108" s="5">
        <v>57041</v>
      </c>
      <c r="D108" s="5">
        <f t="shared" si="62"/>
        <v>66168.28</v>
      </c>
      <c r="E108" s="5">
        <f t="shared" si="58"/>
        <v>57072.28</v>
      </c>
      <c r="F108" s="5">
        <f t="shared" si="84"/>
        <v>-2700</v>
      </c>
      <c r="G108" s="5">
        <f t="shared" si="84"/>
        <v>-1050</v>
      </c>
      <c r="H108" s="5">
        <f t="shared" ref="H108:I108" si="126">IF(AND(F108&lt;0, F107&lt;0, F106&lt;0, F105&gt;=0), 1, 0)</f>
        <v>0</v>
      </c>
      <c r="I108" s="5">
        <f t="shared" si="126"/>
        <v>0</v>
      </c>
      <c r="J108" s="5">
        <f t="shared" si="79"/>
        <v>-161.27999999999884</v>
      </c>
      <c r="K108" s="5">
        <f t="shared" si="79"/>
        <v>-31.279999999998836</v>
      </c>
      <c r="L108" s="5">
        <f t="shared" si="80"/>
        <v>26011.238399999624</v>
      </c>
      <c r="M108" s="5">
        <f t="shared" si="80"/>
        <v>978.43839999992713</v>
      </c>
      <c r="N108" s="5">
        <f t="shared" si="121"/>
        <v>177212.06587999963</v>
      </c>
      <c r="O108" s="5">
        <f t="shared" si="121"/>
        <v>18223.61320800005</v>
      </c>
      <c r="P108" s="5">
        <f t="shared" si="68"/>
        <v>420.96563503449971</v>
      </c>
      <c r="Q108" s="5">
        <f t="shared" si="68"/>
        <v>134.99486363562153</v>
      </c>
      <c r="R108" s="5">
        <f t="shared" si="66"/>
        <v>1190.6706207175841</v>
      </c>
      <c r="S108" s="5">
        <f t="shared" si="66"/>
        <v>381.82313400840502</v>
      </c>
      <c r="T108" s="7">
        <f t="shared" si="81"/>
        <v>2.6897057834178182</v>
      </c>
      <c r="U108" s="3">
        <f t="shared" si="82"/>
        <v>58.275001681897088</v>
      </c>
      <c r="V108" s="3">
        <f t="shared" si="83"/>
        <v>42.757355414554539</v>
      </c>
      <c r="W108" s="1">
        <f t="shared" si="61"/>
        <v>60</v>
      </c>
      <c r="X108" s="1">
        <f t="shared" si="124"/>
        <v>97.2</v>
      </c>
    </row>
    <row r="109" spans="1:24" x14ac:dyDescent="0.2">
      <c r="A109" s="5">
        <v>104</v>
      </c>
      <c r="B109" s="5">
        <v>65981</v>
      </c>
      <c r="C109" s="5">
        <v>57035</v>
      </c>
      <c r="D109" s="5">
        <f t="shared" si="62"/>
        <v>66170.899999999994</v>
      </c>
      <c r="E109" s="5">
        <f t="shared" si="58"/>
        <v>57075.56</v>
      </c>
      <c r="F109" s="5">
        <f t="shared" si="84"/>
        <v>-650</v>
      </c>
      <c r="G109" s="5">
        <f t="shared" si="84"/>
        <v>-150</v>
      </c>
      <c r="H109" s="5">
        <f t="shared" ref="H109:I109" si="127">IF(AND(F109&lt;0, F108&lt;0, F107&lt;0, F106&gt;=0), 1, 0)</f>
        <v>0</v>
      </c>
      <c r="I109" s="5">
        <f t="shared" si="127"/>
        <v>0</v>
      </c>
      <c r="J109" s="5">
        <f t="shared" si="79"/>
        <v>-189.89999999999418</v>
      </c>
      <c r="K109" s="5">
        <f t="shared" si="79"/>
        <v>-40.559999999997672</v>
      </c>
      <c r="L109" s="5">
        <f t="shared" si="80"/>
        <v>36062.00999999779</v>
      </c>
      <c r="M109" s="5">
        <f t="shared" si="80"/>
        <v>1645.1135999998112</v>
      </c>
      <c r="N109" s="5">
        <f t="shared" si="121"/>
        <v>161610.67487999971</v>
      </c>
      <c r="O109" s="5">
        <f t="shared" si="121"/>
        <v>16860.271312000034</v>
      </c>
      <c r="P109" s="5">
        <f t="shared" si="68"/>
        <v>402.00830200382643</v>
      </c>
      <c r="Q109" s="5">
        <f t="shared" si="68"/>
        <v>129.84710744564174</v>
      </c>
      <c r="R109" s="5">
        <f t="shared" si="66"/>
        <v>1137.051185760781</v>
      </c>
      <c r="S109" s="5">
        <f t="shared" si="66"/>
        <v>367.26308076908612</v>
      </c>
      <c r="T109" s="7">
        <f t="shared" si="81"/>
        <v>2.6704588008513821</v>
      </c>
      <c r="U109" s="3">
        <f t="shared" si="82"/>
        <v>58.602200385526501</v>
      </c>
      <c r="V109" s="3">
        <f t="shared" si="83"/>
        <v>43.238529978715448</v>
      </c>
      <c r="W109" s="1">
        <f t="shared" si="61"/>
        <v>60</v>
      </c>
      <c r="X109" s="1">
        <f t="shared" si="124"/>
        <v>96</v>
      </c>
    </row>
    <row r="110" spans="1:24" x14ac:dyDescent="0.2">
      <c r="A110" s="5">
        <v>105</v>
      </c>
      <c r="B110" s="5">
        <v>66002</v>
      </c>
      <c r="C110" s="5">
        <v>57050</v>
      </c>
      <c r="D110" s="5">
        <f t="shared" si="62"/>
        <v>66175.600000000006</v>
      </c>
      <c r="E110" s="5">
        <f t="shared" si="58"/>
        <v>57079.54</v>
      </c>
      <c r="F110" s="5">
        <f t="shared" si="84"/>
        <v>525</v>
      </c>
      <c r="G110" s="5">
        <f t="shared" si="84"/>
        <v>375</v>
      </c>
      <c r="H110" s="5">
        <f t="shared" ref="H110:I110" si="128">IF(AND(F110&lt;0, F109&lt;0, F108&lt;0, F107&gt;=0), 1, 0)</f>
        <v>0</v>
      </c>
      <c r="I110" s="5">
        <f t="shared" si="128"/>
        <v>0</v>
      </c>
      <c r="J110" s="5">
        <f t="shared" si="79"/>
        <v>-173.60000000000582</v>
      </c>
      <c r="K110" s="5">
        <f t="shared" si="79"/>
        <v>-29.540000000000873</v>
      </c>
      <c r="L110" s="5">
        <f t="shared" si="80"/>
        <v>30136.960000002022</v>
      </c>
      <c r="M110" s="5">
        <f t="shared" si="80"/>
        <v>872.61160000005157</v>
      </c>
      <c r="N110" s="5">
        <f t="shared" si="121"/>
        <v>146448.2167679999</v>
      </c>
      <c r="O110" s="5">
        <f t="shared" si="121"/>
        <v>15603.002512000043</v>
      </c>
      <c r="P110" s="5">
        <f t="shared" si="68"/>
        <v>382.68553247803857</v>
      </c>
      <c r="Q110" s="5">
        <f t="shared" si="68"/>
        <v>124.91197905725473</v>
      </c>
      <c r="R110" s="5">
        <f t="shared" si="66"/>
        <v>1082.3981403088235</v>
      </c>
      <c r="S110" s="5">
        <f t="shared" si="66"/>
        <v>353.30442977126734</v>
      </c>
      <c r="T110" s="7">
        <f t="shared" si="81"/>
        <v>2.6425336820163587</v>
      </c>
      <c r="U110" s="3">
        <f t="shared" si="82"/>
        <v>59.076927405721904</v>
      </c>
      <c r="V110" s="3">
        <f t="shared" si="83"/>
        <v>43.936657949591037</v>
      </c>
      <c r="W110" s="1">
        <f t="shared" si="61"/>
        <v>60</v>
      </c>
      <c r="X110" s="1">
        <f t="shared" si="124"/>
        <v>94.8</v>
      </c>
    </row>
    <row r="111" spans="1:24" x14ac:dyDescent="0.2">
      <c r="A111" s="5">
        <v>106</v>
      </c>
      <c r="B111" s="5">
        <v>66060</v>
      </c>
      <c r="C111" s="5">
        <v>57068</v>
      </c>
      <c r="D111" s="5">
        <f t="shared" si="62"/>
        <v>66180.800000000003</v>
      </c>
      <c r="E111" s="5">
        <f t="shared" si="58"/>
        <v>57083.66</v>
      </c>
      <c r="F111" s="5">
        <f t="shared" si="84"/>
        <v>1450</v>
      </c>
      <c r="G111" s="5">
        <f t="shared" si="84"/>
        <v>450</v>
      </c>
      <c r="H111" s="5">
        <f t="shared" ref="H111:I111" si="129">IF(AND(F111&lt;0, F110&lt;0, F109&lt;0, F108&gt;=0), 1, 0)</f>
        <v>0</v>
      </c>
      <c r="I111" s="5">
        <f t="shared" si="129"/>
        <v>0</v>
      </c>
      <c r="J111" s="5">
        <f t="shared" si="79"/>
        <v>-120.80000000000291</v>
      </c>
      <c r="K111" s="5">
        <f t="shared" si="79"/>
        <v>-15.660000000003492</v>
      </c>
      <c r="L111" s="5">
        <f t="shared" si="80"/>
        <v>14592.640000000703</v>
      </c>
      <c r="M111" s="5">
        <f t="shared" si="80"/>
        <v>245.23560000010937</v>
      </c>
      <c r="N111" s="5">
        <f t="shared" si="121"/>
        <v>132577.62456799991</v>
      </c>
      <c r="O111" s="5">
        <f t="shared" si="121"/>
        <v>14616.357712000012</v>
      </c>
      <c r="P111" s="5">
        <f t="shared" si="68"/>
        <v>364.11210439643435</v>
      </c>
      <c r="Q111" s="5">
        <f t="shared" si="68"/>
        <v>120.89812948098086</v>
      </c>
      <c r="R111" s="5">
        <f t="shared" si="66"/>
        <v>1029.8645525232914</v>
      </c>
      <c r="S111" s="5">
        <f t="shared" si="66"/>
        <v>341.95154875508331</v>
      </c>
      <c r="T111" s="7">
        <f t="shared" si="81"/>
        <v>2.5977379156137164</v>
      </c>
      <c r="U111" s="3">
        <f t="shared" si="82"/>
        <v>59.838455434566825</v>
      </c>
      <c r="V111" s="3">
        <f t="shared" si="83"/>
        <v>45.05655210965709</v>
      </c>
      <c r="W111" s="1">
        <f t="shared" si="61"/>
        <v>60</v>
      </c>
      <c r="X111" s="1">
        <f t="shared" si="124"/>
        <v>93.6</v>
      </c>
    </row>
    <row r="112" spans="1:24" x14ac:dyDescent="0.2">
      <c r="A112" s="5">
        <v>107</v>
      </c>
      <c r="B112" s="5">
        <v>66128</v>
      </c>
      <c r="C112" s="5">
        <v>57099</v>
      </c>
      <c r="D112" s="5">
        <f t="shared" si="62"/>
        <v>66186.64</v>
      </c>
      <c r="E112" s="5">
        <f t="shared" si="58"/>
        <v>57087.62</v>
      </c>
      <c r="F112" s="5">
        <f t="shared" si="84"/>
        <v>1700</v>
      </c>
      <c r="G112" s="5">
        <f t="shared" si="84"/>
        <v>775</v>
      </c>
      <c r="H112" s="5">
        <f t="shared" ref="H112:I112" si="130">IF(AND(F112&lt;0, F111&lt;0, F110&lt;0, F109&gt;=0), 1, 0)</f>
        <v>0</v>
      </c>
      <c r="I112" s="5">
        <f t="shared" si="130"/>
        <v>0</v>
      </c>
      <c r="J112" s="5">
        <f t="shared" si="79"/>
        <v>-58.639999999999418</v>
      </c>
      <c r="K112" s="5">
        <f t="shared" si="79"/>
        <v>11.379999999997381</v>
      </c>
      <c r="L112" s="5">
        <f t="shared" si="80"/>
        <v>3438.6495999999315</v>
      </c>
      <c r="M112" s="5">
        <f t="shared" si="80"/>
        <v>129.50439999994038</v>
      </c>
      <c r="N112" s="5">
        <f t="shared" si="121"/>
        <v>120975.5333600001</v>
      </c>
      <c r="O112" s="5">
        <f t="shared" si="121"/>
        <v>13873.350071999999</v>
      </c>
      <c r="P112" s="5">
        <f t="shared" si="68"/>
        <v>347.81537251823721</v>
      </c>
      <c r="Q112" s="5">
        <f t="shared" si="68"/>
        <v>117.78518613136373</v>
      </c>
      <c r="R112" s="5">
        <f t="shared" si="66"/>
        <v>983.77043403428274</v>
      </c>
      <c r="S112" s="5">
        <f t="shared" si="66"/>
        <v>333.14681534722797</v>
      </c>
      <c r="T112" s="7">
        <f t="shared" si="81"/>
        <v>2.5470044470708855</v>
      </c>
      <c r="U112" s="3">
        <f t="shared" si="82"/>
        <v>60.70092439979495</v>
      </c>
      <c r="V112" s="3">
        <f t="shared" si="83"/>
        <v>46.324888823227866</v>
      </c>
      <c r="W112" s="1">
        <f t="shared" si="61"/>
        <v>60</v>
      </c>
      <c r="X112" s="1">
        <f t="shared" si="124"/>
        <v>92.4</v>
      </c>
    </row>
    <row r="113" spans="1:24" x14ac:dyDescent="0.2">
      <c r="A113" s="5">
        <v>108</v>
      </c>
      <c r="B113" s="5">
        <v>66205</v>
      </c>
      <c r="C113" s="5">
        <v>57134</v>
      </c>
      <c r="D113" s="5">
        <f t="shared" si="62"/>
        <v>66192.7</v>
      </c>
      <c r="E113" s="5">
        <f t="shared" si="58"/>
        <v>57091.68</v>
      </c>
      <c r="F113" s="5">
        <f t="shared" si="84"/>
        <v>1925</v>
      </c>
      <c r="G113" s="5">
        <f t="shared" si="84"/>
        <v>875</v>
      </c>
      <c r="H113" s="5">
        <f t="shared" ref="H113:I113" si="131">IF(AND(F113&lt;0, F112&lt;0, F111&lt;0, F110&gt;=0), 1, 0)</f>
        <v>0</v>
      </c>
      <c r="I113" s="5">
        <f t="shared" si="131"/>
        <v>0</v>
      </c>
      <c r="J113" s="5">
        <f t="shared" si="79"/>
        <v>12.30000000000291</v>
      </c>
      <c r="K113" s="5">
        <f t="shared" si="79"/>
        <v>42.319999999999709</v>
      </c>
      <c r="L113" s="5">
        <f t="shared" si="80"/>
        <v>151.29000000007159</v>
      </c>
      <c r="M113" s="5">
        <f t="shared" si="80"/>
        <v>1790.9823999999753</v>
      </c>
      <c r="N113" s="5">
        <f t="shared" si="121"/>
        <v>111909.74667199998</v>
      </c>
      <c r="O113" s="5">
        <f t="shared" si="121"/>
        <v>13425.689111999978</v>
      </c>
      <c r="P113" s="5">
        <f t="shared" si="68"/>
        <v>334.52914173805544</v>
      </c>
      <c r="Q113" s="5">
        <f t="shared" si="68"/>
        <v>115.86927596218067</v>
      </c>
      <c r="R113" s="5">
        <f t="shared" si="66"/>
        <v>946.19129850997888</v>
      </c>
      <c r="S113" s="5">
        <f t="shared" si="66"/>
        <v>327.7278030561335</v>
      </c>
      <c r="T113" s="7">
        <f t="shared" si="81"/>
        <v>2.4901665196189948</v>
      </c>
      <c r="U113" s="3">
        <f t="shared" si="82"/>
        <v>61.667169166477088</v>
      </c>
      <c r="V113" s="3">
        <f t="shared" si="83"/>
        <v>47.745837009525133</v>
      </c>
      <c r="W113" s="1">
        <f t="shared" si="61"/>
        <v>60</v>
      </c>
      <c r="X113" s="1">
        <f t="shared" si="124"/>
        <v>91.2</v>
      </c>
    </row>
    <row r="114" spans="1:24" x14ac:dyDescent="0.2">
      <c r="A114" s="5">
        <v>109</v>
      </c>
      <c r="B114" s="5">
        <v>66278</v>
      </c>
      <c r="C114" s="5">
        <v>57157</v>
      </c>
      <c r="D114" s="5">
        <f t="shared" si="62"/>
        <v>66198.899999999994</v>
      </c>
      <c r="E114" s="5">
        <f t="shared" si="58"/>
        <v>57095.76</v>
      </c>
      <c r="F114" s="5">
        <f t="shared" si="84"/>
        <v>1825</v>
      </c>
      <c r="G114" s="5">
        <f t="shared" si="84"/>
        <v>575</v>
      </c>
      <c r="H114" s="5">
        <f t="shared" ref="H114:I114" si="132">IF(AND(F114&lt;0, F113&lt;0, F112&lt;0, F111&gt;=0), 1, 0)</f>
        <v>0</v>
      </c>
      <c r="I114" s="5">
        <f t="shared" si="132"/>
        <v>0</v>
      </c>
      <c r="J114" s="5">
        <f t="shared" si="79"/>
        <v>79.100000000005821</v>
      </c>
      <c r="K114" s="5">
        <f t="shared" si="79"/>
        <v>61.239999999997963</v>
      </c>
      <c r="L114" s="5">
        <f t="shared" si="80"/>
        <v>6256.8100000009208</v>
      </c>
      <c r="M114" s="5">
        <f t="shared" si="80"/>
        <v>3750.3375999997506</v>
      </c>
      <c r="N114" s="5">
        <f t="shared" si="121"/>
        <v>103706.64107199991</v>
      </c>
      <c r="O114" s="5">
        <f t="shared" si="121"/>
        <v>13073.090095999967</v>
      </c>
      <c r="P114" s="5">
        <f t="shared" si="68"/>
        <v>322.03515502503745</v>
      </c>
      <c r="Q114" s="5">
        <f t="shared" si="68"/>
        <v>114.33761452820313</v>
      </c>
      <c r="R114" s="5">
        <f t="shared" si="66"/>
        <v>910.8529675946603</v>
      </c>
      <c r="S114" s="5">
        <f t="shared" si="66"/>
        <v>323.39561031034384</v>
      </c>
      <c r="T114" s="7">
        <f t="shared" si="81"/>
        <v>2.4292222047206438</v>
      </c>
      <c r="U114" s="3">
        <f t="shared" si="82"/>
        <v>62.703222519749055</v>
      </c>
      <c r="V114" s="3">
        <f t="shared" si="83"/>
        <v>49.269444881983908</v>
      </c>
      <c r="W114" s="1">
        <f t="shared" si="61"/>
        <v>60</v>
      </c>
      <c r="X114" s="1">
        <f t="shared" si="124"/>
        <v>90</v>
      </c>
    </row>
    <row r="115" spans="1:24" x14ac:dyDescent="0.2">
      <c r="A115" s="5">
        <v>110</v>
      </c>
      <c r="B115" s="5">
        <v>66354</v>
      </c>
      <c r="C115" s="5">
        <v>57194</v>
      </c>
      <c r="D115" s="5">
        <f t="shared" si="62"/>
        <v>66206.399999999994</v>
      </c>
      <c r="E115" s="5">
        <f t="shared" si="58"/>
        <v>57100.18</v>
      </c>
      <c r="F115" s="5">
        <f t="shared" si="84"/>
        <v>1900</v>
      </c>
      <c r="G115" s="5">
        <f t="shared" si="84"/>
        <v>925</v>
      </c>
      <c r="H115" s="5">
        <f t="shared" ref="H115:I115" si="133">IF(AND(F115&lt;0, F114&lt;0, F113&lt;0, F112&gt;=0), 1, 0)</f>
        <v>0</v>
      </c>
      <c r="I115" s="5">
        <f t="shared" si="133"/>
        <v>0</v>
      </c>
      <c r="J115" s="5">
        <f t="shared" si="79"/>
        <v>147.60000000000582</v>
      </c>
      <c r="K115" s="5">
        <f t="shared" si="79"/>
        <v>93.819999999999709</v>
      </c>
      <c r="L115" s="5">
        <f t="shared" si="80"/>
        <v>21785.760000001719</v>
      </c>
      <c r="M115" s="5">
        <f t="shared" si="80"/>
        <v>8802.1923999999453</v>
      </c>
      <c r="N115" s="5">
        <f t="shared" si="121"/>
        <v>97061.856271999946</v>
      </c>
      <c r="O115" s="5">
        <f t="shared" si="121"/>
        <v>12931.513135999981</v>
      </c>
      <c r="P115" s="5">
        <f t="shared" si="68"/>
        <v>311.54751848153109</v>
      </c>
      <c r="Q115" s="5">
        <f t="shared" si="68"/>
        <v>113.71681114065757</v>
      </c>
      <c r="R115" s="5">
        <f t="shared" si="66"/>
        <v>881.18945192052752</v>
      </c>
      <c r="S115" s="5">
        <f t="shared" si="66"/>
        <v>321.63971316987562</v>
      </c>
      <c r="T115" s="7">
        <f t="shared" si="81"/>
        <v>2.3628553052486452</v>
      </c>
      <c r="U115" s="3">
        <f t="shared" si="82"/>
        <v>63.831459810773033</v>
      </c>
      <c r="V115" s="3">
        <f t="shared" si="83"/>
        <v>50.928617368783868</v>
      </c>
      <c r="W115" s="1">
        <f t="shared" si="61"/>
        <v>60</v>
      </c>
      <c r="X115" s="1">
        <f t="shared" si="124"/>
        <v>88.8</v>
      </c>
    </row>
    <row r="116" spans="1:24" x14ac:dyDescent="0.2">
      <c r="A116" s="5">
        <v>111</v>
      </c>
      <c r="B116" s="5">
        <v>66449</v>
      </c>
      <c r="C116" s="5">
        <v>57227</v>
      </c>
      <c r="D116" s="5">
        <f t="shared" si="62"/>
        <v>66214.759999999995</v>
      </c>
      <c r="E116" s="5">
        <f t="shared" si="58"/>
        <v>57104.98</v>
      </c>
      <c r="F116" s="5">
        <f t="shared" si="84"/>
        <v>2375</v>
      </c>
      <c r="G116" s="5">
        <f t="shared" si="84"/>
        <v>825</v>
      </c>
      <c r="H116" s="5">
        <f t="shared" ref="H116:I116" si="134">IF(AND(F116&lt;0, F115&lt;0, F114&lt;0, F113&gt;=0), 1, 0)</f>
        <v>0</v>
      </c>
      <c r="I116" s="5">
        <f t="shared" si="134"/>
        <v>0</v>
      </c>
      <c r="J116" s="5">
        <f t="shared" si="79"/>
        <v>234.24000000000524</v>
      </c>
      <c r="K116" s="5">
        <f t="shared" si="79"/>
        <v>122.0199999999968</v>
      </c>
      <c r="L116" s="5">
        <f t="shared" si="80"/>
        <v>54868.377600002452</v>
      </c>
      <c r="M116" s="5">
        <f t="shared" si="80"/>
        <v>14888.880399999218</v>
      </c>
      <c r="N116" s="5">
        <f t="shared" si="121"/>
        <v>92591.566536000071</v>
      </c>
      <c r="O116" s="5">
        <f t="shared" si="121"/>
        <v>13036.032943999953</v>
      </c>
      <c r="P116" s="5">
        <f t="shared" si="68"/>
        <v>304.2886237373985</v>
      </c>
      <c r="Q116" s="5">
        <f t="shared" si="68"/>
        <v>114.17544807882277</v>
      </c>
      <c r="R116" s="5">
        <f t="shared" si="66"/>
        <v>860.65819713054532</v>
      </c>
      <c r="S116" s="5">
        <f t="shared" si="66"/>
        <v>322.93693432619261</v>
      </c>
      <c r="T116" s="7">
        <f t="shared" si="81"/>
        <v>2.2984346794341817</v>
      </c>
      <c r="U116" s="3">
        <f t="shared" si="82"/>
        <v>64.92661044961892</v>
      </c>
      <c r="V116" s="3">
        <f t="shared" si="83"/>
        <v>52.539133014145456</v>
      </c>
      <c r="W116" s="1">
        <f t="shared" si="61"/>
        <v>60</v>
      </c>
      <c r="X116" s="1">
        <f t="shared" si="124"/>
        <v>87.6</v>
      </c>
    </row>
    <row r="117" spans="1:24" x14ac:dyDescent="0.2">
      <c r="A117" s="5">
        <v>112</v>
      </c>
      <c r="B117" s="5">
        <v>66511</v>
      </c>
      <c r="C117" s="5">
        <v>57254</v>
      </c>
      <c r="D117" s="5">
        <f t="shared" si="62"/>
        <v>66223.94</v>
      </c>
      <c r="E117" s="5">
        <f t="shared" si="58"/>
        <v>57109.9</v>
      </c>
      <c r="F117" s="5">
        <f t="shared" si="84"/>
        <v>1550</v>
      </c>
      <c r="G117" s="5">
        <f t="shared" si="84"/>
        <v>675</v>
      </c>
      <c r="H117" s="5">
        <f t="shared" ref="H117:I117" si="135">IF(AND(F117&lt;0, F116&lt;0, F115&lt;0, F114&gt;=0), 1, 0)</f>
        <v>0</v>
      </c>
      <c r="I117" s="5">
        <f t="shared" si="135"/>
        <v>0</v>
      </c>
      <c r="J117" s="5">
        <f t="shared" si="79"/>
        <v>287.05999999999767</v>
      </c>
      <c r="K117" s="5">
        <f t="shared" si="79"/>
        <v>144.09999999999854</v>
      </c>
      <c r="L117" s="5">
        <f t="shared" si="80"/>
        <v>82403.44359999866</v>
      </c>
      <c r="M117" s="5">
        <f t="shared" si="80"/>
        <v>20764.809999999579</v>
      </c>
      <c r="N117" s="5">
        <f t="shared" si="121"/>
        <v>89813.359535999989</v>
      </c>
      <c r="O117" s="5">
        <f t="shared" si="121"/>
        <v>13337.686255999955</v>
      </c>
      <c r="P117" s="5">
        <f t="shared" si="68"/>
        <v>299.68877112097476</v>
      </c>
      <c r="Q117" s="5">
        <f t="shared" si="68"/>
        <v>115.48890100784558</v>
      </c>
      <c r="R117" s="5">
        <f t="shared" si="66"/>
        <v>847.64784922041781</v>
      </c>
      <c r="S117" s="5">
        <f t="shared" si="66"/>
        <v>326.65194021771811</v>
      </c>
      <c r="T117" s="7">
        <f t="shared" si="81"/>
        <v>2.2378274997537022</v>
      </c>
      <c r="U117" s="3">
        <f t="shared" si="82"/>
        <v>65.956932504187066</v>
      </c>
      <c r="V117" s="3">
        <f t="shared" si="83"/>
        <v>54.054312506157444</v>
      </c>
      <c r="W117" s="1">
        <f t="shared" si="61"/>
        <v>60</v>
      </c>
      <c r="X117" s="1">
        <f t="shared" si="124"/>
        <v>86.4</v>
      </c>
    </row>
    <row r="118" spans="1:24" x14ac:dyDescent="0.2">
      <c r="A118" s="5">
        <v>113</v>
      </c>
      <c r="B118" s="5">
        <v>66569</v>
      </c>
      <c r="C118" s="5">
        <v>57278</v>
      </c>
      <c r="D118" s="5">
        <f t="shared" si="62"/>
        <v>66233.440000000002</v>
      </c>
      <c r="E118" s="5">
        <f t="shared" si="58"/>
        <v>57114.9</v>
      </c>
      <c r="F118" s="5">
        <f t="shared" si="84"/>
        <v>1450</v>
      </c>
      <c r="G118" s="5">
        <f t="shared" si="84"/>
        <v>600</v>
      </c>
      <c r="H118" s="5">
        <f t="shared" ref="H118:I118" si="136">IF(AND(F118&lt;0, F117&lt;0, F116&lt;0, F115&gt;=0), 1, 0)</f>
        <v>0</v>
      </c>
      <c r="I118" s="5">
        <f t="shared" si="136"/>
        <v>0</v>
      </c>
      <c r="J118" s="5">
        <f t="shared" si="79"/>
        <v>335.55999999999767</v>
      </c>
      <c r="K118" s="5">
        <f t="shared" si="79"/>
        <v>163.09999999999854</v>
      </c>
      <c r="L118" s="5">
        <f t="shared" si="80"/>
        <v>112600.51359999843</v>
      </c>
      <c r="M118" s="5">
        <f t="shared" si="80"/>
        <v>26601.609999999524</v>
      </c>
      <c r="N118" s="5">
        <f t="shared" si="121"/>
        <v>88566.54125600007</v>
      </c>
      <c r="O118" s="5">
        <f t="shared" si="121"/>
        <v>13796.125743999937</v>
      </c>
      <c r="P118" s="5">
        <f t="shared" si="68"/>
        <v>297.60131259119152</v>
      </c>
      <c r="Q118" s="5">
        <f t="shared" si="68"/>
        <v>117.4569101585766</v>
      </c>
      <c r="R118" s="5">
        <f t="shared" si="66"/>
        <v>841.74362489299597</v>
      </c>
      <c r="S118" s="5">
        <f t="shared" si="66"/>
        <v>332.21831068139443</v>
      </c>
      <c r="T118" s="7">
        <f t="shared" si="81"/>
        <v>2.1848839745424589</v>
      </c>
      <c r="U118" s="3">
        <f t="shared" si="82"/>
        <v>66.856972432778207</v>
      </c>
      <c r="V118" s="3">
        <f t="shared" si="83"/>
        <v>55.377900636438525</v>
      </c>
      <c r="W118" s="1">
        <f t="shared" si="61"/>
        <v>60</v>
      </c>
      <c r="X118" s="1">
        <f t="shared" si="124"/>
        <v>85.8</v>
      </c>
    </row>
    <row r="119" spans="1:24" x14ac:dyDescent="0.2">
      <c r="A119" s="5">
        <v>114</v>
      </c>
      <c r="B119" s="5">
        <v>66643</v>
      </c>
      <c r="C119" s="5">
        <v>57307</v>
      </c>
      <c r="D119" s="5">
        <f t="shared" si="62"/>
        <v>66243.259999999995</v>
      </c>
      <c r="E119" s="5">
        <f t="shared" si="58"/>
        <v>57120.08</v>
      </c>
      <c r="F119" s="5">
        <f t="shared" si="84"/>
        <v>1850</v>
      </c>
      <c r="G119" s="5">
        <f t="shared" si="84"/>
        <v>725</v>
      </c>
      <c r="H119" s="5">
        <f t="shared" ref="H119:I119" si="137">IF(AND(F119&lt;0, F118&lt;0, F117&lt;0, F116&gt;=0), 1, 0)</f>
        <v>0</v>
      </c>
      <c r="I119" s="5">
        <f t="shared" si="137"/>
        <v>0</v>
      </c>
      <c r="J119" s="5">
        <f t="shared" si="79"/>
        <v>399.74000000000524</v>
      </c>
      <c r="K119" s="5">
        <f t="shared" si="79"/>
        <v>186.91999999999825</v>
      </c>
      <c r="L119" s="5">
        <f t="shared" si="80"/>
        <v>159792.0676000042</v>
      </c>
      <c r="M119" s="5">
        <f t="shared" si="80"/>
        <v>34939.086399999345</v>
      </c>
      <c r="N119" s="5">
        <f t="shared" si="121"/>
        <v>88690.043336000104</v>
      </c>
      <c r="O119" s="5">
        <f t="shared" si="121"/>
        <v>14436.198023999923</v>
      </c>
      <c r="P119" s="5">
        <f t="shared" si="68"/>
        <v>297.80873616467352</v>
      </c>
      <c r="Q119" s="5">
        <f t="shared" si="68"/>
        <v>120.15073043473321</v>
      </c>
      <c r="R119" s="5">
        <f t="shared" si="66"/>
        <v>842.33030735454429</v>
      </c>
      <c r="S119" s="5">
        <f t="shared" si="66"/>
        <v>339.83758501966702</v>
      </c>
      <c r="T119" s="7">
        <f t="shared" si="81"/>
        <v>2.1372637912922765</v>
      </c>
      <c r="U119" s="3">
        <f t="shared" si="82"/>
        <v>67.666515548031299</v>
      </c>
      <c r="V119" s="3">
        <f t="shared" si="83"/>
        <v>56.56840521769309</v>
      </c>
      <c r="W119" s="1">
        <f t="shared" si="61"/>
        <v>60</v>
      </c>
      <c r="X119" s="1">
        <f t="shared" si="124"/>
        <v>85.2</v>
      </c>
    </row>
    <row r="120" spans="1:24" x14ac:dyDescent="0.2">
      <c r="A120" s="5">
        <v>115</v>
      </c>
      <c r="B120" s="5">
        <v>66723</v>
      </c>
      <c r="C120" s="5">
        <v>57337</v>
      </c>
      <c r="D120" s="5">
        <f t="shared" si="62"/>
        <v>66254.22</v>
      </c>
      <c r="E120" s="5">
        <f t="shared" si="62"/>
        <v>57125.7</v>
      </c>
      <c r="F120" s="5">
        <f t="shared" si="84"/>
        <v>2000</v>
      </c>
      <c r="G120" s="5">
        <f t="shared" si="84"/>
        <v>750</v>
      </c>
      <c r="H120" s="5">
        <f t="shared" ref="H120:I120" si="138">IF(AND(F120&lt;0, F119&lt;0, F118&lt;0, F117&gt;=0), 1, 0)</f>
        <v>0</v>
      </c>
      <c r="I120" s="5">
        <f t="shared" si="138"/>
        <v>0</v>
      </c>
      <c r="J120" s="5">
        <f t="shared" si="79"/>
        <v>468.77999999999884</v>
      </c>
      <c r="K120" s="5">
        <f t="shared" si="79"/>
        <v>211.30000000000291</v>
      </c>
      <c r="L120" s="5">
        <f t="shared" si="80"/>
        <v>219754.68839999891</v>
      </c>
      <c r="M120" s="5">
        <f t="shared" si="80"/>
        <v>44647.690000001232</v>
      </c>
      <c r="N120" s="5">
        <f t="shared" ref="N120:O135" si="139">AVERAGE(L71:L120)</f>
        <v>90195.008712000083</v>
      </c>
      <c r="O120" s="5">
        <f t="shared" si="139"/>
        <v>15275.983151999952</v>
      </c>
      <c r="P120" s="5">
        <f t="shared" si="68"/>
        <v>300.32483865308257</v>
      </c>
      <c r="Q120" s="5">
        <f t="shared" si="68"/>
        <v>123.59604828634268</v>
      </c>
      <c r="R120" s="5">
        <f t="shared" si="66"/>
        <v>849.44691988140187</v>
      </c>
      <c r="S120" s="5">
        <f t="shared" si="66"/>
        <v>349.58241548453151</v>
      </c>
      <c r="T120" s="7">
        <f t="shared" si="81"/>
        <v>2.0950995154725489</v>
      </c>
      <c r="U120" s="3">
        <f t="shared" si="82"/>
        <v>68.38330823696667</v>
      </c>
      <c r="V120" s="3">
        <f t="shared" si="83"/>
        <v>57.622512113186275</v>
      </c>
      <c r="W120" s="1">
        <f t="shared" ref="W120:W183" si="140">SUM(H70:H119)*60/2</f>
        <v>60</v>
      </c>
      <c r="X120" s="1">
        <f t="shared" si="124"/>
        <v>84.6</v>
      </c>
    </row>
    <row r="121" spans="1:24" x14ac:dyDescent="0.2">
      <c r="A121" s="5">
        <v>116</v>
      </c>
      <c r="B121" s="5">
        <v>66771</v>
      </c>
      <c r="C121" s="5">
        <v>57353</v>
      </c>
      <c r="D121" s="5">
        <f t="shared" ref="D121:E136" si="141">AVERAGE(B71:B120)</f>
        <v>66266.740000000005</v>
      </c>
      <c r="E121" s="5">
        <f t="shared" si="141"/>
        <v>57131.86</v>
      </c>
      <c r="F121" s="5">
        <f t="shared" si="84"/>
        <v>1200</v>
      </c>
      <c r="G121" s="5">
        <f t="shared" si="84"/>
        <v>400</v>
      </c>
      <c r="H121" s="5">
        <f t="shared" ref="H121:I121" si="142">IF(AND(F121&lt;0, F120&lt;0, F119&lt;0, F118&gt;=0), 1, 0)</f>
        <v>0</v>
      </c>
      <c r="I121" s="5">
        <f t="shared" si="142"/>
        <v>0</v>
      </c>
      <c r="J121" s="5">
        <f t="shared" si="79"/>
        <v>504.25999999999476</v>
      </c>
      <c r="K121" s="5">
        <f t="shared" si="79"/>
        <v>221.13999999999942</v>
      </c>
      <c r="L121" s="5">
        <f t="shared" si="80"/>
        <v>254278.14759999473</v>
      </c>
      <c r="M121" s="5">
        <f t="shared" si="80"/>
        <v>48902.899599999742</v>
      </c>
      <c r="N121" s="5">
        <f t="shared" si="139"/>
        <v>93006.494864000022</v>
      </c>
      <c r="O121" s="5">
        <f t="shared" si="139"/>
        <v>16226.215343999942</v>
      </c>
      <c r="P121" s="5">
        <f t="shared" si="68"/>
        <v>304.96966220265256</v>
      </c>
      <c r="Q121" s="5">
        <f t="shared" si="68"/>
        <v>127.38216258173647</v>
      </c>
      <c r="R121" s="5">
        <f t="shared" si="66"/>
        <v>862.58446479866552</v>
      </c>
      <c r="S121" s="5">
        <f t="shared" si="66"/>
        <v>360.2911638550126</v>
      </c>
      <c r="T121" s="7">
        <f t="shared" si="81"/>
        <v>2.064100211671406</v>
      </c>
      <c r="U121" s="3">
        <f t="shared" si="82"/>
        <v>68.910296401586095</v>
      </c>
      <c r="V121" s="3">
        <f t="shared" si="83"/>
        <v>58.39749470821485</v>
      </c>
      <c r="W121" s="1">
        <f t="shared" si="140"/>
        <v>60</v>
      </c>
      <c r="X121" s="1">
        <f t="shared" si="124"/>
        <v>84</v>
      </c>
    </row>
    <row r="122" spans="1:24" x14ac:dyDescent="0.2">
      <c r="A122" s="5">
        <v>117</v>
      </c>
      <c r="B122" s="5">
        <v>66588</v>
      </c>
      <c r="C122" s="5">
        <v>57271</v>
      </c>
      <c r="D122" s="5">
        <f t="shared" si="141"/>
        <v>66279.58</v>
      </c>
      <c r="E122" s="5">
        <f t="shared" si="141"/>
        <v>57138.06</v>
      </c>
      <c r="F122" s="5">
        <f t="shared" si="84"/>
        <v>-4575</v>
      </c>
      <c r="G122" s="5">
        <f t="shared" si="84"/>
        <v>-2050</v>
      </c>
      <c r="H122" s="5">
        <f t="shared" ref="H122:I122" si="143">IF(AND(F122&lt;0, F121&lt;0, F120&lt;0, F119&gt;=0), 1, 0)</f>
        <v>0</v>
      </c>
      <c r="I122" s="5">
        <f t="shared" si="143"/>
        <v>0</v>
      </c>
      <c r="J122" s="5">
        <f t="shared" si="79"/>
        <v>308.41999999999825</v>
      </c>
      <c r="K122" s="5">
        <f t="shared" si="79"/>
        <v>132.94000000000233</v>
      </c>
      <c r="L122" s="5">
        <f t="shared" si="80"/>
        <v>95122.896399998921</v>
      </c>
      <c r="M122" s="5">
        <f t="shared" si="80"/>
        <v>17673.043600000619</v>
      </c>
      <c r="N122" s="5">
        <f t="shared" si="139"/>
        <v>92512.694800000027</v>
      </c>
      <c r="O122" s="5">
        <f t="shared" si="139"/>
        <v>16546.187287999961</v>
      </c>
      <c r="P122" s="5">
        <f t="shared" si="68"/>
        <v>304.15899592154108</v>
      </c>
      <c r="Q122" s="5">
        <f t="shared" si="68"/>
        <v>128.63198392312839</v>
      </c>
      <c r="R122" s="5">
        <f t="shared" si="66"/>
        <v>860.29155430005267</v>
      </c>
      <c r="S122" s="5">
        <f t="shared" si="66"/>
        <v>363.82619243809222</v>
      </c>
      <c r="T122" s="7">
        <f t="shared" si="81"/>
        <v>2.0384376913258726</v>
      </c>
      <c r="U122" s="3">
        <f t="shared" si="82"/>
        <v>69.346559247460164</v>
      </c>
      <c r="V122" s="3">
        <f t="shared" si="83"/>
        <v>59.039057716853186</v>
      </c>
      <c r="W122" s="1">
        <f t="shared" si="140"/>
        <v>60</v>
      </c>
      <c r="X122" s="1">
        <f t="shared" si="124"/>
        <v>83.4</v>
      </c>
    </row>
    <row r="123" spans="1:24" x14ac:dyDescent="0.2">
      <c r="A123" s="5">
        <v>118</v>
      </c>
      <c r="B123" s="5">
        <v>66354</v>
      </c>
      <c r="C123" s="5">
        <v>57194</v>
      </c>
      <c r="D123" s="5">
        <f t="shared" si="141"/>
        <v>66289.16</v>
      </c>
      <c r="E123" s="5">
        <f t="shared" si="141"/>
        <v>57142.7</v>
      </c>
      <c r="F123" s="5">
        <f t="shared" si="84"/>
        <v>-5850</v>
      </c>
      <c r="G123" s="5">
        <f t="shared" si="84"/>
        <v>-1925</v>
      </c>
      <c r="H123" s="5">
        <f t="shared" ref="H123:I123" si="144">IF(AND(F123&lt;0, F122&lt;0, F121&lt;0, F120&gt;=0), 1, 0)</f>
        <v>0</v>
      </c>
      <c r="I123" s="5">
        <f t="shared" si="144"/>
        <v>0</v>
      </c>
      <c r="J123" s="5">
        <f t="shared" si="79"/>
        <v>64.839999999996508</v>
      </c>
      <c r="K123" s="5">
        <f t="shared" si="79"/>
        <v>51.30000000000291</v>
      </c>
      <c r="L123" s="5">
        <f t="shared" si="80"/>
        <v>4204.2255999995468</v>
      </c>
      <c r="M123" s="5">
        <f t="shared" si="80"/>
        <v>2631.6900000002988</v>
      </c>
      <c r="N123" s="5">
        <f t="shared" si="139"/>
        <v>90539.296359999949</v>
      </c>
      <c r="O123" s="5">
        <f t="shared" si="139"/>
        <v>16571.529815999962</v>
      </c>
      <c r="P123" s="5">
        <f t="shared" si="68"/>
        <v>300.89748480171772</v>
      </c>
      <c r="Q123" s="5">
        <f t="shared" si="68"/>
        <v>128.7304541124592</v>
      </c>
      <c r="R123" s="5">
        <f t="shared" ref="R123:S186" si="145">P123*2*SQRT(2)</f>
        <v>851.06660778108301</v>
      </c>
      <c r="S123" s="5">
        <f t="shared" si="145"/>
        <v>364.10470819257438</v>
      </c>
      <c r="T123" s="7">
        <f t="shared" si="81"/>
        <v>2.0149092816138499</v>
      </c>
      <c r="U123" s="3">
        <f t="shared" si="82"/>
        <v>69.746542212564549</v>
      </c>
      <c r="V123" s="3">
        <f t="shared" si="83"/>
        <v>59.62726795965375</v>
      </c>
      <c r="W123" s="1">
        <f t="shared" si="140"/>
        <v>60</v>
      </c>
      <c r="X123" s="1">
        <f t="shared" si="124"/>
        <v>82.8</v>
      </c>
    </row>
    <row r="124" spans="1:24" x14ac:dyDescent="0.2">
      <c r="A124" s="5">
        <v>119</v>
      </c>
      <c r="B124" s="5">
        <v>66263</v>
      </c>
      <c r="C124" s="5">
        <v>57167</v>
      </c>
      <c r="D124" s="5">
        <f t="shared" si="141"/>
        <v>66293.8</v>
      </c>
      <c r="E124" s="5">
        <f t="shared" si="141"/>
        <v>57145.74</v>
      </c>
      <c r="F124" s="5">
        <f t="shared" si="84"/>
        <v>-2275</v>
      </c>
      <c r="G124" s="5">
        <f t="shared" si="84"/>
        <v>-675</v>
      </c>
      <c r="H124" s="5">
        <f t="shared" ref="H124:I124" si="146">IF(AND(F124&lt;0, F123&lt;0, F122&lt;0, F121&gt;=0), 1, 0)</f>
        <v>1</v>
      </c>
      <c r="I124" s="5">
        <f t="shared" si="146"/>
        <v>1</v>
      </c>
      <c r="J124" s="5">
        <f t="shared" si="79"/>
        <v>-30.80000000000291</v>
      </c>
      <c r="K124" s="5">
        <f t="shared" si="79"/>
        <v>21.260000000002037</v>
      </c>
      <c r="L124" s="5">
        <f t="shared" si="80"/>
        <v>948.64000000017927</v>
      </c>
      <c r="M124" s="5">
        <f t="shared" si="80"/>
        <v>451.98760000008662</v>
      </c>
      <c r="N124" s="5">
        <f t="shared" si="139"/>
        <v>89106.52643199997</v>
      </c>
      <c r="O124" s="5">
        <f t="shared" si="139"/>
        <v>16575.88776799996</v>
      </c>
      <c r="P124" s="5">
        <f t="shared" ref="P124:Q187" si="147">SQRT(N124)</f>
        <v>298.50716311673324</v>
      </c>
      <c r="Q124" s="5">
        <f t="shared" si="147"/>
        <v>128.74737965488836</v>
      </c>
      <c r="R124" s="5">
        <f t="shared" si="145"/>
        <v>844.30575709040386</v>
      </c>
      <c r="S124" s="5">
        <f t="shared" si="145"/>
        <v>364.15258085588204</v>
      </c>
      <c r="T124" s="7">
        <f t="shared" si="81"/>
        <v>1.9986065460019307</v>
      </c>
      <c r="U124" s="3">
        <f t="shared" si="82"/>
        <v>70.023688717967175</v>
      </c>
      <c r="V124" s="3">
        <f t="shared" si="83"/>
        <v>60.034836349951732</v>
      </c>
      <c r="W124" s="1">
        <f t="shared" si="140"/>
        <v>60</v>
      </c>
      <c r="X124" s="1">
        <f t="shared" si="124"/>
        <v>82.2</v>
      </c>
    </row>
    <row r="125" spans="1:24" x14ac:dyDescent="0.2">
      <c r="A125" s="5">
        <v>120</v>
      </c>
      <c r="B125" s="5">
        <v>66260</v>
      </c>
      <c r="C125" s="5">
        <v>57167</v>
      </c>
      <c r="D125" s="5">
        <f t="shared" si="141"/>
        <v>66295.86</v>
      </c>
      <c r="E125" s="5">
        <f t="shared" si="141"/>
        <v>57147.839999999997</v>
      </c>
      <c r="F125" s="5">
        <f t="shared" si="84"/>
        <v>-75</v>
      </c>
      <c r="G125" s="5">
        <f t="shared" si="84"/>
        <v>0</v>
      </c>
      <c r="H125" s="5">
        <f t="shared" ref="H125:I125" si="148">IF(AND(F125&lt;0, F124&lt;0, F123&lt;0, F122&gt;=0), 1, 0)</f>
        <v>0</v>
      </c>
      <c r="I125" s="5">
        <f t="shared" si="148"/>
        <v>0</v>
      </c>
      <c r="J125" s="5">
        <f t="shared" si="79"/>
        <v>-35.860000000000582</v>
      </c>
      <c r="K125" s="5">
        <f t="shared" si="79"/>
        <v>19.160000000003492</v>
      </c>
      <c r="L125" s="5">
        <f t="shared" si="80"/>
        <v>1285.9396000000418</v>
      </c>
      <c r="M125" s="5">
        <f t="shared" si="80"/>
        <v>367.10560000013385</v>
      </c>
      <c r="N125" s="5">
        <f t="shared" si="139"/>
        <v>88070.008991999901</v>
      </c>
      <c r="O125" s="5">
        <f t="shared" si="139"/>
        <v>16582.824879999964</v>
      </c>
      <c r="P125" s="5">
        <f t="shared" si="147"/>
        <v>296.76591615615143</v>
      </c>
      <c r="Q125" s="5">
        <f t="shared" si="147"/>
        <v>128.77431762583703</v>
      </c>
      <c r="R125" s="5">
        <f t="shared" si="145"/>
        <v>839.38076695621237</v>
      </c>
      <c r="S125" s="5">
        <f t="shared" si="145"/>
        <v>364.22877294359887</v>
      </c>
      <c r="T125" s="7">
        <f t="shared" si="81"/>
        <v>1.9865439352155179</v>
      </c>
      <c r="U125" s="3">
        <f t="shared" si="82"/>
        <v>70.228753101336196</v>
      </c>
      <c r="V125" s="3">
        <f t="shared" si="83"/>
        <v>60.336401619612055</v>
      </c>
      <c r="W125" s="1">
        <f t="shared" si="140"/>
        <v>90</v>
      </c>
      <c r="X125" s="1">
        <f t="shared" si="124"/>
        <v>81.599999999999994</v>
      </c>
    </row>
    <row r="126" spans="1:24" x14ac:dyDescent="0.2">
      <c r="A126" s="5">
        <v>121</v>
      </c>
      <c r="B126" s="5">
        <v>66235</v>
      </c>
      <c r="C126" s="5">
        <v>57162</v>
      </c>
      <c r="D126" s="5">
        <f t="shared" si="141"/>
        <v>66297.36</v>
      </c>
      <c r="E126" s="5">
        <f t="shared" si="141"/>
        <v>57149.760000000002</v>
      </c>
      <c r="F126" s="5">
        <f t="shared" si="84"/>
        <v>-625</v>
      </c>
      <c r="G126" s="5">
        <f t="shared" si="84"/>
        <v>-125</v>
      </c>
      <c r="H126" s="5">
        <f t="shared" ref="H126:I126" si="149">IF(AND(F126&lt;0, F125&lt;0, F124&lt;0, F123&gt;=0), 1, 0)</f>
        <v>0</v>
      </c>
      <c r="I126" s="5">
        <f t="shared" si="149"/>
        <v>0</v>
      </c>
      <c r="J126" s="5">
        <f t="shared" si="79"/>
        <v>-62.360000000000582</v>
      </c>
      <c r="K126" s="5">
        <f t="shared" si="79"/>
        <v>12.239999999997963</v>
      </c>
      <c r="L126" s="5">
        <f t="shared" si="80"/>
        <v>3888.7696000000724</v>
      </c>
      <c r="M126" s="5">
        <f t="shared" si="80"/>
        <v>149.81759999995012</v>
      </c>
      <c r="N126" s="5">
        <f t="shared" si="139"/>
        <v>87526.855583999946</v>
      </c>
      <c r="O126" s="5">
        <f t="shared" si="139"/>
        <v>16582.696231999962</v>
      </c>
      <c r="P126" s="5">
        <f t="shared" si="147"/>
        <v>295.84937989456722</v>
      </c>
      <c r="Q126" s="5">
        <f t="shared" si="147"/>
        <v>128.7738181153295</v>
      </c>
      <c r="R126" s="5">
        <f t="shared" si="145"/>
        <v>836.78841093313417</v>
      </c>
      <c r="S126" s="5">
        <f t="shared" si="145"/>
        <v>364.22736011453031</v>
      </c>
      <c r="T126" s="7">
        <f t="shared" si="81"/>
        <v>1.9804380724864934</v>
      </c>
      <c r="U126" s="3">
        <f t="shared" si="82"/>
        <v>70.332552767729609</v>
      </c>
      <c r="V126" s="3">
        <f t="shared" si="83"/>
        <v>60.489048187837668</v>
      </c>
      <c r="W126" s="1">
        <f t="shared" si="140"/>
        <v>90</v>
      </c>
      <c r="X126" s="1">
        <f t="shared" si="124"/>
        <v>81.599999999999994</v>
      </c>
    </row>
    <row r="127" spans="1:24" x14ac:dyDescent="0.2">
      <c r="A127" s="5">
        <v>122</v>
      </c>
      <c r="B127" s="5">
        <v>66247</v>
      </c>
      <c r="C127" s="5">
        <v>57173</v>
      </c>
      <c r="D127" s="5">
        <f t="shared" si="141"/>
        <v>66297.56</v>
      </c>
      <c r="E127" s="5">
        <f t="shared" si="141"/>
        <v>57151.28</v>
      </c>
      <c r="F127" s="5">
        <f t="shared" si="84"/>
        <v>300</v>
      </c>
      <c r="G127" s="5">
        <f t="shared" si="84"/>
        <v>275</v>
      </c>
      <c r="H127" s="5">
        <f t="shared" ref="H127:I127" si="150">IF(AND(F127&lt;0, F126&lt;0, F125&lt;0, F124&gt;=0), 1, 0)</f>
        <v>0</v>
      </c>
      <c r="I127" s="5">
        <f t="shared" si="150"/>
        <v>0</v>
      </c>
      <c r="J127" s="5">
        <f t="shared" si="79"/>
        <v>-50.559999999997672</v>
      </c>
      <c r="K127" s="5">
        <f t="shared" si="79"/>
        <v>21.720000000001164</v>
      </c>
      <c r="L127" s="5">
        <f t="shared" si="80"/>
        <v>2556.3135999997644</v>
      </c>
      <c r="M127" s="5">
        <f t="shared" si="80"/>
        <v>471.75840000005059</v>
      </c>
      <c r="N127" s="5">
        <f t="shared" si="139"/>
        <v>87405.819287999941</v>
      </c>
      <c r="O127" s="5">
        <f t="shared" si="139"/>
        <v>16562.17759999997</v>
      </c>
      <c r="P127" s="5">
        <f t="shared" si="147"/>
        <v>295.64475183571233</v>
      </c>
      <c r="Q127" s="5">
        <f t="shared" si="147"/>
        <v>128.6941241859937</v>
      </c>
      <c r="R127" s="5">
        <f t="shared" si="145"/>
        <v>836.20963538098476</v>
      </c>
      <c r="S127" s="5">
        <f t="shared" si="145"/>
        <v>364.0019516431193</v>
      </c>
      <c r="T127" s="7">
        <f t="shared" si="81"/>
        <v>1.9803405116170578</v>
      </c>
      <c r="U127" s="3">
        <f t="shared" si="82"/>
        <v>70.334211302510028</v>
      </c>
      <c r="V127" s="3">
        <f t="shared" si="83"/>
        <v>60.491487209573556</v>
      </c>
      <c r="W127" s="1">
        <f t="shared" si="140"/>
        <v>90</v>
      </c>
      <c r="X127" s="1">
        <f t="shared" si="124"/>
        <v>81.599999999999994</v>
      </c>
    </row>
    <row r="128" spans="1:24" x14ac:dyDescent="0.2">
      <c r="A128" s="5">
        <v>123</v>
      </c>
      <c r="B128" s="5">
        <v>66261</v>
      </c>
      <c r="C128" s="5">
        <v>57173</v>
      </c>
      <c r="D128" s="5">
        <f t="shared" si="141"/>
        <v>66296.62</v>
      </c>
      <c r="E128" s="5">
        <f t="shared" si="141"/>
        <v>57152.54</v>
      </c>
      <c r="F128" s="5">
        <f t="shared" si="84"/>
        <v>350</v>
      </c>
      <c r="G128" s="5">
        <f t="shared" si="84"/>
        <v>0</v>
      </c>
      <c r="H128" s="5">
        <f t="shared" ref="H128:I128" si="151">IF(AND(F128&lt;0, F127&lt;0, F126&lt;0, F125&gt;=0), 1, 0)</f>
        <v>0</v>
      </c>
      <c r="I128" s="5">
        <f t="shared" si="151"/>
        <v>0</v>
      </c>
      <c r="J128" s="5">
        <f t="shared" si="79"/>
        <v>-35.619999999995343</v>
      </c>
      <c r="K128" s="5">
        <f t="shared" si="79"/>
        <v>20.459999999999127</v>
      </c>
      <c r="L128" s="5">
        <f t="shared" si="80"/>
        <v>1268.7843999996683</v>
      </c>
      <c r="M128" s="5">
        <f t="shared" si="80"/>
        <v>418.61159999996426</v>
      </c>
      <c r="N128" s="5">
        <f t="shared" si="139"/>
        <v>87351.25960799992</v>
      </c>
      <c r="O128" s="5">
        <f t="shared" si="139"/>
        <v>16516.967879999964</v>
      </c>
      <c r="P128" s="5">
        <f t="shared" si="147"/>
        <v>295.55246506838665</v>
      </c>
      <c r="Q128" s="5">
        <f t="shared" si="147"/>
        <v>128.51835619863789</v>
      </c>
      <c r="R128" s="5">
        <f t="shared" si="145"/>
        <v>835.94860898502566</v>
      </c>
      <c r="S128" s="5">
        <f t="shared" si="145"/>
        <v>363.50480470002009</v>
      </c>
      <c r="T128" s="7">
        <f t="shared" si="81"/>
        <v>1.982501720001723</v>
      </c>
      <c r="U128" s="3">
        <f t="shared" si="82"/>
        <v>70.297470759970707</v>
      </c>
      <c r="V128" s="3">
        <f t="shared" si="83"/>
        <v>60.437456999956929</v>
      </c>
      <c r="W128" s="1">
        <f t="shared" si="140"/>
        <v>90</v>
      </c>
      <c r="X128" s="1">
        <f t="shared" si="124"/>
        <v>81.599999999999994</v>
      </c>
    </row>
    <row r="129" spans="1:24" x14ac:dyDescent="0.2">
      <c r="A129" s="5">
        <v>124</v>
      </c>
      <c r="B129" s="5">
        <v>66244</v>
      </c>
      <c r="C129" s="5">
        <v>57167</v>
      </c>
      <c r="D129" s="5">
        <f t="shared" si="141"/>
        <v>66295.64</v>
      </c>
      <c r="E129" s="5">
        <f t="shared" si="141"/>
        <v>57153.58</v>
      </c>
      <c r="F129" s="5">
        <f t="shared" si="84"/>
        <v>-425</v>
      </c>
      <c r="G129" s="5">
        <f t="shared" si="84"/>
        <v>-150</v>
      </c>
      <c r="H129" s="5">
        <f t="shared" ref="H129:I129" si="152">IF(AND(F129&lt;0, F128&lt;0, F127&lt;0, F126&gt;=0), 1, 0)</f>
        <v>0</v>
      </c>
      <c r="I129" s="5">
        <f t="shared" si="152"/>
        <v>0</v>
      </c>
      <c r="J129" s="5">
        <f t="shared" si="79"/>
        <v>-51.639999999999418</v>
      </c>
      <c r="K129" s="5">
        <f t="shared" si="79"/>
        <v>13.419999999998254</v>
      </c>
      <c r="L129" s="5">
        <f t="shared" si="80"/>
        <v>2666.6895999999397</v>
      </c>
      <c r="M129" s="5">
        <f t="shared" si="80"/>
        <v>180.09639999995312</v>
      </c>
      <c r="N129" s="5">
        <f t="shared" si="139"/>
        <v>86130.276271999945</v>
      </c>
      <c r="O129" s="5">
        <f t="shared" si="139"/>
        <v>16499.93591999996</v>
      </c>
      <c r="P129" s="5">
        <f t="shared" si="147"/>
        <v>293.47960111735182</v>
      </c>
      <c r="Q129" s="5">
        <f t="shared" si="147"/>
        <v>128.45207635534726</v>
      </c>
      <c r="R129" s="5">
        <f t="shared" si="145"/>
        <v>830.08566436001024</v>
      </c>
      <c r="S129" s="5">
        <f t="shared" si="145"/>
        <v>363.31733699343295</v>
      </c>
      <c r="T129" s="7">
        <f t="shared" si="81"/>
        <v>1.969678130136197</v>
      </c>
      <c r="U129" s="3">
        <f t="shared" si="82"/>
        <v>70.515471787684646</v>
      </c>
      <c r="V129" s="3">
        <f t="shared" si="83"/>
        <v>60.758046746595078</v>
      </c>
      <c r="W129" s="1">
        <f t="shared" si="140"/>
        <v>90</v>
      </c>
      <c r="X129" s="1">
        <f t="shared" si="124"/>
        <v>81.599999999999994</v>
      </c>
    </row>
    <row r="130" spans="1:24" x14ac:dyDescent="0.2">
      <c r="A130" s="5">
        <v>125</v>
      </c>
      <c r="B130" s="5">
        <v>66241</v>
      </c>
      <c r="C130" s="5">
        <v>57171</v>
      </c>
      <c r="D130" s="5">
        <f t="shared" si="141"/>
        <v>66298.38</v>
      </c>
      <c r="E130" s="5">
        <f t="shared" si="141"/>
        <v>57156.22</v>
      </c>
      <c r="F130" s="5">
        <f t="shared" si="84"/>
        <v>-75</v>
      </c>
      <c r="G130" s="5">
        <f t="shared" si="84"/>
        <v>100</v>
      </c>
      <c r="H130" s="5">
        <f t="shared" ref="H130:I130" si="153">IF(AND(F130&lt;0, F129&lt;0, F128&lt;0, F127&gt;=0), 1, 0)</f>
        <v>0</v>
      </c>
      <c r="I130" s="5">
        <f t="shared" si="153"/>
        <v>0</v>
      </c>
      <c r="J130" s="5">
        <f t="shared" si="79"/>
        <v>-57.380000000004657</v>
      </c>
      <c r="K130" s="5">
        <f t="shared" si="79"/>
        <v>14.779999999998836</v>
      </c>
      <c r="L130" s="5">
        <f t="shared" si="80"/>
        <v>3292.4644000005342</v>
      </c>
      <c r="M130" s="5">
        <f t="shared" si="80"/>
        <v>218.44839999996557</v>
      </c>
      <c r="N130" s="5">
        <f t="shared" si="139"/>
        <v>82465.373360000041</v>
      </c>
      <c r="O130" s="5">
        <f t="shared" si="139"/>
        <v>16323.804887999961</v>
      </c>
      <c r="P130" s="5">
        <f t="shared" si="147"/>
        <v>287.16784875748198</v>
      </c>
      <c r="Q130" s="5">
        <f t="shared" si="147"/>
        <v>127.76464647154924</v>
      </c>
      <c r="R130" s="5">
        <f t="shared" si="145"/>
        <v>812.23333278067355</v>
      </c>
      <c r="S130" s="5">
        <f t="shared" si="145"/>
        <v>361.37299166373748</v>
      </c>
      <c r="T130" s="7">
        <f t="shared" si="81"/>
        <v>1.9376962547665071</v>
      </c>
      <c r="U130" s="3">
        <f t="shared" si="82"/>
        <v>71.059163668969376</v>
      </c>
      <c r="V130" s="3">
        <f t="shared" si="83"/>
        <v>61.557593630837324</v>
      </c>
      <c r="W130" s="1">
        <f t="shared" si="140"/>
        <v>90</v>
      </c>
      <c r="X130" s="1">
        <f t="shared" si="124"/>
        <v>81.599999999999994</v>
      </c>
    </row>
    <row r="131" spans="1:24" x14ac:dyDescent="0.2">
      <c r="A131" s="5">
        <v>126</v>
      </c>
      <c r="B131" s="5">
        <v>66265</v>
      </c>
      <c r="C131" s="5">
        <v>57183</v>
      </c>
      <c r="D131" s="5">
        <f t="shared" si="141"/>
        <v>66305.02</v>
      </c>
      <c r="E131" s="5">
        <f t="shared" si="141"/>
        <v>57160.28</v>
      </c>
      <c r="F131" s="5">
        <f t="shared" si="84"/>
        <v>600</v>
      </c>
      <c r="G131" s="5">
        <f t="shared" si="84"/>
        <v>300</v>
      </c>
      <c r="H131" s="5">
        <f t="shared" ref="H131:I131" si="154">IF(AND(F131&lt;0, F130&lt;0, F129&lt;0, F128&gt;=0), 1, 0)</f>
        <v>0</v>
      </c>
      <c r="I131" s="5">
        <f t="shared" si="154"/>
        <v>0</v>
      </c>
      <c r="J131" s="5">
        <f t="shared" si="79"/>
        <v>-40.020000000004075</v>
      </c>
      <c r="K131" s="5">
        <f t="shared" si="79"/>
        <v>22.720000000001164</v>
      </c>
      <c r="L131" s="5">
        <f t="shared" si="80"/>
        <v>1601.6004000003261</v>
      </c>
      <c r="M131" s="5">
        <f t="shared" si="80"/>
        <v>516.19840000005286</v>
      </c>
      <c r="N131" s="5">
        <f t="shared" si="139"/>
        <v>78625.053360000005</v>
      </c>
      <c r="O131" s="5">
        <f t="shared" si="139"/>
        <v>16159.582927999969</v>
      </c>
      <c r="P131" s="5">
        <f t="shared" si="147"/>
        <v>280.40159300546065</v>
      </c>
      <c r="Q131" s="5">
        <f t="shared" si="147"/>
        <v>127.12034820594211</v>
      </c>
      <c r="R131" s="5">
        <f t="shared" si="145"/>
        <v>793.09547147868659</v>
      </c>
      <c r="S131" s="5">
        <f t="shared" si="145"/>
        <v>359.55064097286737</v>
      </c>
      <c r="T131" s="7">
        <f t="shared" si="81"/>
        <v>1.9015744781669628</v>
      </c>
      <c r="U131" s="3">
        <f t="shared" si="82"/>
        <v>71.673233871161642</v>
      </c>
      <c r="V131" s="3">
        <f t="shared" si="83"/>
        <v>62.460638045825931</v>
      </c>
      <c r="W131" s="1">
        <f t="shared" si="140"/>
        <v>90</v>
      </c>
      <c r="X131" s="1">
        <f t="shared" si="124"/>
        <v>81.599999999999994</v>
      </c>
    </row>
    <row r="132" spans="1:24" x14ac:dyDescent="0.2">
      <c r="A132" s="5">
        <v>127</v>
      </c>
      <c r="B132" s="5">
        <v>66297</v>
      </c>
      <c r="C132" s="5">
        <v>57185</v>
      </c>
      <c r="D132" s="5">
        <f t="shared" si="141"/>
        <v>66312.759999999995</v>
      </c>
      <c r="E132" s="5">
        <f t="shared" si="141"/>
        <v>57164.66</v>
      </c>
      <c r="F132" s="5">
        <f t="shared" si="84"/>
        <v>800</v>
      </c>
      <c r="G132" s="5">
        <f t="shared" si="84"/>
        <v>50</v>
      </c>
      <c r="H132" s="5">
        <f t="shared" ref="H132:I132" si="155">IF(AND(F132&lt;0, F131&lt;0, F130&lt;0, F129&gt;=0), 1, 0)</f>
        <v>0</v>
      </c>
      <c r="I132" s="5">
        <f t="shared" si="155"/>
        <v>0</v>
      </c>
      <c r="J132" s="5">
        <f t="shared" si="79"/>
        <v>-15.759999999994761</v>
      </c>
      <c r="K132" s="5">
        <f t="shared" si="79"/>
        <v>20.339999999996508</v>
      </c>
      <c r="L132" s="5">
        <f t="shared" si="80"/>
        <v>248.37759999983487</v>
      </c>
      <c r="M132" s="5">
        <f t="shared" si="80"/>
        <v>413.71559999985794</v>
      </c>
      <c r="N132" s="5">
        <f t="shared" si="139"/>
        <v>76152.785639999958</v>
      </c>
      <c r="O132" s="5">
        <f t="shared" si="139"/>
        <v>16110.954127999972</v>
      </c>
      <c r="P132" s="5">
        <f t="shared" si="147"/>
        <v>275.95794179548443</v>
      </c>
      <c r="Q132" s="5">
        <f t="shared" si="147"/>
        <v>126.92893337612182</v>
      </c>
      <c r="R132" s="5">
        <f t="shared" si="145"/>
        <v>780.52692786347859</v>
      </c>
      <c r="S132" s="5">
        <f t="shared" si="145"/>
        <v>359.00923807612497</v>
      </c>
      <c r="T132" s="7">
        <f t="shared" si="81"/>
        <v>1.8741864225273284</v>
      </c>
      <c r="U132" s="3">
        <f t="shared" si="82"/>
        <v>72.138830817035426</v>
      </c>
      <c r="V132" s="3">
        <f t="shared" si="83"/>
        <v>63.145339436816791</v>
      </c>
      <c r="W132" s="1">
        <f t="shared" si="140"/>
        <v>60</v>
      </c>
      <c r="X132" s="1">
        <f t="shared" si="124"/>
        <v>81.599999999999994</v>
      </c>
    </row>
    <row r="133" spans="1:24" x14ac:dyDescent="0.2">
      <c r="A133" s="5">
        <v>128</v>
      </c>
      <c r="B133" s="5">
        <v>66331</v>
      </c>
      <c r="C133" s="5">
        <v>57206</v>
      </c>
      <c r="D133" s="5">
        <f t="shared" si="141"/>
        <v>66319.86</v>
      </c>
      <c r="E133" s="5">
        <f t="shared" si="141"/>
        <v>57168.4</v>
      </c>
      <c r="F133" s="5">
        <f t="shared" si="84"/>
        <v>850</v>
      </c>
      <c r="G133" s="5">
        <f t="shared" si="84"/>
        <v>525</v>
      </c>
      <c r="H133" s="5">
        <f t="shared" ref="H133:I133" si="156">IF(AND(F133&lt;0, F132&lt;0, F131&lt;0, F130&gt;=0), 1, 0)</f>
        <v>0</v>
      </c>
      <c r="I133" s="5">
        <f t="shared" si="156"/>
        <v>0</v>
      </c>
      <c r="J133" s="5">
        <f t="shared" si="79"/>
        <v>11.139999999999418</v>
      </c>
      <c r="K133" s="5">
        <f t="shared" si="79"/>
        <v>37.599999999998545</v>
      </c>
      <c r="L133" s="5">
        <f t="shared" si="80"/>
        <v>124.09959999998703</v>
      </c>
      <c r="M133" s="5">
        <f t="shared" si="80"/>
        <v>1413.7599999998906</v>
      </c>
      <c r="N133" s="5">
        <f t="shared" si="139"/>
        <v>74522.092080000017</v>
      </c>
      <c r="O133" s="5">
        <f t="shared" si="139"/>
        <v>16119.131527999974</v>
      </c>
      <c r="P133" s="5">
        <f t="shared" si="147"/>
        <v>272.9873478386865</v>
      </c>
      <c r="Q133" s="5">
        <f t="shared" si="147"/>
        <v>126.96114180330915</v>
      </c>
      <c r="R133" s="5">
        <f t="shared" si="145"/>
        <v>772.12481933946424</v>
      </c>
      <c r="S133" s="5">
        <f t="shared" si="145"/>
        <v>359.10033726522704</v>
      </c>
      <c r="T133" s="7">
        <f t="shared" si="81"/>
        <v>1.8534639207351349</v>
      </c>
      <c r="U133" s="3">
        <f t="shared" si="82"/>
        <v>72.491113347502704</v>
      </c>
      <c r="V133" s="3">
        <f t="shared" si="83"/>
        <v>63.663401981621625</v>
      </c>
      <c r="W133" s="1">
        <f t="shared" si="140"/>
        <v>60</v>
      </c>
      <c r="X133" s="1">
        <f t="shared" si="124"/>
        <v>80.400000000000006</v>
      </c>
    </row>
    <row r="134" spans="1:24" x14ac:dyDescent="0.2">
      <c r="A134" s="5">
        <v>129</v>
      </c>
      <c r="B134" s="5">
        <v>66366</v>
      </c>
      <c r="C134" s="5">
        <v>57218</v>
      </c>
      <c r="D134" s="5">
        <f t="shared" si="141"/>
        <v>66326.78</v>
      </c>
      <c r="E134" s="5">
        <f t="shared" si="141"/>
        <v>57172.24</v>
      </c>
      <c r="F134" s="5">
        <f t="shared" si="84"/>
        <v>875</v>
      </c>
      <c r="G134" s="5">
        <f t="shared" si="84"/>
        <v>300</v>
      </c>
      <c r="H134" s="5">
        <f t="shared" ref="H134:I134" si="157">IF(AND(F134&lt;0, F133&lt;0, F132&lt;0, F131&gt;=0), 1, 0)</f>
        <v>0</v>
      </c>
      <c r="I134" s="5">
        <f t="shared" si="157"/>
        <v>0</v>
      </c>
      <c r="J134" s="5">
        <f t="shared" ref="J134:K197" si="158">B134-D134</f>
        <v>39.220000000001164</v>
      </c>
      <c r="K134" s="5">
        <f t="shared" si="158"/>
        <v>45.760000000002037</v>
      </c>
      <c r="L134" s="5">
        <f t="shared" ref="L134:M197" si="159">J134*J134</f>
        <v>1538.2084000000914</v>
      </c>
      <c r="M134" s="5">
        <f t="shared" si="159"/>
        <v>2093.9776000001866</v>
      </c>
      <c r="N134" s="5">
        <f t="shared" si="139"/>
        <v>73556.491448000044</v>
      </c>
      <c r="O134" s="5">
        <f t="shared" si="139"/>
        <v>16161.001279999979</v>
      </c>
      <c r="P134" s="5">
        <f t="shared" si="147"/>
        <v>271.21300014564207</v>
      </c>
      <c r="Q134" s="5">
        <f t="shared" si="147"/>
        <v>127.12592685994458</v>
      </c>
      <c r="R134" s="5">
        <f t="shared" si="145"/>
        <v>767.10620619572649</v>
      </c>
      <c r="S134" s="5">
        <f t="shared" si="145"/>
        <v>359.56641978916753</v>
      </c>
      <c r="T134" s="7">
        <f t="shared" ref="T134:T197" si="160">(P134/D134)/(Q134/E134)</f>
        <v>1.838961617437467</v>
      </c>
      <c r="U134" s="3">
        <f t="shared" ref="U134:U197" si="161">104-17*T134</f>
        <v>72.737652503563055</v>
      </c>
      <c r="V134" s="3">
        <f t="shared" ref="V134:V197" si="162">110-25*T134</f>
        <v>64.025959564063328</v>
      </c>
      <c r="W134" s="1">
        <f t="shared" si="140"/>
        <v>60</v>
      </c>
      <c r="X134" s="1">
        <f t="shared" si="124"/>
        <v>79.2</v>
      </c>
    </row>
    <row r="135" spans="1:24" x14ac:dyDescent="0.2">
      <c r="A135" s="5">
        <v>130</v>
      </c>
      <c r="B135" s="5">
        <v>66387</v>
      </c>
      <c r="C135" s="5">
        <v>57221</v>
      </c>
      <c r="D135" s="5">
        <f t="shared" si="141"/>
        <v>66333.600000000006</v>
      </c>
      <c r="E135" s="5">
        <f t="shared" si="141"/>
        <v>57175.78</v>
      </c>
      <c r="F135" s="5">
        <f t="shared" ref="F135:G198" si="163">(B135-B134)/$F$3</f>
        <v>525</v>
      </c>
      <c r="G135" s="5">
        <f t="shared" si="163"/>
        <v>75</v>
      </c>
      <c r="H135" s="5">
        <f t="shared" ref="H135:I135" si="164">IF(AND(F135&lt;0, F134&lt;0, F133&lt;0, F132&gt;=0), 1, 0)</f>
        <v>0</v>
      </c>
      <c r="I135" s="5">
        <f t="shared" si="164"/>
        <v>0</v>
      </c>
      <c r="J135" s="5">
        <f t="shared" si="158"/>
        <v>53.399999999994179</v>
      </c>
      <c r="K135" s="5">
        <f t="shared" si="158"/>
        <v>45.220000000001164</v>
      </c>
      <c r="L135" s="5">
        <f t="shared" si="159"/>
        <v>2851.5599999993783</v>
      </c>
      <c r="M135" s="5">
        <f t="shared" si="159"/>
        <v>2044.8484000001054</v>
      </c>
      <c r="N135" s="5">
        <f t="shared" si="139"/>
        <v>72819.591095999989</v>
      </c>
      <c r="O135" s="5">
        <f t="shared" si="139"/>
        <v>16201.887295999981</v>
      </c>
      <c r="P135" s="5">
        <f t="shared" si="147"/>
        <v>269.85105353879942</v>
      </c>
      <c r="Q135" s="5">
        <f t="shared" si="147"/>
        <v>127.28663439654605</v>
      </c>
      <c r="R135" s="5">
        <f t="shared" si="145"/>
        <v>763.25403947047676</v>
      </c>
      <c r="S135" s="5">
        <f t="shared" si="145"/>
        <v>360.02096934484229</v>
      </c>
      <c r="T135" s="7">
        <f t="shared" si="160"/>
        <v>1.8273420367750874</v>
      </c>
      <c r="U135" s="3">
        <f t="shared" si="161"/>
        <v>72.935185374823519</v>
      </c>
      <c r="V135" s="3">
        <f t="shared" si="162"/>
        <v>64.316449080622817</v>
      </c>
      <c r="W135" s="1">
        <f t="shared" si="140"/>
        <v>60</v>
      </c>
      <c r="X135" s="1">
        <f t="shared" si="124"/>
        <v>78</v>
      </c>
    </row>
    <row r="136" spans="1:24" x14ac:dyDescent="0.2">
      <c r="A136" s="5">
        <v>131</v>
      </c>
      <c r="B136" s="5">
        <v>66407</v>
      </c>
      <c r="C136" s="5">
        <v>57237</v>
      </c>
      <c r="D136" s="5">
        <f t="shared" si="141"/>
        <v>66340.800000000003</v>
      </c>
      <c r="E136" s="5">
        <f t="shared" si="141"/>
        <v>57179.48</v>
      </c>
      <c r="F136" s="5">
        <f t="shared" si="163"/>
        <v>500</v>
      </c>
      <c r="G136" s="5">
        <f t="shared" si="163"/>
        <v>400</v>
      </c>
      <c r="H136" s="5">
        <f t="shared" ref="H136:I136" si="165">IF(AND(F136&lt;0, F135&lt;0, F134&lt;0, F133&gt;=0), 1, 0)</f>
        <v>0</v>
      </c>
      <c r="I136" s="5">
        <f t="shared" si="165"/>
        <v>0</v>
      </c>
      <c r="J136" s="5">
        <f t="shared" si="158"/>
        <v>66.19999999999709</v>
      </c>
      <c r="K136" s="5">
        <f t="shared" si="158"/>
        <v>57.519999999996799</v>
      </c>
      <c r="L136" s="5">
        <f t="shared" si="159"/>
        <v>4382.4399999996149</v>
      </c>
      <c r="M136" s="5">
        <f t="shared" si="159"/>
        <v>3308.5503999996317</v>
      </c>
      <c r="N136" s="5">
        <f t="shared" ref="N136:O151" si="166">AVERAGE(L87:L136)</f>
        <v>71916.402767999971</v>
      </c>
      <c r="O136" s="5">
        <f t="shared" si="166"/>
        <v>16266.884791999973</v>
      </c>
      <c r="P136" s="5">
        <f t="shared" si="147"/>
        <v>268.17233781283255</v>
      </c>
      <c r="Q136" s="5">
        <f t="shared" si="147"/>
        <v>127.54169824806307</v>
      </c>
      <c r="R136" s="5">
        <f t="shared" si="145"/>
        <v>758.50591437641401</v>
      </c>
      <c r="S136" s="5">
        <f t="shared" si="145"/>
        <v>360.74239886101526</v>
      </c>
      <c r="T136" s="7">
        <f t="shared" si="160"/>
        <v>1.8122632334564133</v>
      </c>
      <c r="U136" s="3">
        <f t="shared" si="161"/>
        <v>73.191525031240971</v>
      </c>
      <c r="V136" s="3">
        <f t="shared" si="162"/>
        <v>64.693419163589667</v>
      </c>
      <c r="W136" s="1">
        <f t="shared" si="140"/>
        <v>60</v>
      </c>
      <c r="X136" s="1">
        <f t="shared" si="124"/>
        <v>76.8</v>
      </c>
    </row>
    <row r="137" spans="1:24" x14ac:dyDescent="0.2">
      <c r="A137" s="5">
        <v>132</v>
      </c>
      <c r="B137" s="5">
        <v>66417</v>
      </c>
      <c r="C137" s="5">
        <v>57239</v>
      </c>
      <c r="D137" s="5">
        <f t="shared" ref="D137:E152" si="167">AVERAGE(B87:B136)</f>
        <v>66349.279999999999</v>
      </c>
      <c r="E137" s="5">
        <f t="shared" si="167"/>
        <v>57183.76</v>
      </c>
      <c r="F137" s="5">
        <f t="shared" si="163"/>
        <v>250</v>
      </c>
      <c r="G137" s="5">
        <f t="shared" si="163"/>
        <v>50</v>
      </c>
      <c r="H137" s="5">
        <f t="shared" ref="H137:I137" si="168">IF(AND(F137&lt;0, F136&lt;0, F135&lt;0, F134&gt;=0), 1, 0)</f>
        <v>0</v>
      </c>
      <c r="I137" s="5">
        <f t="shared" si="168"/>
        <v>0</v>
      </c>
      <c r="J137" s="5">
        <f t="shared" si="158"/>
        <v>67.720000000001164</v>
      </c>
      <c r="K137" s="5">
        <f t="shared" si="158"/>
        <v>55.239999999997963</v>
      </c>
      <c r="L137" s="5">
        <f t="shared" si="159"/>
        <v>4585.9984000001577</v>
      </c>
      <c r="M137" s="5">
        <f t="shared" si="159"/>
        <v>3051.4575999997751</v>
      </c>
      <c r="N137" s="5">
        <f t="shared" si="166"/>
        <v>71106.527087999915</v>
      </c>
      <c r="O137" s="5">
        <f t="shared" si="166"/>
        <v>16327.908535999968</v>
      </c>
      <c r="P137" s="5">
        <f t="shared" si="147"/>
        <v>266.65807148481349</v>
      </c>
      <c r="Q137" s="5">
        <f t="shared" si="147"/>
        <v>127.7807048657972</v>
      </c>
      <c r="R137" s="5">
        <f t="shared" si="145"/>
        <v>754.2229224201551</v>
      </c>
      <c r="S137" s="5">
        <f t="shared" si="145"/>
        <v>361.41841166160833</v>
      </c>
      <c r="T137" s="7">
        <f t="shared" si="160"/>
        <v>1.7985642144420304</v>
      </c>
      <c r="U137" s="3">
        <f t="shared" si="161"/>
        <v>73.424408354485479</v>
      </c>
      <c r="V137" s="3">
        <f t="shared" si="162"/>
        <v>65.03589463894923</v>
      </c>
      <c r="W137" s="1">
        <f t="shared" si="140"/>
        <v>60</v>
      </c>
      <c r="X137" s="1">
        <f t="shared" si="124"/>
        <v>75.599999999999994</v>
      </c>
    </row>
    <row r="138" spans="1:24" x14ac:dyDescent="0.2">
      <c r="A138" s="5">
        <v>133</v>
      </c>
      <c r="B138" s="5">
        <v>66451</v>
      </c>
      <c r="C138" s="5">
        <v>57244</v>
      </c>
      <c r="D138" s="5">
        <f t="shared" si="167"/>
        <v>66358.100000000006</v>
      </c>
      <c r="E138" s="5">
        <f t="shared" si="167"/>
        <v>57188</v>
      </c>
      <c r="F138" s="5">
        <f t="shared" si="163"/>
        <v>850</v>
      </c>
      <c r="G138" s="5">
        <f t="shared" si="163"/>
        <v>125</v>
      </c>
      <c r="H138" s="5">
        <f t="shared" ref="H138:I138" si="169">IF(AND(F138&lt;0, F137&lt;0, F136&lt;0, F135&gt;=0), 1, 0)</f>
        <v>0</v>
      </c>
      <c r="I138" s="5">
        <f t="shared" si="169"/>
        <v>0</v>
      </c>
      <c r="J138" s="5">
        <f t="shared" si="158"/>
        <v>92.899999999994179</v>
      </c>
      <c r="K138" s="5">
        <f t="shared" si="158"/>
        <v>56</v>
      </c>
      <c r="L138" s="5">
        <f t="shared" si="159"/>
        <v>8630.4099999989194</v>
      </c>
      <c r="M138" s="5">
        <f t="shared" si="159"/>
        <v>3136</v>
      </c>
      <c r="N138" s="5">
        <f t="shared" si="166"/>
        <v>70834.757615999901</v>
      </c>
      <c r="O138" s="5">
        <f t="shared" si="166"/>
        <v>16386.940207999967</v>
      </c>
      <c r="P138" s="5">
        <f t="shared" si="147"/>
        <v>266.14799945894748</v>
      </c>
      <c r="Q138" s="5">
        <f t="shared" si="147"/>
        <v>128.01148467227449</v>
      </c>
      <c r="R138" s="5">
        <f t="shared" si="145"/>
        <v>752.78022086662145</v>
      </c>
      <c r="S138" s="5">
        <f t="shared" si="145"/>
        <v>362.07115552609235</v>
      </c>
      <c r="T138" s="7">
        <f t="shared" si="160"/>
        <v>1.7917822807631918</v>
      </c>
      <c r="U138" s="3">
        <f t="shared" si="161"/>
        <v>73.539701227025745</v>
      </c>
      <c r="V138" s="3">
        <f t="shared" si="162"/>
        <v>65.205442980920196</v>
      </c>
      <c r="W138" s="1">
        <f t="shared" si="140"/>
        <v>60</v>
      </c>
      <c r="X138" s="1">
        <f t="shared" si="124"/>
        <v>74.400000000000006</v>
      </c>
    </row>
    <row r="139" spans="1:24" x14ac:dyDescent="0.2">
      <c r="A139" s="5">
        <v>134</v>
      </c>
      <c r="B139" s="5">
        <v>66479</v>
      </c>
      <c r="C139" s="5">
        <v>57263</v>
      </c>
      <c r="D139" s="5">
        <f t="shared" si="167"/>
        <v>66366.62</v>
      </c>
      <c r="E139" s="5">
        <f t="shared" si="167"/>
        <v>57192.1</v>
      </c>
      <c r="F139" s="5">
        <f t="shared" si="163"/>
        <v>700</v>
      </c>
      <c r="G139" s="5">
        <f t="shared" si="163"/>
        <v>475</v>
      </c>
      <c r="H139" s="5">
        <f t="shared" ref="H139:I139" si="170">IF(AND(F139&lt;0, F138&lt;0, F137&lt;0, F136&gt;=0), 1, 0)</f>
        <v>0</v>
      </c>
      <c r="I139" s="5">
        <f t="shared" si="170"/>
        <v>0</v>
      </c>
      <c r="J139" s="5">
        <f t="shared" si="158"/>
        <v>112.38000000000466</v>
      </c>
      <c r="K139" s="5">
        <f t="shared" si="158"/>
        <v>70.900000000001455</v>
      </c>
      <c r="L139" s="5">
        <f t="shared" si="159"/>
        <v>12629.264400001046</v>
      </c>
      <c r="M139" s="5">
        <f t="shared" si="159"/>
        <v>5026.8100000002059</v>
      </c>
      <c r="N139" s="5">
        <f t="shared" si="166"/>
        <v>70925.486871999907</v>
      </c>
      <c r="O139" s="5">
        <f t="shared" si="166"/>
        <v>16463.946607999966</v>
      </c>
      <c r="P139" s="5">
        <f t="shared" si="147"/>
        <v>266.31839379209225</v>
      </c>
      <c r="Q139" s="5">
        <f t="shared" si="147"/>
        <v>128.31191140342335</v>
      </c>
      <c r="R139" s="5">
        <f t="shared" si="145"/>
        <v>753.26216882039114</v>
      </c>
      <c r="S139" s="5">
        <f t="shared" si="145"/>
        <v>362.92089064147262</v>
      </c>
      <c r="T139" s="7">
        <f t="shared" si="160"/>
        <v>1.7886300869432099</v>
      </c>
      <c r="U139" s="3">
        <f t="shared" si="161"/>
        <v>73.593288521965434</v>
      </c>
      <c r="V139" s="3">
        <f t="shared" si="162"/>
        <v>65.284247826419744</v>
      </c>
      <c r="W139" s="1">
        <f t="shared" si="140"/>
        <v>60</v>
      </c>
      <c r="X139" s="1">
        <f t="shared" si="124"/>
        <v>73.8</v>
      </c>
    </row>
    <row r="140" spans="1:24" x14ac:dyDescent="0.2">
      <c r="A140" s="5">
        <v>135</v>
      </c>
      <c r="B140" s="5">
        <v>66493</v>
      </c>
      <c r="C140" s="5">
        <v>57265</v>
      </c>
      <c r="D140" s="5">
        <f t="shared" si="167"/>
        <v>66374.759999999995</v>
      </c>
      <c r="E140" s="5">
        <f t="shared" si="167"/>
        <v>57196.2</v>
      </c>
      <c r="F140" s="5">
        <f t="shared" si="163"/>
        <v>350</v>
      </c>
      <c r="G140" s="5">
        <f t="shared" si="163"/>
        <v>50</v>
      </c>
      <c r="H140" s="5">
        <f t="shared" ref="H140:I140" si="171">IF(AND(F140&lt;0, F139&lt;0, F138&lt;0, F137&gt;=0), 1, 0)</f>
        <v>0</v>
      </c>
      <c r="I140" s="5">
        <f t="shared" si="171"/>
        <v>0</v>
      </c>
      <c r="J140" s="5">
        <f t="shared" si="158"/>
        <v>118.24000000000524</v>
      </c>
      <c r="K140" s="5">
        <f t="shared" si="158"/>
        <v>68.80000000000291</v>
      </c>
      <c r="L140" s="5">
        <f t="shared" si="159"/>
        <v>13980.697600001238</v>
      </c>
      <c r="M140" s="5">
        <f t="shared" si="159"/>
        <v>4733.4400000004007</v>
      </c>
      <c r="N140" s="5">
        <f t="shared" si="166"/>
        <v>71201.466615999932</v>
      </c>
      <c r="O140" s="5">
        <f t="shared" si="166"/>
        <v>16467.814119999985</v>
      </c>
      <c r="P140" s="5">
        <f t="shared" si="147"/>
        <v>266.83602945629349</v>
      </c>
      <c r="Q140" s="5">
        <f t="shared" si="147"/>
        <v>128.32698126271023</v>
      </c>
      <c r="R140" s="5">
        <f t="shared" si="145"/>
        <v>754.72626357375395</v>
      </c>
      <c r="S140" s="5">
        <f t="shared" si="145"/>
        <v>362.96351464024576</v>
      </c>
      <c r="T140" s="7">
        <f t="shared" si="160"/>
        <v>1.7918048339567549</v>
      </c>
      <c r="U140" s="3">
        <f t="shared" si="161"/>
        <v>73.539317822735171</v>
      </c>
      <c r="V140" s="3">
        <f t="shared" si="162"/>
        <v>65.20487915108113</v>
      </c>
      <c r="W140" s="1">
        <f t="shared" si="140"/>
        <v>60</v>
      </c>
      <c r="X140" s="1">
        <f t="shared" si="124"/>
        <v>73.2</v>
      </c>
    </row>
    <row r="141" spans="1:24" x14ac:dyDescent="0.2">
      <c r="A141" s="5">
        <v>136</v>
      </c>
      <c r="B141" s="5">
        <v>66554</v>
      </c>
      <c r="C141" s="5">
        <v>57283</v>
      </c>
      <c r="D141" s="5">
        <f t="shared" si="167"/>
        <v>66381.86</v>
      </c>
      <c r="E141" s="5">
        <f t="shared" si="167"/>
        <v>57199.7</v>
      </c>
      <c r="F141" s="5">
        <f t="shared" si="163"/>
        <v>1525</v>
      </c>
      <c r="G141" s="5">
        <f t="shared" si="163"/>
        <v>450</v>
      </c>
      <c r="H141" s="5">
        <f t="shared" ref="H141:I141" si="172">IF(AND(F141&lt;0, F140&lt;0, F139&lt;0, F138&gt;=0), 1, 0)</f>
        <v>0</v>
      </c>
      <c r="I141" s="5">
        <f t="shared" si="172"/>
        <v>0</v>
      </c>
      <c r="J141" s="5">
        <f t="shared" si="158"/>
        <v>172.13999999999942</v>
      </c>
      <c r="K141" s="5">
        <f t="shared" si="158"/>
        <v>83.30000000000291</v>
      </c>
      <c r="L141" s="5">
        <f t="shared" si="159"/>
        <v>29632.179599999799</v>
      </c>
      <c r="M141" s="5">
        <f t="shared" si="159"/>
        <v>6938.8900000004851</v>
      </c>
      <c r="N141" s="5">
        <f t="shared" si="166"/>
        <v>71610.097279999929</v>
      </c>
      <c r="O141" s="5">
        <f t="shared" si="166"/>
        <v>16400.140719999999</v>
      </c>
      <c r="P141" s="5">
        <f t="shared" si="147"/>
        <v>267.60063019357767</v>
      </c>
      <c r="Q141" s="5">
        <f t="shared" si="147"/>
        <v>128.06303416677272</v>
      </c>
      <c r="R141" s="5">
        <f t="shared" si="145"/>
        <v>756.88888103868942</v>
      </c>
      <c r="S141" s="5">
        <f t="shared" si="145"/>
        <v>362.2169595145981</v>
      </c>
      <c r="T141" s="7">
        <f t="shared" si="160"/>
        <v>1.800560334371806</v>
      </c>
      <c r="U141" s="3">
        <f t="shared" si="161"/>
        <v>73.390474315679299</v>
      </c>
      <c r="V141" s="3">
        <f t="shared" si="162"/>
        <v>64.985991640704853</v>
      </c>
      <c r="W141" s="1">
        <f t="shared" si="140"/>
        <v>60</v>
      </c>
      <c r="X141" s="1">
        <f t="shared" si="124"/>
        <v>72.599999999999994</v>
      </c>
    </row>
    <row r="142" spans="1:24" x14ac:dyDescent="0.2">
      <c r="A142" s="5">
        <v>137</v>
      </c>
      <c r="B142" s="5">
        <v>66576</v>
      </c>
      <c r="C142" s="5">
        <v>57296</v>
      </c>
      <c r="D142" s="5">
        <f t="shared" si="167"/>
        <v>66388.160000000003</v>
      </c>
      <c r="E142" s="5">
        <f t="shared" si="167"/>
        <v>57202.879999999997</v>
      </c>
      <c r="F142" s="5">
        <f t="shared" si="163"/>
        <v>550</v>
      </c>
      <c r="G142" s="5">
        <f t="shared" si="163"/>
        <v>325</v>
      </c>
      <c r="H142" s="5">
        <f t="shared" ref="H142:I142" si="173">IF(AND(F142&lt;0, F141&lt;0, F140&lt;0, F139&gt;=0), 1, 0)</f>
        <v>0</v>
      </c>
      <c r="I142" s="5">
        <f t="shared" si="173"/>
        <v>0</v>
      </c>
      <c r="J142" s="5">
        <f t="shared" si="158"/>
        <v>187.83999999999651</v>
      </c>
      <c r="K142" s="5">
        <f t="shared" si="158"/>
        <v>93.120000000002619</v>
      </c>
      <c r="L142" s="5">
        <f t="shared" si="159"/>
        <v>35283.865599998688</v>
      </c>
      <c r="M142" s="5">
        <f t="shared" si="159"/>
        <v>8671.3344000004872</v>
      </c>
      <c r="N142" s="5">
        <f t="shared" si="166"/>
        <v>71779.951743999962</v>
      </c>
      <c r="O142" s="5">
        <f t="shared" si="166"/>
        <v>16265.948200000026</v>
      </c>
      <c r="P142" s="5">
        <f t="shared" si="147"/>
        <v>267.91780781426223</v>
      </c>
      <c r="Q142" s="5">
        <f t="shared" si="147"/>
        <v>127.53802648622107</v>
      </c>
      <c r="R142" s="5">
        <f t="shared" si="145"/>
        <v>757.78599482439608</v>
      </c>
      <c r="S142" s="5">
        <f t="shared" si="145"/>
        <v>360.7320135502257</v>
      </c>
      <c r="T142" s="7">
        <f t="shared" si="160"/>
        <v>1.8100440799938531</v>
      </c>
      <c r="U142" s="3">
        <f t="shared" si="161"/>
        <v>73.229250640104496</v>
      </c>
      <c r="V142" s="3">
        <f t="shared" si="162"/>
        <v>64.748898000153673</v>
      </c>
      <c r="W142" s="1">
        <f t="shared" si="140"/>
        <v>60</v>
      </c>
      <c r="X142" s="1">
        <f t="shared" si="124"/>
        <v>72</v>
      </c>
    </row>
    <row r="143" spans="1:24" x14ac:dyDescent="0.2">
      <c r="A143" s="5">
        <v>138</v>
      </c>
      <c r="B143" s="5">
        <v>66523</v>
      </c>
      <c r="C143" s="5">
        <v>57269</v>
      </c>
      <c r="D143" s="5">
        <f t="shared" si="167"/>
        <v>66393.66</v>
      </c>
      <c r="E143" s="5">
        <f t="shared" si="167"/>
        <v>57205.86</v>
      </c>
      <c r="F143" s="5">
        <f t="shared" si="163"/>
        <v>-1325</v>
      </c>
      <c r="G143" s="5">
        <f t="shared" si="163"/>
        <v>-675</v>
      </c>
      <c r="H143" s="5">
        <f t="shared" ref="H143:I143" si="174">IF(AND(F143&lt;0, F142&lt;0, F141&lt;0, F140&gt;=0), 1, 0)</f>
        <v>0</v>
      </c>
      <c r="I143" s="5">
        <f t="shared" si="174"/>
        <v>0</v>
      </c>
      <c r="J143" s="5">
        <f t="shared" si="158"/>
        <v>129.33999999999651</v>
      </c>
      <c r="K143" s="5">
        <f t="shared" si="158"/>
        <v>63.139999999999418</v>
      </c>
      <c r="L143" s="5">
        <f t="shared" si="159"/>
        <v>16728.835599999096</v>
      </c>
      <c r="M143" s="5">
        <f t="shared" si="159"/>
        <v>3986.6595999999263</v>
      </c>
      <c r="N143" s="5">
        <f t="shared" si="166"/>
        <v>70976.501824000006</v>
      </c>
      <c r="O143" s="5">
        <f t="shared" si="166"/>
        <v>15885.05944000001</v>
      </c>
      <c r="P143" s="5">
        <f t="shared" si="147"/>
        <v>266.41415469903245</v>
      </c>
      <c r="Q143" s="5">
        <f t="shared" si="147"/>
        <v>126.03594503156633</v>
      </c>
      <c r="R143" s="5">
        <f t="shared" si="145"/>
        <v>753.53302156707105</v>
      </c>
      <c r="S143" s="5">
        <f t="shared" si="145"/>
        <v>356.48348562030202</v>
      </c>
      <c r="T143" s="7">
        <f t="shared" si="160"/>
        <v>1.8212802664781376</v>
      </c>
      <c r="U143" s="3">
        <f t="shared" si="161"/>
        <v>73.038235469871665</v>
      </c>
      <c r="V143" s="3">
        <f t="shared" si="162"/>
        <v>64.467993338046568</v>
      </c>
      <c r="W143" s="1">
        <f t="shared" si="140"/>
        <v>60</v>
      </c>
      <c r="X143" s="1">
        <f t="shared" si="124"/>
        <v>71.400000000000006</v>
      </c>
    </row>
    <row r="144" spans="1:24" x14ac:dyDescent="0.2">
      <c r="A144" s="5">
        <v>139</v>
      </c>
      <c r="B144" s="5">
        <v>66267</v>
      </c>
      <c r="C144" s="5">
        <v>57159</v>
      </c>
      <c r="D144" s="5">
        <f t="shared" si="167"/>
        <v>66396.679999999993</v>
      </c>
      <c r="E144" s="5">
        <f t="shared" si="167"/>
        <v>57207.72</v>
      </c>
      <c r="F144" s="5">
        <f t="shared" si="163"/>
        <v>-6400</v>
      </c>
      <c r="G144" s="5">
        <f t="shared" si="163"/>
        <v>-2750</v>
      </c>
      <c r="H144" s="5">
        <f t="shared" ref="H144:I144" si="175">IF(AND(F144&lt;0, F143&lt;0, F142&lt;0, F141&gt;=0), 1, 0)</f>
        <v>0</v>
      </c>
      <c r="I144" s="5">
        <f t="shared" si="175"/>
        <v>0</v>
      </c>
      <c r="J144" s="5">
        <f t="shared" si="158"/>
        <v>-129.67999999999302</v>
      </c>
      <c r="K144" s="5">
        <f t="shared" si="158"/>
        <v>-48.720000000001164</v>
      </c>
      <c r="L144" s="5">
        <f t="shared" si="159"/>
        <v>16816.902399998187</v>
      </c>
      <c r="M144" s="5">
        <f t="shared" si="159"/>
        <v>2373.6384000001135</v>
      </c>
      <c r="N144" s="5">
        <f t="shared" si="166"/>
        <v>69202.41936</v>
      </c>
      <c r="O144" s="5">
        <f t="shared" si="166"/>
        <v>15266.261200000039</v>
      </c>
      <c r="P144" s="5">
        <f t="shared" si="147"/>
        <v>263.06352723249188</v>
      </c>
      <c r="Q144" s="5">
        <f t="shared" si="147"/>
        <v>123.55671248459163</v>
      </c>
      <c r="R144" s="5">
        <f t="shared" si="145"/>
        <v>744.0560159557881</v>
      </c>
      <c r="S144" s="5">
        <f t="shared" si="145"/>
        <v>349.4711570358852</v>
      </c>
      <c r="T144" s="7">
        <f t="shared" si="160"/>
        <v>1.8344360222413232</v>
      </c>
      <c r="U144" s="3">
        <f t="shared" si="161"/>
        <v>72.814587621897502</v>
      </c>
      <c r="V144" s="3">
        <f t="shared" si="162"/>
        <v>64.139099443966927</v>
      </c>
      <c r="W144" s="1">
        <f t="shared" si="140"/>
        <v>60</v>
      </c>
      <c r="X144" s="1">
        <f t="shared" si="124"/>
        <v>70.8</v>
      </c>
    </row>
    <row r="145" spans="1:24" x14ac:dyDescent="0.2">
      <c r="A145" s="5">
        <v>140</v>
      </c>
      <c r="B145" s="5">
        <v>66060</v>
      </c>
      <c r="C145" s="5">
        <v>57090</v>
      </c>
      <c r="D145" s="5">
        <f t="shared" si="167"/>
        <v>66392.88</v>
      </c>
      <c r="E145" s="5">
        <f t="shared" si="167"/>
        <v>57206.720000000001</v>
      </c>
      <c r="F145" s="5">
        <f t="shared" si="163"/>
        <v>-5175</v>
      </c>
      <c r="G145" s="5">
        <f t="shared" si="163"/>
        <v>-1725</v>
      </c>
      <c r="H145" s="5">
        <f t="shared" ref="H145:I145" si="176">IF(AND(F145&lt;0, F144&lt;0, F143&lt;0, F142&gt;=0), 1, 0)</f>
        <v>1</v>
      </c>
      <c r="I145" s="5">
        <f t="shared" si="176"/>
        <v>1</v>
      </c>
      <c r="J145" s="5">
        <f t="shared" si="158"/>
        <v>-332.88000000000466</v>
      </c>
      <c r="K145" s="5">
        <f t="shared" si="158"/>
        <v>-116.72000000000116</v>
      </c>
      <c r="L145" s="5">
        <f t="shared" si="159"/>
        <v>110809.0944000031</v>
      </c>
      <c r="M145" s="5">
        <f t="shared" si="159"/>
        <v>13623.558400000271</v>
      </c>
      <c r="N145" s="5">
        <f t="shared" si="166"/>
        <v>68280.697047999987</v>
      </c>
      <c r="O145" s="5">
        <f t="shared" si="166"/>
        <v>14684.565256000013</v>
      </c>
      <c r="P145" s="5">
        <f t="shared" si="147"/>
        <v>261.30575395119024</v>
      </c>
      <c r="Q145" s="5">
        <f t="shared" si="147"/>
        <v>121.17988800126865</v>
      </c>
      <c r="R145" s="5">
        <f t="shared" si="145"/>
        <v>739.08428232780045</v>
      </c>
      <c r="S145" s="5">
        <f t="shared" si="145"/>
        <v>342.74848219649368</v>
      </c>
      <c r="T145" s="7">
        <f t="shared" si="160"/>
        <v>1.8579925406559756</v>
      </c>
      <c r="U145" s="3">
        <f t="shared" si="161"/>
        <v>72.414126808848408</v>
      </c>
      <c r="V145" s="3">
        <f t="shared" si="162"/>
        <v>63.550186483600612</v>
      </c>
      <c r="W145" s="1">
        <f t="shared" si="140"/>
        <v>60</v>
      </c>
      <c r="X145" s="1">
        <f t="shared" si="124"/>
        <v>70.2</v>
      </c>
    </row>
    <row r="146" spans="1:24" x14ac:dyDescent="0.2">
      <c r="A146" s="5">
        <v>141</v>
      </c>
      <c r="B146" s="5">
        <v>66007</v>
      </c>
      <c r="C146" s="5">
        <v>57073</v>
      </c>
      <c r="D146" s="5">
        <f t="shared" si="167"/>
        <v>66383.5</v>
      </c>
      <c r="E146" s="5">
        <f t="shared" si="167"/>
        <v>57203.8</v>
      </c>
      <c r="F146" s="5">
        <f t="shared" si="163"/>
        <v>-1325</v>
      </c>
      <c r="G146" s="5">
        <f t="shared" si="163"/>
        <v>-425</v>
      </c>
      <c r="H146" s="5">
        <f t="shared" ref="H146:I146" si="177">IF(AND(F146&lt;0, F145&lt;0, F144&lt;0, F143&gt;=0), 1, 0)</f>
        <v>0</v>
      </c>
      <c r="I146" s="5">
        <f t="shared" si="177"/>
        <v>0</v>
      </c>
      <c r="J146" s="5">
        <f t="shared" si="158"/>
        <v>-376.5</v>
      </c>
      <c r="K146" s="5">
        <f t="shared" si="158"/>
        <v>-130.80000000000291</v>
      </c>
      <c r="L146" s="5">
        <f t="shared" si="159"/>
        <v>141752.25</v>
      </c>
      <c r="M146" s="5">
        <f t="shared" si="159"/>
        <v>17108.64000000076</v>
      </c>
      <c r="N146" s="5">
        <f t="shared" si="166"/>
        <v>67135.994719999959</v>
      </c>
      <c r="O146" s="5">
        <f t="shared" si="166"/>
        <v>14047.618304000011</v>
      </c>
      <c r="P146" s="5">
        <f t="shared" si="147"/>
        <v>259.10614566235199</v>
      </c>
      <c r="Q146" s="5">
        <f t="shared" si="147"/>
        <v>118.52264890728696</v>
      </c>
      <c r="R146" s="5">
        <f t="shared" si="145"/>
        <v>732.86285057983378</v>
      </c>
      <c r="S146" s="5">
        <f t="shared" si="145"/>
        <v>335.23267506613985</v>
      </c>
      <c r="T146" s="7">
        <f t="shared" si="160"/>
        <v>1.883827350969439</v>
      </c>
      <c r="U146" s="3">
        <f t="shared" si="161"/>
        <v>71.974935033519529</v>
      </c>
      <c r="V146" s="3">
        <f t="shared" si="162"/>
        <v>62.904316225764028</v>
      </c>
      <c r="W146" s="1">
        <f t="shared" si="140"/>
        <v>90</v>
      </c>
      <c r="X146" s="1">
        <f t="shared" si="124"/>
        <v>69.599999999999994</v>
      </c>
    </row>
    <row r="147" spans="1:24" x14ac:dyDescent="0.2">
      <c r="A147" s="5">
        <v>142</v>
      </c>
      <c r="B147" s="5">
        <v>66038</v>
      </c>
      <c r="C147" s="5">
        <v>57092</v>
      </c>
      <c r="D147" s="5">
        <f t="shared" si="167"/>
        <v>66372.02</v>
      </c>
      <c r="E147" s="5">
        <f t="shared" si="167"/>
        <v>57200.18</v>
      </c>
      <c r="F147" s="5">
        <f t="shared" si="163"/>
        <v>775</v>
      </c>
      <c r="G147" s="5">
        <f t="shared" si="163"/>
        <v>475</v>
      </c>
      <c r="H147" s="5">
        <f t="shared" ref="H147:I147" si="178">IF(AND(F147&lt;0, F146&lt;0, F145&lt;0, F144&gt;=0), 1, 0)</f>
        <v>0</v>
      </c>
      <c r="I147" s="5">
        <f t="shared" si="178"/>
        <v>0</v>
      </c>
      <c r="J147" s="5">
        <f t="shared" si="158"/>
        <v>-334.02000000000407</v>
      </c>
      <c r="K147" s="5">
        <f t="shared" si="158"/>
        <v>-108.18000000000029</v>
      </c>
      <c r="L147" s="5">
        <f t="shared" si="159"/>
        <v>111569.36040000273</v>
      </c>
      <c r="M147" s="5">
        <f t="shared" si="159"/>
        <v>11702.912400000063</v>
      </c>
      <c r="N147" s="5">
        <f t="shared" si="166"/>
        <v>63957.717799999962</v>
      </c>
      <c r="O147" s="5">
        <f t="shared" si="166"/>
        <v>13053.777984000022</v>
      </c>
      <c r="P147" s="5">
        <f t="shared" si="147"/>
        <v>252.89863147118839</v>
      </c>
      <c r="Q147" s="5">
        <f t="shared" si="147"/>
        <v>114.25313117809955</v>
      </c>
      <c r="R147" s="5">
        <f t="shared" si="145"/>
        <v>715.30534906429978</v>
      </c>
      <c r="S147" s="5">
        <f t="shared" si="145"/>
        <v>323.1566553113214</v>
      </c>
      <c r="T147" s="7">
        <f t="shared" si="160"/>
        <v>1.9076149980024029</v>
      </c>
      <c r="U147" s="3">
        <f t="shared" si="161"/>
        <v>71.570545033959149</v>
      </c>
      <c r="V147" s="3">
        <f t="shared" si="162"/>
        <v>62.309625049939932</v>
      </c>
      <c r="W147" s="1">
        <f t="shared" si="140"/>
        <v>90</v>
      </c>
      <c r="X147" s="1">
        <f t="shared" si="124"/>
        <v>69.599999999999994</v>
      </c>
    </row>
    <row r="148" spans="1:24" x14ac:dyDescent="0.2">
      <c r="A148" s="5">
        <v>143</v>
      </c>
      <c r="B148" s="5">
        <v>66049</v>
      </c>
      <c r="C148" s="5">
        <v>57095</v>
      </c>
      <c r="D148" s="5">
        <f t="shared" si="167"/>
        <v>66359.62</v>
      </c>
      <c r="E148" s="5">
        <f t="shared" si="167"/>
        <v>57196.34</v>
      </c>
      <c r="F148" s="5">
        <f t="shared" si="163"/>
        <v>275</v>
      </c>
      <c r="G148" s="5">
        <f t="shared" si="163"/>
        <v>75</v>
      </c>
      <c r="H148" s="5">
        <f t="shared" ref="H148:I148" si="179">IF(AND(F148&lt;0, F147&lt;0, F146&lt;0, F145&gt;=0), 1, 0)</f>
        <v>0</v>
      </c>
      <c r="I148" s="5">
        <f t="shared" si="179"/>
        <v>0</v>
      </c>
      <c r="J148" s="5">
        <f t="shared" si="158"/>
        <v>-310.61999999999534</v>
      </c>
      <c r="K148" s="5">
        <f t="shared" si="158"/>
        <v>-101.33999999999651</v>
      </c>
      <c r="L148" s="5">
        <f t="shared" si="159"/>
        <v>96484.784399997108</v>
      </c>
      <c r="M148" s="5">
        <f t="shared" si="159"/>
        <v>10269.795599999292</v>
      </c>
      <c r="N148" s="5">
        <f t="shared" si="166"/>
        <v>58540.269287999778</v>
      </c>
      <c r="O148" s="5">
        <f t="shared" si="166"/>
        <v>11729.907688000039</v>
      </c>
      <c r="P148" s="5">
        <f t="shared" si="147"/>
        <v>241.95096463539835</v>
      </c>
      <c r="Q148" s="5">
        <f t="shared" si="147"/>
        <v>108.30469836530656</v>
      </c>
      <c r="R148" s="5">
        <f t="shared" si="145"/>
        <v>684.3406712332669</v>
      </c>
      <c r="S148" s="5">
        <f t="shared" si="145"/>
        <v>306.33194659388744</v>
      </c>
      <c r="T148" s="7">
        <f t="shared" si="160"/>
        <v>1.9255039305241981</v>
      </c>
      <c r="U148" s="3">
        <f t="shared" si="161"/>
        <v>71.26643318108863</v>
      </c>
      <c r="V148" s="3">
        <f t="shared" si="162"/>
        <v>61.862401736895045</v>
      </c>
      <c r="W148" s="1">
        <f t="shared" si="140"/>
        <v>90</v>
      </c>
      <c r="X148" s="1">
        <f t="shared" si="124"/>
        <v>69.599999999999994</v>
      </c>
    </row>
    <row r="149" spans="1:24" x14ac:dyDescent="0.2">
      <c r="A149" s="5">
        <v>144</v>
      </c>
      <c r="B149" s="5">
        <v>66099</v>
      </c>
      <c r="C149" s="5">
        <v>57113</v>
      </c>
      <c r="D149" s="5">
        <f t="shared" si="167"/>
        <v>66345.62</v>
      </c>
      <c r="E149" s="5">
        <f t="shared" si="167"/>
        <v>57191.9</v>
      </c>
      <c r="F149" s="5">
        <f t="shared" si="163"/>
        <v>1250</v>
      </c>
      <c r="G149" s="5">
        <f t="shared" si="163"/>
        <v>450</v>
      </c>
      <c r="H149" s="5">
        <f t="shared" ref="H149:I149" si="180">IF(AND(F149&lt;0, F148&lt;0, F147&lt;0, F146&gt;=0), 1, 0)</f>
        <v>0</v>
      </c>
      <c r="I149" s="5">
        <f t="shared" si="180"/>
        <v>0</v>
      </c>
      <c r="J149" s="5">
        <f t="shared" si="158"/>
        <v>-246.61999999999534</v>
      </c>
      <c r="K149" s="5">
        <f t="shared" si="158"/>
        <v>-78.900000000001455</v>
      </c>
      <c r="L149" s="5">
        <f t="shared" si="159"/>
        <v>60821.424399997704</v>
      </c>
      <c r="M149" s="5">
        <f t="shared" si="159"/>
        <v>6225.2100000002292</v>
      </c>
      <c r="N149" s="5">
        <f t="shared" si="166"/>
        <v>50857.316903999781</v>
      </c>
      <c r="O149" s="5">
        <f t="shared" si="166"/>
        <v>10023.802856000038</v>
      </c>
      <c r="P149" s="5">
        <f t="shared" si="147"/>
        <v>225.51566886582356</v>
      </c>
      <c r="Q149" s="5">
        <f t="shared" si="147"/>
        <v>100.11894354216908</v>
      </c>
      <c r="R149" s="5">
        <f t="shared" si="145"/>
        <v>637.85463487537527</v>
      </c>
      <c r="S149" s="5">
        <f t="shared" si="145"/>
        <v>283.17913561560346</v>
      </c>
      <c r="T149" s="7">
        <f t="shared" si="160"/>
        <v>1.9417026870100076</v>
      </c>
      <c r="U149" s="3">
        <f t="shared" si="161"/>
        <v>70.991054320829875</v>
      </c>
      <c r="V149" s="3">
        <f t="shared" si="162"/>
        <v>61.457432824749809</v>
      </c>
      <c r="W149" s="1">
        <f t="shared" si="140"/>
        <v>90</v>
      </c>
      <c r="X149" s="1">
        <f t="shared" si="124"/>
        <v>69.599999999999994</v>
      </c>
    </row>
    <row r="150" spans="1:24" x14ac:dyDescent="0.2">
      <c r="A150" s="5">
        <v>145</v>
      </c>
      <c r="B150" s="5">
        <v>66151</v>
      </c>
      <c r="C150" s="5">
        <v>57136</v>
      </c>
      <c r="D150" s="5">
        <f t="shared" si="167"/>
        <v>66331.259999999995</v>
      </c>
      <c r="E150" s="5">
        <f t="shared" si="167"/>
        <v>57187.199999999997</v>
      </c>
      <c r="F150" s="5">
        <f t="shared" si="163"/>
        <v>1300</v>
      </c>
      <c r="G150" s="5">
        <f t="shared" si="163"/>
        <v>575</v>
      </c>
      <c r="H150" s="5">
        <f t="shared" ref="H150:I150" si="181">IF(AND(F150&lt;0, F149&lt;0, F148&lt;0, F147&gt;=0), 1, 0)</f>
        <v>0</v>
      </c>
      <c r="I150" s="5">
        <f t="shared" si="181"/>
        <v>0</v>
      </c>
      <c r="J150" s="5">
        <f t="shared" si="158"/>
        <v>-180.25999999999476</v>
      </c>
      <c r="K150" s="5">
        <f t="shared" si="158"/>
        <v>-51.19999999999709</v>
      </c>
      <c r="L150" s="5">
        <f t="shared" si="159"/>
        <v>32493.667599998113</v>
      </c>
      <c r="M150" s="5">
        <f t="shared" si="159"/>
        <v>2621.4399999997022</v>
      </c>
      <c r="N150" s="5">
        <f t="shared" si="166"/>
        <v>43102.369703999888</v>
      </c>
      <c r="O150" s="5">
        <f t="shared" si="166"/>
        <v>8465.8369040000089</v>
      </c>
      <c r="P150" s="5">
        <f t="shared" si="147"/>
        <v>207.61110207308252</v>
      </c>
      <c r="Q150" s="5">
        <f t="shared" si="147"/>
        <v>92.009982632320984</v>
      </c>
      <c r="R150" s="5">
        <f t="shared" si="145"/>
        <v>587.21287250195667</v>
      </c>
      <c r="S150" s="5">
        <f t="shared" si="145"/>
        <v>260.24353062468253</v>
      </c>
      <c r="T150" s="7">
        <f t="shared" si="160"/>
        <v>1.9453431103340775</v>
      </c>
      <c r="U150" s="3">
        <f t="shared" si="161"/>
        <v>70.929167124320685</v>
      </c>
      <c r="V150" s="3">
        <f t="shared" si="162"/>
        <v>61.36642224164806</v>
      </c>
      <c r="W150" s="1">
        <f t="shared" si="140"/>
        <v>90</v>
      </c>
      <c r="X150" s="1">
        <f t="shared" si="124"/>
        <v>69.599999999999994</v>
      </c>
    </row>
    <row r="151" spans="1:24" x14ac:dyDescent="0.2">
      <c r="A151" s="5">
        <v>146</v>
      </c>
      <c r="B151" s="5">
        <v>66197</v>
      </c>
      <c r="C151" s="5">
        <v>57151</v>
      </c>
      <c r="D151" s="5">
        <f t="shared" si="167"/>
        <v>66318.14</v>
      </c>
      <c r="E151" s="5">
        <f t="shared" si="167"/>
        <v>57183.22</v>
      </c>
      <c r="F151" s="5">
        <f t="shared" si="163"/>
        <v>1150</v>
      </c>
      <c r="G151" s="5">
        <f t="shared" si="163"/>
        <v>375</v>
      </c>
      <c r="H151" s="5">
        <f t="shared" ref="H151:I151" si="182">IF(AND(F151&lt;0, F150&lt;0, F149&lt;0, F148&gt;=0), 1, 0)</f>
        <v>0</v>
      </c>
      <c r="I151" s="5">
        <f t="shared" si="182"/>
        <v>0</v>
      </c>
      <c r="J151" s="5">
        <f t="shared" si="158"/>
        <v>-121.13999999999942</v>
      </c>
      <c r="K151" s="5">
        <f t="shared" si="158"/>
        <v>-32.220000000001164</v>
      </c>
      <c r="L151" s="5">
        <f t="shared" si="159"/>
        <v>14674.899599999859</v>
      </c>
      <c r="M151" s="5">
        <f t="shared" si="159"/>
        <v>1038.1284000000751</v>
      </c>
      <c r="N151" s="5">
        <f t="shared" si="166"/>
        <v>39799.330023999923</v>
      </c>
      <c r="O151" s="5">
        <f t="shared" si="166"/>
        <v>7749.0122400000055</v>
      </c>
      <c r="P151" s="5">
        <f t="shared" si="147"/>
        <v>199.49769428241501</v>
      </c>
      <c r="Q151" s="5">
        <f t="shared" si="147"/>
        <v>88.028474029713848</v>
      </c>
      <c r="R151" s="5">
        <f t="shared" si="145"/>
        <v>564.26468983270559</v>
      </c>
      <c r="S151" s="5">
        <f t="shared" si="145"/>
        <v>248.98212369565823</v>
      </c>
      <c r="T151" s="7">
        <f t="shared" si="160"/>
        <v>1.9541188627185655</v>
      </c>
      <c r="U151" s="3">
        <f t="shared" si="161"/>
        <v>70.779979333784382</v>
      </c>
      <c r="V151" s="3">
        <f t="shared" si="162"/>
        <v>61.14702843203586</v>
      </c>
      <c r="W151" s="1">
        <f t="shared" si="140"/>
        <v>90</v>
      </c>
      <c r="X151" s="1">
        <f t="shared" si="124"/>
        <v>70.2</v>
      </c>
    </row>
    <row r="152" spans="1:24" x14ac:dyDescent="0.2">
      <c r="A152" s="5">
        <v>147</v>
      </c>
      <c r="B152" s="5">
        <v>66247</v>
      </c>
      <c r="C152" s="5">
        <v>57168</v>
      </c>
      <c r="D152" s="5">
        <f t="shared" si="167"/>
        <v>66310.240000000005</v>
      </c>
      <c r="E152" s="5">
        <f t="shared" si="167"/>
        <v>57181.26</v>
      </c>
      <c r="F152" s="5">
        <f t="shared" si="163"/>
        <v>1250</v>
      </c>
      <c r="G152" s="5">
        <f t="shared" si="163"/>
        <v>425</v>
      </c>
      <c r="H152" s="5">
        <f t="shared" ref="H152:I152" si="183">IF(AND(F152&lt;0, F151&lt;0, F150&lt;0, F149&gt;=0), 1, 0)</f>
        <v>0</v>
      </c>
      <c r="I152" s="5">
        <f t="shared" si="183"/>
        <v>0</v>
      </c>
      <c r="J152" s="5">
        <f t="shared" si="158"/>
        <v>-63.240000000005239</v>
      </c>
      <c r="K152" s="5">
        <f t="shared" si="158"/>
        <v>-13.260000000002037</v>
      </c>
      <c r="L152" s="5">
        <f t="shared" si="159"/>
        <v>3999.2976000006624</v>
      </c>
      <c r="M152" s="5">
        <f t="shared" si="159"/>
        <v>175.82760000005402</v>
      </c>
      <c r="N152" s="5">
        <f t="shared" ref="N152:O167" si="184">AVERAGE(L103:L152)</f>
        <v>38668.011775999883</v>
      </c>
      <c r="O152" s="5">
        <f t="shared" si="184"/>
        <v>7413.5921440000029</v>
      </c>
      <c r="P152" s="5">
        <f t="shared" si="147"/>
        <v>196.64183628109222</v>
      </c>
      <c r="Q152" s="5">
        <f t="shared" si="147"/>
        <v>86.102219158393368</v>
      </c>
      <c r="R152" s="5">
        <f t="shared" si="145"/>
        <v>556.18710359734075</v>
      </c>
      <c r="S152" s="5">
        <f t="shared" si="145"/>
        <v>243.53385216844089</v>
      </c>
      <c r="T152" s="7">
        <f t="shared" si="160"/>
        <v>1.9694034632377255</v>
      </c>
      <c r="U152" s="3">
        <f t="shared" si="161"/>
        <v>70.520141124958656</v>
      </c>
      <c r="V152" s="3">
        <f t="shared" si="162"/>
        <v>60.76491341905686</v>
      </c>
      <c r="W152" s="1">
        <f t="shared" si="140"/>
        <v>90</v>
      </c>
      <c r="X152" s="1">
        <f t="shared" si="124"/>
        <v>70.8</v>
      </c>
    </row>
    <row r="153" spans="1:24" x14ac:dyDescent="0.2">
      <c r="A153" s="5">
        <v>148</v>
      </c>
      <c r="B153" s="5">
        <v>66330</v>
      </c>
      <c r="C153" s="5">
        <v>57200</v>
      </c>
      <c r="D153" s="5">
        <f t="shared" ref="D153:E168" si="185">AVERAGE(B103:B152)</f>
        <v>66306.8</v>
      </c>
      <c r="E153" s="5">
        <f t="shared" si="185"/>
        <v>57180.800000000003</v>
      </c>
      <c r="F153" s="5">
        <f t="shared" si="163"/>
        <v>2075</v>
      </c>
      <c r="G153" s="5">
        <f t="shared" si="163"/>
        <v>800</v>
      </c>
      <c r="H153" s="5">
        <f t="shared" ref="H153:I153" si="186">IF(AND(F153&lt;0, F152&lt;0, F151&lt;0, F150&gt;=0), 1, 0)</f>
        <v>0</v>
      </c>
      <c r="I153" s="5">
        <f t="shared" si="186"/>
        <v>0</v>
      </c>
      <c r="J153" s="5">
        <f t="shared" si="158"/>
        <v>23.19999999999709</v>
      </c>
      <c r="K153" s="5">
        <f t="shared" si="158"/>
        <v>19.19999999999709</v>
      </c>
      <c r="L153" s="5">
        <f t="shared" si="159"/>
        <v>538.23999999986495</v>
      </c>
      <c r="M153" s="5">
        <f t="shared" si="159"/>
        <v>368.63999999988823</v>
      </c>
      <c r="N153" s="5">
        <f t="shared" si="184"/>
        <v>37928.53772799993</v>
      </c>
      <c r="O153" s="5">
        <f t="shared" si="184"/>
        <v>7163.5015120000035</v>
      </c>
      <c r="P153" s="5">
        <f t="shared" si="147"/>
        <v>194.75250377851353</v>
      </c>
      <c r="Q153" s="5">
        <f t="shared" si="147"/>
        <v>84.637471086983709</v>
      </c>
      <c r="R153" s="5">
        <f t="shared" si="145"/>
        <v>550.84326429938255</v>
      </c>
      <c r="S153" s="5">
        <f t="shared" si="145"/>
        <v>239.39091899234614</v>
      </c>
      <c r="T153" s="7">
        <f t="shared" si="160"/>
        <v>1.9843237450635252</v>
      </c>
      <c r="U153" s="3">
        <f t="shared" si="161"/>
        <v>70.266496333920074</v>
      </c>
      <c r="V153" s="3">
        <f t="shared" si="162"/>
        <v>60.391906373411871</v>
      </c>
      <c r="W153" s="1">
        <f t="shared" si="140"/>
        <v>60</v>
      </c>
      <c r="X153" s="1">
        <f t="shared" si="124"/>
        <v>71.400000000000006</v>
      </c>
    </row>
    <row r="154" spans="1:24" x14ac:dyDescent="0.2">
      <c r="A154" s="5">
        <v>149</v>
      </c>
      <c r="B154" s="5">
        <v>66444</v>
      </c>
      <c r="C154" s="5">
        <v>57247</v>
      </c>
      <c r="D154" s="5">
        <f t="shared" si="185"/>
        <v>66306.039999999994</v>
      </c>
      <c r="E154" s="5">
        <f t="shared" si="185"/>
        <v>57181.26</v>
      </c>
      <c r="F154" s="5">
        <f t="shared" si="163"/>
        <v>2850</v>
      </c>
      <c r="G154" s="5">
        <f t="shared" si="163"/>
        <v>1175</v>
      </c>
      <c r="H154" s="5">
        <f t="shared" ref="H154:I154" si="187">IF(AND(F154&lt;0, F153&lt;0, F152&lt;0, F151&gt;=0), 1, 0)</f>
        <v>0</v>
      </c>
      <c r="I154" s="5">
        <f t="shared" si="187"/>
        <v>0</v>
      </c>
      <c r="J154" s="5">
        <f t="shared" si="158"/>
        <v>137.9600000000064</v>
      </c>
      <c r="K154" s="5">
        <f t="shared" si="158"/>
        <v>65.739999999997963</v>
      </c>
      <c r="L154" s="5">
        <f t="shared" si="159"/>
        <v>19032.961600001767</v>
      </c>
      <c r="M154" s="5">
        <f t="shared" si="159"/>
        <v>4321.7475999997323</v>
      </c>
      <c r="N154" s="5">
        <f t="shared" si="184"/>
        <v>37891.938687999951</v>
      </c>
      <c r="O154" s="5">
        <f t="shared" si="184"/>
        <v>7094.7042640000027</v>
      </c>
      <c r="P154" s="5">
        <f t="shared" si="147"/>
        <v>194.6585181490909</v>
      </c>
      <c r="Q154" s="5">
        <f t="shared" si="147"/>
        <v>84.230067458123301</v>
      </c>
      <c r="R154" s="5">
        <f t="shared" si="145"/>
        <v>550.57743279578722</v>
      </c>
      <c r="S154" s="5">
        <f t="shared" si="145"/>
        <v>238.23860751775734</v>
      </c>
      <c r="T154" s="7">
        <f t="shared" si="160"/>
        <v>1.9929981430295896</v>
      </c>
      <c r="U154" s="3">
        <f t="shared" si="161"/>
        <v>70.119031568496979</v>
      </c>
      <c r="V154" s="3">
        <f t="shared" si="162"/>
        <v>60.175046424260259</v>
      </c>
      <c r="W154" s="1">
        <f t="shared" si="140"/>
        <v>60</v>
      </c>
      <c r="X154" s="1">
        <f t="shared" si="124"/>
        <v>70.8</v>
      </c>
    </row>
    <row r="155" spans="1:24" x14ac:dyDescent="0.2">
      <c r="A155" s="5">
        <v>150</v>
      </c>
      <c r="B155" s="5">
        <v>66547</v>
      </c>
      <c r="C155" s="5">
        <v>57286</v>
      </c>
      <c r="D155" s="5">
        <f t="shared" si="185"/>
        <v>66308.539999999994</v>
      </c>
      <c r="E155" s="5">
        <f t="shared" si="185"/>
        <v>57183.12</v>
      </c>
      <c r="F155" s="5">
        <f t="shared" si="163"/>
        <v>2575</v>
      </c>
      <c r="G155" s="5">
        <f t="shared" si="163"/>
        <v>975</v>
      </c>
      <c r="H155" s="5">
        <f t="shared" ref="H155:I155" si="188">IF(AND(F155&lt;0, F154&lt;0, F153&lt;0, F152&gt;=0), 1, 0)</f>
        <v>0</v>
      </c>
      <c r="I155" s="5">
        <f t="shared" si="188"/>
        <v>0</v>
      </c>
      <c r="J155" s="5">
        <f t="shared" si="158"/>
        <v>238.4600000000064</v>
      </c>
      <c r="K155" s="5">
        <f t="shared" si="158"/>
        <v>102.87999999999738</v>
      </c>
      <c r="L155" s="5">
        <f t="shared" si="159"/>
        <v>56863.17160000305</v>
      </c>
      <c r="M155" s="5">
        <f t="shared" si="159"/>
        <v>10584.29439999946</v>
      </c>
      <c r="N155" s="5">
        <f t="shared" si="184"/>
        <v>38843.034312000025</v>
      </c>
      <c r="O155" s="5">
        <f t="shared" si="184"/>
        <v>7204.602240000002</v>
      </c>
      <c r="P155" s="5">
        <f t="shared" si="147"/>
        <v>197.08636257235057</v>
      </c>
      <c r="Q155" s="5">
        <f t="shared" si="147"/>
        <v>84.879928369432562</v>
      </c>
      <c r="R155" s="5">
        <f t="shared" si="145"/>
        <v>557.44441381719867</v>
      </c>
      <c r="S155" s="5">
        <f t="shared" si="145"/>
        <v>240.07669174661672</v>
      </c>
      <c r="T155" s="7">
        <f t="shared" si="160"/>
        <v>2.0023959199629373</v>
      </c>
      <c r="U155" s="3">
        <f t="shared" si="161"/>
        <v>69.95926936063006</v>
      </c>
      <c r="V155" s="3">
        <f t="shared" si="162"/>
        <v>59.940102000926565</v>
      </c>
      <c r="W155" s="1">
        <f t="shared" si="140"/>
        <v>60</v>
      </c>
      <c r="X155" s="1">
        <f t="shared" si="124"/>
        <v>70.2</v>
      </c>
    </row>
    <row r="156" spans="1:24" x14ac:dyDescent="0.2">
      <c r="A156" s="5">
        <v>151</v>
      </c>
      <c r="B156" s="5">
        <v>66637</v>
      </c>
      <c r="C156" s="5">
        <v>57317</v>
      </c>
      <c r="D156" s="5">
        <f t="shared" si="185"/>
        <v>66314.080000000002</v>
      </c>
      <c r="E156" s="5">
        <f t="shared" si="185"/>
        <v>57186.06</v>
      </c>
      <c r="F156" s="5">
        <f t="shared" si="163"/>
        <v>2250</v>
      </c>
      <c r="G156" s="5">
        <f t="shared" si="163"/>
        <v>775</v>
      </c>
      <c r="H156" s="5">
        <f t="shared" ref="H156:I156" si="189">IF(AND(F156&lt;0, F155&lt;0, F154&lt;0, F153&gt;=0), 1, 0)</f>
        <v>0</v>
      </c>
      <c r="I156" s="5">
        <f t="shared" si="189"/>
        <v>0</v>
      </c>
      <c r="J156" s="5">
        <f t="shared" si="158"/>
        <v>322.91999999999825</v>
      </c>
      <c r="K156" s="5">
        <f t="shared" si="158"/>
        <v>130.94000000000233</v>
      </c>
      <c r="L156" s="5">
        <f t="shared" si="159"/>
        <v>104277.32639999887</v>
      </c>
      <c r="M156" s="5">
        <f t="shared" si="159"/>
        <v>17145.28360000061</v>
      </c>
      <c r="N156" s="5">
        <f t="shared" si="184"/>
        <v>40853.377991999987</v>
      </c>
      <c r="O156" s="5">
        <f t="shared" si="184"/>
        <v>7491.5397120000107</v>
      </c>
      <c r="P156" s="5">
        <f t="shared" si="147"/>
        <v>202.12218579859061</v>
      </c>
      <c r="Q156" s="5">
        <f t="shared" si="147"/>
        <v>86.55368110022826</v>
      </c>
      <c r="R156" s="5">
        <f t="shared" si="145"/>
        <v>571.68787282572293</v>
      </c>
      <c r="S156" s="5">
        <f t="shared" si="145"/>
        <v>244.81077937051728</v>
      </c>
      <c r="T156" s="7">
        <f t="shared" si="160"/>
        <v>2.013783925395543</v>
      </c>
      <c r="U156" s="3">
        <f t="shared" si="161"/>
        <v>69.765673268275776</v>
      </c>
      <c r="V156" s="3">
        <f t="shared" si="162"/>
        <v>59.655401865111429</v>
      </c>
      <c r="W156" s="1">
        <f t="shared" si="140"/>
        <v>60</v>
      </c>
      <c r="X156" s="1">
        <f t="shared" si="124"/>
        <v>69.599999999999994</v>
      </c>
    </row>
    <row r="157" spans="1:24" x14ac:dyDescent="0.2">
      <c r="A157" s="5">
        <v>152</v>
      </c>
      <c r="B157" s="5">
        <v>66711</v>
      </c>
      <c r="C157" s="5">
        <v>57346</v>
      </c>
      <c r="D157" s="5">
        <f t="shared" si="185"/>
        <v>66322.16</v>
      </c>
      <c r="E157" s="5">
        <f t="shared" si="185"/>
        <v>57189.96</v>
      </c>
      <c r="F157" s="5">
        <f t="shared" si="163"/>
        <v>1850</v>
      </c>
      <c r="G157" s="5">
        <f t="shared" si="163"/>
        <v>725</v>
      </c>
      <c r="H157" s="5">
        <f t="shared" ref="H157:I157" si="190">IF(AND(F157&lt;0, F156&lt;0, F155&lt;0, F154&gt;=0), 1, 0)</f>
        <v>0</v>
      </c>
      <c r="I157" s="5">
        <f t="shared" si="190"/>
        <v>0</v>
      </c>
      <c r="J157" s="5">
        <f t="shared" si="158"/>
        <v>388.83999999999651</v>
      </c>
      <c r="K157" s="5">
        <f t="shared" si="158"/>
        <v>156.04000000000087</v>
      </c>
      <c r="L157" s="5">
        <f t="shared" si="159"/>
        <v>151196.54559999728</v>
      </c>
      <c r="M157" s="5">
        <f t="shared" si="159"/>
        <v>24348.481600000272</v>
      </c>
      <c r="N157" s="5">
        <f t="shared" si="184"/>
        <v>43818.295655999922</v>
      </c>
      <c r="O157" s="5">
        <f t="shared" si="184"/>
        <v>7975.303832000016</v>
      </c>
      <c r="P157" s="5">
        <f t="shared" si="147"/>
        <v>209.32820081393697</v>
      </c>
      <c r="Q157" s="5">
        <f t="shared" si="147"/>
        <v>89.304556613870588</v>
      </c>
      <c r="R157" s="5">
        <f t="shared" si="145"/>
        <v>592.06956115645687</v>
      </c>
      <c r="S157" s="5">
        <f t="shared" si="145"/>
        <v>252.59143029010335</v>
      </c>
      <c r="T157" s="7">
        <f t="shared" si="160"/>
        <v>2.021227753315856</v>
      </c>
      <c r="U157" s="3">
        <f t="shared" si="161"/>
        <v>69.639128193630455</v>
      </c>
      <c r="V157" s="3">
        <f t="shared" si="162"/>
        <v>59.469306167103596</v>
      </c>
      <c r="W157" s="1">
        <f t="shared" si="140"/>
        <v>60</v>
      </c>
      <c r="X157" s="1">
        <f t="shared" si="124"/>
        <v>69</v>
      </c>
    </row>
    <row r="158" spans="1:24" x14ac:dyDescent="0.2">
      <c r="A158" s="5">
        <v>153</v>
      </c>
      <c r="B158" s="5">
        <v>66769</v>
      </c>
      <c r="C158" s="5">
        <v>57365</v>
      </c>
      <c r="D158" s="5">
        <f t="shared" si="185"/>
        <v>66334.080000000002</v>
      </c>
      <c r="E158" s="5">
        <f t="shared" si="185"/>
        <v>57195.22</v>
      </c>
      <c r="F158" s="5">
        <f t="shared" si="163"/>
        <v>1450</v>
      </c>
      <c r="G158" s="5">
        <f t="shared" si="163"/>
        <v>475</v>
      </c>
      <c r="H158" s="5">
        <f t="shared" ref="H158:I158" si="191">IF(AND(F158&lt;0, F157&lt;0, F156&lt;0, F155&gt;=0), 1, 0)</f>
        <v>0</v>
      </c>
      <c r="I158" s="5">
        <f t="shared" si="191"/>
        <v>0</v>
      </c>
      <c r="J158" s="5">
        <f t="shared" si="158"/>
        <v>434.91999999999825</v>
      </c>
      <c r="K158" s="5">
        <f t="shared" si="158"/>
        <v>169.77999999999884</v>
      </c>
      <c r="L158" s="5">
        <f t="shared" si="159"/>
        <v>189155.40639999849</v>
      </c>
      <c r="M158" s="5">
        <f t="shared" si="159"/>
        <v>28825.248399999604</v>
      </c>
      <c r="N158" s="5">
        <f t="shared" si="184"/>
        <v>47081.179015999893</v>
      </c>
      <c r="O158" s="5">
        <f t="shared" si="184"/>
        <v>8532.2400320000088</v>
      </c>
      <c r="P158" s="5">
        <f t="shared" si="147"/>
        <v>216.98197855121492</v>
      </c>
      <c r="Q158" s="5">
        <f t="shared" si="147"/>
        <v>92.370125213729182</v>
      </c>
      <c r="R158" s="5">
        <f t="shared" si="145"/>
        <v>613.71771371535237</v>
      </c>
      <c r="S158" s="5">
        <f t="shared" si="145"/>
        <v>261.26216767071361</v>
      </c>
      <c r="T158" s="7">
        <f t="shared" si="160"/>
        <v>2.0254202946904099</v>
      </c>
      <c r="U158" s="3">
        <f t="shared" si="161"/>
        <v>69.567854990263029</v>
      </c>
      <c r="V158" s="3">
        <f t="shared" si="162"/>
        <v>59.364492632739754</v>
      </c>
      <c r="W158" s="1">
        <f t="shared" si="140"/>
        <v>60</v>
      </c>
      <c r="X158" s="1">
        <f t="shared" si="124"/>
        <v>68.400000000000006</v>
      </c>
    </row>
    <row r="159" spans="1:24" x14ac:dyDescent="0.2">
      <c r="A159" s="5">
        <v>154</v>
      </c>
      <c r="B159" s="5">
        <v>66841</v>
      </c>
      <c r="C159" s="5">
        <v>57397</v>
      </c>
      <c r="D159" s="5">
        <f t="shared" si="185"/>
        <v>66349.320000000007</v>
      </c>
      <c r="E159" s="5">
        <f t="shared" si="185"/>
        <v>57201.7</v>
      </c>
      <c r="F159" s="5">
        <f t="shared" si="163"/>
        <v>1800</v>
      </c>
      <c r="G159" s="5">
        <f t="shared" si="163"/>
        <v>800</v>
      </c>
      <c r="H159" s="5">
        <f t="shared" ref="H159:I159" si="192">IF(AND(F159&lt;0, F158&lt;0, F157&lt;0, F156&gt;=0), 1, 0)</f>
        <v>0</v>
      </c>
      <c r="I159" s="5">
        <f t="shared" si="192"/>
        <v>0</v>
      </c>
      <c r="J159" s="5">
        <f t="shared" si="158"/>
        <v>491.67999999999302</v>
      </c>
      <c r="K159" s="5">
        <f t="shared" si="158"/>
        <v>195.30000000000291</v>
      </c>
      <c r="L159" s="5">
        <f t="shared" si="159"/>
        <v>241749.22239999313</v>
      </c>
      <c r="M159" s="5">
        <f t="shared" si="159"/>
        <v>38142.090000001139</v>
      </c>
      <c r="N159" s="5">
        <f t="shared" si="184"/>
        <v>51194.923263999801</v>
      </c>
      <c r="O159" s="5">
        <f t="shared" si="184"/>
        <v>9262.1795600000351</v>
      </c>
      <c r="P159" s="5">
        <f t="shared" si="147"/>
        <v>226.26295159393595</v>
      </c>
      <c r="Q159" s="5">
        <f t="shared" si="147"/>
        <v>96.240217996428271</v>
      </c>
      <c r="R159" s="5">
        <f t="shared" si="145"/>
        <v>639.96826961342265</v>
      </c>
      <c r="S159" s="5">
        <f t="shared" si="145"/>
        <v>272.20844307258415</v>
      </c>
      <c r="T159" s="7">
        <f t="shared" si="160"/>
        <v>2.0268859387870486</v>
      </c>
      <c r="U159" s="3">
        <f t="shared" si="161"/>
        <v>69.542939040620183</v>
      </c>
      <c r="V159" s="3">
        <f t="shared" si="162"/>
        <v>59.327851530323784</v>
      </c>
      <c r="W159" s="1">
        <f t="shared" si="140"/>
        <v>60</v>
      </c>
      <c r="X159" s="1">
        <f t="shared" si="124"/>
        <v>68.400000000000006</v>
      </c>
    </row>
    <row r="160" spans="1:24" x14ac:dyDescent="0.2">
      <c r="A160" s="5">
        <v>155</v>
      </c>
      <c r="B160" s="5">
        <v>66911</v>
      </c>
      <c r="C160" s="5">
        <v>57422</v>
      </c>
      <c r="D160" s="5">
        <f t="shared" si="185"/>
        <v>66366.52</v>
      </c>
      <c r="E160" s="5">
        <f t="shared" si="185"/>
        <v>57208.94</v>
      </c>
      <c r="F160" s="5">
        <f t="shared" si="163"/>
        <v>1750</v>
      </c>
      <c r="G160" s="5">
        <f t="shared" si="163"/>
        <v>625</v>
      </c>
      <c r="H160" s="5">
        <f t="shared" ref="H160:I160" si="193">IF(AND(F160&lt;0, F159&lt;0, F158&lt;0, F157&gt;=0), 1, 0)</f>
        <v>0</v>
      </c>
      <c r="I160" s="5">
        <f t="shared" si="193"/>
        <v>0</v>
      </c>
      <c r="J160" s="5">
        <f t="shared" si="158"/>
        <v>544.47999999999593</v>
      </c>
      <c r="K160" s="5">
        <f t="shared" si="158"/>
        <v>213.05999999999767</v>
      </c>
      <c r="L160" s="5">
        <f t="shared" si="159"/>
        <v>296458.47039999557</v>
      </c>
      <c r="M160" s="5">
        <f t="shared" si="159"/>
        <v>45394.563599999005</v>
      </c>
      <c r="N160" s="5">
        <f t="shared" si="184"/>
        <v>56521.353471999668</v>
      </c>
      <c r="O160" s="5">
        <f t="shared" si="184"/>
        <v>10152.618600000014</v>
      </c>
      <c r="P160" s="5">
        <f t="shared" si="147"/>
        <v>237.74219960284643</v>
      </c>
      <c r="Q160" s="5">
        <f t="shared" si="147"/>
        <v>100.76020345354615</v>
      </c>
      <c r="R160" s="5">
        <f t="shared" si="145"/>
        <v>672.43648605351382</v>
      </c>
      <c r="S160" s="5">
        <f t="shared" si="145"/>
        <v>284.99289254295468</v>
      </c>
      <c r="T160" s="7">
        <f t="shared" si="160"/>
        <v>2.033911707546757</v>
      </c>
      <c r="U160" s="3">
        <f t="shared" si="161"/>
        <v>69.423500971705124</v>
      </c>
      <c r="V160" s="3">
        <f t="shared" si="162"/>
        <v>59.152207311331075</v>
      </c>
      <c r="W160" s="1">
        <f t="shared" si="140"/>
        <v>60</v>
      </c>
      <c r="X160" s="1">
        <f t="shared" si="124"/>
        <v>68.400000000000006</v>
      </c>
    </row>
    <row r="161" spans="1:24" x14ac:dyDescent="0.2">
      <c r="A161" s="5">
        <v>156</v>
      </c>
      <c r="B161" s="5">
        <v>66984</v>
      </c>
      <c r="C161" s="5">
        <v>57451</v>
      </c>
      <c r="D161" s="5">
        <f t="shared" si="185"/>
        <v>66384.7</v>
      </c>
      <c r="E161" s="5">
        <f t="shared" si="185"/>
        <v>57216.38</v>
      </c>
      <c r="F161" s="5">
        <f t="shared" si="163"/>
        <v>1825</v>
      </c>
      <c r="G161" s="5">
        <f t="shared" si="163"/>
        <v>725</v>
      </c>
      <c r="H161" s="5">
        <f t="shared" ref="H161:I161" si="194">IF(AND(F161&lt;0, F160&lt;0, F159&lt;0, F158&gt;=0), 1, 0)</f>
        <v>0</v>
      </c>
      <c r="I161" s="5">
        <f t="shared" si="194"/>
        <v>0</v>
      </c>
      <c r="J161" s="5">
        <f t="shared" si="158"/>
        <v>599.30000000000291</v>
      </c>
      <c r="K161" s="5">
        <f t="shared" si="158"/>
        <v>234.62000000000262</v>
      </c>
      <c r="L161" s="5">
        <f t="shared" si="159"/>
        <v>359160.49000000348</v>
      </c>
      <c r="M161" s="5">
        <f t="shared" si="159"/>
        <v>55046.544400001228</v>
      </c>
      <c r="N161" s="5">
        <f t="shared" si="184"/>
        <v>63412.71047199973</v>
      </c>
      <c r="O161" s="5">
        <f t="shared" si="184"/>
        <v>11248.644776000037</v>
      </c>
      <c r="P161" s="5">
        <f t="shared" si="147"/>
        <v>251.81880484189367</v>
      </c>
      <c r="Q161" s="5">
        <f t="shared" si="147"/>
        <v>106.05962839836862</v>
      </c>
      <c r="R161" s="5">
        <f t="shared" si="145"/>
        <v>712.25113813597932</v>
      </c>
      <c r="S161" s="5">
        <f t="shared" si="145"/>
        <v>299.98192980244715</v>
      </c>
      <c r="T161" s="7">
        <f t="shared" si="160"/>
        <v>2.0463995772383283</v>
      </c>
      <c r="U161" s="3">
        <f t="shared" si="161"/>
        <v>69.211207186948428</v>
      </c>
      <c r="V161" s="3">
        <f t="shared" si="162"/>
        <v>58.840010569041794</v>
      </c>
      <c r="W161" s="1">
        <f t="shared" si="140"/>
        <v>60</v>
      </c>
      <c r="X161" s="1">
        <f t="shared" si="124"/>
        <v>68.400000000000006</v>
      </c>
    </row>
    <row r="162" spans="1:24" x14ac:dyDescent="0.2">
      <c r="A162" s="5">
        <v>157</v>
      </c>
      <c r="B162" s="5">
        <v>67052</v>
      </c>
      <c r="C162" s="5">
        <v>57481</v>
      </c>
      <c r="D162" s="5">
        <f t="shared" si="185"/>
        <v>66403.179999999993</v>
      </c>
      <c r="E162" s="5">
        <f t="shared" si="185"/>
        <v>57224.04</v>
      </c>
      <c r="F162" s="5">
        <f t="shared" si="163"/>
        <v>1700</v>
      </c>
      <c r="G162" s="5">
        <f t="shared" si="163"/>
        <v>750</v>
      </c>
      <c r="H162" s="5">
        <f t="shared" ref="H162:I162" si="195">IF(AND(F162&lt;0, F161&lt;0, F160&lt;0, F159&gt;=0), 1, 0)</f>
        <v>0</v>
      </c>
      <c r="I162" s="5">
        <f t="shared" si="195"/>
        <v>0</v>
      </c>
      <c r="J162" s="5">
        <f t="shared" si="158"/>
        <v>648.82000000000698</v>
      </c>
      <c r="K162" s="5">
        <f t="shared" si="158"/>
        <v>256.95999999999913</v>
      </c>
      <c r="L162" s="5">
        <f t="shared" si="159"/>
        <v>420967.39240000909</v>
      </c>
      <c r="M162" s="5">
        <f t="shared" si="159"/>
        <v>66028.441599999554</v>
      </c>
      <c r="N162" s="5">
        <f t="shared" si="184"/>
        <v>71763.285327999911</v>
      </c>
      <c r="O162" s="5">
        <f t="shared" si="184"/>
        <v>12566.62352000003</v>
      </c>
      <c r="P162" s="5">
        <f t="shared" si="147"/>
        <v>267.88670240980593</v>
      </c>
      <c r="Q162" s="5">
        <f t="shared" si="147"/>
        <v>112.10095235991544</v>
      </c>
      <c r="R162" s="5">
        <f t="shared" si="145"/>
        <v>757.69801545470568</v>
      </c>
      <c r="S162" s="5">
        <f t="shared" si="145"/>
        <v>317.06937436466529</v>
      </c>
      <c r="T162" s="7">
        <f t="shared" si="160"/>
        <v>2.0593562957212708</v>
      </c>
      <c r="U162" s="3">
        <f t="shared" si="161"/>
        <v>68.990942972738395</v>
      </c>
      <c r="V162" s="3">
        <f t="shared" si="162"/>
        <v>58.516092606968229</v>
      </c>
      <c r="W162" s="1">
        <f t="shared" si="140"/>
        <v>60</v>
      </c>
      <c r="X162" s="1">
        <f t="shared" si="124"/>
        <v>68.400000000000006</v>
      </c>
    </row>
    <row r="163" spans="1:24" x14ac:dyDescent="0.2">
      <c r="A163" s="5">
        <v>158</v>
      </c>
      <c r="B163" s="5">
        <v>67149</v>
      </c>
      <c r="C163" s="5">
        <v>57513</v>
      </c>
      <c r="D163" s="5">
        <f t="shared" si="185"/>
        <v>66421.66</v>
      </c>
      <c r="E163" s="5">
        <f t="shared" si="185"/>
        <v>57231.68</v>
      </c>
      <c r="F163" s="5">
        <f t="shared" si="163"/>
        <v>2425</v>
      </c>
      <c r="G163" s="5">
        <f t="shared" si="163"/>
        <v>800</v>
      </c>
      <c r="H163" s="5">
        <f t="shared" ref="H163:I163" si="196">IF(AND(F163&lt;0, F162&lt;0, F161&lt;0, F160&gt;=0), 1, 0)</f>
        <v>0</v>
      </c>
      <c r="I163" s="5">
        <f t="shared" si="196"/>
        <v>0</v>
      </c>
      <c r="J163" s="5">
        <f t="shared" si="158"/>
        <v>727.33999999999651</v>
      </c>
      <c r="K163" s="5">
        <f t="shared" si="158"/>
        <v>281.31999999999971</v>
      </c>
      <c r="L163" s="5">
        <f t="shared" si="159"/>
        <v>529023.47559999488</v>
      </c>
      <c r="M163" s="5">
        <f t="shared" si="159"/>
        <v>79140.94239999984</v>
      </c>
      <c r="N163" s="5">
        <f t="shared" si="184"/>
        <v>82340.729039999802</v>
      </c>
      <c r="O163" s="5">
        <f t="shared" si="184"/>
        <v>14113.622720000027</v>
      </c>
      <c r="P163" s="5">
        <f t="shared" si="147"/>
        <v>286.95074322956509</v>
      </c>
      <c r="Q163" s="5">
        <f t="shared" si="147"/>
        <v>118.8007690210801</v>
      </c>
      <c r="R163" s="5">
        <f t="shared" si="145"/>
        <v>811.61926561658117</v>
      </c>
      <c r="S163" s="5">
        <f t="shared" si="145"/>
        <v>336.01931753992989</v>
      </c>
      <c r="T163" s="7">
        <f t="shared" si="160"/>
        <v>2.0812050514620335</v>
      </c>
      <c r="U163" s="3">
        <f t="shared" si="161"/>
        <v>68.619514125145429</v>
      </c>
      <c r="V163" s="3">
        <f t="shared" si="162"/>
        <v>57.969873713449161</v>
      </c>
      <c r="W163" s="1">
        <f t="shared" si="140"/>
        <v>60</v>
      </c>
      <c r="X163" s="1">
        <f t="shared" si="124"/>
        <v>68.400000000000006</v>
      </c>
    </row>
    <row r="164" spans="1:24" x14ac:dyDescent="0.2">
      <c r="A164" s="5">
        <v>159</v>
      </c>
      <c r="B164" s="5">
        <v>67245</v>
      </c>
      <c r="C164" s="5">
        <v>57548</v>
      </c>
      <c r="D164" s="5">
        <f t="shared" si="185"/>
        <v>66440.539999999994</v>
      </c>
      <c r="E164" s="5">
        <f t="shared" si="185"/>
        <v>57239.26</v>
      </c>
      <c r="F164" s="5">
        <f t="shared" si="163"/>
        <v>2400</v>
      </c>
      <c r="G164" s="5">
        <f t="shared" si="163"/>
        <v>875</v>
      </c>
      <c r="H164" s="5">
        <f t="shared" ref="H164:I164" si="197">IF(AND(F164&lt;0, F163&lt;0, F162&lt;0, F161&gt;=0), 1, 0)</f>
        <v>0</v>
      </c>
      <c r="I164" s="5">
        <f t="shared" si="197"/>
        <v>0</v>
      </c>
      <c r="J164" s="5">
        <f t="shared" si="158"/>
        <v>804.4600000000064</v>
      </c>
      <c r="K164" s="5">
        <f t="shared" si="158"/>
        <v>308.73999999999796</v>
      </c>
      <c r="L164" s="5">
        <f t="shared" si="159"/>
        <v>647155.89160001033</v>
      </c>
      <c r="M164" s="5">
        <f t="shared" si="159"/>
        <v>95320.387599998736</v>
      </c>
      <c r="N164" s="5">
        <f t="shared" si="184"/>
        <v>95158.710671999972</v>
      </c>
      <c r="O164" s="5">
        <f t="shared" si="184"/>
        <v>15945.023720000007</v>
      </c>
      <c r="P164" s="5">
        <f t="shared" si="147"/>
        <v>308.47805541399532</v>
      </c>
      <c r="Q164" s="5">
        <f t="shared" si="147"/>
        <v>126.27360658506593</v>
      </c>
      <c r="R164" s="5">
        <f t="shared" si="145"/>
        <v>872.50769932190269</v>
      </c>
      <c r="S164" s="5">
        <f t="shared" si="145"/>
        <v>357.15569400472964</v>
      </c>
      <c r="T164" s="7">
        <f t="shared" si="160"/>
        <v>2.1046144439589378</v>
      </c>
      <c r="U164" s="3">
        <f t="shared" si="161"/>
        <v>68.221554452698058</v>
      </c>
      <c r="V164" s="3">
        <f t="shared" si="162"/>
        <v>57.384638901026555</v>
      </c>
      <c r="W164" s="1">
        <f t="shared" si="140"/>
        <v>60</v>
      </c>
      <c r="X164" s="1">
        <f t="shared" si="124"/>
        <v>68.400000000000006</v>
      </c>
    </row>
    <row r="165" spans="1:24" x14ac:dyDescent="0.2">
      <c r="A165" s="5">
        <v>160</v>
      </c>
      <c r="B165" s="5">
        <v>67218</v>
      </c>
      <c r="C165" s="5">
        <v>57528</v>
      </c>
      <c r="D165" s="5">
        <f t="shared" si="185"/>
        <v>66459.88</v>
      </c>
      <c r="E165" s="5">
        <f t="shared" si="185"/>
        <v>57247.08</v>
      </c>
      <c r="F165" s="5">
        <f t="shared" si="163"/>
        <v>-675</v>
      </c>
      <c r="G165" s="5">
        <f t="shared" si="163"/>
        <v>-500</v>
      </c>
      <c r="H165" s="5">
        <f t="shared" ref="H165:I165" si="198">IF(AND(F165&lt;0, F164&lt;0, F163&lt;0, F162&gt;=0), 1, 0)</f>
        <v>0</v>
      </c>
      <c r="I165" s="5">
        <f t="shared" si="198"/>
        <v>0</v>
      </c>
      <c r="J165" s="5">
        <f t="shared" si="158"/>
        <v>758.11999999999534</v>
      </c>
      <c r="K165" s="5">
        <f t="shared" si="158"/>
        <v>280.91999999999825</v>
      </c>
      <c r="L165" s="5">
        <f t="shared" si="159"/>
        <v>574745.93439999293</v>
      </c>
      <c r="M165" s="5">
        <f t="shared" si="159"/>
        <v>78916.046399999017</v>
      </c>
      <c r="N165" s="5">
        <f t="shared" si="184"/>
        <v>106217.91415999981</v>
      </c>
      <c r="O165" s="5">
        <f t="shared" si="184"/>
        <v>17347.30079999999</v>
      </c>
      <c r="P165" s="5">
        <f t="shared" si="147"/>
        <v>325.91089911201163</v>
      </c>
      <c r="Q165" s="5">
        <f t="shared" si="147"/>
        <v>131.70915230157695</v>
      </c>
      <c r="R165" s="5">
        <f t="shared" si="145"/>
        <v>921.81522729883272</v>
      </c>
      <c r="S165" s="5">
        <f t="shared" si="145"/>
        <v>372.52973894710738</v>
      </c>
      <c r="T165" s="7">
        <f t="shared" si="160"/>
        <v>2.1314576916912089</v>
      </c>
      <c r="U165" s="3">
        <f t="shared" si="161"/>
        <v>67.76521924124944</v>
      </c>
      <c r="V165" s="3">
        <f t="shared" si="162"/>
        <v>56.713557707719779</v>
      </c>
      <c r="W165" s="1">
        <f t="shared" si="140"/>
        <v>60</v>
      </c>
      <c r="X165" s="1">
        <f t="shared" si="124"/>
        <v>68.400000000000006</v>
      </c>
    </row>
    <row r="166" spans="1:24" x14ac:dyDescent="0.2">
      <c r="A166" s="5">
        <v>161</v>
      </c>
      <c r="B166" s="5">
        <v>66927</v>
      </c>
      <c r="C166" s="5">
        <v>57417</v>
      </c>
      <c r="D166" s="5">
        <f t="shared" si="185"/>
        <v>66477.16</v>
      </c>
      <c r="E166" s="5">
        <f t="shared" si="185"/>
        <v>57253.760000000002</v>
      </c>
      <c r="F166" s="5">
        <f t="shared" si="163"/>
        <v>-7275</v>
      </c>
      <c r="G166" s="5">
        <f t="shared" si="163"/>
        <v>-2775</v>
      </c>
      <c r="H166" s="5">
        <f t="shared" ref="H166:I166" si="199">IF(AND(F166&lt;0, F165&lt;0, F164&lt;0, F163&gt;=0), 1, 0)</f>
        <v>0</v>
      </c>
      <c r="I166" s="5">
        <f t="shared" si="199"/>
        <v>0</v>
      </c>
      <c r="J166" s="5">
        <f t="shared" si="158"/>
        <v>449.83999999999651</v>
      </c>
      <c r="K166" s="5">
        <f t="shared" si="158"/>
        <v>163.23999999999796</v>
      </c>
      <c r="L166" s="5">
        <f t="shared" si="159"/>
        <v>202356.02559999685</v>
      </c>
      <c r="M166" s="5">
        <f t="shared" si="159"/>
        <v>26647.297599999336</v>
      </c>
      <c r="N166" s="5">
        <f t="shared" si="184"/>
        <v>109167.66711999969</v>
      </c>
      <c r="O166" s="5">
        <f t="shared" si="184"/>
        <v>17582.469143999992</v>
      </c>
      <c r="P166" s="5">
        <f t="shared" si="147"/>
        <v>330.40530734236046</v>
      </c>
      <c r="Q166" s="5">
        <f t="shared" si="147"/>
        <v>132.59890325338287</v>
      </c>
      <c r="R166" s="5">
        <f t="shared" si="145"/>
        <v>934.5273334472339</v>
      </c>
      <c r="S166" s="5">
        <f t="shared" si="145"/>
        <v>375.04633467346395</v>
      </c>
      <c r="T166" s="7">
        <f t="shared" si="160"/>
        <v>2.1460440818273678</v>
      </c>
      <c r="U166" s="3">
        <f t="shared" si="161"/>
        <v>67.517250608934745</v>
      </c>
      <c r="V166" s="3">
        <f t="shared" si="162"/>
        <v>56.348897954315802</v>
      </c>
      <c r="W166" s="1">
        <f t="shared" si="140"/>
        <v>60</v>
      </c>
      <c r="X166" s="1">
        <f t="shared" si="124"/>
        <v>68.400000000000006</v>
      </c>
    </row>
    <row r="167" spans="1:24" x14ac:dyDescent="0.2">
      <c r="A167" s="5">
        <v>162</v>
      </c>
      <c r="B167" s="5">
        <v>66878</v>
      </c>
      <c r="C167" s="5">
        <v>57398</v>
      </c>
      <c r="D167" s="5">
        <f t="shared" si="185"/>
        <v>66486.720000000001</v>
      </c>
      <c r="E167" s="5">
        <f t="shared" si="185"/>
        <v>57257.56</v>
      </c>
      <c r="F167" s="5">
        <f t="shared" si="163"/>
        <v>-1225</v>
      </c>
      <c r="G167" s="5">
        <f t="shared" si="163"/>
        <v>-475</v>
      </c>
      <c r="H167" s="5">
        <f t="shared" ref="H167:I167" si="200">IF(AND(F167&lt;0, F166&lt;0, F165&lt;0, F164&gt;=0), 1, 0)</f>
        <v>1</v>
      </c>
      <c r="I167" s="5">
        <f t="shared" si="200"/>
        <v>1</v>
      </c>
      <c r="J167" s="5">
        <f t="shared" si="158"/>
        <v>391.27999999999884</v>
      </c>
      <c r="K167" s="5">
        <f t="shared" si="158"/>
        <v>140.44000000000233</v>
      </c>
      <c r="L167" s="5">
        <f t="shared" si="159"/>
        <v>153100.03839999909</v>
      </c>
      <c r="M167" s="5">
        <f t="shared" si="159"/>
        <v>19723.393600000654</v>
      </c>
      <c r="N167" s="5">
        <f t="shared" si="184"/>
        <v>110581.5990159997</v>
      </c>
      <c r="O167" s="5">
        <f t="shared" si="184"/>
        <v>17561.640816000014</v>
      </c>
      <c r="P167" s="5">
        <f t="shared" si="147"/>
        <v>332.53811663627329</v>
      </c>
      <c r="Q167" s="5">
        <f t="shared" si="147"/>
        <v>132.52034114052083</v>
      </c>
      <c r="R167" s="5">
        <f t="shared" si="145"/>
        <v>940.55982910604769</v>
      </c>
      <c r="S167" s="5">
        <f t="shared" si="145"/>
        <v>374.82412746246757</v>
      </c>
      <c r="T167" s="7">
        <f t="shared" si="160"/>
        <v>2.1610101966215622</v>
      </c>
      <c r="U167" s="3">
        <f t="shared" si="161"/>
        <v>67.262826657433436</v>
      </c>
      <c r="V167" s="3">
        <f t="shared" si="162"/>
        <v>55.974745084460942</v>
      </c>
      <c r="W167" s="1">
        <f t="shared" si="140"/>
        <v>60</v>
      </c>
      <c r="X167" s="1">
        <f t="shared" si="124"/>
        <v>68.400000000000006</v>
      </c>
    </row>
    <row r="168" spans="1:24" x14ac:dyDescent="0.2">
      <c r="A168" s="5">
        <v>163</v>
      </c>
      <c r="B168" s="5">
        <v>66874</v>
      </c>
      <c r="C168" s="5">
        <v>57399</v>
      </c>
      <c r="D168" s="5">
        <f t="shared" si="185"/>
        <v>66494.06</v>
      </c>
      <c r="E168" s="5">
        <f t="shared" si="185"/>
        <v>57260.44</v>
      </c>
      <c r="F168" s="5">
        <f t="shared" si="163"/>
        <v>-100</v>
      </c>
      <c r="G168" s="5">
        <f t="shared" si="163"/>
        <v>25</v>
      </c>
      <c r="H168" s="5">
        <f t="shared" ref="H168:I168" si="201">IF(AND(F168&lt;0, F167&lt;0, F166&lt;0, F165&gt;=0), 1, 0)</f>
        <v>0</v>
      </c>
      <c r="I168" s="5">
        <f t="shared" si="201"/>
        <v>0</v>
      </c>
      <c r="J168" s="5">
        <f t="shared" si="158"/>
        <v>379.94000000000233</v>
      </c>
      <c r="K168" s="5">
        <f t="shared" si="158"/>
        <v>138.55999999999767</v>
      </c>
      <c r="L168" s="5">
        <f t="shared" si="159"/>
        <v>144354.40360000177</v>
      </c>
      <c r="M168" s="5">
        <f t="shared" si="159"/>
        <v>19198.873599999355</v>
      </c>
      <c r="N168" s="5">
        <f t="shared" ref="N168:O183" si="202">AVERAGE(L119:L168)</f>
        <v>111216.67681599976</v>
      </c>
      <c r="O168" s="5">
        <f t="shared" si="202"/>
        <v>17413.586088000007</v>
      </c>
      <c r="P168" s="5">
        <f t="shared" si="147"/>
        <v>333.49164429712442</v>
      </c>
      <c r="Q168" s="5">
        <f t="shared" si="147"/>
        <v>131.96054746779436</v>
      </c>
      <c r="R168" s="5">
        <f t="shared" si="145"/>
        <v>943.2568126061949</v>
      </c>
      <c r="S168" s="5">
        <f t="shared" si="145"/>
        <v>373.24079185426677</v>
      </c>
      <c r="T168" s="7">
        <f t="shared" si="160"/>
        <v>2.1762695140679584</v>
      </c>
      <c r="U168" s="3">
        <f t="shared" si="161"/>
        <v>67.003418260844711</v>
      </c>
      <c r="V168" s="3">
        <f t="shared" si="162"/>
        <v>55.593262148301037</v>
      </c>
      <c r="W168" s="1">
        <f t="shared" si="140"/>
        <v>90</v>
      </c>
      <c r="X168" s="1">
        <f t="shared" si="124"/>
        <v>68.400000000000006</v>
      </c>
    </row>
    <row r="169" spans="1:24" x14ac:dyDescent="0.2">
      <c r="A169" s="5">
        <v>164</v>
      </c>
      <c r="B169" s="5">
        <v>66892</v>
      </c>
      <c r="C169" s="5">
        <v>57411</v>
      </c>
      <c r="D169" s="5">
        <f t="shared" ref="D169:E184" si="203">AVERAGE(B119:B168)</f>
        <v>66500.160000000003</v>
      </c>
      <c r="E169" s="5">
        <f t="shared" si="203"/>
        <v>57262.86</v>
      </c>
      <c r="F169" s="5">
        <f t="shared" si="163"/>
        <v>450</v>
      </c>
      <c r="G169" s="5">
        <f t="shared" si="163"/>
        <v>300</v>
      </c>
      <c r="H169" s="5">
        <f t="shared" ref="H169:I169" si="204">IF(AND(F169&lt;0, F168&lt;0, F167&lt;0, F166&gt;=0), 1, 0)</f>
        <v>0</v>
      </c>
      <c r="I169" s="5">
        <f t="shared" si="204"/>
        <v>0</v>
      </c>
      <c r="J169" s="5">
        <f t="shared" si="158"/>
        <v>391.83999999999651</v>
      </c>
      <c r="K169" s="5">
        <f t="shared" si="158"/>
        <v>148.13999999999942</v>
      </c>
      <c r="L169" s="5">
        <f t="shared" si="159"/>
        <v>153538.58559999726</v>
      </c>
      <c r="M169" s="5">
        <f t="shared" si="159"/>
        <v>21945.459599999827</v>
      </c>
      <c r="N169" s="5">
        <f t="shared" si="202"/>
        <v>111091.60717599961</v>
      </c>
      <c r="O169" s="5">
        <f t="shared" si="202"/>
        <v>17153.713552000016</v>
      </c>
      <c r="P169" s="5">
        <f t="shared" si="147"/>
        <v>333.30407614669161</v>
      </c>
      <c r="Q169" s="5">
        <f t="shared" si="147"/>
        <v>130.97218617706591</v>
      </c>
      <c r="R169" s="5">
        <f t="shared" si="145"/>
        <v>942.72628976177225</v>
      </c>
      <c r="S169" s="5">
        <f t="shared" si="145"/>
        <v>370.44528397052125</v>
      </c>
      <c r="T169" s="7">
        <f t="shared" si="160"/>
        <v>2.191350731022105</v>
      </c>
      <c r="U169" s="3">
        <f t="shared" si="161"/>
        <v>66.747037572624208</v>
      </c>
      <c r="V169" s="3">
        <f t="shared" si="162"/>
        <v>55.216231724447375</v>
      </c>
      <c r="W169" s="1">
        <f t="shared" si="140"/>
        <v>90</v>
      </c>
      <c r="X169" s="1">
        <f t="shared" si="124"/>
        <v>69</v>
      </c>
    </row>
    <row r="170" spans="1:24" x14ac:dyDescent="0.2">
      <c r="A170" s="5">
        <v>165</v>
      </c>
      <c r="B170" s="5">
        <v>66920</v>
      </c>
      <c r="C170" s="5">
        <v>57412</v>
      </c>
      <c r="D170" s="5">
        <f t="shared" si="203"/>
        <v>66505.14</v>
      </c>
      <c r="E170" s="5">
        <f t="shared" si="203"/>
        <v>57264.94</v>
      </c>
      <c r="F170" s="5">
        <f t="shared" si="163"/>
        <v>700</v>
      </c>
      <c r="G170" s="5">
        <f t="shared" si="163"/>
        <v>25</v>
      </c>
      <c r="H170" s="5">
        <f t="shared" ref="H170:I170" si="205">IF(AND(F170&lt;0, F169&lt;0, F168&lt;0, F167&gt;=0), 1, 0)</f>
        <v>0</v>
      </c>
      <c r="I170" s="5">
        <f t="shared" si="205"/>
        <v>0</v>
      </c>
      <c r="J170" s="5">
        <f t="shared" si="158"/>
        <v>414.86000000000058</v>
      </c>
      <c r="K170" s="5">
        <f t="shared" si="158"/>
        <v>147.05999999999767</v>
      </c>
      <c r="L170" s="5">
        <f t="shared" si="159"/>
        <v>172108.81960000048</v>
      </c>
      <c r="M170" s="5">
        <f t="shared" si="159"/>
        <v>21626.643599999315</v>
      </c>
      <c r="N170" s="5">
        <f t="shared" si="202"/>
        <v>110138.68979999963</v>
      </c>
      <c r="O170" s="5">
        <f t="shared" si="202"/>
        <v>16693.29262399998</v>
      </c>
      <c r="P170" s="5">
        <f t="shared" si="147"/>
        <v>331.871495913704</v>
      </c>
      <c r="Q170" s="5">
        <f t="shared" si="147"/>
        <v>129.20252560998944</v>
      </c>
      <c r="R170" s="5">
        <f t="shared" si="145"/>
        <v>938.67434097241483</v>
      </c>
      <c r="S170" s="5">
        <f t="shared" si="145"/>
        <v>365.43992802100843</v>
      </c>
      <c r="T170" s="7">
        <f t="shared" si="160"/>
        <v>2.2117322354400106</v>
      </c>
      <c r="U170" s="3">
        <f t="shared" si="161"/>
        <v>66.400551997519813</v>
      </c>
      <c r="V170" s="3">
        <f t="shared" si="162"/>
        <v>54.706694113999731</v>
      </c>
      <c r="W170" s="1">
        <f t="shared" si="140"/>
        <v>90</v>
      </c>
      <c r="X170" s="1">
        <f t="shared" ref="X170:X233" si="206">AVERAGE(W120:W169)</f>
        <v>69.599999999999994</v>
      </c>
    </row>
    <row r="171" spans="1:24" x14ac:dyDescent="0.2">
      <c r="A171" s="5">
        <v>166</v>
      </c>
      <c r="B171" s="5">
        <v>66936</v>
      </c>
      <c r="C171" s="5">
        <v>57424</v>
      </c>
      <c r="D171" s="5">
        <f t="shared" si="203"/>
        <v>66509.08</v>
      </c>
      <c r="E171" s="5">
        <f t="shared" si="203"/>
        <v>57266.44</v>
      </c>
      <c r="F171" s="5">
        <f t="shared" si="163"/>
        <v>400</v>
      </c>
      <c r="G171" s="5">
        <f t="shared" si="163"/>
        <v>300</v>
      </c>
      <c r="H171" s="5">
        <f t="shared" ref="H171:I171" si="207">IF(AND(F171&lt;0, F170&lt;0, F169&lt;0, F168&gt;=0), 1, 0)</f>
        <v>0</v>
      </c>
      <c r="I171" s="5">
        <f t="shared" si="207"/>
        <v>0</v>
      </c>
      <c r="J171" s="5">
        <f t="shared" si="158"/>
        <v>426.91999999999825</v>
      </c>
      <c r="K171" s="5">
        <f t="shared" si="158"/>
        <v>157.55999999999767</v>
      </c>
      <c r="L171" s="5">
        <f t="shared" si="159"/>
        <v>182260.68639999852</v>
      </c>
      <c r="M171" s="5">
        <f t="shared" si="159"/>
        <v>24825.153599999267</v>
      </c>
      <c r="N171" s="5">
        <f t="shared" si="202"/>
        <v>108698.34057599971</v>
      </c>
      <c r="O171" s="5">
        <f t="shared" si="202"/>
        <v>16211.73770399997</v>
      </c>
      <c r="P171" s="5">
        <f t="shared" si="147"/>
        <v>329.69431383631672</v>
      </c>
      <c r="Q171" s="5">
        <f t="shared" si="147"/>
        <v>127.32532232042442</v>
      </c>
      <c r="R171" s="5">
        <f t="shared" si="145"/>
        <v>932.51634012922136</v>
      </c>
      <c r="S171" s="5">
        <f t="shared" si="145"/>
        <v>360.13039531813996</v>
      </c>
      <c r="T171" s="7">
        <f t="shared" si="160"/>
        <v>2.2295433356801455</v>
      </c>
      <c r="U171" s="3">
        <f t="shared" si="161"/>
        <v>66.097763293437524</v>
      </c>
      <c r="V171" s="3">
        <f t="shared" si="162"/>
        <v>54.26141660799636</v>
      </c>
      <c r="W171" s="1">
        <f t="shared" si="140"/>
        <v>90</v>
      </c>
      <c r="X171" s="1">
        <f t="shared" si="206"/>
        <v>70.2</v>
      </c>
    </row>
    <row r="172" spans="1:24" x14ac:dyDescent="0.2">
      <c r="A172" s="5">
        <v>167</v>
      </c>
      <c r="B172" s="5">
        <v>66900</v>
      </c>
      <c r="C172" s="5">
        <v>57408</v>
      </c>
      <c r="D172" s="5">
        <f t="shared" si="203"/>
        <v>66512.38</v>
      </c>
      <c r="E172" s="5">
        <f t="shared" si="203"/>
        <v>57267.86</v>
      </c>
      <c r="F172" s="5">
        <f t="shared" si="163"/>
        <v>-900</v>
      </c>
      <c r="G172" s="5">
        <f t="shared" si="163"/>
        <v>-400</v>
      </c>
      <c r="H172" s="5">
        <f t="shared" ref="H172:I172" si="208">IF(AND(F172&lt;0, F171&lt;0, F170&lt;0, F169&gt;=0), 1, 0)</f>
        <v>0</v>
      </c>
      <c r="I172" s="5">
        <f t="shared" si="208"/>
        <v>0</v>
      </c>
      <c r="J172" s="5">
        <f t="shared" si="158"/>
        <v>387.61999999999534</v>
      </c>
      <c r="K172" s="5">
        <f t="shared" si="158"/>
        <v>140.13999999999942</v>
      </c>
      <c r="L172" s="5">
        <f t="shared" si="159"/>
        <v>150249.26439999638</v>
      </c>
      <c r="M172" s="5">
        <f t="shared" si="159"/>
        <v>19639.219599999837</v>
      </c>
      <c r="N172" s="5">
        <f t="shared" si="202"/>
        <v>109800.86793599965</v>
      </c>
      <c r="O172" s="5">
        <f t="shared" si="202"/>
        <v>16251.061223999955</v>
      </c>
      <c r="P172" s="5">
        <f t="shared" si="147"/>
        <v>331.36214016691713</v>
      </c>
      <c r="Q172" s="5">
        <f t="shared" si="147"/>
        <v>127.47965023485104</v>
      </c>
      <c r="R172" s="5">
        <f t="shared" si="145"/>
        <v>937.23366536205754</v>
      </c>
      <c r="S172" s="5">
        <f t="shared" si="145"/>
        <v>360.56690057740974</v>
      </c>
      <c r="T172" s="7">
        <f t="shared" si="160"/>
        <v>2.2380536314354087</v>
      </c>
      <c r="U172" s="3">
        <f t="shared" si="161"/>
        <v>65.953088265598055</v>
      </c>
      <c r="V172" s="3">
        <f t="shared" si="162"/>
        <v>54.048659214114785</v>
      </c>
      <c r="W172" s="1">
        <f t="shared" si="140"/>
        <v>90</v>
      </c>
      <c r="X172" s="1">
        <f t="shared" si="206"/>
        <v>70.8</v>
      </c>
    </row>
    <row r="173" spans="1:24" x14ac:dyDescent="0.2">
      <c r="A173" s="5">
        <v>168</v>
      </c>
      <c r="B173" s="5">
        <v>66867</v>
      </c>
      <c r="C173" s="5">
        <v>57394</v>
      </c>
      <c r="D173" s="5">
        <f t="shared" si="203"/>
        <v>66518.62</v>
      </c>
      <c r="E173" s="5">
        <f t="shared" si="203"/>
        <v>57270.6</v>
      </c>
      <c r="F173" s="5">
        <f t="shared" si="163"/>
        <v>-825</v>
      </c>
      <c r="G173" s="5">
        <f t="shared" si="163"/>
        <v>-350</v>
      </c>
      <c r="H173" s="5">
        <f t="shared" ref="H173:I173" si="209">IF(AND(F173&lt;0, F172&lt;0, F171&lt;0, F170&gt;=0), 1, 0)</f>
        <v>0</v>
      </c>
      <c r="I173" s="5">
        <f t="shared" si="209"/>
        <v>0</v>
      </c>
      <c r="J173" s="5">
        <f t="shared" si="158"/>
        <v>348.38000000000466</v>
      </c>
      <c r="K173" s="5">
        <f t="shared" si="158"/>
        <v>123.40000000000146</v>
      </c>
      <c r="L173" s="5">
        <f t="shared" si="159"/>
        <v>121368.62440000325</v>
      </c>
      <c r="M173" s="5">
        <f t="shared" si="159"/>
        <v>15227.56000000036</v>
      </c>
      <c r="N173" s="5">
        <f t="shared" si="202"/>
        <v>112144.15591199971</v>
      </c>
      <c r="O173" s="5">
        <f t="shared" si="202"/>
        <v>16502.978623999956</v>
      </c>
      <c r="P173" s="5">
        <f t="shared" si="147"/>
        <v>334.87931544363818</v>
      </c>
      <c r="Q173" s="5">
        <f t="shared" si="147"/>
        <v>128.4639195416361</v>
      </c>
      <c r="R173" s="5">
        <f t="shared" si="145"/>
        <v>947.18173931722197</v>
      </c>
      <c r="S173" s="5">
        <f t="shared" si="145"/>
        <v>363.35083458277575</v>
      </c>
      <c r="T173" s="7">
        <f t="shared" si="160"/>
        <v>2.2443762118571318</v>
      </c>
      <c r="U173" s="3">
        <f t="shared" si="161"/>
        <v>65.845604398428762</v>
      </c>
      <c r="V173" s="3">
        <f t="shared" si="162"/>
        <v>53.890594703571708</v>
      </c>
      <c r="W173" s="1">
        <f t="shared" si="140"/>
        <v>90</v>
      </c>
      <c r="X173" s="1">
        <f t="shared" si="206"/>
        <v>71.400000000000006</v>
      </c>
    </row>
    <row r="174" spans="1:24" x14ac:dyDescent="0.2">
      <c r="A174" s="5">
        <v>169</v>
      </c>
      <c r="B174" s="5">
        <v>66864</v>
      </c>
      <c r="C174" s="5">
        <v>57393</v>
      </c>
      <c r="D174" s="5">
        <f t="shared" si="203"/>
        <v>66528.88</v>
      </c>
      <c r="E174" s="5">
        <f t="shared" si="203"/>
        <v>57274.6</v>
      </c>
      <c r="F174" s="5">
        <f t="shared" si="163"/>
        <v>-75</v>
      </c>
      <c r="G174" s="5">
        <f t="shared" si="163"/>
        <v>-25</v>
      </c>
      <c r="H174" s="5">
        <f t="shared" ref="H174:I174" si="210">IF(AND(F174&lt;0, F173&lt;0, F172&lt;0, F171&gt;=0), 1, 0)</f>
        <v>1</v>
      </c>
      <c r="I174" s="5">
        <f t="shared" si="210"/>
        <v>1</v>
      </c>
      <c r="J174" s="5">
        <f t="shared" si="158"/>
        <v>335.11999999999534</v>
      </c>
      <c r="K174" s="5">
        <f t="shared" si="158"/>
        <v>118.40000000000146</v>
      </c>
      <c r="L174" s="5">
        <f t="shared" si="159"/>
        <v>112305.41439999688</v>
      </c>
      <c r="M174" s="5">
        <f t="shared" si="159"/>
        <v>14018.560000000345</v>
      </c>
      <c r="N174" s="5">
        <f t="shared" si="202"/>
        <v>114371.29139999967</v>
      </c>
      <c r="O174" s="5">
        <f t="shared" si="202"/>
        <v>16774.31007199996</v>
      </c>
      <c r="P174" s="5">
        <f t="shared" si="147"/>
        <v>338.18824846525888</v>
      </c>
      <c r="Q174" s="5">
        <f t="shared" si="147"/>
        <v>129.51567500499684</v>
      </c>
      <c r="R174" s="5">
        <f t="shared" si="145"/>
        <v>956.54081522954243</v>
      </c>
      <c r="S174" s="5">
        <f t="shared" si="145"/>
        <v>366.32564826394525</v>
      </c>
      <c r="T174" s="7">
        <f t="shared" si="160"/>
        <v>2.2479571660616107</v>
      </c>
      <c r="U174" s="3">
        <f t="shared" si="161"/>
        <v>65.784728176952626</v>
      </c>
      <c r="V174" s="3">
        <f t="shared" si="162"/>
        <v>53.80107084845973</v>
      </c>
      <c r="W174" s="1">
        <f t="shared" si="140"/>
        <v>90</v>
      </c>
      <c r="X174" s="1">
        <f t="shared" si="206"/>
        <v>72</v>
      </c>
    </row>
    <row r="175" spans="1:24" x14ac:dyDescent="0.2">
      <c r="A175" s="5">
        <v>170</v>
      </c>
      <c r="B175" s="5">
        <v>66870</v>
      </c>
      <c r="C175" s="5">
        <v>57396</v>
      </c>
      <c r="D175" s="5">
        <f t="shared" si="203"/>
        <v>66540.899999999994</v>
      </c>
      <c r="E175" s="5">
        <f t="shared" si="203"/>
        <v>57279.12</v>
      </c>
      <c r="F175" s="5">
        <f t="shared" si="163"/>
        <v>150</v>
      </c>
      <c r="G175" s="5">
        <f t="shared" si="163"/>
        <v>75</v>
      </c>
      <c r="H175" s="5">
        <f t="shared" ref="H175:I175" si="211">IF(AND(F175&lt;0, F174&lt;0, F173&lt;0, F172&gt;=0), 1, 0)</f>
        <v>0</v>
      </c>
      <c r="I175" s="5">
        <f t="shared" si="211"/>
        <v>0</v>
      </c>
      <c r="J175" s="5">
        <f t="shared" si="158"/>
        <v>329.10000000000582</v>
      </c>
      <c r="K175" s="5">
        <f t="shared" si="158"/>
        <v>116.87999999999738</v>
      </c>
      <c r="L175" s="5">
        <f t="shared" si="159"/>
        <v>108306.81000000382</v>
      </c>
      <c r="M175" s="5">
        <f t="shared" si="159"/>
        <v>13660.934399999387</v>
      </c>
      <c r="N175" s="5">
        <f t="shared" si="202"/>
        <v>116511.70880799975</v>
      </c>
      <c r="O175" s="5">
        <f t="shared" si="202"/>
        <v>17040.186647999944</v>
      </c>
      <c r="P175" s="5">
        <f t="shared" si="147"/>
        <v>341.3381150823912</v>
      </c>
      <c r="Q175" s="5">
        <f t="shared" si="147"/>
        <v>130.5380658965037</v>
      </c>
      <c r="R175" s="5">
        <f t="shared" si="145"/>
        <v>965.44998340877191</v>
      </c>
      <c r="S175" s="5">
        <f t="shared" si="145"/>
        <v>369.21740639357665</v>
      </c>
      <c r="T175" s="7">
        <f t="shared" si="160"/>
        <v>2.250895218895359</v>
      </c>
      <c r="U175" s="3">
        <f t="shared" si="161"/>
        <v>65.734781278778897</v>
      </c>
      <c r="V175" s="3">
        <f t="shared" si="162"/>
        <v>53.727619527616021</v>
      </c>
      <c r="W175" s="1">
        <f t="shared" si="140"/>
        <v>90</v>
      </c>
      <c r="X175" s="1">
        <f t="shared" si="206"/>
        <v>72.599999999999994</v>
      </c>
    </row>
    <row r="176" spans="1:24" x14ac:dyDescent="0.2">
      <c r="A176" s="5">
        <v>171</v>
      </c>
      <c r="B176" s="5">
        <v>66868</v>
      </c>
      <c r="C176" s="5">
        <v>57391</v>
      </c>
      <c r="D176" s="5">
        <f t="shared" si="203"/>
        <v>66553.100000000006</v>
      </c>
      <c r="E176" s="5">
        <f t="shared" si="203"/>
        <v>57283.7</v>
      </c>
      <c r="F176" s="5">
        <f t="shared" si="163"/>
        <v>-50</v>
      </c>
      <c r="G176" s="5">
        <f t="shared" si="163"/>
        <v>-125</v>
      </c>
      <c r="H176" s="5">
        <f t="shared" ref="H176:I176" si="212">IF(AND(F176&lt;0, F175&lt;0, F174&lt;0, F173&gt;=0), 1, 0)</f>
        <v>0</v>
      </c>
      <c r="I176" s="5">
        <f t="shared" si="212"/>
        <v>0</v>
      </c>
      <c r="J176" s="5">
        <f t="shared" si="158"/>
        <v>314.89999999999418</v>
      </c>
      <c r="K176" s="5">
        <f t="shared" si="158"/>
        <v>107.30000000000291</v>
      </c>
      <c r="L176" s="5">
        <f t="shared" si="159"/>
        <v>99162.009999996328</v>
      </c>
      <c r="M176" s="5">
        <f t="shared" si="159"/>
        <v>11513.290000000625</v>
      </c>
      <c r="N176" s="5">
        <f t="shared" si="202"/>
        <v>118417.17361599967</v>
      </c>
      <c r="O176" s="5">
        <f t="shared" si="202"/>
        <v>17267.456095999958</v>
      </c>
      <c r="P176" s="5">
        <f t="shared" si="147"/>
        <v>344.11796468071771</v>
      </c>
      <c r="Q176" s="5">
        <f t="shared" si="147"/>
        <v>131.40569278383626</v>
      </c>
      <c r="R176" s="5">
        <f t="shared" si="145"/>
        <v>973.31258541539341</v>
      </c>
      <c r="S176" s="5">
        <f t="shared" si="145"/>
        <v>371.67142581586717</v>
      </c>
      <c r="T176" s="7">
        <f t="shared" si="160"/>
        <v>2.2540105141003624</v>
      </c>
      <c r="U176" s="3">
        <f t="shared" si="161"/>
        <v>65.681821260293844</v>
      </c>
      <c r="V176" s="3">
        <f t="shared" si="162"/>
        <v>53.649737147490939</v>
      </c>
      <c r="W176" s="1">
        <f t="shared" si="140"/>
        <v>90</v>
      </c>
      <c r="X176" s="1">
        <f t="shared" si="206"/>
        <v>72.599999999999994</v>
      </c>
    </row>
    <row r="177" spans="1:24" x14ac:dyDescent="0.2">
      <c r="A177" s="5">
        <v>172</v>
      </c>
      <c r="B177" s="5">
        <v>66850</v>
      </c>
      <c r="C177" s="5">
        <v>57385</v>
      </c>
      <c r="D177" s="5">
        <f t="shared" si="203"/>
        <v>66565.759999999995</v>
      </c>
      <c r="E177" s="5">
        <f t="shared" si="203"/>
        <v>57288.28</v>
      </c>
      <c r="F177" s="5">
        <f t="shared" si="163"/>
        <v>-450</v>
      </c>
      <c r="G177" s="5">
        <f t="shared" si="163"/>
        <v>-150</v>
      </c>
      <c r="H177" s="5">
        <f t="shared" ref="H177:I177" si="213">IF(AND(F177&lt;0, F176&lt;0, F175&lt;0, F174&gt;=0), 1, 0)</f>
        <v>0</v>
      </c>
      <c r="I177" s="5">
        <f t="shared" si="213"/>
        <v>0</v>
      </c>
      <c r="J177" s="5">
        <f t="shared" si="158"/>
        <v>284.24000000000524</v>
      </c>
      <c r="K177" s="5">
        <f t="shared" si="158"/>
        <v>96.720000000001164</v>
      </c>
      <c r="L177" s="5">
        <f t="shared" si="159"/>
        <v>80792.377600002976</v>
      </c>
      <c r="M177" s="5">
        <f t="shared" si="159"/>
        <v>9354.7584000002244</v>
      </c>
      <c r="N177" s="5">
        <f t="shared" si="202"/>
        <v>119981.89489599975</v>
      </c>
      <c r="O177" s="5">
        <f t="shared" si="202"/>
        <v>17445.116095999965</v>
      </c>
      <c r="P177" s="5">
        <f t="shared" si="147"/>
        <v>346.38402806134081</v>
      </c>
      <c r="Q177" s="5">
        <f t="shared" si="147"/>
        <v>132.07996099333147</v>
      </c>
      <c r="R177" s="5">
        <f t="shared" si="145"/>
        <v>979.72198054754188</v>
      </c>
      <c r="S177" s="5">
        <f t="shared" si="145"/>
        <v>373.57854430895748</v>
      </c>
      <c r="T177" s="7">
        <f t="shared" si="160"/>
        <v>2.2570221168669375</v>
      </c>
      <c r="U177" s="3">
        <f t="shared" si="161"/>
        <v>65.630624013262064</v>
      </c>
      <c r="V177" s="3">
        <f t="shared" si="162"/>
        <v>53.574447078326564</v>
      </c>
      <c r="W177" s="1">
        <f t="shared" si="140"/>
        <v>90</v>
      </c>
      <c r="X177" s="1">
        <f t="shared" si="206"/>
        <v>72.599999999999994</v>
      </c>
    </row>
    <row r="178" spans="1:24" x14ac:dyDescent="0.2">
      <c r="A178" s="5">
        <v>173</v>
      </c>
      <c r="B178" s="5">
        <v>66802</v>
      </c>
      <c r="C178" s="5">
        <v>57368</v>
      </c>
      <c r="D178" s="5">
        <f t="shared" si="203"/>
        <v>66577.820000000007</v>
      </c>
      <c r="E178" s="5">
        <f t="shared" si="203"/>
        <v>57292.52</v>
      </c>
      <c r="F178" s="5">
        <f t="shared" si="163"/>
        <v>-1200</v>
      </c>
      <c r="G178" s="5">
        <f t="shared" si="163"/>
        <v>-425</v>
      </c>
      <c r="H178" s="5">
        <f t="shared" ref="H178:I178" si="214">IF(AND(F178&lt;0, F177&lt;0, F176&lt;0, F175&gt;=0), 1, 0)</f>
        <v>1</v>
      </c>
      <c r="I178" s="5">
        <f t="shared" si="214"/>
        <v>1</v>
      </c>
      <c r="J178" s="5">
        <f t="shared" si="158"/>
        <v>224.17999999999302</v>
      </c>
      <c r="K178" s="5">
        <f t="shared" si="158"/>
        <v>75.480000000003201</v>
      </c>
      <c r="L178" s="5">
        <f t="shared" si="159"/>
        <v>50256.672399996867</v>
      </c>
      <c r="M178" s="5">
        <f t="shared" si="159"/>
        <v>5697.2304000004833</v>
      </c>
      <c r="N178" s="5">
        <f t="shared" si="202"/>
        <v>120961.65265599969</v>
      </c>
      <c r="O178" s="5">
        <f t="shared" si="202"/>
        <v>17550.688471999973</v>
      </c>
      <c r="P178" s="5">
        <f t="shared" si="147"/>
        <v>347.79541781915367</v>
      </c>
      <c r="Q178" s="5">
        <f t="shared" si="147"/>
        <v>132.47901143954832</v>
      </c>
      <c r="R178" s="5">
        <f t="shared" si="145"/>
        <v>983.71399362212878</v>
      </c>
      <c r="S178" s="5">
        <f t="shared" si="145"/>
        <v>374.70722941517931</v>
      </c>
      <c r="T178" s="7">
        <f t="shared" si="160"/>
        <v>2.2591503326013727</v>
      </c>
      <c r="U178" s="3">
        <f t="shared" si="161"/>
        <v>65.594444345776665</v>
      </c>
      <c r="V178" s="3">
        <f t="shared" si="162"/>
        <v>53.52124168496568</v>
      </c>
      <c r="W178" s="1">
        <f t="shared" si="140"/>
        <v>90</v>
      </c>
      <c r="X178" s="1">
        <f t="shared" si="206"/>
        <v>72.599999999999994</v>
      </c>
    </row>
    <row r="179" spans="1:24" x14ac:dyDescent="0.2">
      <c r="A179" s="5">
        <v>174</v>
      </c>
      <c r="B179" s="5">
        <v>66723</v>
      </c>
      <c r="C179" s="5">
        <v>57339</v>
      </c>
      <c r="D179" s="5">
        <f t="shared" si="203"/>
        <v>66588.639999999999</v>
      </c>
      <c r="E179" s="5">
        <f t="shared" si="203"/>
        <v>57296.42</v>
      </c>
      <c r="F179" s="5">
        <f t="shared" si="163"/>
        <v>-1975</v>
      </c>
      <c r="G179" s="5">
        <f t="shared" si="163"/>
        <v>-725</v>
      </c>
      <c r="H179" s="5">
        <f t="shared" ref="H179:I179" si="215">IF(AND(F179&lt;0, F178&lt;0, F177&lt;0, F176&gt;=0), 1, 0)</f>
        <v>0</v>
      </c>
      <c r="I179" s="5">
        <f t="shared" si="215"/>
        <v>0</v>
      </c>
      <c r="J179" s="5">
        <f t="shared" si="158"/>
        <v>134.36000000000058</v>
      </c>
      <c r="K179" s="5">
        <f t="shared" si="158"/>
        <v>42.580000000001746</v>
      </c>
      <c r="L179" s="5">
        <f t="shared" si="159"/>
        <v>18052.609600000156</v>
      </c>
      <c r="M179" s="5">
        <f t="shared" si="159"/>
        <v>1813.0564000001486</v>
      </c>
      <c r="N179" s="5">
        <f t="shared" si="202"/>
        <v>121269.37105599968</v>
      </c>
      <c r="O179" s="5">
        <f t="shared" si="202"/>
        <v>17583.347671999978</v>
      </c>
      <c r="P179" s="5">
        <f t="shared" si="147"/>
        <v>348.23752103413511</v>
      </c>
      <c r="Q179" s="5">
        <f t="shared" si="147"/>
        <v>132.60221593925186</v>
      </c>
      <c r="R179" s="5">
        <f t="shared" si="145"/>
        <v>984.96445034731971</v>
      </c>
      <c r="S179" s="5">
        <f t="shared" si="145"/>
        <v>375.05570436403161</v>
      </c>
      <c r="T179" s="7">
        <f t="shared" si="160"/>
        <v>2.2597069590734749</v>
      </c>
      <c r="U179" s="3">
        <f t="shared" si="161"/>
        <v>65.584981695750926</v>
      </c>
      <c r="V179" s="3">
        <f t="shared" si="162"/>
        <v>53.507326023163131</v>
      </c>
      <c r="W179" s="1">
        <f t="shared" si="140"/>
        <v>120</v>
      </c>
      <c r="X179" s="1">
        <f t="shared" si="206"/>
        <v>72.599999999999994</v>
      </c>
    </row>
    <row r="180" spans="1:24" x14ac:dyDescent="0.2">
      <c r="A180" s="5">
        <v>175</v>
      </c>
      <c r="B180" s="5">
        <v>66648</v>
      </c>
      <c r="C180" s="5">
        <v>57311</v>
      </c>
      <c r="D180" s="5">
        <f t="shared" si="203"/>
        <v>66598.22</v>
      </c>
      <c r="E180" s="5">
        <f t="shared" si="203"/>
        <v>57299.86</v>
      </c>
      <c r="F180" s="5">
        <f t="shared" si="163"/>
        <v>-1875</v>
      </c>
      <c r="G180" s="5">
        <f t="shared" si="163"/>
        <v>-700</v>
      </c>
      <c r="H180" s="5">
        <f t="shared" ref="H180:I180" si="216">IF(AND(F180&lt;0, F179&lt;0, F178&lt;0, F177&gt;=0), 1, 0)</f>
        <v>0</v>
      </c>
      <c r="I180" s="5">
        <f t="shared" si="216"/>
        <v>0</v>
      </c>
      <c r="J180" s="5">
        <f t="shared" si="158"/>
        <v>49.779999999998836</v>
      </c>
      <c r="K180" s="5">
        <f t="shared" si="158"/>
        <v>11.139999999999418</v>
      </c>
      <c r="L180" s="5">
        <f t="shared" si="159"/>
        <v>2478.0483999998842</v>
      </c>
      <c r="M180" s="5">
        <f t="shared" si="159"/>
        <v>124.09959999998703</v>
      </c>
      <c r="N180" s="5">
        <f t="shared" si="202"/>
        <v>121253.08273599968</v>
      </c>
      <c r="O180" s="5">
        <f t="shared" si="202"/>
        <v>17581.460695999976</v>
      </c>
      <c r="P180" s="5">
        <f t="shared" si="147"/>
        <v>348.21413345239114</v>
      </c>
      <c r="Q180" s="5">
        <f t="shared" si="147"/>
        <v>132.59510057313571</v>
      </c>
      <c r="R180" s="5">
        <f t="shared" si="145"/>
        <v>984.89830027673281</v>
      </c>
      <c r="S180" s="5">
        <f t="shared" si="145"/>
        <v>375.03557906950618</v>
      </c>
      <c r="T180" s="7">
        <f t="shared" si="160"/>
        <v>2.2594870497312991</v>
      </c>
      <c r="U180" s="3">
        <f t="shared" si="161"/>
        <v>65.588720154567909</v>
      </c>
      <c r="V180" s="3">
        <f t="shared" si="162"/>
        <v>53.512823756717523</v>
      </c>
      <c r="W180" s="1">
        <f t="shared" si="140"/>
        <v>120</v>
      </c>
      <c r="X180" s="1">
        <f t="shared" si="206"/>
        <v>73.2</v>
      </c>
    </row>
    <row r="181" spans="1:24" x14ac:dyDescent="0.2">
      <c r="A181" s="5">
        <v>176</v>
      </c>
      <c r="B181" s="5">
        <v>66594</v>
      </c>
      <c r="C181" s="5">
        <v>57285</v>
      </c>
      <c r="D181" s="5">
        <f t="shared" si="203"/>
        <v>66606.36</v>
      </c>
      <c r="E181" s="5">
        <f t="shared" si="203"/>
        <v>57302.66</v>
      </c>
      <c r="F181" s="5">
        <f t="shared" si="163"/>
        <v>-1350</v>
      </c>
      <c r="G181" s="5">
        <f t="shared" si="163"/>
        <v>-650</v>
      </c>
      <c r="H181" s="5">
        <f t="shared" ref="H181:I181" si="217">IF(AND(F181&lt;0, F180&lt;0, F179&lt;0, F178&gt;=0), 1, 0)</f>
        <v>0</v>
      </c>
      <c r="I181" s="5">
        <f t="shared" si="217"/>
        <v>0</v>
      </c>
      <c r="J181" s="5">
        <f t="shared" si="158"/>
        <v>-12.360000000000582</v>
      </c>
      <c r="K181" s="5">
        <f t="shared" si="158"/>
        <v>-17.660000000003492</v>
      </c>
      <c r="L181" s="5">
        <f t="shared" si="159"/>
        <v>152.76960000001438</v>
      </c>
      <c r="M181" s="5">
        <f t="shared" si="159"/>
        <v>311.87560000012337</v>
      </c>
      <c r="N181" s="5">
        <f t="shared" si="202"/>
        <v>121224.10611999966</v>
      </c>
      <c r="O181" s="5">
        <f t="shared" si="202"/>
        <v>17577.374239999976</v>
      </c>
      <c r="P181" s="5">
        <f t="shared" si="147"/>
        <v>348.17252349948535</v>
      </c>
      <c r="Q181" s="5">
        <f t="shared" si="147"/>
        <v>132.57969014898163</v>
      </c>
      <c r="R181" s="5">
        <f t="shared" si="145"/>
        <v>984.78060955727472</v>
      </c>
      <c r="S181" s="5">
        <f t="shared" si="145"/>
        <v>374.99199180782489</v>
      </c>
      <c r="T181" s="7">
        <f t="shared" si="160"/>
        <v>2.2593139175401764</v>
      </c>
      <c r="U181" s="3">
        <f t="shared" si="161"/>
        <v>65.591663401817001</v>
      </c>
      <c r="V181" s="3">
        <f t="shared" si="162"/>
        <v>53.517152061495587</v>
      </c>
      <c r="W181" s="1">
        <f t="shared" si="140"/>
        <v>120</v>
      </c>
      <c r="X181" s="1">
        <f t="shared" si="206"/>
        <v>73.8</v>
      </c>
    </row>
    <row r="182" spans="1:24" x14ac:dyDescent="0.2">
      <c r="A182" s="5">
        <v>177</v>
      </c>
      <c r="B182" s="5">
        <v>66565</v>
      </c>
      <c r="C182" s="5">
        <v>57271</v>
      </c>
      <c r="D182" s="5">
        <f t="shared" si="203"/>
        <v>66612.94</v>
      </c>
      <c r="E182" s="5">
        <f t="shared" si="203"/>
        <v>57304.7</v>
      </c>
      <c r="F182" s="5">
        <f t="shared" si="163"/>
        <v>-725</v>
      </c>
      <c r="G182" s="5">
        <f t="shared" si="163"/>
        <v>-350</v>
      </c>
      <c r="H182" s="5">
        <f t="shared" ref="H182:I182" si="218">IF(AND(F182&lt;0, F181&lt;0, F180&lt;0, F179&gt;=0), 1, 0)</f>
        <v>0</v>
      </c>
      <c r="I182" s="5">
        <f t="shared" si="218"/>
        <v>0</v>
      </c>
      <c r="J182" s="5">
        <f t="shared" si="158"/>
        <v>-47.940000000002328</v>
      </c>
      <c r="K182" s="5">
        <f t="shared" si="158"/>
        <v>-33.69999999999709</v>
      </c>
      <c r="L182" s="5">
        <f t="shared" si="159"/>
        <v>2298.2436000002231</v>
      </c>
      <c r="M182" s="5">
        <f t="shared" si="159"/>
        <v>1135.6899999998038</v>
      </c>
      <c r="N182" s="5">
        <f t="shared" si="202"/>
        <v>121265.10343999969</v>
      </c>
      <c r="O182" s="5">
        <f t="shared" si="202"/>
        <v>17591.813727999976</v>
      </c>
      <c r="P182" s="5">
        <f t="shared" si="147"/>
        <v>348.23139353022106</v>
      </c>
      <c r="Q182" s="5">
        <f t="shared" si="147"/>
        <v>132.63413485223168</v>
      </c>
      <c r="R182" s="5">
        <f t="shared" si="145"/>
        <v>984.94711914904224</v>
      </c>
      <c r="S182" s="5">
        <f t="shared" si="145"/>
        <v>375.14598468329615</v>
      </c>
      <c r="T182" s="7">
        <f t="shared" si="160"/>
        <v>2.2586256361535035</v>
      </c>
      <c r="U182" s="3">
        <f t="shared" si="161"/>
        <v>65.603364185390433</v>
      </c>
      <c r="V182" s="3">
        <f t="shared" si="162"/>
        <v>53.534359096162412</v>
      </c>
      <c r="W182" s="1">
        <f t="shared" si="140"/>
        <v>120</v>
      </c>
      <c r="X182" s="1">
        <f t="shared" si="206"/>
        <v>74.400000000000006</v>
      </c>
    </row>
    <row r="183" spans="1:24" x14ac:dyDescent="0.2">
      <c r="A183" s="5">
        <v>178</v>
      </c>
      <c r="B183" s="5">
        <v>66578</v>
      </c>
      <c r="C183" s="5">
        <v>57280</v>
      </c>
      <c r="D183" s="5">
        <f t="shared" si="203"/>
        <v>66618.3</v>
      </c>
      <c r="E183" s="5">
        <f t="shared" si="203"/>
        <v>57306.42</v>
      </c>
      <c r="F183" s="5">
        <f t="shared" si="163"/>
        <v>325</v>
      </c>
      <c r="G183" s="5">
        <f t="shared" si="163"/>
        <v>225</v>
      </c>
      <c r="H183" s="5">
        <f t="shared" ref="H183:I183" si="219">IF(AND(F183&lt;0, F182&lt;0, F181&lt;0, F180&gt;=0), 1, 0)</f>
        <v>0</v>
      </c>
      <c r="I183" s="5">
        <f t="shared" si="219"/>
        <v>0</v>
      </c>
      <c r="J183" s="5">
        <f t="shared" si="158"/>
        <v>-40.30000000000291</v>
      </c>
      <c r="K183" s="5">
        <f t="shared" si="158"/>
        <v>-26.419999999998254</v>
      </c>
      <c r="L183" s="5">
        <f t="shared" si="159"/>
        <v>1624.0900000002346</v>
      </c>
      <c r="M183" s="5">
        <f t="shared" si="159"/>
        <v>698.01639999990778</v>
      </c>
      <c r="N183" s="5">
        <f t="shared" si="202"/>
        <v>121295.10324799968</v>
      </c>
      <c r="O183" s="5">
        <f t="shared" si="202"/>
        <v>17577.49885599998</v>
      </c>
      <c r="P183" s="5">
        <f t="shared" si="147"/>
        <v>348.27446539762241</v>
      </c>
      <c r="Q183" s="5">
        <f t="shared" si="147"/>
        <v>132.58016011455101</v>
      </c>
      <c r="R183" s="5">
        <f t="shared" si="145"/>
        <v>985.06894478711365</v>
      </c>
      <c r="S183" s="5">
        <f t="shared" si="145"/>
        <v>374.99332107118903</v>
      </c>
      <c r="T183" s="7">
        <f t="shared" si="160"/>
        <v>2.2597106245400558</v>
      </c>
      <c r="U183" s="3">
        <f t="shared" si="161"/>
        <v>65.584919382819052</v>
      </c>
      <c r="V183" s="3">
        <f t="shared" si="162"/>
        <v>53.507234386498602</v>
      </c>
      <c r="W183" s="1">
        <f t="shared" si="140"/>
        <v>120</v>
      </c>
      <c r="X183" s="1">
        <f t="shared" si="206"/>
        <v>75.599999999999994</v>
      </c>
    </row>
    <row r="184" spans="1:24" x14ac:dyDescent="0.2">
      <c r="A184" s="5">
        <v>179</v>
      </c>
      <c r="B184" s="5">
        <v>66607</v>
      </c>
      <c r="C184" s="5">
        <v>57290</v>
      </c>
      <c r="D184" s="5">
        <f t="shared" si="203"/>
        <v>66623.240000000005</v>
      </c>
      <c r="E184" s="5">
        <f t="shared" si="203"/>
        <v>57307.9</v>
      </c>
      <c r="F184" s="5">
        <f t="shared" si="163"/>
        <v>725</v>
      </c>
      <c r="G184" s="5">
        <f t="shared" si="163"/>
        <v>250</v>
      </c>
      <c r="H184" s="5">
        <f t="shared" ref="H184:I184" si="220">IF(AND(F184&lt;0, F183&lt;0, F182&lt;0, F181&gt;=0), 1, 0)</f>
        <v>0</v>
      </c>
      <c r="I184" s="5">
        <f t="shared" si="220"/>
        <v>0</v>
      </c>
      <c r="J184" s="5">
        <f t="shared" si="158"/>
        <v>-16.240000000005239</v>
      </c>
      <c r="K184" s="5">
        <f t="shared" si="158"/>
        <v>-17.900000000001455</v>
      </c>
      <c r="L184" s="5">
        <f t="shared" si="159"/>
        <v>263.73760000017018</v>
      </c>
      <c r="M184" s="5">
        <f t="shared" si="159"/>
        <v>320.41000000005209</v>
      </c>
      <c r="N184" s="5">
        <f t="shared" ref="N184:O199" si="221">AVERAGE(L135:L184)</f>
        <v>121269.6138319997</v>
      </c>
      <c r="O184" s="5">
        <f t="shared" si="221"/>
        <v>17542.027503999976</v>
      </c>
      <c r="P184" s="5">
        <f t="shared" si="147"/>
        <v>348.23786961213693</v>
      </c>
      <c r="Q184" s="5">
        <f t="shared" si="147"/>
        <v>132.44631932975705</v>
      </c>
      <c r="R184" s="5">
        <f t="shared" si="145"/>
        <v>984.96543627479514</v>
      </c>
      <c r="S184" s="5">
        <f t="shared" si="145"/>
        <v>374.61476216508049</v>
      </c>
      <c r="T184" s="7">
        <f t="shared" si="160"/>
        <v>2.2616471446436917</v>
      </c>
      <c r="U184" s="3">
        <f t="shared" si="161"/>
        <v>65.551998541057245</v>
      </c>
      <c r="V184" s="3">
        <f t="shared" si="162"/>
        <v>53.458821383907711</v>
      </c>
      <c r="W184" s="1">
        <f t="shared" ref="W184:W247" si="222">SUM(H134:H183)*60/2</f>
        <v>120</v>
      </c>
      <c r="X184" s="1">
        <f t="shared" si="206"/>
        <v>76.8</v>
      </c>
    </row>
    <row r="185" spans="1:24" x14ac:dyDescent="0.2">
      <c r="A185" s="5">
        <v>180</v>
      </c>
      <c r="B185" s="5">
        <v>66651</v>
      </c>
      <c r="C185" s="5">
        <v>57306</v>
      </c>
      <c r="D185" s="5">
        <f t="shared" ref="D185:E200" si="223">AVERAGE(B135:B184)</f>
        <v>66628.06</v>
      </c>
      <c r="E185" s="5">
        <f t="shared" si="223"/>
        <v>57309.34</v>
      </c>
      <c r="F185" s="5">
        <f t="shared" si="163"/>
        <v>1100</v>
      </c>
      <c r="G185" s="5">
        <f t="shared" si="163"/>
        <v>400</v>
      </c>
      <c r="H185" s="5">
        <f t="shared" ref="H185:I185" si="224">IF(AND(F185&lt;0, F184&lt;0, F183&lt;0, F182&gt;=0), 1, 0)</f>
        <v>0</v>
      </c>
      <c r="I185" s="5">
        <f t="shared" si="224"/>
        <v>0</v>
      </c>
      <c r="J185" s="5">
        <f t="shared" si="158"/>
        <v>22.940000000002328</v>
      </c>
      <c r="K185" s="5">
        <f t="shared" si="158"/>
        <v>-3.3399999999965075</v>
      </c>
      <c r="L185" s="5">
        <f t="shared" si="159"/>
        <v>526.24360000010677</v>
      </c>
      <c r="M185" s="5">
        <f t="shared" si="159"/>
        <v>11.155599999976671</v>
      </c>
      <c r="N185" s="5">
        <f t="shared" si="221"/>
        <v>121223.10750399969</v>
      </c>
      <c r="O185" s="5">
        <f t="shared" si="221"/>
        <v>17501.353647999975</v>
      </c>
      <c r="P185" s="5">
        <f t="shared" si="147"/>
        <v>348.17108941438505</v>
      </c>
      <c r="Q185" s="5">
        <f t="shared" si="147"/>
        <v>132.29268176282457</v>
      </c>
      <c r="R185" s="5">
        <f t="shared" si="145"/>
        <v>984.77655335207783</v>
      </c>
      <c r="S185" s="5">
        <f t="shared" si="145"/>
        <v>374.18020950338865</v>
      </c>
      <c r="T185" s="7">
        <f t="shared" si="160"/>
        <v>2.2637325984447307</v>
      </c>
      <c r="U185" s="3">
        <f t="shared" si="161"/>
        <v>65.516545826439568</v>
      </c>
      <c r="V185" s="3">
        <f t="shared" si="162"/>
        <v>53.406685038881733</v>
      </c>
      <c r="W185" s="1">
        <f t="shared" si="222"/>
        <v>120</v>
      </c>
      <c r="X185" s="1">
        <f t="shared" si="206"/>
        <v>78</v>
      </c>
    </row>
    <row r="186" spans="1:24" x14ac:dyDescent="0.2">
      <c r="A186" s="5">
        <v>181</v>
      </c>
      <c r="B186" s="5">
        <v>66679</v>
      </c>
      <c r="C186" s="5">
        <v>57312</v>
      </c>
      <c r="D186" s="5">
        <f t="shared" si="223"/>
        <v>66633.34</v>
      </c>
      <c r="E186" s="5">
        <f t="shared" si="223"/>
        <v>57311.040000000001</v>
      </c>
      <c r="F186" s="5">
        <f t="shared" si="163"/>
        <v>700</v>
      </c>
      <c r="G186" s="5">
        <f t="shared" si="163"/>
        <v>150</v>
      </c>
      <c r="H186" s="5">
        <f t="shared" ref="H186:I186" si="225">IF(AND(F186&lt;0, F185&lt;0, F184&lt;0, F183&gt;=0), 1, 0)</f>
        <v>0</v>
      </c>
      <c r="I186" s="5">
        <f t="shared" si="225"/>
        <v>0</v>
      </c>
      <c r="J186" s="5">
        <f t="shared" si="158"/>
        <v>45.660000000003492</v>
      </c>
      <c r="K186" s="5">
        <f t="shared" si="158"/>
        <v>0.95999999999912689</v>
      </c>
      <c r="L186" s="5">
        <f t="shared" si="159"/>
        <v>2084.8356000003191</v>
      </c>
      <c r="M186" s="5">
        <f t="shared" si="159"/>
        <v>0.92159999999832365</v>
      </c>
      <c r="N186" s="5">
        <f t="shared" si="221"/>
        <v>121177.1554159997</v>
      </c>
      <c r="O186" s="5">
        <f t="shared" si="221"/>
        <v>17435.201071999982</v>
      </c>
      <c r="P186" s="5">
        <f t="shared" si="147"/>
        <v>348.10509248788605</v>
      </c>
      <c r="Q186" s="5">
        <f t="shared" si="147"/>
        <v>132.04242148642982</v>
      </c>
      <c r="R186" s="5">
        <f t="shared" si="145"/>
        <v>984.58988585501822</v>
      </c>
      <c r="S186" s="5">
        <f t="shared" si="145"/>
        <v>373.47236654938729</v>
      </c>
      <c r="T186" s="7">
        <f t="shared" si="160"/>
        <v>2.2674807210317565</v>
      </c>
      <c r="U186" s="3">
        <f t="shared" si="161"/>
        <v>65.45282774246013</v>
      </c>
      <c r="V186" s="3">
        <f t="shared" si="162"/>
        <v>53.312981974206089</v>
      </c>
      <c r="W186" s="1">
        <f t="shared" si="222"/>
        <v>120</v>
      </c>
      <c r="X186" s="1">
        <f t="shared" si="206"/>
        <v>79.2</v>
      </c>
    </row>
    <row r="187" spans="1:24" x14ac:dyDescent="0.2">
      <c r="A187" s="5">
        <v>182</v>
      </c>
      <c r="B187" s="5">
        <v>66483</v>
      </c>
      <c r="C187" s="5">
        <v>57229</v>
      </c>
      <c r="D187" s="5">
        <f t="shared" si="223"/>
        <v>66638.78</v>
      </c>
      <c r="E187" s="5">
        <f t="shared" si="223"/>
        <v>57312.54</v>
      </c>
      <c r="F187" s="5">
        <f t="shared" si="163"/>
        <v>-4900</v>
      </c>
      <c r="G187" s="5">
        <f t="shared" si="163"/>
        <v>-2075</v>
      </c>
      <c r="H187" s="5">
        <f t="shared" ref="H187:I187" si="226">IF(AND(F187&lt;0, F186&lt;0, F185&lt;0, F184&gt;=0), 1, 0)</f>
        <v>0</v>
      </c>
      <c r="I187" s="5">
        <f t="shared" si="226"/>
        <v>0</v>
      </c>
      <c r="J187" s="5">
        <f t="shared" si="158"/>
        <v>-155.77999999999884</v>
      </c>
      <c r="K187" s="5">
        <f t="shared" si="158"/>
        <v>-83.540000000000873</v>
      </c>
      <c r="L187" s="5">
        <f t="shared" si="159"/>
        <v>24267.408399999636</v>
      </c>
      <c r="M187" s="5">
        <f t="shared" si="159"/>
        <v>6978.9316000001463</v>
      </c>
      <c r="N187" s="5">
        <f t="shared" si="221"/>
        <v>121570.78361599971</v>
      </c>
      <c r="O187" s="5">
        <f t="shared" si="221"/>
        <v>17513.750551999987</v>
      </c>
      <c r="P187" s="5">
        <f t="shared" si="147"/>
        <v>348.67002110304765</v>
      </c>
      <c r="Q187" s="5">
        <f t="shared" si="147"/>
        <v>132.339527549406</v>
      </c>
      <c r="R187" s="5">
        <f t="shared" ref="R187:S250" si="227">P187*2*SQRT(2)</f>
        <v>986.18774527368657</v>
      </c>
      <c r="S187" s="5">
        <f t="shared" si="227"/>
        <v>374.31270939683566</v>
      </c>
      <c r="T187" s="7">
        <f t="shared" si="160"/>
        <v>2.2659360385971463</v>
      </c>
      <c r="U187" s="3">
        <f t="shared" si="161"/>
        <v>65.479087343848505</v>
      </c>
      <c r="V187" s="3">
        <f t="shared" si="162"/>
        <v>53.351599035071345</v>
      </c>
      <c r="W187" s="1">
        <f t="shared" si="222"/>
        <v>120</v>
      </c>
      <c r="X187" s="1">
        <f t="shared" si="206"/>
        <v>80.400000000000006</v>
      </c>
    </row>
    <row r="188" spans="1:24" x14ac:dyDescent="0.2">
      <c r="A188" s="5">
        <v>183</v>
      </c>
      <c r="B188" s="5">
        <v>66246</v>
      </c>
      <c r="C188" s="5">
        <v>57144</v>
      </c>
      <c r="D188" s="5">
        <f t="shared" si="223"/>
        <v>66640.100000000006</v>
      </c>
      <c r="E188" s="5">
        <f t="shared" si="223"/>
        <v>57312.34</v>
      </c>
      <c r="F188" s="5">
        <f t="shared" si="163"/>
        <v>-5925</v>
      </c>
      <c r="G188" s="5">
        <f t="shared" si="163"/>
        <v>-2125</v>
      </c>
      <c r="H188" s="5">
        <f t="shared" ref="H188:I188" si="228">IF(AND(F188&lt;0, F187&lt;0, F186&lt;0, F185&gt;=0), 1, 0)</f>
        <v>0</v>
      </c>
      <c r="I188" s="5">
        <f t="shared" si="228"/>
        <v>0</v>
      </c>
      <c r="J188" s="5">
        <f t="shared" si="158"/>
        <v>-394.10000000000582</v>
      </c>
      <c r="K188" s="5">
        <f t="shared" si="158"/>
        <v>-168.33999999999651</v>
      </c>
      <c r="L188" s="5">
        <f t="shared" si="159"/>
        <v>155314.8100000046</v>
      </c>
      <c r="M188" s="5">
        <f t="shared" si="159"/>
        <v>28338.355599998824</v>
      </c>
      <c r="N188" s="5">
        <f t="shared" si="221"/>
        <v>124504.47161599981</v>
      </c>
      <c r="O188" s="5">
        <f t="shared" si="221"/>
        <v>18017.797663999965</v>
      </c>
      <c r="P188" s="5">
        <f t="shared" ref="P188:Q251" si="229">SQRT(N188)</f>
        <v>352.85191173635405</v>
      </c>
      <c r="Q188" s="5">
        <f t="shared" si="229"/>
        <v>134.23039024006437</v>
      </c>
      <c r="R188" s="5">
        <f t="shared" si="227"/>
        <v>998.01591817365238</v>
      </c>
      <c r="S188" s="5">
        <f t="shared" si="227"/>
        <v>379.66087672026435</v>
      </c>
      <c r="T188" s="7">
        <f t="shared" si="160"/>
        <v>2.2607582401732329</v>
      </c>
      <c r="U188" s="3">
        <f t="shared" si="161"/>
        <v>65.567109917055035</v>
      </c>
      <c r="V188" s="3">
        <f t="shared" si="162"/>
        <v>53.481043995669175</v>
      </c>
      <c r="W188" s="1">
        <f t="shared" si="222"/>
        <v>120</v>
      </c>
      <c r="X188" s="1">
        <f t="shared" si="206"/>
        <v>81.599999999999994</v>
      </c>
    </row>
    <row r="189" spans="1:24" x14ac:dyDescent="0.2">
      <c r="A189" s="5">
        <v>184</v>
      </c>
      <c r="B189" s="5">
        <v>66168</v>
      </c>
      <c r="C189" s="5">
        <v>57127</v>
      </c>
      <c r="D189" s="5">
        <f t="shared" si="223"/>
        <v>66636</v>
      </c>
      <c r="E189" s="5">
        <f t="shared" si="223"/>
        <v>57310.34</v>
      </c>
      <c r="F189" s="5">
        <f t="shared" si="163"/>
        <v>-1950</v>
      </c>
      <c r="G189" s="5">
        <f t="shared" si="163"/>
        <v>-425</v>
      </c>
      <c r="H189" s="5">
        <f t="shared" ref="H189:I189" si="230">IF(AND(F189&lt;0, F188&lt;0, F187&lt;0, F186&gt;=0), 1, 0)</f>
        <v>1</v>
      </c>
      <c r="I189" s="5">
        <f t="shared" si="230"/>
        <v>1</v>
      </c>
      <c r="J189" s="5">
        <f t="shared" si="158"/>
        <v>-468</v>
      </c>
      <c r="K189" s="5">
        <f t="shared" si="158"/>
        <v>-183.33999999999651</v>
      </c>
      <c r="L189" s="5">
        <f t="shared" si="159"/>
        <v>219024</v>
      </c>
      <c r="M189" s="5">
        <f t="shared" si="159"/>
        <v>33613.555599998719</v>
      </c>
      <c r="N189" s="5">
        <f t="shared" si="221"/>
        <v>128632.36632799977</v>
      </c>
      <c r="O189" s="5">
        <f t="shared" si="221"/>
        <v>18589.532575999932</v>
      </c>
      <c r="P189" s="5">
        <f t="shared" si="229"/>
        <v>358.65354637588592</v>
      </c>
      <c r="Q189" s="5">
        <f t="shared" si="229"/>
        <v>136.34343613097013</v>
      </c>
      <c r="R189" s="5">
        <f t="shared" si="227"/>
        <v>1014.4254189559714</v>
      </c>
      <c r="S189" s="5">
        <f t="shared" si="227"/>
        <v>385.63747303393569</v>
      </c>
      <c r="T189" s="7">
        <f t="shared" si="160"/>
        <v>2.2623769118604784</v>
      </c>
      <c r="U189" s="3">
        <f t="shared" si="161"/>
        <v>65.53959249837186</v>
      </c>
      <c r="V189" s="3">
        <f t="shared" si="162"/>
        <v>53.44057720348804</v>
      </c>
      <c r="W189" s="1">
        <f t="shared" si="222"/>
        <v>120</v>
      </c>
      <c r="X189" s="1">
        <f t="shared" si="206"/>
        <v>82.8</v>
      </c>
    </row>
    <row r="190" spans="1:24" x14ac:dyDescent="0.2">
      <c r="A190" s="5">
        <v>185</v>
      </c>
      <c r="B190" s="5">
        <v>66160</v>
      </c>
      <c r="C190" s="5">
        <v>57123</v>
      </c>
      <c r="D190" s="5">
        <f t="shared" si="223"/>
        <v>66629.78</v>
      </c>
      <c r="E190" s="5">
        <f t="shared" si="223"/>
        <v>57307.62</v>
      </c>
      <c r="F190" s="5">
        <f t="shared" si="163"/>
        <v>-200</v>
      </c>
      <c r="G190" s="5">
        <f t="shared" si="163"/>
        <v>-100</v>
      </c>
      <c r="H190" s="5">
        <f t="shared" ref="H190:I190" si="231">IF(AND(F190&lt;0, F189&lt;0, F188&lt;0, F187&gt;=0), 1, 0)</f>
        <v>0</v>
      </c>
      <c r="I190" s="5">
        <f t="shared" si="231"/>
        <v>0</v>
      </c>
      <c r="J190" s="5">
        <f t="shared" si="158"/>
        <v>-469.77999999999884</v>
      </c>
      <c r="K190" s="5">
        <f t="shared" si="158"/>
        <v>-184.62000000000262</v>
      </c>
      <c r="L190" s="5">
        <f t="shared" si="159"/>
        <v>220693.24839999891</v>
      </c>
      <c r="M190" s="5">
        <f t="shared" si="159"/>
        <v>34084.544400000967</v>
      </c>
      <c r="N190" s="5">
        <f t="shared" si="221"/>
        <v>132766.61734399974</v>
      </c>
      <c r="O190" s="5">
        <f t="shared" si="221"/>
        <v>19176.554663999941</v>
      </c>
      <c r="P190" s="5">
        <f t="shared" si="229"/>
        <v>364.37153750533224</v>
      </c>
      <c r="Q190" s="5">
        <f t="shared" si="229"/>
        <v>138.47943769383215</v>
      </c>
      <c r="R190" s="5">
        <f t="shared" si="227"/>
        <v>1030.5983401655556</v>
      </c>
      <c r="S190" s="5">
        <f t="shared" si="227"/>
        <v>391.67899779283488</v>
      </c>
      <c r="T190" s="7">
        <f t="shared" si="160"/>
        <v>2.2630968855579301</v>
      </c>
      <c r="U190" s="3">
        <f t="shared" si="161"/>
        <v>65.52735294551519</v>
      </c>
      <c r="V190" s="3">
        <f t="shared" si="162"/>
        <v>53.422577861051749</v>
      </c>
      <c r="W190" s="1">
        <f t="shared" si="222"/>
        <v>150</v>
      </c>
      <c r="X190" s="1">
        <f t="shared" si="206"/>
        <v>84</v>
      </c>
    </row>
    <row r="191" spans="1:24" x14ac:dyDescent="0.2">
      <c r="A191" s="5">
        <v>186</v>
      </c>
      <c r="B191" s="5">
        <v>66126</v>
      </c>
      <c r="C191" s="5">
        <v>57117</v>
      </c>
      <c r="D191" s="5">
        <f t="shared" si="223"/>
        <v>66623.12</v>
      </c>
      <c r="E191" s="5">
        <f t="shared" si="223"/>
        <v>57304.78</v>
      </c>
      <c r="F191" s="5">
        <f t="shared" si="163"/>
        <v>-850</v>
      </c>
      <c r="G191" s="5">
        <f t="shared" si="163"/>
        <v>-150</v>
      </c>
      <c r="H191" s="5">
        <f t="shared" ref="H191:I191" si="232">IF(AND(F191&lt;0, F190&lt;0, F189&lt;0, F188&gt;=0), 1, 0)</f>
        <v>0</v>
      </c>
      <c r="I191" s="5">
        <f t="shared" si="232"/>
        <v>0</v>
      </c>
      <c r="J191" s="5">
        <f t="shared" si="158"/>
        <v>-497.11999999999534</v>
      </c>
      <c r="K191" s="5">
        <f t="shared" si="158"/>
        <v>-187.77999999999884</v>
      </c>
      <c r="L191" s="5">
        <f t="shared" si="159"/>
        <v>247128.29439999536</v>
      </c>
      <c r="M191" s="5">
        <f t="shared" si="159"/>
        <v>35261.328399999562</v>
      </c>
      <c r="N191" s="5">
        <f t="shared" si="221"/>
        <v>137116.53963999965</v>
      </c>
      <c r="O191" s="5">
        <f t="shared" si="221"/>
        <v>19743.003431999925</v>
      </c>
      <c r="P191" s="5">
        <f t="shared" si="229"/>
        <v>370.29250551422138</v>
      </c>
      <c r="Q191" s="5">
        <f t="shared" si="229"/>
        <v>140.509798348727</v>
      </c>
      <c r="R191" s="5">
        <f t="shared" si="227"/>
        <v>1047.3453666866519</v>
      </c>
      <c r="S191" s="5">
        <f t="shared" si="227"/>
        <v>397.42172494215691</v>
      </c>
      <c r="T191" s="7">
        <f t="shared" si="160"/>
        <v>2.2667529742445982</v>
      </c>
      <c r="U191" s="3">
        <f t="shared" si="161"/>
        <v>65.465199437841832</v>
      </c>
      <c r="V191" s="3">
        <f t="shared" si="162"/>
        <v>53.331175643885047</v>
      </c>
      <c r="W191" s="1">
        <f t="shared" si="222"/>
        <v>150</v>
      </c>
      <c r="X191" s="1">
        <f t="shared" si="206"/>
        <v>85.8</v>
      </c>
    </row>
    <row r="192" spans="1:24" x14ac:dyDescent="0.2">
      <c r="A192" s="5">
        <v>187</v>
      </c>
      <c r="B192" s="5">
        <v>66111</v>
      </c>
      <c r="C192" s="5">
        <v>57109</v>
      </c>
      <c r="D192" s="5">
        <f t="shared" si="223"/>
        <v>66614.559999999998</v>
      </c>
      <c r="E192" s="5">
        <f t="shared" si="223"/>
        <v>57301.46</v>
      </c>
      <c r="F192" s="5">
        <f t="shared" si="163"/>
        <v>-375</v>
      </c>
      <c r="G192" s="5">
        <f t="shared" si="163"/>
        <v>-200</v>
      </c>
      <c r="H192" s="5">
        <f t="shared" ref="H192:I192" si="233">IF(AND(F192&lt;0, F191&lt;0, F190&lt;0, F189&gt;=0), 1, 0)</f>
        <v>0</v>
      </c>
      <c r="I192" s="5">
        <f t="shared" si="233"/>
        <v>0</v>
      </c>
      <c r="J192" s="5">
        <f t="shared" si="158"/>
        <v>-503.55999999999767</v>
      </c>
      <c r="K192" s="5">
        <f t="shared" si="158"/>
        <v>-192.45999999999913</v>
      </c>
      <c r="L192" s="5">
        <f t="shared" si="159"/>
        <v>253572.67359999765</v>
      </c>
      <c r="M192" s="5">
        <f t="shared" si="159"/>
        <v>37040.851599999667</v>
      </c>
      <c r="N192" s="5">
        <f t="shared" si="221"/>
        <v>141482.31579999963</v>
      </c>
      <c r="O192" s="5">
        <f t="shared" si="221"/>
        <v>20310.39377599991</v>
      </c>
      <c r="P192" s="5">
        <f t="shared" si="229"/>
        <v>376.14135082439373</v>
      </c>
      <c r="Q192" s="5">
        <f t="shared" si="229"/>
        <v>142.51453882323693</v>
      </c>
      <c r="R192" s="5">
        <f t="shared" si="227"/>
        <v>1063.888399410388</v>
      </c>
      <c r="S192" s="5">
        <f t="shared" si="227"/>
        <v>403.09198727833734</v>
      </c>
      <c r="T192" s="7">
        <f t="shared" si="160"/>
        <v>2.270327094280034</v>
      </c>
      <c r="U192" s="3">
        <f t="shared" si="161"/>
        <v>65.404439397239429</v>
      </c>
      <c r="V192" s="3">
        <f t="shared" si="162"/>
        <v>53.241822642999153</v>
      </c>
      <c r="W192" s="1">
        <f t="shared" si="222"/>
        <v>150</v>
      </c>
      <c r="X192" s="1">
        <f t="shared" si="206"/>
        <v>87.6</v>
      </c>
    </row>
    <row r="193" spans="1:25" x14ac:dyDescent="0.2">
      <c r="A193" s="5">
        <v>188</v>
      </c>
      <c r="B193" s="5">
        <v>66060</v>
      </c>
      <c r="C193" s="5">
        <v>57092</v>
      </c>
      <c r="D193" s="5">
        <f t="shared" si="223"/>
        <v>66605.259999999995</v>
      </c>
      <c r="E193" s="5">
        <f t="shared" si="223"/>
        <v>57297.72</v>
      </c>
      <c r="F193" s="5">
        <f t="shared" si="163"/>
        <v>-1275</v>
      </c>
      <c r="G193" s="5">
        <f t="shared" si="163"/>
        <v>-425</v>
      </c>
      <c r="H193" s="5">
        <f t="shared" ref="H193:I193" si="234">IF(AND(F193&lt;0, F192&lt;0, F191&lt;0, F190&gt;=0), 1, 0)</f>
        <v>0</v>
      </c>
      <c r="I193" s="5">
        <f t="shared" si="234"/>
        <v>0</v>
      </c>
      <c r="J193" s="5">
        <f t="shared" si="158"/>
        <v>-545.25999999999476</v>
      </c>
      <c r="K193" s="5">
        <f t="shared" si="158"/>
        <v>-205.72000000000116</v>
      </c>
      <c r="L193" s="5">
        <f t="shared" si="159"/>
        <v>297308.46759999427</v>
      </c>
      <c r="M193" s="5">
        <f t="shared" si="159"/>
        <v>42320.718400000478</v>
      </c>
      <c r="N193" s="5">
        <f t="shared" si="221"/>
        <v>147093.90843999953</v>
      </c>
      <c r="O193" s="5">
        <f t="shared" si="221"/>
        <v>21077.074951999923</v>
      </c>
      <c r="P193" s="5">
        <f t="shared" si="229"/>
        <v>383.5282368222704</v>
      </c>
      <c r="Q193" s="5">
        <f t="shared" si="229"/>
        <v>145.17945774798832</v>
      </c>
      <c r="R193" s="5">
        <f t="shared" si="227"/>
        <v>1084.7816681341901</v>
      </c>
      <c r="S193" s="5">
        <f t="shared" si="227"/>
        <v>410.62951625035362</v>
      </c>
      <c r="T193" s="7">
        <f t="shared" si="160"/>
        <v>2.272589452858337</v>
      </c>
      <c r="U193" s="3">
        <f t="shared" si="161"/>
        <v>65.365979301408274</v>
      </c>
      <c r="V193" s="3">
        <f t="shared" si="162"/>
        <v>53.185263678541574</v>
      </c>
      <c r="W193" s="1">
        <f t="shared" si="222"/>
        <v>150</v>
      </c>
      <c r="X193" s="1">
        <f t="shared" si="206"/>
        <v>89.4</v>
      </c>
    </row>
    <row r="194" spans="1:25" x14ac:dyDescent="0.2">
      <c r="A194" s="5">
        <v>189</v>
      </c>
      <c r="B194" s="5">
        <v>65958</v>
      </c>
      <c r="C194" s="5">
        <v>57054</v>
      </c>
      <c r="D194" s="5">
        <f t="shared" si="223"/>
        <v>66596</v>
      </c>
      <c r="E194" s="5">
        <f t="shared" si="223"/>
        <v>57294.18</v>
      </c>
      <c r="F194" s="5">
        <f t="shared" si="163"/>
        <v>-2550</v>
      </c>
      <c r="G194" s="5">
        <f t="shared" si="163"/>
        <v>-950</v>
      </c>
      <c r="H194" s="5">
        <f t="shared" ref="H194:I194" si="235">IF(AND(F194&lt;0, F193&lt;0, F192&lt;0, F191&gt;=0), 1, 0)</f>
        <v>0</v>
      </c>
      <c r="I194" s="5">
        <f t="shared" si="235"/>
        <v>0</v>
      </c>
      <c r="J194" s="5">
        <f t="shared" si="158"/>
        <v>-638</v>
      </c>
      <c r="K194" s="5">
        <f t="shared" si="158"/>
        <v>-240.18000000000029</v>
      </c>
      <c r="L194" s="5">
        <f t="shared" si="159"/>
        <v>407044</v>
      </c>
      <c r="M194" s="5">
        <f t="shared" si="159"/>
        <v>57686.432400000143</v>
      </c>
      <c r="N194" s="5">
        <f t="shared" si="221"/>
        <v>154898.45039199956</v>
      </c>
      <c r="O194" s="5">
        <f t="shared" si="221"/>
        <v>22183.330831999923</v>
      </c>
      <c r="P194" s="5">
        <f t="shared" si="229"/>
        <v>393.57140443888903</v>
      </c>
      <c r="Q194" s="5">
        <f t="shared" si="229"/>
        <v>148.9406956879144</v>
      </c>
      <c r="R194" s="5">
        <f t="shared" si="227"/>
        <v>1113.1880358394069</v>
      </c>
      <c r="S194" s="5">
        <f t="shared" si="227"/>
        <v>421.26790366226504</v>
      </c>
      <c r="T194" s="7">
        <f t="shared" si="160"/>
        <v>2.2733825493220201</v>
      </c>
      <c r="U194" s="3">
        <f t="shared" si="161"/>
        <v>65.352496661525663</v>
      </c>
      <c r="V194" s="3">
        <f t="shared" si="162"/>
        <v>53.165436266949499</v>
      </c>
      <c r="W194" s="1">
        <f t="shared" si="222"/>
        <v>150</v>
      </c>
      <c r="X194" s="1">
        <f t="shared" si="206"/>
        <v>91.2</v>
      </c>
    </row>
    <row r="195" spans="1:25" x14ac:dyDescent="0.2">
      <c r="A195" s="5">
        <v>190</v>
      </c>
      <c r="B195" s="5">
        <v>65887</v>
      </c>
      <c r="C195" s="5">
        <v>57034</v>
      </c>
      <c r="D195" s="5">
        <f t="shared" si="223"/>
        <v>66589.820000000007</v>
      </c>
      <c r="E195" s="5">
        <f t="shared" si="223"/>
        <v>57292.08</v>
      </c>
      <c r="F195" s="5">
        <f t="shared" si="163"/>
        <v>-1775</v>
      </c>
      <c r="G195" s="5">
        <f t="shared" si="163"/>
        <v>-500</v>
      </c>
      <c r="H195" s="5">
        <f t="shared" ref="H195:I195" si="236">IF(AND(F195&lt;0, F194&lt;0, F193&lt;0, F192&gt;=0), 1, 0)</f>
        <v>0</v>
      </c>
      <c r="I195" s="5">
        <f t="shared" si="236"/>
        <v>0</v>
      </c>
      <c r="J195" s="5">
        <f t="shared" si="158"/>
        <v>-702.82000000000698</v>
      </c>
      <c r="K195" s="5">
        <f t="shared" si="158"/>
        <v>-258.08000000000175</v>
      </c>
      <c r="L195" s="5">
        <f t="shared" si="159"/>
        <v>493955.95240000985</v>
      </c>
      <c r="M195" s="5">
        <f t="shared" si="159"/>
        <v>66605.286400000899</v>
      </c>
      <c r="N195" s="5">
        <f t="shared" si="221"/>
        <v>162561.38755199971</v>
      </c>
      <c r="O195" s="5">
        <f t="shared" si="221"/>
        <v>23242.965391999936</v>
      </c>
      <c r="P195" s="5">
        <f t="shared" si="229"/>
        <v>403.18902211245745</v>
      </c>
      <c r="Q195" s="5">
        <f t="shared" si="229"/>
        <v>152.45643768631069</v>
      </c>
      <c r="R195" s="5">
        <f t="shared" si="227"/>
        <v>1140.3907665427662</v>
      </c>
      <c r="S195" s="5">
        <f t="shared" si="227"/>
        <v>431.21192369413848</v>
      </c>
      <c r="T195" s="7">
        <f t="shared" si="160"/>
        <v>2.2753576981969945</v>
      </c>
      <c r="U195" s="3">
        <f t="shared" si="161"/>
        <v>65.318919130651096</v>
      </c>
      <c r="V195" s="3">
        <f t="shared" si="162"/>
        <v>53.116057545075137</v>
      </c>
      <c r="W195" s="1">
        <f t="shared" si="222"/>
        <v>150</v>
      </c>
      <c r="X195" s="1">
        <f t="shared" si="206"/>
        <v>93</v>
      </c>
    </row>
    <row r="196" spans="1:25" x14ac:dyDescent="0.2">
      <c r="A196" s="5">
        <v>191</v>
      </c>
      <c r="B196" s="5">
        <v>65849</v>
      </c>
      <c r="C196" s="5">
        <v>57013</v>
      </c>
      <c r="D196" s="5">
        <f t="shared" si="223"/>
        <v>66586.36</v>
      </c>
      <c r="E196" s="5">
        <f t="shared" si="223"/>
        <v>57290.96</v>
      </c>
      <c r="F196" s="5">
        <f t="shared" si="163"/>
        <v>-950</v>
      </c>
      <c r="G196" s="5">
        <f t="shared" si="163"/>
        <v>-525</v>
      </c>
      <c r="H196" s="5">
        <f t="shared" ref="H196:I196" si="237">IF(AND(F196&lt;0, F195&lt;0, F194&lt;0, F193&gt;=0), 1, 0)</f>
        <v>0</v>
      </c>
      <c r="I196" s="5">
        <f t="shared" si="237"/>
        <v>0</v>
      </c>
      <c r="J196" s="5">
        <f t="shared" si="158"/>
        <v>-737.36000000000058</v>
      </c>
      <c r="K196" s="5">
        <f t="shared" si="158"/>
        <v>-277.95999999999913</v>
      </c>
      <c r="L196" s="5">
        <f t="shared" si="159"/>
        <v>543699.76960000081</v>
      </c>
      <c r="M196" s="5">
        <f t="shared" si="159"/>
        <v>77261.761599999518</v>
      </c>
      <c r="N196" s="5">
        <f t="shared" si="221"/>
        <v>170600.33794399974</v>
      </c>
      <c r="O196" s="5">
        <f t="shared" si="221"/>
        <v>24446.02782399991</v>
      </c>
      <c r="P196" s="5">
        <f t="shared" si="229"/>
        <v>413.03793765706286</v>
      </c>
      <c r="Q196" s="5">
        <f t="shared" si="229"/>
        <v>156.35225557695006</v>
      </c>
      <c r="R196" s="5">
        <f t="shared" si="227"/>
        <v>1168.2477064184625</v>
      </c>
      <c r="S196" s="5">
        <f t="shared" si="227"/>
        <v>442.23096068909433</v>
      </c>
      <c r="T196" s="7">
        <f t="shared" si="160"/>
        <v>2.2729329150119391</v>
      </c>
      <c r="U196" s="3">
        <f t="shared" si="161"/>
        <v>65.36014044479704</v>
      </c>
      <c r="V196" s="3">
        <f t="shared" si="162"/>
        <v>53.176677124701527</v>
      </c>
      <c r="W196" s="1">
        <f t="shared" si="222"/>
        <v>120</v>
      </c>
      <c r="X196" s="1">
        <f t="shared" si="206"/>
        <v>94.8</v>
      </c>
    </row>
    <row r="197" spans="1:25" x14ac:dyDescent="0.2">
      <c r="A197" s="5">
        <v>192</v>
      </c>
      <c r="B197" s="5">
        <v>65889</v>
      </c>
      <c r="C197" s="5">
        <v>57030</v>
      </c>
      <c r="D197" s="5">
        <f t="shared" si="223"/>
        <v>66583.199999999997</v>
      </c>
      <c r="E197" s="5">
        <f t="shared" si="223"/>
        <v>57289.760000000002</v>
      </c>
      <c r="F197" s="5">
        <f t="shared" si="163"/>
        <v>1000</v>
      </c>
      <c r="G197" s="5">
        <f t="shared" si="163"/>
        <v>425</v>
      </c>
      <c r="H197" s="5">
        <f t="shared" ref="H197:I197" si="238">IF(AND(F197&lt;0, F196&lt;0, F195&lt;0, F194&gt;=0), 1, 0)</f>
        <v>0</v>
      </c>
      <c r="I197" s="5">
        <f t="shared" si="238"/>
        <v>0</v>
      </c>
      <c r="J197" s="5">
        <f t="shared" si="158"/>
        <v>-694.19999999999709</v>
      </c>
      <c r="K197" s="5">
        <f t="shared" si="158"/>
        <v>-259.76000000000204</v>
      </c>
      <c r="L197" s="5">
        <f t="shared" si="159"/>
        <v>481913.63999999594</v>
      </c>
      <c r="M197" s="5">
        <f t="shared" si="159"/>
        <v>67475.257600001059</v>
      </c>
      <c r="N197" s="5">
        <f t="shared" si="221"/>
        <v>178007.22353599957</v>
      </c>
      <c r="O197" s="5">
        <f t="shared" si="221"/>
        <v>25561.474727999932</v>
      </c>
      <c r="P197" s="5">
        <f t="shared" si="229"/>
        <v>421.90902281890055</v>
      </c>
      <c r="Q197" s="5">
        <f t="shared" si="229"/>
        <v>159.87956319680114</v>
      </c>
      <c r="R197" s="5">
        <f t="shared" si="227"/>
        <v>1193.3389243161378</v>
      </c>
      <c r="S197" s="5">
        <f t="shared" si="227"/>
        <v>452.20769323840506</v>
      </c>
      <c r="T197" s="7">
        <f t="shared" si="160"/>
        <v>2.2705872739221373</v>
      </c>
      <c r="U197" s="3">
        <f t="shared" si="161"/>
        <v>65.400016343323671</v>
      </c>
      <c r="V197" s="3">
        <f t="shared" si="162"/>
        <v>53.235318151946565</v>
      </c>
      <c r="W197" s="1">
        <f t="shared" si="222"/>
        <v>120</v>
      </c>
      <c r="X197" s="1">
        <f t="shared" si="206"/>
        <v>95.4</v>
      </c>
    </row>
    <row r="198" spans="1:25" x14ac:dyDescent="0.2">
      <c r="A198" s="5">
        <v>193</v>
      </c>
      <c r="B198" s="5">
        <v>65954</v>
      </c>
      <c r="C198" s="5">
        <v>57054</v>
      </c>
      <c r="D198" s="5">
        <f t="shared" si="223"/>
        <v>66580.22</v>
      </c>
      <c r="E198" s="5">
        <f t="shared" si="223"/>
        <v>57288.52</v>
      </c>
      <c r="F198" s="5">
        <f t="shared" si="163"/>
        <v>1625</v>
      </c>
      <c r="G198" s="5">
        <f t="shared" si="163"/>
        <v>600</v>
      </c>
      <c r="H198" s="5">
        <f t="shared" ref="H198:I198" si="239">IF(AND(F198&lt;0, F197&lt;0, F196&lt;0, F195&gt;=0), 1, 0)</f>
        <v>0</v>
      </c>
      <c r="I198" s="5">
        <f t="shared" si="239"/>
        <v>0</v>
      </c>
      <c r="J198" s="5">
        <f t="shared" ref="J198:K261" si="240">B198-D198</f>
        <v>-626.22000000000116</v>
      </c>
      <c r="K198" s="5">
        <f t="shared" si="240"/>
        <v>-234.5199999999968</v>
      </c>
      <c r="L198" s="5">
        <f t="shared" ref="L198:M261" si="241">J198*J198</f>
        <v>392151.48840000149</v>
      </c>
      <c r="M198" s="5">
        <f t="shared" si="241"/>
        <v>54999.630399998496</v>
      </c>
      <c r="N198" s="5">
        <f t="shared" si="221"/>
        <v>183920.55761599969</v>
      </c>
      <c r="O198" s="5">
        <f t="shared" si="221"/>
        <v>26456.071423999914</v>
      </c>
      <c r="P198" s="5">
        <f t="shared" si="229"/>
        <v>428.85960128694762</v>
      </c>
      <c r="Q198" s="5">
        <f t="shared" si="229"/>
        <v>162.65322445005484</v>
      </c>
      <c r="R198" s="5">
        <f t="shared" si="227"/>
        <v>1212.9981289878388</v>
      </c>
      <c r="S198" s="5">
        <f t="shared" si="227"/>
        <v>460.05279196196534</v>
      </c>
      <c r="T198" s="7">
        <f t="shared" ref="T198:T261" si="242">(P198/D198)/(Q198/E198)</f>
        <v>2.2686883307301819</v>
      </c>
      <c r="U198" s="3">
        <f t="shared" ref="U198:U261" si="243">104-17*T198</f>
        <v>65.432298377586903</v>
      </c>
      <c r="V198" s="3">
        <f t="shared" ref="V198:V261" si="244">110-25*T198</f>
        <v>53.282791731745448</v>
      </c>
      <c r="W198" s="1">
        <f t="shared" si="222"/>
        <v>120</v>
      </c>
      <c r="X198" s="1">
        <f t="shared" si="206"/>
        <v>96</v>
      </c>
    </row>
    <row r="199" spans="1:25" x14ac:dyDescent="0.2">
      <c r="A199" s="5">
        <v>194</v>
      </c>
      <c r="B199" s="5">
        <v>66005</v>
      </c>
      <c r="C199" s="5">
        <v>57068</v>
      </c>
      <c r="D199" s="5">
        <f t="shared" si="223"/>
        <v>66578.320000000007</v>
      </c>
      <c r="E199" s="5">
        <f t="shared" si="223"/>
        <v>57287.7</v>
      </c>
      <c r="F199" s="5">
        <f t="shared" ref="F199:G262" si="245">(B199-B198)/$F$3</f>
        <v>1275</v>
      </c>
      <c r="G199" s="5">
        <f t="shared" si="245"/>
        <v>350</v>
      </c>
      <c r="H199" s="5">
        <f t="shared" ref="H199:I199" si="246">IF(AND(F199&lt;0, F198&lt;0, F197&lt;0, F196&gt;=0), 1, 0)</f>
        <v>0</v>
      </c>
      <c r="I199" s="5">
        <f t="shared" si="246"/>
        <v>0</v>
      </c>
      <c r="J199" s="5">
        <f t="shared" si="240"/>
        <v>-573.32000000000698</v>
      </c>
      <c r="K199" s="5">
        <f t="shared" si="240"/>
        <v>-219.69999999999709</v>
      </c>
      <c r="L199" s="5">
        <f t="shared" si="241"/>
        <v>328695.82240000804</v>
      </c>
      <c r="M199" s="5">
        <f t="shared" si="241"/>
        <v>48268.089999998723</v>
      </c>
      <c r="N199" s="5">
        <f t="shared" si="221"/>
        <v>189278.04557599989</v>
      </c>
      <c r="O199" s="5">
        <f t="shared" si="221"/>
        <v>27296.929023999885</v>
      </c>
      <c r="P199" s="5">
        <f t="shared" si="229"/>
        <v>435.06096765395984</v>
      </c>
      <c r="Q199" s="5">
        <f t="shared" si="229"/>
        <v>165.21782296108336</v>
      </c>
      <c r="R199" s="5">
        <f t="shared" si="227"/>
        <v>1230.538241830785</v>
      </c>
      <c r="S199" s="5">
        <f t="shared" si="227"/>
        <v>467.3065719546421</v>
      </c>
      <c r="T199" s="7">
        <f t="shared" si="242"/>
        <v>2.2658010850059265</v>
      </c>
      <c r="U199" s="3">
        <f t="shared" si="243"/>
        <v>65.481381554899258</v>
      </c>
      <c r="V199" s="3">
        <f t="shared" si="244"/>
        <v>53.354972874851839</v>
      </c>
      <c r="W199" s="1">
        <f t="shared" si="222"/>
        <v>120</v>
      </c>
      <c r="X199" s="1">
        <f t="shared" si="206"/>
        <v>96.6</v>
      </c>
    </row>
    <row r="200" spans="1:25" x14ac:dyDescent="0.2">
      <c r="A200" s="5">
        <v>195</v>
      </c>
      <c r="B200" s="5">
        <v>66062</v>
      </c>
      <c r="C200" s="5">
        <v>57089</v>
      </c>
      <c r="D200" s="5">
        <f t="shared" si="223"/>
        <v>66576.44</v>
      </c>
      <c r="E200" s="5">
        <f t="shared" si="223"/>
        <v>57286.8</v>
      </c>
      <c r="F200" s="5">
        <f t="shared" si="245"/>
        <v>1425</v>
      </c>
      <c r="G200" s="5">
        <f t="shared" si="245"/>
        <v>525</v>
      </c>
      <c r="H200" s="5">
        <f t="shared" ref="H200:I200" si="247">IF(AND(F200&lt;0, F199&lt;0, F198&lt;0, F197&gt;=0), 1, 0)</f>
        <v>0</v>
      </c>
      <c r="I200" s="5">
        <f t="shared" si="247"/>
        <v>0</v>
      </c>
      <c r="J200" s="5">
        <f t="shared" si="240"/>
        <v>-514.44000000000233</v>
      </c>
      <c r="K200" s="5">
        <f t="shared" si="240"/>
        <v>-197.80000000000291</v>
      </c>
      <c r="L200" s="5">
        <f t="shared" si="241"/>
        <v>264648.51360000239</v>
      </c>
      <c r="M200" s="5">
        <f t="shared" si="241"/>
        <v>39124.840000001153</v>
      </c>
      <c r="N200" s="5">
        <f t="shared" ref="N200:O215" si="248">AVERAGE(L151:L200)</f>
        <v>193921.14249600001</v>
      </c>
      <c r="O200" s="5">
        <f t="shared" si="248"/>
        <v>28026.997023999913</v>
      </c>
      <c r="P200" s="5">
        <f t="shared" si="229"/>
        <v>440.36478344209138</v>
      </c>
      <c r="Q200" s="5">
        <f t="shared" si="229"/>
        <v>167.41265490995571</v>
      </c>
      <c r="R200" s="5">
        <f t="shared" si="227"/>
        <v>1245.5396982705934</v>
      </c>
      <c r="S200" s="5">
        <f t="shared" si="227"/>
        <v>473.5144941730922</v>
      </c>
      <c r="T200" s="7">
        <f t="shared" si="242"/>
        <v>2.2633842617668143</v>
      </c>
      <c r="U200" s="3">
        <f t="shared" si="243"/>
        <v>65.522467549964148</v>
      </c>
      <c r="V200" s="3">
        <f t="shared" si="244"/>
        <v>53.415393455829644</v>
      </c>
      <c r="W200" s="1">
        <f t="shared" si="222"/>
        <v>120</v>
      </c>
      <c r="X200" s="1">
        <f t="shared" si="206"/>
        <v>97.2</v>
      </c>
    </row>
    <row r="201" spans="1:25" x14ac:dyDescent="0.2">
      <c r="A201" s="5">
        <v>196</v>
      </c>
      <c r="B201" s="5">
        <v>66124</v>
      </c>
      <c r="C201" s="5">
        <v>57113</v>
      </c>
      <c r="D201" s="5">
        <f t="shared" ref="D201:E216" si="249">AVERAGE(B151:B200)</f>
        <v>66574.66</v>
      </c>
      <c r="E201" s="5">
        <f t="shared" si="249"/>
        <v>57285.86</v>
      </c>
      <c r="F201" s="5">
        <f t="shared" si="245"/>
        <v>1550</v>
      </c>
      <c r="G201" s="5">
        <f t="shared" si="245"/>
        <v>600</v>
      </c>
      <c r="H201" s="5">
        <f t="shared" ref="H201:I201" si="250">IF(AND(F201&lt;0, F200&lt;0, F199&lt;0, F198&gt;=0), 1, 0)</f>
        <v>0</v>
      </c>
      <c r="I201" s="5">
        <f t="shared" si="250"/>
        <v>0</v>
      </c>
      <c r="J201" s="5">
        <f t="shared" si="240"/>
        <v>-450.66000000000349</v>
      </c>
      <c r="K201" s="5">
        <f t="shared" si="240"/>
        <v>-172.86000000000058</v>
      </c>
      <c r="L201" s="5">
        <f t="shared" si="241"/>
        <v>203094.43560000314</v>
      </c>
      <c r="M201" s="5">
        <f t="shared" si="241"/>
        <v>29880.579600000201</v>
      </c>
      <c r="N201" s="5">
        <f t="shared" si="248"/>
        <v>197689.53321600004</v>
      </c>
      <c r="O201" s="5">
        <f t="shared" si="248"/>
        <v>28603.846047999919</v>
      </c>
      <c r="P201" s="5">
        <f t="shared" si="229"/>
        <v>444.62291125851806</v>
      </c>
      <c r="Q201" s="5">
        <f t="shared" si="229"/>
        <v>169.12671594990519</v>
      </c>
      <c r="R201" s="5">
        <f t="shared" si="227"/>
        <v>1257.5835024872108</v>
      </c>
      <c r="S201" s="5">
        <f t="shared" si="227"/>
        <v>478.36259091195598</v>
      </c>
      <c r="T201" s="7">
        <f t="shared" si="242"/>
        <v>2.2621328275063766</v>
      </c>
      <c r="U201" s="3">
        <f t="shared" si="243"/>
        <v>65.543741932391598</v>
      </c>
      <c r="V201" s="3">
        <f t="shared" si="244"/>
        <v>53.446679312340585</v>
      </c>
      <c r="W201" s="1">
        <f t="shared" si="222"/>
        <v>120</v>
      </c>
      <c r="X201" s="1">
        <f t="shared" si="206"/>
        <v>97.8</v>
      </c>
    </row>
    <row r="202" spans="1:25" x14ac:dyDescent="0.2">
      <c r="A202" s="5">
        <v>197</v>
      </c>
      <c r="B202" s="5">
        <v>66188</v>
      </c>
      <c r="C202" s="5">
        <v>57142</v>
      </c>
      <c r="D202" s="5">
        <f t="shared" si="249"/>
        <v>66573.2</v>
      </c>
      <c r="E202" s="5">
        <f t="shared" si="249"/>
        <v>57285.1</v>
      </c>
      <c r="F202" s="5">
        <f t="shared" si="245"/>
        <v>1600</v>
      </c>
      <c r="G202" s="5">
        <f t="shared" si="245"/>
        <v>725</v>
      </c>
      <c r="H202" s="5">
        <f t="shared" ref="H202:I202" si="251">IF(AND(F202&lt;0, F201&lt;0, F200&lt;0, F199&gt;=0), 1, 0)</f>
        <v>0</v>
      </c>
      <c r="I202" s="5">
        <f t="shared" si="251"/>
        <v>0</v>
      </c>
      <c r="J202" s="5">
        <f t="shared" si="240"/>
        <v>-385.19999999999709</v>
      </c>
      <c r="K202" s="5">
        <f t="shared" si="240"/>
        <v>-143.09999999999854</v>
      </c>
      <c r="L202" s="5">
        <f t="shared" si="241"/>
        <v>148379.03999999777</v>
      </c>
      <c r="M202" s="5">
        <f t="shared" si="241"/>
        <v>20477.609999999582</v>
      </c>
      <c r="N202" s="5">
        <f t="shared" si="248"/>
        <v>200577.12806399996</v>
      </c>
      <c r="O202" s="5">
        <f t="shared" si="248"/>
        <v>29009.881695999909</v>
      </c>
      <c r="P202" s="5">
        <f t="shared" si="229"/>
        <v>447.85837947279714</v>
      </c>
      <c r="Q202" s="5">
        <f t="shared" si="229"/>
        <v>170.32287484656871</v>
      </c>
      <c r="R202" s="5">
        <f t="shared" si="227"/>
        <v>1266.7347885457318</v>
      </c>
      <c r="S202" s="5">
        <f t="shared" si="227"/>
        <v>481.74583918078554</v>
      </c>
      <c r="T202" s="7">
        <f t="shared" si="242"/>
        <v>2.2626113854132504</v>
      </c>
      <c r="U202" s="3">
        <f t="shared" si="243"/>
        <v>65.535606447974743</v>
      </c>
      <c r="V202" s="3">
        <f t="shared" si="244"/>
        <v>53.43471536466874</v>
      </c>
      <c r="W202" s="1">
        <f t="shared" si="222"/>
        <v>120</v>
      </c>
      <c r="X202" s="1">
        <f t="shared" si="206"/>
        <v>98.4</v>
      </c>
    </row>
    <row r="203" spans="1:25" x14ac:dyDescent="0.2">
      <c r="A203" s="5">
        <v>198</v>
      </c>
      <c r="B203" s="5">
        <v>66253</v>
      </c>
      <c r="C203" s="5">
        <v>57156</v>
      </c>
      <c r="D203" s="5">
        <f t="shared" si="249"/>
        <v>66572.02</v>
      </c>
      <c r="E203" s="5">
        <f t="shared" si="249"/>
        <v>57284.58</v>
      </c>
      <c r="F203" s="5">
        <f t="shared" si="245"/>
        <v>1625</v>
      </c>
      <c r="G203" s="5">
        <f t="shared" si="245"/>
        <v>350</v>
      </c>
      <c r="H203" s="5">
        <f t="shared" ref="H203:I203" si="252">IF(AND(F203&lt;0, F202&lt;0, F201&lt;0, F200&gt;=0), 1, 0)</f>
        <v>0</v>
      </c>
      <c r="I203" s="5">
        <f t="shared" si="252"/>
        <v>0</v>
      </c>
      <c r="J203" s="5">
        <f t="shared" si="240"/>
        <v>-319.02000000000407</v>
      </c>
      <c r="K203" s="5">
        <f t="shared" si="240"/>
        <v>-128.58000000000175</v>
      </c>
      <c r="L203" s="5">
        <f t="shared" si="241"/>
        <v>101773.7604000026</v>
      </c>
      <c r="M203" s="5">
        <f t="shared" si="241"/>
        <v>16532.816400000451</v>
      </c>
      <c r="N203" s="5">
        <f t="shared" si="248"/>
        <v>202601.83847200003</v>
      </c>
      <c r="O203" s="5">
        <f t="shared" si="248"/>
        <v>29333.165223999917</v>
      </c>
      <c r="P203" s="5">
        <f t="shared" si="229"/>
        <v>450.11313963491449</v>
      </c>
      <c r="Q203" s="5">
        <f t="shared" si="229"/>
        <v>171.26927694131226</v>
      </c>
      <c r="R203" s="5">
        <f t="shared" si="227"/>
        <v>1273.1122133480617</v>
      </c>
      <c r="S203" s="5">
        <f t="shared" si="227"/>
        <v>484.42266853647482</v>
      </c>
      <c r="T203" s="7">
        <f t="shared" si="242"/>
        <v>2.2614564307134599</v>
      </c>
      <c r="U203" s="3">
        <f t="shared" si="243"/>
        <v>65.555240677871183</v>
      </c>
      <c r="V203" s="3">
        <f t="shared" si="244"/>
        <v>53.4635892321635</v>
      </c>
      <c r="W203" s="1">
        <f t="shared" si="222"/>
        <v>120</v>
      </c>
      <c r="X203" s="1">
        <f t="shared" si="206"/>
        <v>99</v>
      </c>
    </row>
    <row r="204" spans="1:25" x14ac:dyDescent="0.2">
      <c r="A204" s="5">
        <v>199</v>
      </c>
      <c r="B204" s="5">
        <v>66343</v>
      </c>
      <c r="C204" s="5">
        <v>57193</v>
      </c>
      <c r="D204" s="5">
        <f t="shared" si="249"/>
        <v>66570.48</v>
      </c>
      <c r="E204" s="5">
        <f t="shared" si="249"/>
        <v>57283.7</v>
      </c>
      <c r="F204" s="5">
        <f t="shared" si="245"/>
        <v>2250</v>
      </c>
      <c r="G204" s="5">
        <f t="shared" si="245"/>
        <v>925</v>
      </c>
      <c r="H204" s="5">
        <f t="shared" ref="H204:I204" si="253">IF(AND(F204&lt;0, F203&lt;0, F202&lt;0, F201&gt;=0), 1, 0)</f>
        <v>0</v>
      </c>
      <c r="I204" s="5">
        <f t="shared" si="253"/>
        <v>0</v>
      </c>
      <c r="J204" s="5">
        <f t="shared" si="240"/>
        <v>-227.47999999999593</v>
      </c>
      <c r="K204" s="5">
        <f t="shared" si="240"/>
        <v>-90.69999999999709</v>
      </c>
      <c r="L204" s="5">
        <f t="shared" si="241"/>
        <v>51747.150399998143</v>
      </c>
      <c r="M204" s="5">
        <f t="shared" si="241"/>
        <v>8226.4899999994723</v>
      </c>
      <c r="N204" s="5">
        <f t="shared" si="248"/>
        <v>203256.12224799994</v>
      </c>
      <c r="O204" s="5">
        <f t="shared" si="248"/>
        <v>29411.260071999914</v>
      </c>
      <c r="P204" s="5">
        <f t="shared" si="229"/>
        <v>450.83935303830782</v>
      </c>
      <c r="Q204" s="5">
        <f t="shared" si="229"/>
        <v>171.49711388825153</v>
      </c>
      <c r="R204" s="5">
        <f t="shared" si="227"/>
        <v>1275.1662550365736</v>
      </c>
      <c r="S204" s="5">
        <f t="shared" si="227"/>
        <v>485.0670887372172</v>
      </c>
      <c r="T204" s="7">
        <f t="shared" si="242"/>
        <v>2.2621134157615521</v>
      </c>
      <c r="U204" s="3">
        <f t="shared" si="243"/>
        <v>65.544071932053612</v>
      </c>
      <c r="V204" s="3">
        <f t="shared" si="244"/>
        <v>53.447164605961198</v>
      </c>
      <c r="W204" s="1">
        <f t="shared" si="222"/>
        <v>120</v>
      </c>
      <c r="X204" s="1">
        <f t="shared" si="206"/>
        <v>100.2</v>
      </c>
    </row>
    <row r="205" spans="1:25" x14ac:dyDescent="0.2">
      <c r="A205" s="5">
        <v>200</v>
      </c>
      <c r="B205" s="5">
        <v>66390</v>
      </c>
      <c r="C205" s="5">
        <v>57206</v>
      </c>
      <c r="D205" s="5">
        <f t="shared" si="249"/>
        <v>66568.460000000006</v>
      </c>
      <c r="E205" s="5">
        <f t="shared" si="249"/>
        <v>57282.62</v>
      </c>
      <c r="F205" s="5">
        <f t="shared" si="245"/>
        <v>1175</v>
      </c>
      <c r="G205" s="5">
        <f t="shared" si="245"/>
        <v>325</v>
      </c>
      <c r="H205" s="5">
        <f t="shared" ref="H205:I205" si="254">IF(AND(F205&lt;0, F204&lt;0, F203&lt;0, F202&gt;=0), 1, 0)</f>
        <v>0</v>
      </c>
      <c r="I205" s="5">
        <f t="shared" si="254"/>
        <v>0</v>
      </c>
      <c r="J205" s="5">
        <f t="shared" si="240"/>
        <v>-178.4600000000064</v>
      </c>
      <c r="K205" s="5">
        <f t="shared" si="240"/>
        <v>-76.620000000002619</v>
      </c>
      <c r="L205" s="5">
        <f t="shared" si="241"/>
        <v>31847.971600002285</v>
      </c>
      <c r="M205" s="5">
        <f t="shared" si="241"/>
        <v>5870.6244000004017</v>
      </c>
      <c r="N205" s="5">
        <f t="shared" si="248"/>
        <v>202755.81824799991</v>
      </c>
      <c r="O205" s="5">
        <f t="shared" si="248"/>
        <v>29316.986671999934</v>
      </c>
      <c r="P205" s="5">
        <f t="shared" si="229"/>
        <v>450.28415278355055</v>
      </c>
      <c r="Q205" s="5">
        <f t="shared" si="229"/>
        <v>171.22203909543867</v>
      </c>
      <c r="R205" s="5">
        <f t="shared" si="227"/>
        <v>1273.5959115763521</v>
      </c>
      <c r="S205" s="5">
        <f t="shared" si="227"/>
        <v>484.28905973189137</v>
      </c>
      <c r="T205" s="7">
        <f t="shared" si="242"/>
        <v>2.2629833648252355</v>
      </c>
      <c r="U205" s="3">
        <f t="shared" si="243"/>
        <v>65.529282797970993</v>
      </c>
      <c r="V205" s="3">
        <f t="shared" si="244"/>
        <v>53.425415879369112</v>
      </c>
      <c r="W205" s="1">
        <f t="shared" si="222"/>
        <v>120</v>
      </c>
      <c r="X205" s="1">
        <f t="shared" si="206"/>
        <v>101.4</v>
      </c>
      <c r="Y205" s="1">
        <f>AVERAGE(X5:X204)</f>
        <v>79.793999999999983</v>
      </c>
    </row>
    <row r="206" spans="1:25" x14ac:dyDescent="0.2">
      <c r="A206" s="5">
        <v>201</v>
      </c>
      <c r="B206" s="5">
        <v>66433</v>
      </c>
      <c r="C206" s="5">
        <v>57228</v>
      </c>
      <c r="D206" s="5">
        <f t="shared" si="249"/>
        <v>66565.320000000007</v>
      </c>
      <c r="E206" s="5">
        <f t="shared" si="249"/>
        <v>57281.02</v>
      </c>
      <c r="F206" s="5">
        <f t="shared" si="245"/>
        <v>1075</v>
      </c>
      <c r="G206" s="5">
        <f t="shared" si="245"/>
        <v>550</v>
      </c>
      <c r="H206" s="5">
        <f t="shared" ref="H206:I206" si="255">IF(AND(F206&lt;0, F205&lt;0, F204&lt;0, F203&gt;=0), 1, 0)</f>
        <v>0</v>
      </c>
      <c r="I206" s="5">
        <f t="shared" si="255"/>
        <v>0</v>
      </c>
      <c r="J206" s="5">
        <f t="shared" si="240"/>
        <v>-132.32000000000698</v>
      </c>
      <c r="K206" s="5">
        <f t="shared" si="240"/>
        <v>-53.019999999996799</v>
      </c>
      <c r="L206" s="5">
        <f t="shared" si="241"/>
        <v>17508.582400001847</v>
      </c>
      <c r="M206" s="5">
        <f t="shared" si="241"/>
        <v>2811.1203999996605</v>
      </c>
      <c r="N206" s="5">
        <f t="shared" si="248"/>
        <v>201020.44336800001</v>
      </c>
      <c r="O206" s="5">
        <f t="shared" si="248"/>
        <v>29030.303407999916</v>
      </c>
      <c r="P206" s="5">
        <f t="shared" si="229"/>
        <v>448.35303430221148</v>
      </c>
      <c r="Q206" s="5">
        <f t="shared" si="229"/>
        <v>170.38281429768648</v>
      </c>
      <c r="R206" s="5">
        <f t="shared" si="227"/>
        <v>1268.133883682634</v>
      </c>
      <c r="S206" s="5">
        <f t="shared" si="227"/>
        <v>481.91537355016948</v>
      </c>
      <c r="T206" s="7">
        <f t="shared" si="242"/>
        <v>2.264420325816515</v>
      </c>
      <c r="U206" s="3">
        <f t="shared" si="243"/>
        <v>65.504854461119237</v>
      </c>
      <c r="V206" s="3">
        <f t="shared" si="244"/>
        <v>53.389491854587128</v>
      </c>
      <c r="W206" s="1">
        <f t="shared" si="222"/>
        <v>120</v>
      </c>
      <c r="X206" s="1">
        <f t="shared" si="206"/>
        <v>102.6</v>
      </c>
      <c r="Y206" s="1">
        <f t="shared" ref="Y206:Y269" si="256">AVERAGE(X6:X205)</f>
        <v>80.007920792079176</v>
      </c>
    </row>
    <row r="207" spans="1:25" x14ac:dyDescent="0.2">
      <c r="A207" s="5">
        <v>202</v>
      </c>
      <c r="B207" s="5">
        <v>66493</v>
      </c>
      <c r="C207" s="5">
        <v>57254</v>
      </c>
      <c r="D207" s="5">
        <f t="shared" si="249"/>
        <v>66561.240000000005</v>
      </c>
      <c r="E207" s="5">
        <f t="shared" si="249"/>
        <v>57279.24</v>
      </c>
      <c r="F207" s="5">
        <f t="shared" si="245"/>
        <v>1500</v>
      </c>
      <c r="G207" s="5">
        <f t="shared" si="245"/>
        <v>650</v>
      </c>
      <c r="H207" s="5">
        <f t="shared" ref="H207:I207" si="257">IF(AND(F207&lt;0, F206&lt;0, F205&lt;0, F204&gt;=0), 1, 0)</f>
        <v>0</v>
      </c>
      <c r="I207" s="5">
        <f t="shared" si="257"/>
        <v>0</v>
      </c>
      <c r="J207" s="5">
        <f t="shared" si="240"/>
        <v>-68.240000000005239</v>
      </c>
      <c r="K207" s="5">
        <f t="shared" si="240"/>
        <v>-25.239999999997963</v>
      </c>
      <c r="L207" s="5">
        <f t="shared" si="241"/>
        <v>4656.6976000007153</v>
      </c>
      <c r="M207" s="5">
        <f t="shared" si="241"/>
        <v>637.05759999989721</v>
      </c>
      <c r="N207" s="5">
        <f t="shared" si="248"/>
        <v>198089.64640800006</v>
      </c>
      <c r="O207" s="5">
        <f t="shared" si="248"/>
        <v>28556.074927999907</v>
      </c>
      <c r="P207" s="5">
        <f t="shared" si="229"/>
        <v>445.0726304863062</v>
      </c>
      <c r="Q207" s="5">
        <f t="shared" si="229"/>
        <v>168.98542815284372</v>
      </c>
      <c r="R207" s="5">
        <f t="shared" si="227"/>
        <v>1258.8555005496066</v>
      </c>
      <c r="S207" s="5">
        <f t="shared" si="227"/>
        <v>477.96296867435171</v>
      </c>
      <c r="T207" s="7">
        <f t="shared" si="242"/>
        <v>2.2665091408771145</v>
      </c>
      <c r="U207" s="3">
        <f t="shared" si="243"/>
        <v>65.469344605089049</v>
      </c>
      <c r="V207" s="3">
        <f t="shared" si="244"/>
        <v>53.33727147807214</v>
      </c>
      <c r="W207" s="1">
        <f t="shared" si="222"/>
        <v>120</v>
      </c>
      <c r="X207" s="1">
        <f t="shared" si="206"/>
        <v>103.8</v>
      </c>
      <c r="Y207" s="1">
        <f t="shared" si="256"/>
        <v>80.229411764705858</v>
      </c>
    </row>
    <row r="208" spans="1:25" x14ac:dyDescent="0.2">
      <c r="A208" s="5">
        <v>203</v>
      </c>
      <c r="B208" s="5">
        <v>66496</v>
      </c>
      <c r="C208" s="5">
        <v>57243</v>
      </c>
      <c r="D208" s="5">
        <f t="shared" si="249"/>
        <v>66556.88</v>
      </c>
      <c r="E208" s="5">
        <f t="shared" si="249"/>
        <v>57277.4</v>
      </c>
      <c r="F208" s="5">
        <f t="shared" si="245"/>
        <v>75</v>
      </c>
      <c r="G208" s="5">
        <f t="shared" si="245"/>
        <v>-275</v>
      </c>
      <c r="H208" s="5">
        <f t="shared" ref="H208:I208" si="258">IF(AND(F208&lt;0, F207&lt;0, F206&lt;0, F205&gt;=0), 1, 0)</f>
        <v>0</v>
      </c>
      <c r="I208" s="5">
        <f t="shared" si="258"/>
        <v>0</v>
      </c>
      <c r="J208" s="5">
        <f t="shared" si="240"/>
        <v>-60.880000000004657</v>
      </c>
      <c r="K208" s="5">
        <f t="shared" si="240"/>
        <v>-34.400000000001455</v>
      </c>
      <c r="L208" s="5">
        <f t="shared" si="241"/>
        <v>3706.3744000005668</v>
      </c>
      <c r="M208" s="5">
        <f t="shared" si="241"/>
        <v>1183.3600000001002</v>
      </c>
      <c r="N208" s="5">
        <f t="shared" si="248"/>
        <v>194380.66576800015</v>
      </c>
      <c r="O208" s="5">
        <f t="shared" si="248"/>
        <v>28003.237159999917</v>
      </c>
      <c r="P208" s="5">
        <f t="shared" si="229"/>
        <v>440.88622769145348</v>
      </c>
      <c r="Q208" s="5">
        <f t="shared" si="229"/>
        <v>167.34167789286658</v>
      </c>
      <c r="R208" s="5">
        <f t="shared" si="227"/>
        <v>1247.0145653295319</v>
      </c>
      <c r="S208" s="5">
        <f t="shared" si="227"/>
        <v>473.31374085272375</v>
      </c>
      <c r="T208" s="7">
        <f t="shared" si="242"/>
        <v>2.2673196605199055</v>
      </c>
      <c r="U208" s="3">
        <f t="shared" si="243"/>
        <v>65.455565771161616</v>
      </c>
      <c r="V208" s="3">
        <f t="shared" si="244"/>
        <v>53.317008487002362</v>
      </c>
      <c r="W208" s="1">
        <f t="shared" si="222"/>
        <v>120</v>
      </c>
      <c r="X208" s="1">
        <f t="shared" si="206"/>
        <v>105</v>
      </c>
      <c r="Y208" s="1">
        <f t="shared" si="256"/>
        <v>80.458252427184433</v>
      </c>
    </row>
    <row r="209" spans="1:25" x14ac:dyDescent="0.2">
      <c r="A209" s="5">
        <v>204</v>
      </c>
      <c r="B209" s="5">
        <v>66227</v>
      </c>
      <c r="C209" s="5">
        <v>57135</v>
      </c>
      <c r="D209" s="5">
        <f t="shared" si="249"/>
        <v>66551.42</v>
      </c>
      <c r="E209" s="5">
        <f t="shared" si="249"/>
        <v>57274.96</v>
      </c>
      <c r="F209" s="5">
        <f t="shared" si="245"/>
        <v>-6725</v>
      </c>
      <c r="G209" s="5">
        <f t="shared" si="245"/>
        <v>-2700</v>
      </c>
      <c r="H209" s="5">
        <f t="shared" ref="H209:I209" si="259">IF(AND(F209&lt;0, F208&lt;0, F207&lt;0, F206&gt;=0), 1, 0)</f>
        <v>0</v>
      </c>
      <c r="I209" s="5">
        <f t="shared" si="259"/>
        <v>0</v>
      </c>
      <c r="J209" s="5">
        <f t="shared" si="240"/>
        <v>-324.41999999999825</v>
      </c>
      <c r="K209" s="5">
        <f t="shared" si="240"/>
        <v>-139.95999999999913</v>
      </c>
      <c r="L209" s="5">
        <f t="shared" si="241"/>
        <v>105248.33639999887</v>
      </c>
      <c r="M209" s="5">
        <f t="shared" si="241"/>
        <v>19588.801599999755</v>
      </c>
      <c r="N209" s="5">
        <f t="shared" si="248"/>
        <v>191650.64804800026</v>
      </c>
      <c r="O209" s="5">
        <f t="shared" si="248"/>
        <v>27632.171391999884</v>
      </c>
      <c r="P209" s="5">
        <f t="shared" si="229"/>
        <v>437.77922295147846</v>
      </c>
      <c r="Q209" s="5">
        <f t="shared" si="229"/>
        <v>166.22927357117302</v>
      </c>
      <c r="R209" s="5">
        <f t="shared" si="227"/>
        <v>1238.2266288462715</v>
      </c>
      <c r="S209" s="5">
        <f t="shared" si="227"/>
        <v>470.16738629556079</v>
      </c>
      <c r="T209" s="7">
        <f t="shared" si="242"/>
        <v>2.2664967842804025</v>
      </c>
      <c r="U209" s="3">
        <f t="shared" si="243"/>
        <v>65.469554667233155</v>
      </c>
      <c r="V209" s="3">
        <f t="shared" si="244"/>
        <v>53.337580392989935</v>
      </c>
      <c r="W209" s="1">
        <f t="shared" si="222"/>
        <v>120</v>
      </c>
      <c r="X209" s="1">
        <f t="shared" si="206"/>
        <v>106.2</v>
      </c>
      <c r="Y209" s="1">
        <f t="shared" si="256"/>
        <v>80.694230769230742</v>
      </c>
    </row>
    <row r="210" spans="1:25" x14ac:dyDescent="0.2">
      <c r="A210" s="5">
        <v>205</v>
      </c>
      <c r="B210" s="5">
        <v>65980</v>
      </c>
      <c r="C210" s="5">
        <v>57049</v>
      </c>
      <c r="D210" s="5">
        <f t="shared" si="249"/>
        <v>66539.14</v>
      </c>
      <c r="E210" s="5">
        <f t="shared" si="249"/>
        <v>57269.72</v>
      </c>
      <c r="F210" s="5">
        <f t="shared" si="245"/>
        <v>-6175</v>
      </c>
      <c r="G210" s="5">
        <f t="shared" si="245"/>
        <v>-2150</v>
      </c>
      <c r="H210" s="5">
        <f t="shared" ref="H210:I210" si="260">IF(AND(F210&lt;0, F209&lt;0, F208&lt;0, F207&gt;=0), 1, 0)</f>
        <v>0</v>
      </c>
      <c r="I210" s="5">
        <f t="shared" si="260"/>
        <v>1</v>
      </c>
      <c r="J210" s="5">
        <f t="shared" si="240"/>
        <v>-559.13999999999942</v>
      </c>
      <c r="K210" s="5">
        <f t="shared" si="240"/>
        <v>-220.72000000000116</v>
      </c>
      <c r="L210" s="5">
        <f t="shared" si="241"/>
        <v>312637.53959999938</v>
      </c>
      <c r="M210" s="5">
        <f t="shared" si="241"/>
        <v>48717.318400000513</v>
      </c>
      <c r="N210" s="5">
        <f t="shared" si="248"/>
        <v>191974.22943200034</v>
      </c>
      <c r="O210" s="5">
        <f t="shared" si="248"/>
        <v>27698.626487999911</v>
      </c>
      <c r="P210" s="5">
        <f t="shared" si="229"/>
        <v>438.14863851437485</v>
      </c>
      <c r="Q210" s="5">
        <f t="shared" si="229"/>
        <v>166.42904340288661</v>
      </c>
      <c r="R210" s="5">
        <f t="shared" si="227"/>
        <v>1239.2714938446711</v>
      </c>
      <c r="S210" s="5">
        <f t="shared" si="227"/>
        <v>470.7324207062855</v>
      </c>
      <c r="T210" s="7">
        <f t="shared" si="242"/>
        <v>2.2658973208591346</v>
      </c>
      <c r="U210" s="3">
        <f t="shared" si="243"/>
        <v>65.479745545394707</v>
      </c>
      <c r="V210" s="3">
        <f t="shared" si="244"/>
        <v>53.352566978521637</v>
      </c>
      <c r="W210" s="1">
        <f t="shared" si="222"/>
        <v>120</v>
      </c>
      <c r="X210" s="1">
        <f t="shared" si="206"/>
        <v>107.4</v>
      </c>
      <c r="Y210" s="1">
        <f t="shared" si="256"/>
        <v>80.937142857142831</v>
      </c>
    </row>
    <row r="211" spans="1:25" x14ac:dyDescent="0.2">
      <c r="A211" s="5">
        <v>206</v>
      </c>
      <c r="B211" s="5">
        <v>65904</v>
      </c>
      <c r="C211" s="5">
        <v>57020</v>
      </c>
      <c r="D211" s="5">
        <f t="shared" si="249"/>
        <v>66520.52</v>
      </c>
      <c r="E211" s="5">
        <f t="shared" si="249"/>
        <v>57262.26</v>
      </c>
      <c r="F211" s="5">
        <f t="shared" si="245"/>
        <v>-1900</v>
      </c>
      <c r="G211" s="5">
        <f t="shared" si="245"/>
        <v>-725</v>
      </c>
      <c r="H211" s="5">
        <f t="shared" ref="H211:I211" si="261">IF(AND(F211&lt;0, F210&lt;0, F209&lt;0, F208&gt;=0), 1, 0)</f>
        <v>1</v>
      </c>
      <c r="I211" s="5">
        <f t="shared" si="261"/>
        <v>0</v>
      </c>
      <c r="J211" s="5">
        <f t="shared" si="240"/>
        <v>-616.52000000000407</v>
      </c>
      <c r="K211" s="5">
        <f t="shared" si="240"/>
        <v>-242.26000000000204</v>
      </c>
      <c r="L211" s="5">
        <f t="shared" si="241"/>
        <v>380096.910400005</v>
      </c>
      <c r="M211" s="5">
        <f t="shared" si="241"/>
        <v>58689.907600000988</v>
      </c>
      <c r="N211" s="5">
        <f t="shared" si="248"/>
        <v>192392.95784000037</v>
      </c>
      <c r="O211" s="5">
        <f t="shared" si="248"/>
        <v>27771.493751999908</v>
      </c>
      <c r="P211" s="5">
        <f t="shared" si="229"/>
        <v>438.62621654433786</v>
      </c>
      <c r="Q211" s="5">
        <f t="shared" si="229"/>
        <v>166.64781352300997</v>
      </c>
      <c r="R211" s="5">
        <f t="shared" si="227"/>
        <v>1240.6222884988015</v>
      </c>
      <c r="S211" s="5">
        <f t="shared" si="227"/>
        <v>471.35119604812638</v>
      </c>
      <c r="T211" s="7">
        <f t="shared" si="242"/>
        <v>2.2657282250719217</v>
      </c>
      <c r="U211" s="3">
        <f t="shared" si="243"/>
        <v>65.48262017377732</v>
      </c>
      <c r="V211" s="3">
        <f t="shared" si="244"/>
        <v>53.356794373201957</v>
      </c>
      <c r="W211" s="1">
        <f t="shared" si="222"/>
        <v>120</v>
      </c>
      <c r="X211" s="1">
        <f t="shared" si="206"/>
        <v>108.6</v>
      </c>
      <c r="Y211" s="1">
        <f t="shared" si="256"/>
        <v>81.186792452830161</v>
      </c>
    </row>
    <row r="212" spans="1:25" x14ac:dyDescent="0.2">
      <c r="A212" s="5">
        <v>207</v>
      </c>
      <c r="B212" s="5">
        <v>65882</v>
      </c>
      <c r="C212" s="5">
        <v>57017</v>
      </c>
      <c r="D212" s="5">
        <f t="shared" si="249"/>
        <v>66498.92</v>
      </c>
      <c r="E212" s="5">
        <f t="shared" si="249"/>
        <v>57253.64</v>
      </c>
      <c r="F212" s="5">
        <f t="shared" si="245"/>
        <v>-550</v>
      </c>
      <c r="G212" s="5">
        <f t="shared" si="245"/>
        <v>-75</v>
      </c>
      <c r="H212" s="5">
        <f t="shared" ref="H212:I212" si="262">IF(AND(F212&lt;0, F211&lt;0, F210&lt;0, F209&gt;=0), 1, 0)</f>
        <v>0</v>
      </c>
      <c r="I212" s="5">
        <f t="shared" si="262"/>
        <v>0</v>
      </c>
      <c r="J212" s="5">
        <f t="shared" si="240"/>
        <v>-616.91999999999825</v>
      </c>
      <c r="K212" s="5">
        <f t="shared" si="240"/>
        <v>-236.63999999999942</v>
      </c>
      <c r="L212" s="5">
        <f t="shared" si="241"/>
        <v>380590.28639999783</v>
      </c>
      <c r="M212" s="5">
        <f t="shared" si="241"/>
        <v>55998.489599999724</v>
      </c>
      <c r="N212" s="5">
        <f t="shared" si="248"/>
        <v>191585.41572000019</v>
      </c>
      <c r="O212" s="5">
        <f t="shared" si="248"/>
        <v>27570.894711999917</v>
      </c>
      <c r="P212" s="5">
        <f t="shared" si="229"/>
        <v>437.70471292870513</v>
      </c>
      <c r="Q212" s="5">
        <f t="shared" si="229"/>
        <v>166.04485752952399</v>
      </c>
      <c r="R212" s="5">
        <f t="shared" si="227"/>
        <v>1238.015882676794</v>
      </c>
      <c r="S212" s="5">
        <f t="shared" si="227"/>
        <v>469.64577896112235</v>
      </c>
      <c r="T212" s="7">
        <f t="shared" si="242"/>
        <v>2.2695737714052719</v>
      </c>
      <c r="U212" s="3">
        <f t="shared" si="243"/>
        <v>65.417245886110379</v>
      </c>
      <c r="V212" s="3">
        <f t="shared" si="244"/>
        <v>53.2606557148682</v>
      </c>
      <c r="W212" s="1">
        <f t="shared" si="222"/>
        <v>150</v>
      </c>
      <c r="X212" s="1">
        <f t="shared" si="206"/>
        <v>109.8</v>
      </c>
      <c r="Y212" s="1">
        <f t="shared" si="256"/>
        <v>81.442990654205587</v>
      </c>
    </row>
    <row r="213" spans="1:25" x14ac:dyDescent="0.2">
      <c r="A213" s="5">
        <v>208</v>
      </c>
      <c r="B213" s="5">
        <v>65858</v>
      </c>
      <c r="C213" s="5">
        <v>57009</v>
      </c>
      <c r="D213" s="5">
        <f t="shared" si="249"/>
        <v>66475.520000000004</v>
      </c>
      <c r="E213" s="5">
        <f t="shared" si="249"/>
        <v>57244.36</v>
      </c>
      <c r="F213" s="5">
        <f t="shared" si="245"/>
        <v>-600</v>
      </c>
      <c r="G213" s="5">
        <f t="shared" si="245"/>
        <v>-200</v>
      </c>
      <c r="H213" s="5">
        <f t="shared" ref="H213:I213" si="263">IF(AND(F213&lt;0, F212&lt;0, F211&lt;0, F210&gt;=0), 1, 0)</f>
        <v>0</v>
      </c>
      <c r="I213" s="5">
        <f t="shared" si="263"/>
        <v>0</v>
      </c>
      <c r="J213" s="5">
        <f t="shared" si="240"/>
        <v>-617.52000000000407</v>
      </c>
      <c r="K213" s="5">
        <f t="shared" si="240"/>
        <v>-235.36000000000058</v>
      </c>
      <c r="L213" s="5">
        <f t="shared" si="241"/>
        <v>381330.95040000504</v>
      </c>
      <c r="M213" s="5">
        <f t="shared" si="241"/>
        <v>55394.329600000274</v>
      </c>
      <c r="N213" s="5">
        <f t="shared" si="248"/>
        <v>188631.56521600034</v>
      </c>
      <c r="O213" s="5">
        <f t="shared" si="248"/>
        <v>27095.962455999921</v>
      </c>
      <c r="P213" s="5">
        <f t="shared" si="229"/>
        <v>434.31735541652068</v>
      </c>
      <c r="Q213" s="5">
        <f t="shared" si="229"/>
        <v>164.60851270818262</v>
      </c>
      <c r="R213" s="5">
        <f t="shared" si="227"/>
        <v>1228.4349888081188</v>
      </c>
      <c r="S213" s="5">
        <f t="shared" si="227"/>
        <v>465.58318230795169</v>
      </c>
      <c r="T213" s="7">
        <f t="shared" si="242"/>
        <v>2.2720916951265733</v>
      </c>
      <c r="U213" s="3">
        <f t="shared" si="243"/>
        <v>65.374441182848244</v>
      </c>
      <c r="V213" s="3">
        <f t="shared" si="244"/>
        <v>53.197707621835669</v>
      </c>
      <c r="W213" s="1">
        <f t="shared" si="222"/>
        <v>150</v>
      </c>
      <c r="X213" s="1">
        <f t="shared" si="206"/>
        <v>111.6</v>
      </c>
      <c r="Y213" s="1">
        <f t="shared" si="256"/>
        <v>81.705555555555534</v>
      </c>
    </row>
    <row r="214" spans="1:25" x14ac:dyDescent="0.2">
      <c r="A214" s="5">
        <v>209</v>
      </c>
      <c r="B214" s="5">
        <v>65921</v>
      </c>
      <c r="C214" s="5">
        <v>57031</v>
      </c>
      <c r="D214" s="5">
        <f t="shared" si="249"/>
        <v>66449.7</v>
      </c>
      <c r="E214" s="5">
        <f t="shared" si="249"/>
        <v>57234.28</v>
      </c>
      <c r="F214" s="5">
        <f t="shared" si="245"/>
        <v>1575</v>
      </c>
      <c r="G214" s="5">
        <f t="shared" si="245"/>
        <v>550</v>
      </c>
      <c r="H214" s="5">
        <f t="shared" ref="H214:I214" si="264">IF(AND(F214&lt;0, F213&lt;0, F212&lt;0, F211&gt;=0), 1, 0)</f>
        <v>0</v>
      </c>
      <c r="I214" s="5">
        <f t="shared" si="264"/>
        <v>0</v>
      </c>
      <c r="J214" s="5">
        <f t="shared" si="240"/>
        <v>-528.69999999999709</v>
      </c>
      <c r="K214" s="5">
        <f t="shared" si="240"/>
        <v>-203.27999999999884</v>
      </c>
      <c r="L214" s="5">
        <f t="shared" si="241"/>
        <v>279523.68999999692</v>
      </c>
      <c r="M214" s="5">
        <f t="shared" si="241"/>
        <v>41322.758399999526</v>
      </c>
      <c r="N214" s="5">
        <f t="shared" si="248"/>
        <v>181278.92118400012</v>
      </c>
      <c r="O214" s="5">
        <f t="shared" si="248"/>
        <v>26016.009871999944</v>
      </c>
      <c r="P214" s="5">
        <f t="shared" si="229"/>
        <v>425.76862400134667</v>
      </c>
      <c r="Q214" s="5">
        <f t="shared" si="229"/>
        <v>161.29479183160237</v>
      </c>
      <c r="R214" s="5">
        <f t="shared" si="227"/>
        <v>1204.2555249912707</v>
      </c>
      <c r="S214" s="5">
        <f t="shared" si="227"/>
        <v>456.21056429679436</v>
      </c>
      <c r="T214" s="7">
        <f t="shared" si="242"/>
        <v>2.2736128172431611</v>
      </c>
      <c r="U214" s="3">
        <f t="shared" si="243"/>
        <v>65.34858210686626</v>
      </c>
      <c r="V214" s="3">
        <f t="shared" si="244"/>
        <v>53.159679568920971</v>
      </c>
      <c r="W214" s="1">
        <f t="shared" si="222"/>
        <v>150</v>
      </c>
      <c r="X214" s="1">
        <f t="shared" si="206"/>
        <v>113.4</v>
      </c>
      <c r="Y214" s="1">
        <f t="shared" si="256"/>
        <v>81.979816513761449</v>
      </c>
    </row>
    <row r="215" spans="1:25" x14ac:dyDescent="0.2">
      <c r="A215" s="5">
        <v>210</v>
      </c>
      <c r="B215" s="5">
        <v>65967</v>
      </c>
      <c r="C215" s="5">
        <v>57049</v>
      </c>
      <c r="D215" s="5">
        <f t="shared" si="249"/>
        <v>66423.22</v>
      </c>
      <c r="E215" s="5">
        <f t="shared" si="249"/>
        <v>57223.94</v>
      </c>
      <c r="F215" s="5">
        <f t="shared" si="245"/>
        <v>1150</v>
      </c>
      <c r="G215" s="5">
        <f t="shared" si="245"/>
        <v>450</v>
      </c>
      <c r="H215" s="5">
        <f t="shared" ref="H215:I215" si="265">IF(AND(F215&lt;0, F214&lt;0, F213&lt;0, F212&gt;=0), 1, 0)</f>
        <v>0</v>
      </c>
      <c r="I215" s="5">
        <f t="shared" si="265"/>
        <v>0</v>
      </c>
      <c r="J215" s="5">
        <f t="shared" si="240"/>
        <v>-456.22000000000116</v>
      </c>
      <c r="K215" s="5">
        <f t="shared" si="240"/>
        <v>-174.94000000000233</v>
      </c>
      <c r="L215" s="5">
        <f t="shared" si="241"/>
        <v>208136.68840000106</v>
      </c>
      <c r="M215" s="5">
        <f t="shared" si="241"/>
        <v>30604.003600000815</v>
      </c>
      <c r="N215" s="5">
        <f t="shared" si="248"/>
        <v>173946.73626400024</v>
      </c>
      <c r="O215" s="5">
        <f t="shared" si="248"/>
        <v>25049.769015999977</v>
      </c>
      <c r="P215" s="5">
        <f t="shared" si="229"/>
        <v>417.0692223888023</v>
      </c>
      <c r="Q215" s="5">
        <f t="shared" si="229"/>
        <v>158.27118820556058</v>
      </c>
      <c r="R215" s="5">
        <f t="shared" si="227"/>
        <v>1179.6499015012896</v>
      </c>
      <c r="S215" s="5">
        <f t="shared" si="227"/>
        <v>447.65852178641683</v>
      </c>
      <c r="T215" s="7">
        <f t="shared" si="242"/>
        <v>2.2701999568355635</v>
      </c>
      <c r="U215" s="3">
        <f t="shared" si="243"/>
        <v>65.406600733795415</v>
      </c>
      <c r="V215" s="3">
        <f t="shared" si="244"/>
        <v>53.245001079110914</v>
      </c>
      <c r="W215" s="1">
        <f t="shared" si="222"/>
        <v>150</v>
      </c>
      <c r="X215" s="1">
        <f t="shared" si="206"/>
        <v>115.2</v>
      </c>
      <c r="Y215" s="1">
        <f t="shared" si="256"/>
        <v>82.265454545454517</v>
      </c>
    </row>
    <row r="216" spans="1:25" x14ac:dyDescent="0.2">
      <c r="A216" s="5">
        <v>211</v>
      </c>
      <c r="B216" s="5">
        <v>66039</v>
      </c>
      <c r="C216" s="5">
        <v>57075</v>
      </c>
      <c r="D216" s="5">
        <f t="shared" si="249"/>
        <v>66398.2</v>
      </c>
      <c r="E216" s="5">
        <f t="shared" si="249"/>
        <v>57214.36</v>
      </c>
      <c r="F216" s="5">
        <f t="shared" si="245"/>
        <v>1800</v>
      </c>
      <c r="G216" s="5">
        <f t="shared" si="245"/>
        <v>650</v>
      </c>
      <c r="H216" s="5">
        <f t="shared" ref="H216:I216" si="266">IF(AND(F216&lt;0, F215&lt;0, F214&lt;0, F213&gt;=0), 1, 0)</f>
        <v>0</v>
      </c>
      <c r="I216" s="5">
        <f t="shared" si="266"/>
        <v>0</v>
      </c>
      <c r="J216" s="5">
        <f t="shared" si="240"/>
        <v>-359.19999999999709</v>
      </c>
      <c r="K216" s="5">
        <f t="shared" si="240"/>
        <v>-139.36000000000058</v>
      </c>
      <c r="L216" s="5">
        <f t="shared" si="241"/>
        <v>129024.6399999979</v>
      </c>
      <c r="M216" s="5">
        <f t="shared" si="241"/>
        <v>19421.209600000162</v>
      </c>
      <c r="N216" s="5">
        <f t="shared" ref="N216:O231" si="267">AVERAGE(L167:L216)</f>
        <v>172480.10855200025</v>
      </c>
      <c r="O216" s="5">
        <f t="shared" si="267"/>
        <v>24905.247255999995</v>
      </c>
      <c r="P216" s="5">
        <f t="shared" si="229"/>
        <v>415.30724596616449</v>
      </c>
      <c r="Q216" s="5">
        <f t="shared" si="229"/>
        <v>157.81396407162453</v>
      </c>
      <c r="R216" s="5">
        <f t="shared" si="227"/>
        <v>1174.6662795943375</v>
      </c>
      <c r="S216" s="5">
        <f t="shared" si="227"/>
        <v>446.36529664390355</v>
      </c>
      <c r="T216" s="7">
        <f t="shared" si="242"/>
        <v>2.2676332568634865</v>
      </c>
      <c r="U216" s="3">
        <f t="shared" si="243"/>
        <v>65.450234633320733</v>
      </c>
      <c r="V216" s="3">
        <f t="shared" si="244"/>
        <v>53.309168578412837</v>
      </c>
      <c r="W216" s="1">
        <f t="shared" si="222"/>
        <v>150</v>
      </c>
      <c r="X216" s="1">
        <f t="shared" si="206"/>
        <v>117</v>
      </c>
      <c r="Y216" s="1">
        <f t="shared" si="256"/>
        <v>82.562162162162139</v>
      </c>
    </row>
    <row r="217" spans="1:25" x14ac:dyDescent="0.2">
      <c r="A217" s="5">
        <v>212</v>
      </c>
      <c r="B217" s="5">
        <v>66125</v>
      </c>
      <c r="C217" s="5">
        <v>57107</v>
      </c>
      <c r="D217" s="5">
        <f t="shared" ref="D217:E232" si="268">AVERAGE(B167:B216)</f>
        <v>66380.44</v>
      </c>
      <c r="E217" s="5">
        <f t="shared" si="268"/>
        <v>57207.519999999997</v>
      </c>
      <c r="F217" s="5">
        <f t="shared" si="245"/>
        <v>2150</v>
      </c>
      <c r="G217" s="5">
        <f t="shared" si="245"/>
        <v>800</v>
      </c>
      <c r="H217" s="5">
        <f t="shared" ref="H217:I217" si="269">IF(AND(F217&lt;0, F216&lt;0, F215&lt;0, F214&gt;=0), 1, 0)</f>
        <v>0</v>
      </c>
      <c r="I217" s="5">
        <f t="shared" si="269"/>
        <v>0</v>
      </c>
      <c r="J217" s="5">
        <f t="shared" si="240"/>
        <v>-255.44000000000233</v>
      </c>
      <c r="K217" s="5">
        <f t="shared" si="240"/>
        <v>-100.5199999999968</v>
      </c>
      <c r="L217" s="5">
        <f t="shared" si="241"/>
        <v>65249.593600001186</v>
      </c>
      <c r="M217" s="5">
        <f t="shared" si="241"/>
        <v>10104.270399999356</v>
      </c>
      <c r="N217" s="5">
        <f t="shared" si="267"/>
        <v>170723.09965600033</v>
      </c>
      <c r="O217" s="5">
        <f t="shared" si="267"/>
        <v>24712.864791999968</v>
      </c>
      <c r="P217" s="5">
        <f t="shared" si="229"/>
        <v>413.18651920894069</v>
      </c>
      <c r="Q217" s="5">
        <f t="shared" si="229"/>
        <v>157.20325948274726</v>
      </c>
      <c r="R217" s="5">
        <f t="shared" si="227"/>
        <v>1168.6679585100308</v>
      </c>
      <c r="S217" s="5">
        <f t="shared" si="227"/>
        <v>444.63796321951611</v>
      </c>
      <c r="T217" s="7">
        <f t="shared" si="242"/>
        <v>2.2651532585666314</v>
      </c>
      <c r="U217" s="3">
        <f t="shared" si="243"/>
        <v>65.492394604367263</v>
      </c>
      <c r="V217" s="3">
        <f t="shared" si="244"/>
        <v>53.371168535834215</v>
      </c>
      <c r="W217" s="1">
        <f t="shared" si="222"/>
        <v>150</v>
      </c>
      <c r="X217" s="1">
        <f t="shared" si="206"/>
        <v>118.8</v>
      </c>
      <c r="Y217" s="1">
        <f t="shared" si="256"/>
        <v>82.869642857142836</v>
      </c>
    </row>
    <row r="218" spans="1:25" x14ac:dyDescent="0.2">
      <c r="A218" s="5">
        <v>213</v>
      </c>
      <c r="B218" s="5">
        <v>66218</v>
      </c>
      <c r="C218" s="5">
        <v>57144</v>
      </c>
      <c r="D218" s="5">
        <f t="shared" si="268"/>
        <v>66365.38</v>
      </c>
      <c r="E218" s="5">
        <f t="shared" si="268"/>
        <v>57201.7</v>
      </c>
      <c r="F218" s="5">
        <f t="shared" si="245"/>
        <v>2325</v>
      </c>
      <c r="G218" s="5">
        <f t="shared" si="245"/>
        <v>925</v>
      </c>
      <c r="H218" s="5">
        <f t="shared" ref="H218:I218" si="270">IF(AND(F218&lt;0, F217&lt;0, F216&lt;0, F215&gt;=0), 1, 0)</f>
        <v>0</v>
      </c>
      <c r="I218" s="5">
        <f t="shared" si="270"/>
        <v>0</v>
      </c>
      <c r="J218" s="5">
        <f t="shared" si="240"/>
        <v>-147.38000000000466</v>
      </c>
      <c r="K218" s="5">
        <f t="shared" si="240"/>
        <v>-57.69999999999709</v>
      </c>
      <c r="L218" s="5">
        <f t="shared" si="241"/>
        <v>21720.864400001374</v>
      </c>
      <c r="M218" s="5">
        <f t="shared" si="241"/>
        <v>3329.2899999996644</v>
      </c>
      <c r="N218" s="5">
        <f t="shared" si="267"/>
        <v>168270.42887200031</v>
      </c>
      <c r="O218" s="5">
        <f t="shared" si="267"/>
        <v>24395.473119999977</v>
      </c>
      <c r="P218" s="5">
        <f t="shared" si="229"/>
        <v>410.20778743461261</v>
      </c>
      <c r="Q218" s="5">
        <f t="shared" si="229"/>
        <v>156.19050265621138</v>
      </c>
      <c r="R218" s="5">
        <f t="shared" si="227"/>
        <v>1160.2428327621778</v>
      </c>
      <c r="S218" s="5">
        <f t="shared" si="227"/>
        <v>441.77345434057014</v>
      </c>
      <c r="T218" s="7">
        <f t="shared" si="242"/>
        <v>2.2636883133748573</v>
      </c>
      <c r="U218" s="3">
        <f t="shared" si="243"/>
        <v>65.517298672627419</v>
      </c>
      <c r="V218" s="3">
        <f t="shared" si="244"/>
        <v>53.407792165628564</v>
      </c>
      <c r="W218" s="1">
        <f t="shared" si="222"/>
        <v>120</v>
      </c>
      <c r="X218" s="1">
        <f t="shared" si="206"/>
        <v>120.6</v>
      </c>
      <c r="Y218" s="1">
        <f t="shared" si="256"/>
        <v>83.187610619468998</v>
      </c>
    </row>
    <row r="219" spans="1:25" x14ac:dyDescent="0.2">
      <c r="A219" s="5">
        <v>214</v>
      </c>
      <c r="B219" s="5">
        <v>66319</v>
      </c>
      <c r="C219" s="5">
        <v>57186</v>
      </c>
      <c r="D219" s="5">
        <f t="shared" si="268"/>
        <v>66352.259999999995</v>
      </c>
      <c r="E219" s="5">
        <f t="shared" si="268"/>
        <v>57196.6</v>
      </c>
      <c r="F219" s="5">
        <f t="shared" si="245"/>
        <v>2525</v>
      </c>
      <c r="G219" s="5">
        <f t="shared" si="245"/>
        <v>1050</v>
      </c>
      <c r="H219" s="5">
        <f t="shared" ref="H219:I219" si="271">IF(AND(F219&lt;0, F218&lt;0, F217&lt;0, F216&gt;=0), 1, 0)</f>
        <v>0</v>
      </c>
      <c r="I219" s="5">
        <f t="shared" si="271"/>
        <v>0</v>
      </c>
      <c r="J219" s="5">
        <f t="shared" si="240"/>
        <v>-33.259999999994761</v>
      </c>
      <c r="K219" s="5">
        <f t="shared" si="240"/>
        <v>-10.599999999998545</v>
      </c>
      <c r="L219" s="5">
        <f t="shared" si="241"/>
        <v>1106.2275999996516</v>
      </c>
      <c r="M219" s="5">
        <f t="shared" si="241"/>
        <v>112.35999999996915</v>
      </c>
      <c r="N219" s="5">
        <f t="shared" si="267"/>
        <v>165221.78171200035</v>
      </c>
      <c r="O219" s="5">
        <f t="shared" si="267"/>
        <v>23958.811127999976</v>
      </c>
      <c r="P219" s="5">
        <f t="shared" si="229"/>
        <v>406.47482297431452</v>
      </c>
      <c r="Q219" s="5">
        <f t="shared" si="229"/>
        <v>154.7863402500362</v>
      </c>
      <c r="R219" s="5">
        <f t="shared" si="227"/>
        <v>1149.6844148269572</v>
      </c>
      <c r="S219" s="5">
        <f t="shared" si="227"/>
        <v>437.80188330339541</v>
      </c>
      <c r="T219" s="7">
        <f t="shared" si="242"/>
        <v>2.2636824933475093</v>
      </c>
      <c r="U219" s="3">
        <f t="shared" si="243"/>
        <v>65.517397613092342</v>
      </c>
      <c r="V219" s="3">
        <f t="shared" si="244"/>
        <v>53.407937666312272</v>
      </c>
      <c r="W219" s="1">
        <f t="shared" si="222"/>
        <v>120</v>
      </c>
      <c r="X219" s="1">
        <f t="shared" si="206"/>
        <v>121.2</v>
      </c>
      <c r="Y219" s="1">
        <f t="shared" si="256"/>
        <v>83.515789473684194</v>
      </c>
    </row>
    <row r="220" spans="1:25" x14ac:dyDescent="0.2">
      <c r="A220" s="5">
        <v>215</v>
      </c>
      <c r="B220" s="5">
        <v>66389</v>
      </c>
      <c r="C220" s="5">
        <v>57210</v>
      </c>
      <c r="D220" s="5">
        <f t="shared" si="268"/>
        <v>66340.800000000003</v>
      </c>
      <c r="E220" s="5">
        <f t="shared" si="268"/>
        <v>57192.1</v>
      </c>
      <c r="F220" s="5">
        <f t="shared" si="245"/>
        <v>1750</v>
      </c>
      <c r="G220" s="5">
        <f t="shared" si="245"/>
        <v>600</v>
      </c>
      <c r="H220" s="5">
        <f t="shared" ref="H220:I220" si="272">IF(AND(F220&lt;0, F219&lt;0, F218&lt;0, F217&gt;=0), 1, 0)</f>
        <v>0</v>
      </c>
      <c r="I220" s="5">
        <f t="shared" si="272"/>
        <v>0</v>
      </c>
      <c r="J220" s="5">
        <f t="shared" si="240"/>
        <v>48.19999999999709</v>
      </c>
      <c r="K220" s="5">
        <f t="shared" si="240"/>
        <v>17.900000000001455</v>
      </c>
      <c r="L220" s="5">
        <f t="shared" si="241"/>
        <v>2323.2399999997197</v>
      </c>
      <c r="M220" s="5">
        <f t="shared" si="241"/>
        <v>320.41000000005209</v>
      </c>
      <c r="N220" s="5">
        <f t="shared" si="267"/>
        <v>161826.07012000034</v>
      </c>
      <c r="O220" s="5">
        <f t="shared" si="267"/>
        <v>23532.686455999989</v>
      </c>
      <c r="P220" s="5">
        <f t="shared" si="229"/>
        <v>402.27611179387765</v>
      </c>
      <c r="Q220" s="5">
        <f t="shared" si="229"/>
        <v>153.40367158578698</v>
      </c>
      <c r="R220" s="5">
        <f t="shared" si="227"/>
        <v>1137.8086662352343</v>
      </c>
      <c r="S220" s="5">
        <f t="shared" si="227"/>
        <v>433.89110574889634</v>
      </c>
      <c r="T220" s="7">
        <f t="shared" si="242"/>
        <v>2.2607046555232868</v>
      </c>
      <c r="U220" s="3">
        <f t="shared" si="243"/>
        <v>65.568020856104127</v>
      </c>
      <c r="V220" s="3">
        <f t="shared" si="244"/>
        <v>53.482383611917832</v>
      </c>
      <c r="W220" s="1">
        <f t="shared" si="222"/>
        <v>120</v>
      </c>
      <c r="X220" s="1">
        <f t="shared" si="206"/>
        <v>121.8</v>
      </c>
      <c r="Y220" s="1">
        <f t="shared" si="256"/>
        <v>83.843478260869546</v>
      </c>
    </row>
    <row r="221" spans="1:25" x14ac:dyDescent="0.2">
      <c r="A221" s="5">
        <v>216</v>
      </c>
      <c r="B221" s="5">
        <v>66444</v>
      </c>
      <c r="C221" s="5">
        <v>57225</v>
      </c>
      <c r="D221" s="5">
        <f t="shared" si="268"/>
        <v>66330.179999999993</v>
      </c>
      <c r="E221" s="5">
        <f t="shared" si="268"/>
        <v>57188.06</v>
      </c>
      <c r="F221" s="5">
        <f t="shared" si="245"/>
        <v>1375</v>
      </c>
      <c r="G221" s="5">
        <f t="shared" si="245"/>
        <v>375</v>
      </c>
      <c r="H221" s="5">
        <f t="shared" ref="H221:I221" si="273">IF(AND(F221&lt;0, F220&lt;0, F219&lt;0, F218&gt;=0), 1, 0)</f>
        <v>0</v>
      </c>
      <c r="I221" s="5">
        <f t="shared" si="273"/>
        <v>0</v>
      </c>
      <c r="J221" s="5">
        <f t="shared" si="240"/>
        <v>113.82000000000698</v>
      </c>
      <c r="K221" s="5">
        <f t="shared" si="240"/>
        <v>36.940000000002328</v>
      </c>
      <c r="L221" s="5">
        <f t="shared" si="241"/>
        <v>12954.992400001591</v>
      </c>
      <c r="M221" s="5">
        <f t="shared" si="241"/>
        <v>1364.5636000001721</v>
      </c>
      <c r="N221" s="5">
        <f t="shared" si="267"/>
        <v>158439.95624000038</v>
      </c>
      <c r="O221" s="5">
        <f t="shared" si="267"/>
        <v>23063.474656000013</v>
      </c>
      <c r="P221" s="5">
        <f t="shared" si="229"/>
        <v>398.04516859271183</v>
      </c>
      <c r="Q221" s="5">
        <f t="shared" si="229"/>
        <v>151.86663443956348</v>
      </c>
      <c r="R221" s="5">
        <f t="shared" si="227"/>
        <v>1125.8417517217965</v>
      </c>
      <c r="S221" s="5">
        <f t="shared" si="227"/>
        <v>429.54370819277528</v>
      </c>
      <c r="T221" s="7">
        <f t="shared" si="242"/>
        <v>2.2597696768052034</v>
      </c>
      <c r="U221" s="3">
        <f t="shared" si="243"/>
        <v>65.58391549431154</v>
      </c>
      <c r="V221" s="3">
        <f t="shared" si="244"/>
        <v>53.505758079869914</v>
      </c>
      <c r="W221" s="1">
        <f t="shared" si="222"/>
        <v>120</v>
      </c>
      <c r="X221" s="1">
        <f t="shared" si="206"/>
        <v>122.4</v>
      </c>
      <c r="Y221" s="1">
        <f t="shared" si="256"/>
        <v>84.170689655172396</v>
      </c>
    </row>
    <row r="222" spans="1:25" x14ac:dyDescent="0.2">
      <c r="A222" s="5">
        <v>217</v>
      </c>
      <c r="B222" s="5">
        <v>66496</v>
      </c>
      <c r="C222" s="5">
        <v>57242</v>
      </c>
      <c r="D222" s="5">
        <f t="shared" si="268"/>
        <v>66320.34</v>
      </c>
      <c r="E222" s="5">
        <f t="shared" si="268"/>
        <v>57184.08</v>
      </c>
      <c r="F222" s="5">
        <f t="shared" si="245"/>
        <v>1300</v>
      </c>
      <c r="G222" s="5">
        <f t="shared" si="245"/>
        <v>425</v>
      </c>
      <c r="H222" s="5">
        <f t="shared" ref="H222:I222" si="274">IF(AND(F222&lt;0, F221&lt;0, F220&lt;0, F219&gt;=0), 1, 0)</f>
        <v>0</v>
      </c>
      <c r="I222" s="5">
        <f t="shared" si="274"/>
        <v>0</v>
      </c>
      <c r="J222" s="5">
        <f t="shared" si="240"/>
        <v>175.66000000000349</v>
      </c>
      <c r="K222" s="5">
        <f t="shared" si="240"/>
        <v>57.919999999998254</v>
      </c>
      <c r="L222" s="5">
        <f t="shared" si="241"/>
        <v>30856.435600001227</v>
      </c>
      <c r="M222" s="5">
        <f t="shared" si="241"/>
        <v>3354.7263999997976</v>
      </c>
      <c r="N222" s="5">
        <f t="shared" si="267"/>
        <v>156052.0996640005</v>
      </c>
      <c r="O222" s="5">
        <f t="shared" si="267"/>
        <v>22737.784792000009</v>
      </c>
      <c r="P222" s="5">
        <f t="shared" si="229"/>
        <v>395.03430188276121</v>
      </c>
      <c r="Q222" s="5">
        <f t="shared" si="229"/>
        <v>150.79053283280092</v>
      </c>
      <c r="R222" s="5">
        <f t="shared" si="227"/>
        <v>1117.3257346503769</v>
      </c>
      <c r="S222" s="5">
        <f t="shared" si="227"/>
        <v>426.50003321922509</v>
      </c>
      <c r="T222" s="7">
        <f t="shared" si="242"/>
        <v>2.2588590210469719</v>
      </c>
      <c r="U222" s="3">
        <f t="shared" si="243"/>
        <v>65.599396642201469</v>
      </c>
      <c r="V222" s="3">
        <f t="shared" si="244"/>
        <v>53.528524473825705</v>
      </c>
      <c r="W222" s="1">
        <f t="shared" si="222"/>
        <v>120</v>
      </c>
      <c r="X222" s="1">
        <f t="shared" si="206"/>
        <v>123</v>
      </c>
      <c r="Y222" s="1">
        <f t="shared" si="256"/>
        <v>84.497435897435878</v>
      </c>
    </row>
    <row r="223" spans="1:25" x14ac:dyDescent="0.2">
      <c r="A223" s="5">
        <v>218</v>
      </c>
      <c r="B223" s="5">
        <v>66518</v>
      </c>
      <c r="C223" s="5">
        <v>57254</v>
      </c>
      <c r="D223" s="5">
        <f t="shared" si="268"/>
        <v>66312.259999999995</v>
      </c>
      <c r="E223" s="5">
        <f t="shared" si="268"/>
        <v>57180.76</v>
      </c>
      <c r="F223" s="5">
        <f t="shared" si="245"/>
        <v>550</v>
      </c>
      <c r="G223" s="5">
        <f t="shared" si="245"/>
        <v>300</v>
      </c>
      <c r="H223" s="5">
        <f t="shared" ref="H223:I223" si="275">IF(AND(F223&lt;0, F222&lt;0, F221&lt;0, F220&gt;=0), 1, 0)</f>
        <v>0</v>
      </c>
      <c r="I223" s="5">
        <f t="shared" si="275"/>
        <v>0</v>
      </c>
      <c r="J223" s="5">
        <f t="shared" si="240"/>
        <v>205.74000000000524</v>
      </c>
      <c r="K223" s="5">
        <f t="shared" si="240"/>
        <v>73.239999999997963</v>
      </c>
      <c r="L223" s="5">
        <f t="shared" si="241"/>
        <v>42328.947600002153</v>
      </c>
      <c r="M223" s="5">
        <f t="shared" si="241"/>
        <v>5364.0975999997017</v>
      </c>
      <c r="N223" s="5">
        <f t="shared" si="267"/>
        <v>154471.30612800049</v>
      </c>
      <c r="O223" s="5">
        <f t="shared" si="267"/>
        <v>22540.515543999998</v>
      </c>
      <c r="P223" s="5">
        <f t="shared" si="229"/>
        <v>393.02837827312226</v>
      </c>
      <c r="Q223" s="5">
        <f t="shared" si="229"/>
        <v>150.13499107136883</v>
      </c>
      <c r="R223" s="5">
        <f t="shared" si="227"/>
        <v>1111.6521259027052</v>
      </c>
      <c r="S223" s="5">
        <f t="shared" si="227"/>
        <v>424.64588111978668</v>
      </c>
      <c r="T223" s="7">
        <f t="shared" si="242"/>
        <v>2.2573457355256248</v>
      </c>
      <c r="U223" s="3">
        <f t="shared" si="243"/>
        <v>65.625122496064378</v>
      </c>
      <c r="V223" s="3">
        <f t="shared" si="244"/>
        <v>53.566356611859383</v>
      </c>
      <c r="W223" s="1">
        <f t="shared" si="222"/>
        <v>120</v>
      </c>
      <c r="X223" s="1">
        <f t="shared" si="206"/>
        <v>123.6</v>
      </c>
      <c r="Y223" s="1">
        <f t="shared" si="256"/>
        <v>84.823728813559299</v>
      </c>
    </row>
    <row r="224" spans="1:25" x14ac:dyDescent="0.2">
      <c r="A224" s="5">
        <v>219</v>
      </c>
      <c r="B224" s="5">
        <v>66550</v>
      </c>
      <c r="C224" s="5">
        <v>57259</v>
      </c>
      <c r="D224" s="5">
        <f t="shared" si="268"/>
        <v>66305.279999999999</v>
      </c>
      <c r="E224" s="5">
        <f t="shared" si="268"/>
        <v>57177.96</v>
      </c>
      <c r="F224" s="5">
        <f t="shared" si="245"/>
        <v>800</v>
      </c>
      <c r="G224" s="5">
        <f t="shared" si="245"/>
        <v>125</v>
      </c>
      <c r="H224" s="5">
        <f t="shared" ref="H224:I224" si="276">IF(AND(F224&lt;0, F223&lt;0, F222&lt;0, F221&gt;=0), 1, 0)</f>
        <v>0</v>
      </c>
      <c r="I224" s="5">
        <f t="shared" si="276"/>
        <v>0</v>
      </c>
      <c r="J224" s="5">
        <f t="shared" si="240"/>
        <v>244.72000000000116</v>
      </c>
      <c r="K224" s="5">
        <f t="shared" si="240"/>
        <v>81.040000000000873</v>
      </c>
      <c r="L224" s="5">
        <f t="shared" si="241"/>
        <v>59887.878400000569</v>
      </c>
      <c r="M224" s="5">
        <f t="shared" si="241"/>
        <v>6567.481600000142</v>
      </c>
      <c r="N224" s="5">
        <f t="shared" si="267"/>
        <v>153422.95540800056</v>
      </c>
      <c r="O224" s="5">
        <f t="shared" si="267"/>
        <v>22391.493975999994</v>
      </c>
      <c r="P224" s="5">
        <f t="shared" si="229"/>
        <v>391.69242449656917</v>
      </c>
      <c r="Q224" s="5">
        <f t="shared" si="229"/>
        <v>149.63787614103589</v>
      </c>
      <c r="R224" s="5">
        <f t="shared" si="227"/>
        <v>1107.8734780036955</v>
      </c>
      <c r="S224" s="5">
        <f t="shared" si="227"/>
        <v>423.2398277667167</v>
      </c>
      <c r="T224" s="7">
        <f t="shared" si="242"/>
        <v>2.2572734831429755</v>
      </c>
      <c r="U224" s="3">
        <f t="shared" si="243"/>
        <v>65.626350786569418</v>
      </c>
      <c r="V224" s="3">
        <f t="shared" si="244"/>
        <v>53.568162921425611</v>
      </c>
      <c r="W224" s="1">
        <f t="shared" si="222"/>
        <v>120</v>
      </c>
      <c r="X224" s="1">
        <f t="shared" si="206"/>
        <v>124.2</v>
      </c>
      <c r="Y224" s="1">
        <f t="shared" si="256"/>
        <v>85.149579831932755</v>
      </c>
    </row>
    <row r="225" spans="1:25" x14ac:dyDescent="0.2">
      <c r="A225" s="5">
        <v>220</v>
      </c>
      <c r="B225" s="5">
        <v>66571</v>
      </c>
      <c r="C225" s="5">
        <v>57267</v>
      </c>
      <c r="D225" s="5">
        <f t="shared" si="268"/>
        <v>66299</v>
      </c>
      <c r="E225" s="5">
        <f t="shared" si="268"/>
        <v>57175.28</v>
      </c>
      <c r="F225" s="5">
        <f t="shared" si="245"/>
        <v>525</v>
      </c>
      <c r="G225" s="5">
        <f t="shared" si="245"/>
        <v>200</v>
      </c>
      <c r="H225" s="5">
        <f t="shared" ref="H225:I225" si="277">IF(AND(F225&lt;0, F224&lt;0, F223&lt;0, F222&gt;=0), 1, 0)</f>
        <v>0</v>
      </c>
      <c r="I225" s="5">
        <f t="shared" si="277"/>
        <v>0</v>
      </c>
      <c r="J225" s="5">
        <f t="shared" si="240"/>
        <v>272</v>
      </c>
      <c r="K225" s="5">
        <f t="shared" si="240"/>
        <v>91.720000000001164</v>
      </c>
      <c r="L225" s="5">
        <f t="shared" si="241"/>
        <v>73984</v>
      </c>
      <c r="M225" s="5">
        <f t="shared" si="241"/>
        <v>8412.5584000002127</v>
      </c>
      <c r="N225" s="5">
        <f t="shared" si="267"/>
        <v>152736.49920800046</v>
      </c>
      <c r="O225" s="5">
        <f t="shared" si="267"/>
        <v>22286.526456000007</v>
      </c>
      <c r="P225" s="5">
        <f t="shared" si="229"/>
        <v>390.81517269420397</v>
      </c>
      <c r="Q225" s="5">
        <f t="shared" si="229"/>
        <v>149.28672565234996</v>
      </c>
      <c r="R225" s="5">
        <f t="shared" si="227"/>
        <v>1105.3922352106531</v>
      </c>
      <c r="S225" s="5">
        <f t="shared" si="227"/>
        <v>422.24662419964955</v>
      </c>
      <c r="T225" s="7">
        <f t="shared" si="242"/>
        <v>2.2576236484775571</v>
      </c>
      <c r="U225" s="3">
        <f t="shared" si="243"/>
        <v>65.620397975881531</v>
      </c>
      <c r="V225" s="3">
        <f t="shared" si="244"/>
        <v>53.55940878806107</v>
      </c>
      <c r="W225" s="1">
        <f t="shared" si="222"/>
        <v>90</v>
      </c>
      <c r="X225" s="1">
        <f t="shared" si="206"/>
        <v>124.8</v>
      </c>
      <c r="Y225" s="1">
        <f t="shared" si="256"/>
        <v>85.47499999999998</v>
      </c>
    </row>
    <row r="226" spans="1:25" x14ac:dyDescent="0.2">
      <c r="A226" s="5">
        <v>221</v>
      </c>
      <c r="B226" s="5">
        <v>66591</v>
      </c>
      <c r="C226" s="5">
        <v>57279</v>
      </c>
      <c r="D226" s="5">
        <f t="shared" si="268"/>
        <v>66293.02</v>
      </c>
      <c r="E226" s="5">
        <f t="shared" si="268"/>
        <v>57172.7</v>
      </c>
      <c r="F226" s="5">
        <f t="shared" si="245"/>
        <v>500</v>
      </c>
      <c r="G226" s="5">
        <f t="shared" si="245"/>
        <v>300</v>
      </c>
      <c r="H226" s="5">
        <f t="shared" ref="H226:I226" si="278">IF(AND(F226&lt;0, F225&lt;0, F224&lt;0, F223&gt;=0), 1, 0)</f>
        <v>0</v>
      </c>
      <c r="I226" s="5">
        <f t="shared" si="278"/>
        <v>0</v>
      </c>
      <c r="J226" s="5">
        <f t="shared" si="240"/>
        <v>297.97999999999593</v>
      </c>
      <c r="K226" s="5">
        <f t="shared" si="240"/>
        <v>106.30000000000291</v>
      </c>
      <c r="L226" s="5">
        <f t="shared" si="241"/>
        <v>88792.080399997576</v>
      </c>
      <c r="M226" s="5">
        <f t="shared" si="241"/>
        <v>11299.690000000619</v>
      </c>
      <c r="N226" s="5">
        <f t="shared" si="267"/>
        <v>152529.10061600051</v>
      </c>
      <c r="O226" s="5">
        <f t="shared" si="267"/>
        <v>22282.254456000006</v>
      </c>
      <c r="P226" s="5">
        <f t="shared" si="229"/>
        <v>390.5497415387706</v>
      </c>
      <c r="Q226" s="5">
        <f t="shared" si="229"/>
        <v>149.27241692958552</v>
      </c>
      <c r="R226" s="5">
        <f t="shared" si="227"/>
        <v>1104.6414825308727</v>
      </c>
      <c r="S226" s="5">
        <f t="shared" si="227"/>
        <v>422.20615302006212</v>
      </c>
      <c r="T226" s="7">
        <f t="shared" si="242"/>
        <v>2.2564082997762784</v>
      </c>
      <c r="U226" s="3">
        <f t="shared" si="243"/>
        <v>65.64105890380327</v>
      </c>
      <c r="V226" s="3">
        <f t="shared" si="244"/>
        <v>53.589792505593039</v>
      </c>
      <c r="W226" s="1">
        <f t="shared" si="222"/>
        <v>90</v>
      </c>
      <c r="X226" s="1">
        <f t="shared" si="206"/>
        <v>124.8</v>
      </c>
      <c r="Y226" s="1">
        <f t="shared" si="256"/>
        <v>85.799999999999983</v>
      </c>
    </row>
    <row r="227" spans="1:25" x14ac:dyDescent="0.2">
      <c r="A227" s="5">
        <v>222</v>
      </c>
      <c r="B227" s="5">
        <v>66633</v>
      </c>
      <c r="C227" s="5">
        <v>57292</v>
      </c>
      <c r="D227" s="5">
        <f t="shared" si="268"/>
        <v>66287.48</v>
      </c>
      <c r="E227" s="5">
        <f t="shared" si="268"/>
        <v>57170.46</v>
      </c>
      <c r="F227" s="5">
        <f t="shared" si="245"/>
        <v>1050</v>
      </c>
      <c r="G227" s="5">
        <f t="shared" si="245"/>
        <v>325</v>
      </c>
      <c r="H227" s="5">
        <f t="shared" ref="H227:I227" si="279">IF(AND(F227&lt;0, F226&lt;0, F225&lt;0, F224&gt;=0), 1, 0)</f>
        <v>0</v>
      </c>
      <c r="I227" s="5">
        <f t="shared" si="279"/>
        <v>0</v>
      </c>
      <c r="J227" s="5">
        <f t="shared" si="240"/>
        <v>345.52000000000407</v>
      </c>
      <c r="K227" s="5">
        <f t="shared" si="240"/>
        <v>121.54000000000087</v>
      </c>
      <c r="L227" s="5">
        <f t="shared" si="241"/>
        <v>119384.07040000282</v>
      </c>
      <c r="M227" s="5">
        <f t="shared" si="241"/>
        <v>14771.971600000212</v>
      </c>
      <c r="N227" s="5">
        <f t="shared" si="267"/>
        <v>153300.93447200049</v>
      </c>
      <c r="O227" s="5">
        <f t="shared" si="267"/>
        <v>22390.598720000009</v>
      </c>
      <c r="P227" s="5">
        <f t="shared" si="229"/>
        <v>391.53663235002733</v>
      </c>
      <c r="Q227" s="5">
        <f t="shared" si="229"/>
        <v>149.63488470273236</v>
      </c>
      <c r="R227" s="5">
        <f t="shared" si="227"/>
        <v>1107.4328312705941</v>
      </c>
      <c r="S227" s="5">
        <f t="shared" si="227"/>
        <v>423.23136670147699</v>
      </c>
      <c r="T227" s="7">
        <f t="shared" si="242"/>
        <v>2.2567306391553053</v>
      </c>
      <c r="U227" s="3">
        <f t="shared" si="243"/>
        <v>65.635579134359801</v>
      </c>
      <c r="V227" s="3">
        <f t="shared" si="244"/>
        <v>53.58173402111737</v>
      </c>
      <c r="W227" s="1">
        <f t="shared" si="222"/>
        <v>90</v>
      </c>
      <c r="X227" s="1">
        <f t="shared" si="206"/>
        <v>124.8</v>
      </c>
      <c r="Y227" s="1">
        <f t="shared" si="256"/>
        <v>86.11967213114751</v>
      </c>
    </row>
    <row r="228" spans="1:25" x14ac:dyDescent="0.2">
      <c r="A228" s="5">
        <v>223</v>
      </c>
      <c r="B228" s="5">
        <v>66670</v>
      </c>
      <c r="C228" s="5">
        <v>57299</v>
      </c>
      <c r="D228" s="5">
        <f t="shared" si="268"/>
        <v>66283.14</v>
      </c>
      <c r="E228" s="5">
        <f t="shared" si="268"/>
        <v>57168.6</v>
      </c>
      <c r="F228" s="5">
        <f t="shared" si="245"/>
        <v>925</v>
      </c>
      <c r="G228" s="5">
        <f t="shared" si="245"/>
        <v>175</v>
      </c>
      <c r="H228" s="5">
        <f t="shared" ref="H228:I228" si="280">IF(AND(F228&lt;0, F227&lt;0, F226&lt;0, F225&gt;=0), 1, 0)</f>
        <v>0</v>
      </c>
      <c r="I228" s="5">
        <f t="shared" si="280"/>
        <v>0</v>
      </c>
      <c r="J228" s="5">
        <f t="shared" si="240"/>
        <v>386.86000000000058</v>
      </c>
      <c r="K228" s="5">
        <f t="shared" si="240"/>
        <v>130.40000000000146</v>
      </c>
      <c r="L228" s="5">
        <f t="shared" si="241"/>
        <v>149660.65960000045</v>
      </c>
      <c r="M228" s="5">
        <f t="shared" si="241"/>
        <v>17004.160000000378</v>
      </c>
      <c r="N228" s="5">
        <f t="shared" si="267"/>
        <v>155289.01421600056</v>
      </c>
      <c r="O228" s="5">
        <f t="shared" si="267"/>
        <v>22616.737312000008</v>
      </c>
      <c r="P228" s="5">
        <f t="shared" si="229"/>
        <v>394.06727118095023</v>
      </c>
      <c r="Q228" s="5">
        <f t="shared" si="229"/>
        <v>150.38862095251758</v>
      </c>
      <c r="R228" s="5">
        <f t="shared" si="227"/>
        <v>1114.5905587829122</v>
      </c>
      <c r="S228" s="5">
        <f t="shared" si="227"/>
        <v>425.363254755274</v>
      </c>
      <c r="T228" s="7">
        <f t="shared" si="242"/>
        <v>2.2600074597806374</v>
      </c>
      <c r="U228" s="3">
        <f t="shared" si="243"/>
        <v>65.579873183729163</v>
      </c>
      <c r="V228" s="3">
        <f t="shared" si="244"/>
        <v>53.499813505484063</v>
      </c>
      <c r="W228" s="1">
        <f t="shared" si="222"/>
        <v>90</v>
      </c>
      <c r="X228" s="1">
        <f t="shared" si="206"/>
        <v>124.8</v>
      </c>
      <c r="Y228" s="1">
        <f t="shared" si="256"/>
        <v>86.434146341463375</v>
      </c>
    </row>
    <row r="229" spans="1:25" x14ac:dyDescent="0.2">
      <c r="A229" s="5">
        <v>224</v>
      </c>
      <c r="B229" s="5">
        <v>66720</v>
      </c>
      <c r="C229" s="5">
        <v>57323</v>
      </c>
      <c r="D229" s="5">
        <f t="shared" si="268"/>
        <v>66280.5</v>
      </c>
      <c r="E229" s="5">
        <f t="shared" si="268"/>
        <v>57167.22</v>
      </c>
      <c r="F229" s="5">
        <f t="shared" si="245"/>
        <v>1250</v>
      </c>
      <c r="G229" s="5">
        <f t="shared" si="245"/>
        <v>600</v>
      </c>
      <c r="H229" s="5">
        <f t="shared" ref="H229:I229" si="281">IF(AND(F229&lt;0, F228&lt;0, F227&lt;0, F226&gt;=0), 1, 0)</f>
        <v>0</v>
      </c>
      <c r="I229" s="5">
        <f t="shared" si="281"/>
        <v>0</v>
      </c>
      <c r="J229" s="5">
        <f t="shared" si="240"/>
        <v>439.5</v>
      </c>
      <c r="K229" s="5">
        <f t="shared" si="240"/>
        <v>155.77999999999884</v>
      </c>
      <c r="L229" s="5">
        <f t="shared" si="241"/>
        <v>193160.25</v>
      </c>
      <c r="M229" s="5">
        <f t="shared" si="241"/>
        <v>24267.408399999636</v>
      </c>
      <c r="N229" s="5">
        <f t="shared" si="267"/>
        <v>158791.16702400058</v>
      </c>
      <c r="O229" s="5">
        <f t="shared" si="267"/>
        <v>23065.824351999996</v>
      </c>
      <c r="P229" s="5">
        <f t="shared" si="229"/>
        <v>398.48609389036471</v>
      </c>
      <c r="Q229" s="5">
        <f t="shared" si="229"/>
        <v>151.87437029334475</v>
      </c>
      <c r="R229" s="5">
        <f t="shared" si="227"/>
        <v>1127.0888767936647</v>
      </c>
      <c r="S229" s="5">
        <f t="shared" si="227"/>
        <v>429.56558849144329</v>
      </c>
      <c r="T229" s="7">
        <f t="shared" si="242"/>
        <v>2.2630282602341563</v>
      </c>
      <c r="U229" s="3">
        <f t="shared" si="243"/>
        <v>65.528519576019335</v>
      </c>
      <c r="V229" s="3">
        <f t="shared" si="244"/>
        <v>53.424293494146092</v>
      </c>
      <c r="W229" s="1">
        <f t="shared" si="222"/>
        <v>60</v>
      </c>
      <c r="X229" s="1">
        <f t="shared" si="206"/>
        <v>124.8</v>
      </c>
      <c r="Y229" s="1">
        <f t="shared" si="256"/>
        <v>86.743548387096737</v>
      </c>
    </row>
    <row r="230" spans="1:25" x14ac:dyDescent="0.2">
      <c r="A230" s="5">
        <v>225</v>
      </c>
      <c r="B230" s="5">
        <v>66709</v>
      </c>
      <c r="C230" s="5">
        <v>57308</v>
      </c>
      <c r="D230" s="5">
        <f t="shared" si="268"/>
        <v>66280.44</v>
      </c>
      <c r="E230" s="5">
        <f t="shared" si="268"/>
        <v>57166.9</v>
      </c>
      <c r="F230" s="5">
        <f t="shared" si="245"/>
        <v>-275</v>
      </c>
      <c r="G230" s="5">
        <f t="shared" si="245"/>
        <v>-375</v>
      </c>
      <c r="H230" s="5">
        <f t="shared" ref="H230:I230" si="282">IF(AND(F230&lt;0, F229&lt;0, F228&lt;0, F227&gt;=0), 1, 0)</f>
        <v>0</v>
      </c>
      <c r="I230" s="5">
        <f t="shared" si="282"/>
        <v>0</v>
      </c>
      <c r="J230" s="5">
        <f t="shared" si="240"/>
        <v>428.55999999999767</v>
      </c>
      <c r="K230" s="5">
        <f t="shared" si="240"/>
        <v>141.09999999999854</v>
      </c>
      <c r="L230" s="5">
        <f t="shared" si="241"/>
        <v>183663.673599998</v>
      </c>
      <c r="M230" s="5">
        <f t="shared" si="241"/>
        <v>19909.209999999588</v>
      </c>
      <c r="N230" s="5">
        <f t="shared" si="267"/>
        <v>162414.87952800051</v>
      </c>
      <c r="O230" s="5">
        <f t="shared" si="267"/>
        <v>23461.526559999984</v>
      </c>
      <c r="P230" s="5">
        <f t="shared" si="229"/>
        <v>403.00729463373307</v>
      </c>
      <c r="Q230" s="5">
        <f t="shared" si="229"/>
        <v>153.17155923995807</v>
      </c>
      <c r="R230" s="5">
        <f t="shared" si="227"/>
        <v>1139.8767636126304</v>
      </c>
      <c r="S230" s="5">
        <f t="shared" si="227"/>
        <v>433.23459289396538</v>
      </c>
      <c r="T230" s="7">
        <f t="shared" si="242"/>
        <v>2.2693110783309813</v>
      </c>
      <c r="U230" s="3">
        <f t="shared" si="243"/>
        <v>65.42171166837332</v>
      </c>
      <c r="V230" s="3">
        <f t="shared" si="244"/>
        <v>53.267223041725465</v>
      </c>
      <c r="W230" s="1">
        <f t="shared" si="222"/>
        <v>60</v>
      </c>
      <c r="X230" s="1">
        <f t="shared" si="206"/>
        <v>123.6</v>
      </c>
      <c r="Y230" s="1">
        <f t="shared" si="256"/>
        <v>87.047999999999959</v>
      </c>
    </row>
    <row r="231" spans="1:25" x14ac:dyDescent="0.2">
      <c r="A231" s="5">
        <v>226</v>
      </c>
      <c r="B231" s="5">
        <v>66482</v>
      </c>
      <c r="C231" s="5">
        <v>57213</v>
      </c>
      <c r="D231" s="5">
        <f t="shared" si="268"/>
        <v>66281.66</v>
      </c>
      <c r="E231" s="5">
        <f t="shared" si="268"/>
        <v>57166.84</v>
      </c>
      <c r="F231" s="5">
        <f t="shared" si="245"/>
        <v>-5675</v>
      </c>
      <c r="G231" s="5">
        <f t="shared" si="245"/>
        <v>-2375</v>
      </c>
      <c r="H231" s="5">
        <f t="shared" ref="H231:I231" si="283">IF(AND(F231&lt;0, F230&lt;0, F229&lt;0, F228&gt;=0), 1, 0)</f>
        <v>0</v>
      </c>
      <c r="I231" s="5">
        <f t="shared" si="283"/>
        <v>0</v>
      </c>
      <c r="J231" s="5">
        <f t="shared" si="240"/>
        <v>200.33999999999651</v>
      </c>
      <c r="K231" s="5">
        <f t="shared" si="240"/>
        <v>46.160000000003492</v>
      </c>
      <c r="L231" s="5">
        <f t="shared" si="241"/>
        <v>40136.1155999986</v>
      </c>
      <c r="M231" s="5">
        <f t="shared" si="241"/>
        <v>2130.7456000003226</v>
      </c>
      <c r="N231" s="5">
        <f t="shared" si="267"/>
        <v>163214.5464480005</v>
      </c>
      <c r="O231" s="5">
        <f t="shared" si="267"/>
        <v>23497.903959999989</v>
      </c>
      <c r="P231" s="5">
        <f t="shared" si="229"/>
        <v>403.99820104550031</v>
      </c>
      <c r="Q231" s="5">
        <f t="shared" si="229"/>
        <v>153.29026048643792</v>
      </c>
      <c r="R231" s="5">
        <f t="shared" si="227"/>
        <v>1142.6794701857577</v>
      </c>
      <c r="S231" s="5">
        <f t="shared" si="227"/>
        <v>433.57033071925014</v>
      </c>
      <c r="T231" s="7">
        <f t="shared" si="242"/>
        <v>2.2730850146032289</v>
      </c>
      <c r="U231" s="3">
        <f t="shared" si="243"/>
        <v>65.357554751745113</v>
      </c>
      <c r="V231" s="3">
        <f t="shared" si="244"/>
        <v>53.172874634919282</v>
      </c>
      <c r="W231" s="1">
        <f t="shared" si="222"/>
        <v>60</v>
      </c>
      <c r="X231" s="1">
        <f t="shared" si="206"/>
        <v>122.4</v>
      </c>
      <c r="Y231" s="1">
        <f t="shared" si="256"/>
        <v>87.338095238095192</v>
      </c>
    </row>
    <row r="232" spans="1:25" x14ac:dyDescent="0.2">
      <c r="A232" s="5">
        <v>227</v>
      </c>
      <c r="B232" s="5">
        <v>66340</v>
      </c>
      <c r="C232" s="5">
        <v>57169</v>
      </c>
      <c r="D232" s="5">
        <f t="shared" si="268"/>
        <v>66279.42</v>
      </c>
      <c r="E232" s="5">
        <f t="shared" si="268"/>
        <v>57165.4</v>
      </c>
      <c r="F232" s="5">
        <f t="shared" si="245"/>
        <v>-3550</v>
      </c>
      <c r="G232" s="5">
        <f t="shared" si="245"/>
        <v>-1100</v>
      </c>
      <c r="H232" s="5">
        <f t="shared" ref="H232:I232" si="284">IF(AND(F232&lt;0, F231&lt;0, F230&lt;0, F229&gt;=0), 1, 0)</f>
        <v>1</v>
      </c>
      <c r="I232" s="5">
        <f t="shared" si="284"/>
        <v>1</v>
      </c>
      <c r="J232" s="5">
        <f t="shared" si="240"/>
        <v>60.580000000001746</v>
      </c>
      <c r="K232" s="5">
        <f t="shared" si="240"/>
        <v>3.5999999999985448</v>
      </c>
      <c r="L232" s="5">
        <f t="shared" si="241"/>
        <v>3669.9364000002115</v>
      </c>
      <c r="M232" s="5">
        <f t="shared" si="241"/>
        <v>12.959999999989522</v>
      </c>
      <c r="N232" s="5">
        <f t="shared" ref="N232:O247" si="285">AVERAGE(L183:L232)</f>
        <v>163241.98030400046</v>
      </c>
      <c r="O232" s="5">
        <f t="shared" si="285"/>
        <v>23475.449359999991</v>
      </c>
      <c r="P232" s="5">
        <f t="shared" si="229"/>
        <v>404.03215256214509</v>
      </c>
      <c r="Q232" s="5">
        <f t="shared" si="229"/>
        <v>153.2170008843666</v>
      </c>
      <c r="R232" s="5">
        <f t="shared" si="227"/>
        <v>1142.7754995763621</v>
      </c>
      <c r="S232" s="5">
        <f t="shared" si="227"/>
        <v>433.3631212736035</v>
      </c>
      <c r="T232" s="7">
        <f t="shared" si="242"/>
        <v>2.2743825656587653</v>
      </c>
      <c r="U232" s="3">
        <f t="shared" si="243"/>
        <v>65.335496383800987</v>
      </c>
      <c r="V232" s="3">
        <f t="shared" si="244"/>
        <v>53.140435858530864</v>
      </c>
      <c r="W232" s="1">
        <f t="shared" si="222"/>
        <v>60</v>
      </c>
      <c r="X232" s="1">
        <f t="shared" si="206"/>
        <v>121.2</v>
      </c>
      <c r="Y232" s="1">
        <f t="shared" si="256"/>
        <v>87.614173228346417</v>
      </c>
    </row>
    <row r="233" spans="1:25" x14ac:dyDescent="0.2">
      <c r="A233" s="5">
        <v>228</v>
      </c>
      <c r="B233" s="5">
        <v>66348</v>
      </c>
      <c r="C233" s="5">
        <v>57176</v>
      </c>
      <c r="D233" s="5">
        <f t="shared" ref="D233:E248" si="286">AVERAGE(B183:B232)</f>
        <v>66274.92</v>
      </c>
      <c r="E233" s="5">
        <f t="shared" si="286"/>
        <v>57163.360000000001</v>
      </c>
      <c r="F233" s="5">
        <f t="shared" si="245"/>
        <v>200</v>
      </c>
      <c r="G233" s="5">
        <f t="shared" si="245"/>
        <v>175</v>
      </c>
      <c r="H233" s="5">
        <f t="shared" ref="H233:I233" si="287">IF(AND(F233&lt;0, F232&lt;0, F231&lt;0, F230&gt;=0), 1, 0)</f>
        <v>0</v>
      </c>
      <c r="I233" s="5">
        <f t="shared" si="287"/>
        <v>0</v>
      </c>
      <c r="J233" s="5">
        <f t="shared" si="240"/>
        <v>73.080000000001746</v>
      </c>
      <c r="K233" s="5">
        <f t="shared" si="240"/>
        <v>12.639999999999418</v>
      </c>
      <c r="L233" s="5">
        <f t="shared" si="241"/>
        <v>5340.6864000002552</v>
      </c>
      <c r="M233" s="5">
        <f t="shared" si="241"/>
        <v>159.76959999998527</v>
      </c>
      <c r="N233" s="5">
        <f t="shared" si="285"/>
        <v>163316.31223200046</v>
      </c>
      <c r="O233" s="5">
        <f t="shared" si="285"/>
        <v>23464.684423999995</v>
      </c>
      <c r="P233" s="5">
        <f t="shared" si="229"/>
        <v>404.12412973243812</v>
      </c>
      <c r="Q233" s="5">
        <f t="shared" si="229"/>
        <v>153.18186715143537</v>
      </c>
      <c r="R233" s="5">
        <f t="shared" si="227"/>
        <v>1143.0356502996763</v>
      </c>
      <c r="S233" s="5">
        <f t="shared" si="227"/>
        <v>433.26374807038724</v>
      </c>
      <c r="T233" s="7">
        <f t="shared" si="242"/>
        <v>2.2754953876868376</v>
      </c>
      <c r="U233" s="3">
        <f t="shared" si="243"/>
        <v>65.316578409323768</v>
      </c>
      <c r="V233" s="3">
        <f t="shared" si="244"/>
        <v>53.11261530782906</v>
      </c>
      <c r="W233" s="1">
        <f t="shared" si="222"/>
        <v>90</v>
      </c>
      <c r="X233" s="1">
        <f t="shared" si="206"/>
        <v>120</v>
      </c>
      <c r="Y233" s="1">
        <f t="shared" si="256"/>
        <v>87.876562499999963</v>
      </c>
    </row>
    <row r="234" spans="1:25" x14ac:dyDescent="0.2">
      <c r="A234" s="5">
        <v>229</v>
      </c>
      <c r="B234" s="5">
        <v>66384</v>
      </c>
      <c r="C234" s="5">
        <v>57193</v>
      </c>
      <c r="D234" s="5">
        <f t="shared" si="286"/>
        <v>66270.320000000007</v>
      </c>
      <c r="E234" s="5">
        <f t="shared" si="286"/>
        <v>57161.279999999999</v>
      </c>
      <c r="F234" s="5">
        <f t="shared" si="245"/>
        <v>900</v>
      </c>
      <c r="G234" s="5">
        <f t="shared" si="245"/>
        <v>425</v>
      </c>
      <c r="H234" s="5">
        <f t="shared" ref="H234:I234" si="288">IF(AND(F234&lt;0, F233&lt;0, F232&lt;0, F231&gt;=0), 1, 0)</f>
        <v>0</v>
      </c>
      <c r="I234" s="5">
        <f t="shared" si="288"/>
        <v>0</v>
      </c>
      <c r="J234" s="5">
        <f t="shared" si="240"/>
        <v>113.67999999999302</v>
      </c>
      <c r="K234" s="5">
        <f t="shared" si="240"/>
        <v>31.720000000001164</v>
      </c>
      <c r="L234" s="5">
        <f t="shared" si="241"/>
        <v>12923.142399998413</v>
      </c>
      <c r="M234" s="5">
        <f t="shared" si="241"/>
        <v>1006.1584000000738</v>
      </c>
      <c r="N234" s="5">
        <f t="shared" si="285"/>
        <v>163569.50032800043</v>
      </c>
      <c r="O234" s="5">
        <f t="shared" si="285"/>
        <v>23478.399391999996</v>
      </c>
      <c r="P234" s="5">
        <f t="shared" si="229"/>
        <v>404.4372637727642</v>
      </c>
      <c r="Q234" s="5">
        <f t="shared" si="229"/>
        <v>153.22662755539585</v>
      </c>
      <c r="R234" s="5">
        <f t="shared" si="227"/>
        <v>1143.9213271130159</v>
      </c>
      <c r="S234" s="5">
        <f t="shared" si="227"/>
        <v>433.39034961106364</v>
      </c>
      <c r="T234" s="7">
        <f t="shared" si="242"/>
        <v>2.2766684965977246</v>
      </c>
      <c r="U234" s="3">
        <f t="shared" si="243"/>
        <v>65.296635557838684</v>
      </c>
      <c r="V234" s="3">
        <f t="shared" si="244"/>
        <v>53.083287585056887</v>
      </c>
      <c r="W234" s="1">
        <f t="shared" si="222"/>
        <v>90</v>
      </c>
      <c r="X234" s="1">
        <f t="shared" ref="X234:X297" si="289">AVERAGE(W184:W233)</f>
        <v>119.4</v>
      </c>
      <c r="Y234" s="1">
        <f t="shared" si="256"/>
        <v>88.125581395348803</v>
      </c>
    </row>
    <row r="235" spans="1:25" x14ac:dyDescent="0.2">
      <c r="A235" s="5">
        <v>230</v>
      </c>
      <c r="B235" s="5">
        <v>66420</v>
      </c>
      <c r="C235" s="5">
        <v>57211</v>
      </c>
      <c r="D235" s="5">
        <f t="shared" si="286"/>
        <v>66265.86</v>
      </c>
      <c r="E235" s="5">
        <f t="shared" si="286"/>
        <v>57159.34</v>
      </c>
      <c r="F235" s="5">
        <f t="shared" si="245"/>
        <v>900</v>
      </c>
      <c r="G235" s="5">
        <f t="shared" si="245"/>
        <v>450</v>
      </c>
      <c r="H235" s="5">
        <f t="shared" ref="H235:I235" si="290">IF(AND(F235&lt;0, F234&lt;0, F233&lt;0, F232&gt;=0), 1, 0)</f>
        <v>0</v>
      </c>
      <c r="I235" s="5">
        <f t="shared" si="290"/>
        <v>0</v>
      </c>
      <c r="J235" s="5">
        <f t="shared" si="240"/>
        <v>154.13999999999942</v>
      </c>
      <c r="K235" s="5">
        <f t="shared" si="240"/>
        <v>51.660000000003492</v>
      </c>
      <c r="L235" s="5">
        <f t="shared" si="241"/>
        <v>23759.13959999982</v>
      </c>
      <c r="M235" s="5">
        <f t="shared" si="241"/>
        <v>2668.755600000361</v>
      </c>
      <c r="N235" s="5">
        <f t="shared" si="285"/>
        <v>164034.15824800043</v>
      </c>
      <c r="O235" s="5">
        <f t="shared" si="285"/>
        <v>23531.551392000001</v>
      </c>
      <c r="P235" s="5">
        <f t="shared" si="229"/>
        <v>405.01130632119447</v>
      </c>
      <c r="Q235" s="5">
        <f t="shared" si="229"/>
        <v>153.39997194263108</v>
      </c>
      <c r="R235" s="5">
        <f t="shared" si="227"/>
        <v>1145.5449646277546</v>
      </c>
      <c r="S235" s="5">
        <f t="shared" si="227"/>
        <v>433.88064157784231</v>
      </c>
      <c r="T235" s="7">
        <f t="shared" si="242"/>
        <v>2.2773995676403445</v>
      </c>
      <c r="U235" s="3">
        <f t="shared" si="243"/>
        <v>65.284207350114144</v>
      </c>
      <c r="V235" s="3">
        <f t="shared" si="244"/>
        <v>53.065010808991389</v>
      </c>
      <c r="W235" s="1">
        <f t="shared" si="222"/>
        <v>90</v>
      </c>
      <c r="X235" s="1">
        <f t="shared" si="289"/>
        <v>118.8</v>
      </c>
      <c r="Y235" s="1">
        <f t="shared" si="256"/>
        <v>88.366153846153807</v>
      </c>
    </row>
    <row r="236" spans="1:25" x14ac:dyDescent="0.2">
      <c r="A236" s="5">
        <v>231</v>
      </c>
      <c r="B236" s="5">
        <v>66469</v>
      </c>
      <c r="C236" s="5">
        <v>57224</v>
      </c>
      <c r="D236" s="5">
        <f t="shared" si="286"/>
        <v>66261.240000000005</v>
      </c>
      <c r="E236" s="5">
        <f t="shared" si="286"/>
        <v>57157.440000000002</v>
      </c>
      <c r="F236" s="5">
        <f t="shared" si="245"/>
        <v>1225</v>
      </c>
      <c r="G236" s="5">
        <f t="shared" si="245"/>
        <v>325</v>
      </c>
      <c r="H236" s="5">
        <f t="shared" ref="H236:I236" si="291">IF(AND(F236&lt;0, F235&lt;0, F234&lt;0, F233&gt;=0), 1, 0)</f>
        <v>0</v>
      </c>
      <c r="I236" s="5">
        <f t="shared" si="291"/>
        <v>0</v>
      </c>
      <c r="J236" s="5">
        <f t="shared" si="240"/>
        <v>207.75999999999476</v>
      </c>
      <c r="K236" s="5">
        <f t="shared" si="240"/>
        <v>66.559999999997672</v>
      </c>
      <c r="L236" s="5">
        <f t="shared" si="241"/>
        <v>43164.217599997821</v>
      </c>
      <c r="M236" s="5">
        <f t="shared" si="241"/>
        <v>4430.2335999996903</v>
      </c>
      <c r="N236" s="5">
        <f t="shared" si="285"/>
        <v>164855.74588800038</v>
      </c>
      <c r="O236" s="5">
        <f t="shared" si="285"/>
        <v>23620.137631999994</v>
      </c>
      <c r="P236" s="5">
        <f t="shared" si="229"/>
        <v>406.02431686784524</v>
      </c>
      <c r="Q236" s="5">
        <f t="shared" si="229"/>
        <v>153.68844339116717</v>
      </c>
      <c r="R236" s="5">
        <f t="shared" si="227"/>
        <v>1148.4101911355556</v>
      </c>
      <c r="S236" s="5">
        <f t="shared" si="227"/>
        <v>434.69656204759661</v>
      </c>
      <c r="T236" s="7">
        <f t="shared" si="242"/>
        <v>2.2788935677593316</v>
      </c>
      <c r="U236" s="3">
        <f t="shared" si="243"/>
        <v>65.258809348091361</v>
      </c>
      <c r="V236" s="3">
        <f t="shared" si="244"/>
        <v>53.027660806016712</v>
      </c>
      <c r="W236" s="1">
        <f t="shared" si="222"/>
        <v>90</v>
      </c>
      <c r="X236" s="1">
        <f t="shared" si="289"/>
        <v>118.2</v>
      </c>
      <c r="Y236" s="1">
        <f t="shared" si="256"/>
        <v>88.598473282442697</v>
      </c>
    </row>
    <row r="237" spans="1:25" x14ac:dyDescent="0.2">
      <c r="A237" s="5">
        <v>232</v>
      </c>
      <c r="B237" s="5">
        <v>66481</v>
      </c>
      <c r="C237" s="5">
        <v>57231</v>
      </c>
      <c r="D237" s="5">
        <f t="shared" si="286"/>
        <v>66257.039999999994</v>
      </c>
      <c r="E237" s="5">
        <f t="shared" si="286"/>
        <v>57155.68</v>
      </c>
      <c r="F237" s="5">
        <f t="shared" si="245"/>
        <v>300</v>
      </c>
      <c r="G237" s="5">
        <f t="shared" si="245"/>
        <v>175</v>
      </c>
      <c r="H237" s="5">
        <f t="shared" ref="H237:I237" si="292">IF(AND(F237&lt;0, F236&lt;0, F235&lt;0, F234&gt;=0), 1, 0)</f>
        <v>0</v>
      </c>
      <c r="I237" s="5">
        <f t="shared" si="292"/>
        <v>0</v>
      </c>
      <c r="J237" s="5">
        <f t="shared" si="240"/>
        <v>223.9600000000064</v>
      </c>
      <c r="K237" s="5">
        <f t="shared" si="240"/>
        <v>75.319999999999709</v>
      </c>
      <c r="L237" s="5">
        <f t="shared" si="241"/>
        <v>50158.081600002864</v>
      </c>
      <c r="M237" s="5">
        <f t="shared" si="241"/>
        <v>5673.1023999999561</v>
      </c>
      <c r="N237" s="5">
        <f t="shared" si="285"/>
        <v>165373.55935200048</v>
      </c>
      <c r="O237" s="5">
        <f t="shared" si="285"/>
        <v>23594.021047999988</v>
      </c>
      <c r="P237" s="5">
        <f t="shared" si="229"/>
        <v>406.66148004452117</v>
      </c>
      <c r="Q237" s="5">
        <f t="shared" si="229"/>
        <v>153.603453893459</v>
      </c>
      <c r="R237" s="5">
        <f t="shared" si="227"/>
        <v>1150.2123607473552</v>
      </c>
      <c r="S237" s="5">
        <f t="shared" si="227"/>
        <v>434.45617544696029</v>
      </c>
      <c r="T237" s="7">
        <f t="shared" si="242"/>
        <v>2.283807115108639</v>
      </c>
      <c r="U237" s="3">
        <f t="shared" si="243"/>
        <v>65.175279043153139</v>
      </c>
      <c r="V237" s="3">
        <f t="shared" si="244"/>
        <v>52.904822122284024</v>
      </c>
      <c r="W237" s="1">
        <f t="shared" si="222"/>
        <v>90</v>
      </c>
      <c r="X237" s="1">
        <f t="shared" si="289"/>
        <v>117.6</v>
      </c>
      <c r="Y237" s="1">
        <f t="shared" si="256"/>
        <v>88.822727272727235</v>
      </c>
    </row>
    <row r="238" spans="1:25" x14ac:dyDescent="0.2">
      <c r="A238" s="5">
        <v>233</v>
      </c>
      <c r="B238" s="5">
        <v>66485</v>
      </c>
      <c r="C238" s="5">
        <v>57230</v>
      </c>
      <c r="D238" s="5">
        <f t="shared" si="286"/>
        <v>66257</v>
      </c>
      <c r="E238" s="5">
        <f t="shared" si="286"/>
        <v>57155.72</v>
      </c>
      <c r="F238" s="5">
        <f t="shared" si="245"/>
        <v>100</v>
      </c>
      <c r="G238" s="5">
        <f t="shared" si="245"/>
        <v>-25</v>
      </c>
      <c r="H238" s="5">
        <f t="shared" ref="H238:I238" si="293">IF(AND(F238&lt;0, F237&lt;0, F236&lt;0, F235&gt;=0), 1, 0)</f>
        <v>0</v>
      </c>
      <c r="I238" s="5">
        <f t="shared" si="293"/>
        <v>0</v>
      </c>
      <c r="J238" s="5">
        <f t="shared" si="240"/>
        <v>228</v>
      </c>
      <c r="K238" s="5">
        <f t="shared" si="240"/>
        <v>74.279999999998836</v>
      </c>
      <c r="L238" s="5">
        <f t="shared" si="241"/>
        <v>51984</v>
      </c>
      <c r="M238" s="5">
        <f t="shared" si="241"/>
        <v>5517.5183999998271</v>
      </c>
      <c r="N238" s="5">
        <f t="shared" si="285"/>
        <v>163306.94315200034</v>
      </c>
      <c r="O238" s="5">
        <f t="shared" si="285"/>
        <v>23137.604304000019</v>
      </c>
      <c r="P238" s="5">
        <f t="shared" si="229"/>
        <v>404.1125377317565</v>
      </c>
      <c r="Q238" s="5">
        <f t="shared" si="229"/>
        <v>152.11050030816421</v>
      </c>
      <c r="R238" s="5">
        <f t="shared" si="227"/>
        <v>1143.0028631705184</v>
      </c>
      <c r="S238" s="5">
        <f t="shared" si="227"/>
        <v>430.23346503032536</v>
      </c>
      <c r="T238" s="7">
        <f t="shared" si="242"/>
        <v>2.2917701690322261</v>
      </c>
      <c r="U238" s="3">
        <f t="shared" si="243"/>
        <v>65.039907126452164</v>
      </c>
      <c r="V238" s="3">
        <f t="shared" si="244"/>
        <v>52.705745774194348</v>
      </c>
      <c r="W238" s="1">
        <f t="shared" si="222"/>
        <v>90</v>
      </c>
      <c r="X238" s="1">
        <f t="shared" si="289"/>
        <v>117</v>
      </c>
      <c r="Y238" s="1">
        <f t="shared" si="256"/>
        <v>89.039097744360873</v>
      </c>
    </row>
    <row r="239" spans="1:25" x14ac:dyDescent="0.2">
      <c r="A239" s="5">
        <v>234</v>
      </c>
      <c r="B239" s="5">
        <v>66505</v>
      </c>
      <c r="C239" s="5">
        <v>57236</v>
      </c>
      <c r="D239" s="5">
        <f t="shared" si="286"/>
        <v>66261.78</v>
      </c>
      <c r="E239" s="5">
        <f t="shared" si="286"/>
        <v>57157.440000000002</v>
      </c>
      <c r="F239" s="5">
        <f t="shared" si="245"/>
        <v>500</v>
      </c>
      <c r="G239" s="5">
        <f t="shared" si="245"/>
        <v>150</v>
      </c>
      <c r="H239" s="5">
        <f t="shared" ref="H239:I239" si="294">IF(AND(F239&lt;0, F238&lt;0, F237&lt;0, F236&gt;=0), 1, 0)</f>
        <v>0</v>
      </c>
      <c r="I239" s="5">
        <f t="shared" si="294"/>
        <v>0</v>
      </c>
      <c r="J239" s="5">
        <f t="shared" si="240"/>
        <v>243.22000000000116</v>
      </c>
      <c r="K239" s="5">
        <f t="shared" si="240"/>
        <v>78.559999999997672</v>
      </c>
      <c r="L239" s="5">
        <f t="shared" si="241"/>
        <v>59155.968400000565</v>
      </c>
      <c r="M239" s="5">
        <f t="shared" si="241"/>
        <v>6171.6735999996345</v>
      </c>
      <c r="N239" s="5">
        <f t="shared" si="285"/>
        <v>160109.58252000035</v>
      </c>
      <c r="O239" s="5">
        <f t="shared" si="285"/>
        <v>22588.766664000032</v>
      </c>
      <c r="P239" s="5">
        <f t="shared" si="229"/>
        <v>400.13695470426165</v>
      </c>
      <c r="Q239" s="5">
        <f t="shared" si="229"/>
        <v>150.29559762015663</v>
      </c>
      <c r="R239" s="5">
        <f t="shared" si="227"/>
        <v>1131.7582162988713</v>
      </c>
      <c r="S239" s="5">
        <f t="shared" si="227"/>
        <v>425.10014503878995</v>
      </c>
      <c r="T239" s="7">
        <f t="shared" si="242"/>
        <v>2.2965297396054956</v>
      </c>
      <c r="U239" s="3">
        <f t="shared" si="243"/>
        <v>64.958994426706568</v>
      </c>
      <c r="V239" s="3">
        <f t="shared" si="244"/>
        <v>52.58675650986261</v>
      </c>
      <c r="W239" s="1">
        <f t="shared" si="222"/>
        <v>90</v>
      </c>
      <c r="X239" s="1">
        <f t="shared" si="289"/>
        <v>116.4</v>
      </c>
      <c r="Y239" s="1">
        <f t="shared" si="256"/>
        <v>89.24776119402982</v>
      </c>
    </row>
    <row r="240" spans="1:25" x14ac:dyDescent="0.2">
      <c r="A240" s="5">
        <v>235</v>
      </c>
      <c r="B240" s="5">
        <v>66532</v>
      </c>
      <c r="C240" s="5">
        <v>57243</v>
      </c>
      <c r="D240" s="5">
        <f t="shared" si="286"/>
        <v>66268.52</v>
      </c>
      <c r="E240" s="5">
        <f t="shared" si="286"/>
        <v>57159.62</v>
      </c>
      <c r="F240" s="5">
        <f t="shared" si="245"/>
        <v>675</v>
      </c>
      <c r="G240" s="5">
        <f t="shared" si="245"/>
        <v>175</v>
      </c>
      <c r="H240" s="5">
        <f t="shared" ref="H240:I240" si="295">IF(AND(F240&lt;0, F239&lt;0, F238&lt;0, F237&gt;=0), 1, 0)</f>
        <v>0</v>
      </c>
      <c r="I240" s="5">
        <f t="shared" si="295"/>
        <v>0</v>
      </c>
      <c r="J240" s="5">
        <f t="shared" si="240"/>
        <v>263.47999999999593</v>
      </c>
      <c r="K240" s="5">
        <f t="shared" si="240"/>
        <v>83.379999999997381</v>
      </c>
      <c r="L240" s="5">
        <f t="shared" si="241"/>
        <v>69421.710399997857</v>
      </c>
      <c r="M240" s="5">
        <f t="shared" si="241"/>
        <v>6952.2243999995635</v>
      </c>
      <c r="N240" s="5">
        <f t="shared" si="285"/>
        <v>157084.15176000036</v>
      </c>
      <c r="O240" s="5">
        <f t="shared" si="285"/>
        <v>22046.120264000008</v>
      </c>
      <c r="P240" s="5">
        <f t="shared" si="229"/>
        <v>396.3384308391004</v>
      </c>
      <c r="Q240" s="5">
        <f t="shared" si="229"/>
        <v>148.47935972383505</v>
      </c>
      <c r="R240" s="5">
        <f t="shared" si="227"/>
        <v>1121.0143683646536</v>
      </c>
      <c r="S240" s="5">
        <f t="shared" si="227"/>
        <v>419.96304850784207</v>
      </c>
      <c r="T240" s="7">
        <f t="shared" si="242"/>
        <v>2.302407339353826</v>
      </c>
      <c r="U240" s="3">
        <f t="shared" si="243"/>
        <v>64.859075230984956</v>
      </c>
      <c r="V240" s="3">
        <f t="shared" si="244"/>
        <v>52.439816516154352</v>
      </c>
      <c r="W240" s="1">
        <f t="shared" si="222"/>
        <v>60</v>
      </c>
      <c r="X240" s="1">
        <f t="shared" si="289"/>
        <v>115.8</v>
      </c>
      <c r="Y240" s="1">
        <f t="shared" si="256"/>
        <v>89.448888888888845</v>
      </c>
    </row>
    <row r="241" spans="1:25" x14ac:dyDescent="0.2">
      <c r="A241" s="5">
        <v>236</v>
      </c>
      <c r="B241" s="5">
        <v>66554</v>
      </c>
      <c r="C241" s="5">
        <v>57255</v>
      </c>
      <c r="D241" s="5">
        <f t="shared" si="286"/>
        <v>66275.960000000006</v>
      </c>
      <c r="E241" s="5">
        <f t="shared" si="286"/>
        <v>57162.02</v>
      </c>
      <c r="F241" s="5">
        <f t="shared" si="245"/>
        <v>550</v>
      </c>
      <c r="G241" s="5">
        <f t="shared" si="245"/>
        <v>300</v>
      </c>
      <c r="H241" s="5">
        <f t="shared" ref="H241:I241" si="296">IF(AND(F241&lt;0, F240&lt;0, F239&lt;0, F238&gt;=0), 1, 0)</f>
        <v>0</v>
      </c>
      <c r="I241" s="5">
        <f t="shared" si="296"/>
        <v>0</v>
      </c>
      <c r="J241" s="5">
        <f t="shared" si="240"/>
        <v>278.0399999999936</v>
      </c>
      <c r="K241" s="5">
        <f t="shared" si="240"/>
        <v>92.980000000003201</v>
      </c>
      <c r="L241" s="5">
        <f t="shared" si="241"/>
        <v>77306.241599996443</v>
      </c>
      <c r="M241" s="5">
        <f t="shared" si="241"/>
        <v>8645.2804000005945</v>
      </c>
      <c r="N241" s="5">
        <f t="shared" si="285"/>
        <v>153687.71070400035</v>
      </c>
      <c r="O241" s="5">
        <f t="shared" si="285"/>
        <v>21513.799304000033</v>
      </c>
      <c r="P241" s="5">
        <f t="shared" si="229"/>
        <v>392.03024207833806</v>
      </c>
      <c r="Q241" s="5">
        <f t="shared" si="229"/>
        <v>146.675830674314</v>
      </c>
      <c r="R241" s="5">
        <f t="shared" si="227"/>
        <v>1108.8289704151866</v>
      </c>
      <c r="S241" s="5">
        <f t="shared" si="227"/>
        <v>414.86189802390902</v>
      </c>
      <c r="T241" s="7">
        <f t="shared" si="242"/>
        <v>2.3052209333765528</v>
      </c>
      <c r="U241" s="3">
        <f t="shared" si="243"/>
        <v>64.811244132598603</v>
      </c>
      <c r="V241" s="3">
        <f t="shared" si="244"/>
        <v>52.369476665586184</v>
      </c>
      <c r="W241" s="1">
        <f t="shared" si="222"/>
        <v>60</v>
      </c>
      <c r="X241" s="1">
        <f t="shared" si="289"/>
        <v>114</v>
      </c>
      <c r="Y241" s="1">
        <f t="shared" si="256"/>
        <v>89.642647058823485</v>
      </c>
    </row>
    <row r="242" spans="1:25" x14ac:dyDescent="0.2">
      <c r="A242" s="5">
        <v>237</v>
      </c>
      <c r="B242" s="5">
        <v>66561</v>
      </c>
      <c r="C242" s="5">
        <v>57255</v>
      </c>
      <c r="D242" s="5">
        <f t="shared" si="286"/>
        <v>66284.52</v>
      </c>
      <c r="E242" s="5">
        <f t="shared" si="286"/>
        <v>57164.78</v>
      </c>
      <c r="F242" s="5">
        <f t="shared" si="245"/>
        <v>175</v>
      </c>
      <c r="G242" s="5">
        <f t="shared" si="245"/>
        <v>0</v>
      </c>
      <c r="H242" s="5">
        <f t="shared" ref="H242:I242" si="297">IF(AND(F242&lt;0, F241&lt;0, F240&lt;0, F239&gt;=0), 1, 0)</f>
        <v>0</v>
      </c>
      <c r="I242" s="5">
        <f t="shared" si="297"/>
        <v>0</v>
      </c>
      <c r="J242" s="5">
        <f t="shared" si="240"/>
        <v>276.47999999999593</v>
      </c>
      <c r="K242" s="5">
        <f t="shared" si="240"/>
        <v>90.220000000001164</v>
      </c>
      <c r="L242" s="5">
        <f t="shared" si="241"/>
        <v>76441.190399997751</v>
      </c>
      <c r="M242" s="5">
        <f t="shared" si="241"/>
        <v>8139.6484000002101</v>
      </c>
      <c r="N242" s="5">
        <f t="shared" si="285"/>
        <v>150145.08104000037</v>
      </c>
      <c r="O242" s="5">
        <f t="shared" si="285"/>
        <v>20935.775240000039</v>
      </c>
      <c r="P242" s="5">
        <f t="shared" si="229"/>
        <v>387.48558817070909</v>
      </c>
      <c r="Q242" s="5">
        <f t="shared" si="229"/>
        <v>144.69200129931178</v>
      </c>
      <c r="R242" s="5">
        <f t="shared" si="227"/>
        <v>1095.9747480302651</v>
      </c>
      <c r="S242" s="5">
        <f t="shared" si="227"/>
        <v>409.25078120878447</v>
      </c>
      <c r="T242" s="7">
        <f t="shared" si="242"/>
        <v>2.3095504396096795</v>
      </c>
      <c r="U242" s="3">
        <f t="shared" si="243"/>
        <v>64.737642526635454</v>
      </c>
      <c r="V242" s="3">
        <f t="shared" si="244"/>
        <v>52.261239009758015</v>
      </c>
      <c r="W242" s="1">
        <f t="shared" si="222"/>
        <v>60</v>
      </c>
      <c r="X242" s="1">
        <f t="shared" si="289"/>
        <v>112.2</v>
      </c>
      <c r="Y242" s="1">
        <f t="shared" si="256"/>
        <v>89.82043795620433</v>
      </c>
    </row>
    <row r="243" spans="1:25" x14ac:dyDescent="0.2">
      <c r="A243" s="5">
        <v>238</v>
      </c>
      <c r="B243" s="5">
        <v>66566</v>
      </c>
      <c r="C243" s="5">
        <v>57255</v>
      </c>
      <c r="D243" s="5">
        <f t="shared" si="286"/>
        <v>66293.52</v>
      </c>
      <c r="E243" s="5">
        <f t="shared" si="286"/>
        <v>57167.7</v>
      </c>
      <c r="F243" s="5">
        <f t="shared" si="245"/>
        <v>125</v>
      </c>
      <c r="G243" s="5">
        <f t="shared" si="245"/>
        <v>0</v>
      </c>
      <c r="H243" s="5">
        <f t="shared" ref="H243:I243" si="298">IF(AND(F243&lt;0, F242&lt;0, F241&lt;0, F240&gt;=0), 1, 0)</f>
        <v>0</v>
      </c>
      <c r="I243" s="5">
        <f t="shared" si="298"/>
        <v>0</v>
      </c>
      <c r="J243" s="5">
        <f t="shared" si="240"/>
        <v>272.47999999999593</v>
      </c>
      <c r="K243" s="5">
        <f t="shared" si="240"/>
        <v>87.30000000000291</v>
      </c>
      <c r="L243" s="5">
        <f t="shared" si="241"/>
        <v>74245.350399997784</v>
      </c>
      <c r="M243" s="5">
        <f t="shared" si="241"/>
        <v>7621.2900000005084</v>
      </c>
      <c r="N243" s="5">
        <f t="shared" si="285"/>
        <v>145683.81869600044</v>
      </c>
      <c r="O243" s="5">
        <f t="shared" si="285"/>
        <v>20241.786672000042</v>
      </c>
      <c r="P243" s="5">
        <f t="shared" si="229"/>
        <v>381.68549709937952</v>
      </c>
      <c r="Q243" s="5">
        <f t="shared" si="229"/>
        <v>142.27363308779334</v>
      </c>
      <c r="R243" s="5">
        <f t="shared" si="227"/>
        <v>1079.5696131181185</v>
      </c>
      <c r="S243" s="5">
        <f t="shared" si="227"/>
        <v>402.41060296170178</v>
      </c>
      <c r="T243" s="7">
        <f t="shared" si="242"/>
        <v>2.3134540449242662</v>
      </c>
      <c r="U243" s="3">
        <f t="shared" si="243"/>
        <v>64.671281236287484</v>
      </c>
      <c r="V243" s="3">
        <f t="shared" si="244"/>
        <v>52.163648876893348</v>
      </c>
      <c r="W243" s="1">
        <f t="shared" si="222"/>
        <v>60</v>
      </c>
      <c r="X243" s="1">
        <f t="shared" si="289"/>
        <v>110.4</v>
      </c>
      <c r="Y243" s="1">
        <f t="shared" si="256"/>
        <v>89.982608695652132</v>
      </c>
    </row>
    <row r="244" spans="1:25" x14ac:dyDescent="0.2">
      <c r="A244" s="5">
        <v>239</v>
      </c>
      <c r="B244" s="5">
        <v>66570</v>
      </c>
      <c r="C244" s="5">
        <v>57261</v>
      </c>
      <c r="D244" s="5">
        <f t="shared" si="286"/>
        <v>66303.64</v>
      </c>
      <c r="E244" s="5">
        <f t="shared" si="286"/>
        <v>57170.96</v>
      </c>
      <c r="F244" s="5">
        <f t="shared" si="245"/>
        <v>100</v>
      </c>
      <c r="G244" s="5">
        <f t="shared" si="245"/>
        <v>150</v>
      </c>
      <c r="H244" s="5">
        <f t="shared" ref="H244:I244" si="299">IF(AND(F244&lt;0, F243&lt;0, F242&lt;0, F241&gt;=0), 1, 0)</f>
        <v>0</v>
      </c>
      <c r="I244" s="5">
        <f t="shared" si="299"/>
        <v>0</v>
      </c>
      <c r="J244" s="5">
        <f t="shared" si="240"/>
        <v>266.36000000000058</v>
      </c>
      <c r="K244" s="5">
        <f t="shared" si="240"/>
        <v>90.040000000000873</v>
      </c>
      <c r="L244" s="5">
        <f t="shared" si="241"/>
        <v>70947.64960000031</v>
      </c>
      <c r="M244" s="5">
        <f t="shared" si="241"/>
        <v>8107.2016000001577</v>
      </c>
      <c r="N244" s="5">
        <f t="shared" si="285"/>
        <v>138961.89168800044</v>
      </c>
      <c r="O244" s="5">
        <f t="shared" si="285"/>
        <v>19250.202056000046</v>
      </c>
      <c r="P244" s="5">
        <f t="shared" si="229"/>
        <v>372.77592691588927</v>
      </c>
      <c r="Q244" s="5">
        <f t="shared" si="229"/>
        <v>138.74509741248534</v>
      </c>
      <c r="R244" s="5">
        <f t="shared" si="227"/>
        <v>1054.3695431413046</v>
      </c>
      <c r="S244" s="5">
        <f t="shared" si="227"/>
        <v>392.430396947026</v>
      </c>
      <c r="T244" s="7">
        <f t="shared" si="242"/>
        <v>2.3166921445090329</v>
      </c>
      <c r="U244" s="3">
        <f t="shared" si="243"/>
        <v>64.616233543346439</v>
      </c>
      <c r="V244" s="3">
        <f t="shared" si="244"/>
        <v>52.082696387274176</v>
      </c>
      <c r="W244" s="1">
        <f t="shared" si="222"/>
        <v>60</v>
      </c>
      <c r="X244" s="1">
        <f t="shared" si="289"/>
        <v>108.6</v>
      </c>
      <c r="Y244" s="1">
        <f t="shared" si="256"/>
        <v>90.129496402877663</v>
      </c>
    </row>
    <row r="245" spans="1:25" x14ac:dyDescent="0.2">
      <c r="A245" s="5">
        <v>240</v>
      </c>
      <c r="B245" s="5">
        <v>66565</v>
      </c>
      <c r="C245" s="5">
        <v>57255</v>
      </c>
      <c r="D245" s="5">
        <f t="shared" si="286"/>
        <v>66315.88</v>
      </c>
      <c r="E245" s="5">
        <f t="shared" si="286"/>
        <v>57175.1</v>
      </c>
      <c r="F245" s="5">
        <f t="shared" si="245"/>
        <v>-125</v>
      </c>
      <c r="G245" s="5">
        <f t="shared" si="245"/>
        <v>-150</v>
      </c>
      <c r="H245" s="5">
        <f t="shared" ref="H245:I245" si="300">IF(AND(F245&lt;0, F244&lt;0, F243&lt;0, F242&gt;=0), 1, 0)</f>
        <v>0</v>
      </c>
      <c r="I245" s="5">
        <f t="shared" si="300"/>
        <v>0</v>
      </c>
      <c r="J245" s="5">
        <f t="shared" si="240"/>
        <v>249.11999999999534</v>
      </c>
      <c r="K245" s="5">
        <f t="shared" si="240"/>
        <v>79.900000000001455</v>
      </c>
      <c r="L245" s="5">
        <f t="shared" si="241"/>
        <v>62060.774399997681</v>
      </c>
      <c r="M245" s="5">
        <f t="shared" si="241"/>
        <v>6384.0100000002321</v>
      </c>
      <c r="N245" s="5">
        <f t="shared" si="285"/>
        <v>130323.9881280002</v>
      </c>
      <c r="O245" s="5">
        <f t="shared" si="285"/>
        <v>18045.776528000028</v>
      </c>
      <c r="P245" s="5">
        <f t="shared" si="229"/>
        <v>361.00413865771708</v>
      </c>
      <c r="Q245" s="5">
        <f t="shared" si="229"/>
        <v>134.33456937065762</v>
      </c>
      <c r="R245" s="5">
        <f t="shared" si="227"/>
        <v>1021.0738979251217</v>
      </c>
      <c r="S245" s="5">
        <f t="shared" si="227"/>
        <v>379.95553979906674</v>
      </c>
      <c r="T245" s="7">
        <f t="shared" si="242"/>
        <v>2.3169346749642843</v>
      </c>
      <c r="U245" s="3">
        <f t="shared" si="243"/>
        <v>64.612110525607164</v>
      </c>
      <c r="V245" s="3">
        <f t="shared" si="244"/>
        <v>52.07663312589289</v>
      </c>
      <c r="W245" s="1">
        <f t="shared" si="222"/>
        <v>60</v>
      </c>
      <c r="X245" s="1">
        <f t="shared" si="289"/>
        <v>106.8</v>
      </c>
      <c r="Y245" s="1">
        <f t="shared" si="256"/>
        <v>90.261428571428539</v>
      </c>
    </row>
    <row r="246" spans="1:25" x14ac:dyDescent="0.2">
      <c r="A246" s="5">
        <v>241</v>
      </c>
      <c r="B246" s="5">
        <v>66572</v>
      </c>
      <c r="C246" s="5">
        <v>57257</v>
      </c>
      <c r="D246" s="5">
        <f t="shared" si="286"/>
        <v>66329.440000000002</v>
      </c>
      <c r="E246" s="5">
        <f t="shared" si="286"/>
        <v>57179.519999999997</v>
      </c>
      <c r="F246" s="5">
        <f t="shared" si="245"/>
        <v>175</v>
      </c>
      <c r="G246" s="5">
        <f t="shared" si="245"/>
        <v>50</v>
      </c>
      <c r="H246" s="5">
        <f t="shared" ref="H246:I246" si="301">IF(AND(F246&lt;0, F245&lt;0, F244&lt;0, F243&gt;=0), 1, 0)</f>
        <v>0</v>
      </c>
      <c r="I246" s="5">
        <f t="shared" si="301"/>
        <v>0</v>
      </c>
      <c r="J246" s="5">
        <f t="shared" si="240"/>
        <v>242.55999999999767</v>
      </c>
      <c r="K246" s="5">
        <f t="shared" si="240"/>
        <v>77.480000000003201</v>
      </c>
      <c r="L246" s="5">
        <f t="shared" si="241"/>
        <v>58835.353599998867</v>
      </c>
      <c r="M246" s="5">
        <f t="shared" si="241"/>
        <v>6003.1504000004961</v>
      </c>
      <c r="N246" s="5">
        <f t="shared" si="285"/>
        <v>120626.69980800018</v>
      </c>
      <c r="O246" s="5">
        <f t="shared" si="285"/>
        <v>16620.604304000048</v>
      </c>
      <c r="P246" s="5">
        <f t="shared" si="229"/>
        <v>347.3135468247678</v>
      </c>
      <c r="Q246" s="5">
        <f t="shared" si="229"/>
        <v>128.92092267743064</v>
      </c>
      <c r="R246" s="5">
        <f t="shared" si="227"/>
        <v>982.35105663097931</v>
      </c>
      <c r="S246" s="5">
        <f t="shared" si="227"/>
        <v>364.64343464815107</v>
      </c>
      <c r="T246" s="7">
        <f t="shared" si="242"/>
        <v>2.3223757750083833</v>
      </c>
      <c r="U246" s="3">
        <f t="shared" si="243"/>
        <v>64.519611824857492</v>
      </c>
      <c r="V246" s="3">
        <f t="shared" si="244"/>
        <v>51.940605624790415</v>
      </c>
      <c r="W246" s="1">
        <f t="shared" si="222"/>
        <v>60</v>
      </c>
      <c r="X246" s="1">
        <f t="shared" si="289"/>
        <v>105</v>
      </c>
      <c r="Y246" s="1">
        <f t="shared" si="256"/>
        <v>90.378723404255283</v>
      </c>
    </row>
    <row r="247" spans="1:25" x14ac:dyDescent="0.2">
      <c r="A247" s="5">
        <v>242</v>
      </c>
      <c r="B247" s="5">
        <v>66586</v>
      </c>
      <c r="C247" s="5">
        <v>57264</v>
      </c>
      <c r="D247" s="5">
        <f t="shared" si="286"/>
        <v>66343.899999999994</v>
      </c>
      <c r="E247" s="5">
        <f t="shared" si="286"/>
        <v>57184.4</v>
      </c>
      <c r="F247" s="5">
        <f t="shared" si="245"/>
        <v>350</v>
      </c>
      <c r="G247" s="5">
        <f t="shared" si="245"/>
        <v>175</v>
      </c>
      <c r="H247" s="5">
        <f t="shared" ref="H247:I247" si="302">IF(AND(F247&lt;0, F246&lt;0, F245&lt;0, F244&gt;=0), 1, 0)</f>
        <v>0</v>
      </c>
      <c r="I247" s="5">
        <f t="shared" si="302"/>
        <v>0</v>
      </c>
      <c r="J247" s="5">
        <f t="shared" si="240"/>
        <v>242.10000000000582</v>
      </c>
      <c r="K247" s="5">
        <f t="shared" si="240"/>
        <v>79.599999999998545</v>
      </c>
      <c r="L247" s="5">
        <f t="shared" si="241"/>
        <v>58612.410000002819</v>
      </c>
      <c r="M247" s="5">
        <f t="shared" si="241"/>
        <v>6336.1599999997679</v>
      </c>
      <c r="N247" s="5">
        <f t="shared" si="285"/>
        <v>112160.67520800029</v>
      </c>
      <c r="O247" s="5">
        <f t="shared" si="285"/>
        <v>15397.822352000021</v>
      </c>
      <c r="P247" s="5">
        <f t="shared" si="229"/>
        <v>334.90397908654398</v>
      </c>
      <c r="Q247" s="5">
        <f t="shared" si="229"/>
        <v>124.08796215588369</v>
      </c>
      <c r="R247" s="5">
        <f t="shared" si="227"/>
        <v>947.25149863381182</v>
      </c>
      <c r="S247" s="5">
        <f t="shared" si="227"/>
        <v>350.97375801618017</v>
      </c>
      <c r="T247" s="7">
        <f t="shared" si="242"/>
        <v>2.3263080636724469</v>
      </c>
      <c r="U247" s="3">
        <f t="shared" si="243"/>
        <v>64.452762917568407</v>
      </c>
      <c r="V247" s="3">
        <f t="shared" si="244"/>
        <v>51.842298408188825</v>
      </c>
      <c r="W247" s="1">
        <f t="shared" si="222"/>
        <v>60</v>
      </c>
      <c r="X247" s="1">
        <f t="shared" si="289"/>
        <v>103.8</v>
      </c>
      <c r="Y247" s="1">
        <f t="shared" si="256"/>
        <v>90.481690140845032</v>
      </c>
    </row>
    <row r="248" spans="1:25" x14ac:dyDescent="0.2">
      <c r="A248" s="5">
        <v>243</v>
      </c>
      <c r="B248" s="5">
        <v>66575</v>
      </c>
      <c r="C248" s="5">
        <v>57259</v>
      </c>
      <c r="D248" s="5">
        <f t="shared" si="286"/>
        <v>66357.84</v>
      </c>
      <c r="E248" s="5">
        <f t="shared" si="286"/>
        <v>57189.08</v>
      </c>
      <c r="F248" s="5">
        <f t="shared" si="245"/>
        <v>-275</v>
      </c>
      <c r="G248" s="5">
        <f t="shared" si="245"/>
        <v>-125</v>
      </c>
      <c r="H248" s="5">
        <f t="shared" ref="H248:I248" si="303">IF(AND(F248&lt;0, F247&lt;0, F246&lt;0, F245&gt;=0), 1, 0)</f>
        <v>0</v>
      </c>
      <c r="I248" s="5">
        <f t="shared" si="303"/>
        <v>0</v>
      </c>
      <c r="J248" s="5">
        <f t="shared" si="240"/>
        <v>217.16000000000349</v>
      </c>
      <c r="K248" s="5">
        <f t="shared" si="240"/>
        <v>69.919999999998254</v>
      </c>
      <c r="L248" s="5">
        <f t="shared" si="241"/>
        <v>47158.465600001517</v>
      </c>
      <c r="M248" s="5">
        <f t="shared" si="241"/>
        <v>4888.8063999997557</v>
      </c>
      <c r="N248" s="5">
        <f t="shared" ref="N248:O263" si="304">AVERAGE(L199:L248)</f>
        <v>105260.81475200031</v>
      </c>
      <c r="O248" s="5">
        <f t="shared" si="304"/>
        <v>14395.605872000044</v>
      </c>
      <c r="P248" s="5">
        <f t="shared" si="229"/>
        <v>324.4392312159556</v>
      </c>
      <c r="Q248" s="5">
        <f t="shared" si="229"/>
        <v>119.98168973639288</v>
      </c>
      <c r="R248" s="5">
        <f t="shared" si="227"/>
        <v>917.65272190300971</v>
      </c>
      <c r="S248" s="5">
        <f t="shared" si="227"/>
        <v>339.35946572329522</v>
      </c>
      <c r="T248" s="7">
        <f t="shared" si="242"/>
        <v>2.3304471522990298</v>
      </c>
      <c r="U248" s="3">
        <f t="shared" si="243"/>
        <v>64.382398410916494</v>
      </c>
      <c r="V248" s="3">
        <f t="shared" si="244"/>
        <v>51.738821192524256</v>
      </c>
      <c r="W248" s="1">
        <f t="shared" ref="W248:W311" si="305">SUM(H198:H247)*60/2</f>
        <v>60</v>
      </c>
      <c r="X248" s="1">
        <f t="shared" si="289"/>
        <v>102.6</v>
      </c>
      <c r="Y248" s="1">
        <f t="shared" si="256"/>
        <v>90.574825174825122</v>
      </c>
    </row>
    <row r="249" spans="1:25" x14ac:dyDescent="0.2">
      <c r="A249" s="5">
        <v>244</v>
      </c>
      <c r="B249" s="5">
        <v>66579</v>
      </c>
      <c r="C249" s="5">
        <v>57258</v>
      </c>
      <c r="D249" s="5">
        <f t="shared" ref="D249:E264" si="306">AVERAGE(B199:B248)</f>
        <v>66370.259999999995</v>
      </c>
      <c r="E249" s="5">
        <f t="shared" si="306"/>
        <v>57193.18</v>
      </c>
      <c r="F249" s="5">
        <f t="shared" si="245"/>
        <v>100</v>
      </c>
      <c r="G249" s="5">
        <f t="shared" si="245"/>
        <v>-25</v>
      </c>
      <c r="H249" s="5">
        <f t="shared" ref="H249:I249" si="307">IF(AND(F249&lt;0, F248&lt;0, F247&lt;0, F246&gt;=0), 1, 0)</f>
        <v>0</v>
      </c>
      <c r="I249" s="5">
        <f t="shared" si="307"/>
        <v>0</v>
      </c>
      <c r="J249" s="5">
        <f t="shared" si="240"/>
        <v>208.74000000000524</v>
      </c>
      <c r="K249" s="5">
        <f t="shared" si="240"/>
        <v>64.819999999999709</v>
      </c>
      <c r="L249" s="5">
        <f t="shared" si="241"/>
        <v>43572.387600002185</v>
      </c>
      <c r="M249" s="5">
        <f t="shared" si="241"/>
        <v>4201.6323999999622</v>
      </c>
      <c r="N249" s="5">
        <f t="shared" si="304"/>
        <v>99558.346056000199</v>
      </c>
      <c r="O249" s="5">
        <f t="shared" si="304"/>
        <v>13514.276720000071</v>
      </c>
      <c r="P249" s="5">
        <f t="shared" si="229"/>
        <v>315.52867707389163</v>
      </c>
      <c r="Q249" s="5">
        <f t="shared" si="229"/>
        <v>116.25092137269309</v>
      </c>
      <c r="R249" s="5">
        <f t="shared" si="227"/>
        <v>892.44986887107643</v>
      </c>
      <c r="S249" s="5">
        <f t="shared" si="227"/>
        <v>328.80725928726173</v>
      </c>
      <c r="T249" s="7">
        <f t="shared" si="242"/>
        <v>2.3389081025063772</v>
      </c>
      <c r="U249" s="3">
        <f t="shared" si="243"/>
        <v>64.238562257391578</v>
      </c>
      <c r="V249" s="3">
        <f t="shared" si="244"/>
        <v>51.527297437340572</v>
      </c>
      <c r="W249" s="1">
        <f t="shared" si="305"/>
        <v>60</v>
      </c>
      <c r="X249" s="1">
        <f t="shared" si="289"/>
        <v>101.4</v>
      </c>
      <c r="Y249" s="1">
        <f t="shared" si="256"/>
        <v>90.658333333333289</v>
      </c>
    </row>
    <row r="250" spans="1:25" x14ac:dyDescent="0.2">
      <c r="A250" s="5">
        <v>245</v>
      </c>
      <c r="B250" s="5">
        <v>66600</v>
      </c>
      <c r="C250" s="5">
        <v>57267</v>
      </c>
      <c r="D250" s="5">
        <f t="shared" si="306"/>
        <v>66381.740000000005</v>
      </c>
      <c r="E250" s="5">
        <f t="shared" si="306"/>
        <v>57196.98</v>
      </c>
      <c r="F250" s="5">
        <f t="shared" si="245"/>
        <v>525</v>
      </c>
      <c r="G250" s="5">
        <f t="shared" si="245"/>
        <v>225</v>
      </c>
      <c r="H250" s="5">
        <f t="shared" ref="H250:I250" si="308">IF(AND(F250&lt;0, F249&lt;0, F248&lt;0, F247&gt;=0), 1, 0)</f>
        <v>0</v>
      </c>
      <c r="I250" s="5">
        <f t="shared" si="308"/>
        <v>0</v>
      </c>
      <c r="J250" s="5">
        <f t="shared" si="240"/>
        <v>218.25999999999476</v>
      </c>
      <c r="K250" s="5">
        <f t="shared" si="240"/>
        <v>70.019999999996799</v>
      </c>
      <c r="L250" s="5">
        <f t="shared" si="241"/>
        <v>47637.427599997711</v>
      </c>
      <c r="M250" s="5">
        <f t="shared" si="241"/>
        <v>4902.8003999995517</v>
      </c>
      <c r="N250" s="5">
        <f t="shared" si="304"/>
        <v>95218.12433600011</v>
      </c>
      <c r="O250" s="5">
        <f t="shared" si="304"/>
        <v>12829.835928000039</v>
      </c>
      <c r="P250" s="5">
        <f t="shared" si="229"/>
        <v>308.5743416682601</v>
      </c>
      <c r="Q250" s="5">
        <f t="shared" si="229"/>
        <v>113.26886566042779</v>
      </c>
      <c r="R250" s="5">
        <f t="shared" si="227"/>
        <v>872.78003797520546</v>
      </c>
      <c r="S250" s="5">
        <f t="shared" si="227"/>
        <v>320.37273202318624</v>
      </c>
      <c r="T250" s="7">
        <f t="shared" si="242"/>
        <v>2.3473277151004721</v>
      </c>
      <c r="U250" s="3">
        <f t="shared" si="243"/>
        <v>64.095428843291984</v>
      </c>
      <c r="V250" s="3">
        <f t="shared" si="244"/>
        <v>51.3168071224882</v>
      </c>
      <c r="W250" s="1">
        <f t="shared" si="305"/>
        <v>60</v>
      </c>
      <c r="X250" s="1">
        <f t="shared" si="289"/>
        <v>100.2</v>
      </c>
      <c r="Y250" s="1">
        <f t="shared" si="256"/>
        <v>90.732413793103404</v>
      </c>
    </row>
    <row r="251" spans="1:25" x14ac:dyDescent="0.2">
      <c r="A251" s="5">
        <v>246</v>
      </c>
      <c r="B251" s="5">
        <v>66596</v>
      </c>
      <c r="C251" s="5">
        <v>57264</v>
      </c>
      <c r="D251" s="5">
        <f t="shared" si="306"/>
        <v>66392.5</v>
      </c>
      <c r="E251" s="5">
        <f t="shared" si="306"/>
        <v>57200.54</v>
      </c>
      <c r="F251" s="5">
        <f t="shared" si="245"/>
        <v>-100</v>
      </c>
      <c r="G251" s="5">
        <f t="shared" si="245"/>
        <v>-75</v>
      </c>
      <c r="H251" s="5">
        <f t="shared" ref="H251:I251" si="309">IF(AND(F251&lt;0, F250&lt;0, F249&lt;0, F248&gt;=0), 1, 0)</f>
        <v>0</v>
      </c>
      <c r="I251" s="5">
        <f t="shared" si="309"/>
        <v>0</v>
      </c>
      <c r="J251" s="5">
        <f t="shared" si="240"/>
        <v>203.5</v>
      </c>
      <c r="K251" s="5">
        <f t="shared" si="240"/>
        <v>63.459999999999127</v>
      </c>
      <c r="L251" s="5">
        <f t="shared" si="241"/>
        <v>41412.25</v>
      </c>
      <c r="M251" s="5">
        <f t="shared" si="241"/>
        <v>4027.1715999998892</v>
      </c>
      <c r="N251" s="5">
        <f t="shared" si="304"/>
        <v>91984.480624000033</v>
      </c>
      <c r="O251" s="5">
        <f t="shared" si="304"/>
        <v>12312.767768000031</v>
      </c>
      <c r="P251" s="5">
        <f t="shared" si="229"/>
        <v>303.28943374934778</v>
      </c>
      <c r="Q251" s="5">
        <f t="shared" si="229"/>
        <v>110.96291167773146</v>
      </c>
      <c r="R251" s="5">
        <f t="shared" ref="R251:S314" si="310">P251*2*SQRT(2)</f>
        <v>857.83206106556793</v>
      </c>
      <c r="S251" s="5">
        <f t="shared" si="310"/>
        <v>313.85050923011141</v>
      </c>
      <c r="T251" s="7">
        <f t="shared" si="242"/>
        <v>2.3548353280335905</v>
      </c>
      <c r="U251" s="3">
        <f t="shared" si="243"/>
        <v>63.967799423428964</v>
      </c>
      <c r="V251" s="3">
        <f t="shared" si="244"/>
        <v>51.129116799160236</v>
      </c>
      <c r="W251" s="1">
        <f t="shared" si="305"/>
        <v>60</v>
      </c>
      <c r="X251" s="1">
        <f t="shared" si="289"/>
        <v>99</v>
      </c>
      <c r="Y251" s="1">
        <f t="shared" si="256"/>
        <v>90.797260273972569</v>
      </c>
    </row>
    <row r="252" spans="1:25" x14ac:dyDescent="0.2">
      <c r="A252" s="5">
        <v>247</v>
      </c>
      <c r="B252" s="5">
        <v>66439</v>
      </c>
      <c r="C252" s="5">
        <v>57195</v>
      </c>
      <c r="D252" s="5">
        <f t="shared" si="306"/>
        <v>66401.94</v>
      </c>
      <c r="E252" s="5">
        <f t="shared" si="306"/>
        <v>57203.56</v>
      </c>
      <c r="F252" s="5">
        <f t="shared" si="245"/>
        <v>-3925</v>
      </c>
      <c r="G252" s="5">
        <f t="shared" si="245"/>
        <v>-1725</v>
      </c>
      <c r="H252" s="5">
        <f t="shared" ref="H252:I252" si="311">IF(AND(F252&lt;0, F251&lt;0, F250&lt;0, F249&gt;=0), 1, 0)</f>
        <v>0</v>
      </c>
      <c r="I252" s="5">
        <f t="shared" si="311"/>
        <v>0</v>
      </c>
      <c r="J252" s="5">
        <f t="shared" si="240"/>
        <v>37.059999999997672</v>
      </c>
      <c r="K252" s="5">
        <f t="shared" si="240"/>
        <v>-8.5599999999976717</v>
      </c>
      <c r="L252" s="5">
        <f t="shared" si="241"/>
        <v>1373.4435999998275</v>
      </c>
      <c r="M252" s="5">
        <f t="shared" si="241"/>
        <v>73.27359999996014</v>
      </c>
      <c r="N252" s="5">
        <f t="shared" si="304"/>
        <v>89044.368696000092</v>
      </c>
      <c r="O252" s="5">
        <f t="shared" si="304"/>
        <v>11904.681040000038</v>
      </c>
      <c r="P252" s="5">
        <f t="shared" ref="P252:Q315" si="312">SQRT(N252)</f>
        <v>298.40303064144655</v>
      </c>
      <c r="Q252" s="5">
        <f t="shared" si="312"/>
        <v>109.10857454847459</v>
      </c>
      <c r="R252" s="5">
        <f t="shared" si="310"/>
        <v>844.01122597273593</v>
      </c>
      <c r="S252" s="5">
        <f t="shared" si="310"/>
        <v>308.60565179529738</v>
      </c>
      <c r="T252" s="7">
        <f t="shared" si="242"/>
        <v>2.3560615792306594</v>
      </c>
      <c r="U252" s="3">
        <f t="shared" si="243"/>
        <v>63.946953153078788</v>
      </c>
      <c r="V252" s="3">
        <f t="shared" si="244"/>
        <v>51.098460519233512</v>
      </c>
      <c r="W252" s="1">
        <f t="shared" si="305"/>
        <v>60</v>
      </c>
      <c r="X252" s="1">
        <f t="shared" si="289"/>
        <v>97.8</v>
      </c>
      <c r="Y252" s="1">
        <f t="shared" si="256"/>
        <v>90.85306122448975</v>
      </c>
    </row>
    <row r="253" spans="1:25" x14ac:dyDescent="0.2">
      <c r="A253" s="5">
        <v>248</v>
      </c>
      <c r="B253" s="5">
        <v>66148</v>
      </c>
      <c r="C253" s="5">
        <v>57087</v>
      </c>
      <c r="D253" s="5">
        <f t="shared" si="306"/>
        <v>66406.960000000006</v>
      </c>
      <c r="E253" s="5">
        <f t="shared" si="306"/>
        <v>57204.62</v>
      </c>
      <c r="F253" s="5">
        <f t="shared" si="245"/>
        <v>-7275</v>
      </c>
      <c r="G253" s="5">
        <f t="shared" si="245"/>
        <v>-2700</v>
      </c>
      <c r="H253" s="5">
        <f t="shared" ref="H253:I253" si="313">IF(AND(F253&lt;0, F252&lt;0, F251&lt;0, F250&gt;=0), 1, 0)</f>
        <v>1</v>
      </c>
      <c r="I253" s="5">
        <f t="shared" si="313"/>
        <v>1</v>
      </c>
      <c r="J253" s="5">
        <f t="shared" si="240"/>
        <v>-258.9600000000064</v>
      </c>
      <c r="K253" s="5">
        <f t="shared" si="240"/>
        <v>-117.62000000000262</v>
      </c>
      <c r="L253" s="5">
        <f t="shared" si="241"/>
        <v>67060.28160000332</v>
      </c>
      <c r="M253" s="5">
        <f t="shared" si="241"/>
        <v>13834.464400000616</v>
      </c>
      <c r="N253" s="5">
        <f t="shared" si="304"/>
        <v>88350.099120000101</v>
      </c>
      <c r="O253" s="5">
        <f t="shared" si="304"/>
        <v>11850.714000000042</v>
      </c>
      <c r="P253" s="5">
        <f t="shared" si="312"/>
        <v>297.2374456894691</v>
      </c>
      <c r="Q253" s="5">
        <f t="shared" si="312"/>
        <v>108.8609847466026</v>
      </c>
      <c r="R253" s="5">
        <f t="shared" si="310"/>
        <v>840.71445387836695</v>
      </c>
      <c r="S253" s="5">
        <f t="shared" si="310"/>
        <v>307.90536208387203</v>
      </c>
      <c r="T253" s="7">
        <f t="shared" si="242"/>
        <v>2.3520620111096928</v>
      </c>
      <c r="U253" s="3">
        <f t="shared" si="243"/>
        <v>64.01494581113522</v>
      </c>
      <c r="V253" s="3">
        <f t="shared" si="244"/>
        <v>51.198449722257678</v>
      </c>
      <c r="W253" s="1">
        <f t="shared" si="305"/>
        <v>60</v>
      </c>
      <c r="X253" s="1">
        <f t="shared" si="289"/>
        <v>96.6</v>
      </c>
      <c r="Y253" s="1">
        <f t="shared" si="256"/>
        <v>90.899999999999949</v>
      </c>
    </row>
    <row r="254" spans="1:25" x14ac:dyDescent="0.2">
      <c r="A254" s="5">
        <v>249</v>
      </c>
      <c r="B254" s="5">
        <v>66004</v>
      </c>
      <c r="C254" s="5">
        <v>57038</v>
      </c>
      <c r="D254" s="5">
        <f t="shared" si="306"/>
        <v>66404.86</v>
      </c>
      <c r="E254" s="5">
        <f t="shared" si="306"/>
        <v>57203.24</v>
      </c>
      <c r="F254" s="5">
        <f t="shared" si="245"/>
        <v>-3600</v>
      </c>
      <c r="G254" s="5">
        <f t="shared" si="245"/>
        <v>-1225</v>
      </c>
      <c r="H254" s="5">
        <f t="shared" ref="H254:I254" si="314">IF(AND(F254&lt;0, F253&lt;0, F252&lt;0, F251&gt;=0), 1, 0)</f>
        <v>0</v>
      </c>
      <c r="I254" s="5">
        <f t="shared" si="314"/>
        <v>0</v>
      </c>
      <c r="J254" s="5">
        <f t="shared" si="240"/>
        <v>-400.86000000000058</v>
      </c>
      <c r="K254" s="5">
        <f t="shared" si="240"/>
        <v>-165.23999999999796</v>
      </c>
      <c r="L254" s="5">
        <f t="shared" si="241"/>
        <v>160688.73960000047</v>
      </c>
      <c r="M254" s="5">
        <f t="shared" si="241"/>
        <v>27304.257599999328</v>
      </c>
      <c r="N254" s="5">
        <f t="shared" si="304"/>
        <v>90528.930904000139</v>
      </c>
      <c r="O254" s="5">
        <f t="shared" si="304"/>
        <v>12232.269352000039</v>
      </c>
      <c r="P254" s="5">
        <f t="shared" si="312"/>
        <v>300.880260076995</v>
      </c>
      <c r="Q254" s="5">
        <f t="shared" si="312"/>
        <v>110.59959019815598</v>
      </c>
      <c r="R254" s="5">
        <f t="shared" si="310"/>
        <v>851.01788890246087</v>
      </c>
      <c r="S254" s="5">
        <f t="shared" si="310"/>
        <v>312.82288090227723</v>
      </c>
      <c r="T254" s="7">
        <f t="shared" si="242"/>
        <v>2.3434783225178539</v>
      </c>
      <c r="U254" s="3">
        <f t="shared" si="243"/>
        <v>64.160868517196491</v>
      </c>
      <c r="V254" s="3">
        <f t="shared" si="244"/>
        <v>51.413041937053649</v>
      </c>
      <c r="W254" s="1">
        <f t="shared" si="305"/>
        <v>90</v>
      </c>
      <c r="X254" s="1">
        <f t="shared" si="289"/>
        <v>95.4</v>
      </c>
      <c r="Y254" s="1">
        <f t="shared" si="256"/>
        <v>90.938255033556999</v>
      </c>
    </row>
    <row r="255" spans="1:25" x14ac:dyDescent="0.2">
      <c r="A255" s="5">
        <v>250</v>
      </c>
      <c r="B255" s="5">
        <v>65978</v>
      </c>
      <c r="C255" s="5">
        <v>57039</v>
      </c>
      <c r="D255" s="5">
        <f t="shared" si="306"/>
        <v>66398.080000000002</v>
      </c>
      <c r="E255" s="5">
        <f t="shared" si="306"/>
        <v>57200.14</v>
      </c>
      <c r="F255" s="5">
        <f t="shared" si="245"/>
        <v>-650</v>
      </c>
      <c r="G255" s="5">
        <f t="shared" si="245"/>
        <v>25</v>
      </c>
      <c r="H255" s="5">
        <f t="shared" ref="H255:I255" si="315">IF(AND(F255&lt;0, F254&lt;0, F253&lt;0, F252&gt;=0), 1, 0)</f>
        <v>0</v>
      </c>
      <c r="I255" s="5">
        <f t="shared" si="315"/>
        <v>0</v>
      </c>
      <c r="J255" s="5">
        <f t="shared" si="240"/>
        <v>-420.08000000000175</v>
      </c>
      <c r="K255" s="5">
        <f t="shared" si="240"/>
        <v>-161.13999999999942</v>
      </c>
      <c r="L255" s="5">
        <f t="shared" si="241"/>
        <v>176467.20640000148</v>
      </c>
      <c r="M255" s="5">
        <f t="shared" si="241"/>
        <v>25966.099599999812</v>
      </c>
      <c r="N255" s="5">
        <f t="shared" si="304"/>
        <v>93421.315600000147</v>
      </c>
      <c r="O255" s="5">
        <f t="shared" si="304"/>
        <v>12634.178856000028</v>
      </c>
      <c r="P255" s="5">
        <f t="shared" si="312"/>
        <v>305.6490071961631</v>
      </c>
      <c r="Q255" s="5">
        <f t="shared" si="312"/>
        <v>112.40186322299122</v>
      </c>
      <c r="R255" s="5">
        <f t="shared" si="310"/>
        <v>864.50594260537116</v>
      </c>
      <c r="S255" s="5">
        <f t="shared" si="310"/>
        <v>317.92047881191962</v>
      </c>
      <c r="T255" s="7">
        <f t="shared" si="242"/>
        <v>2.3425617600328499</v>
      </c>
      <c r="U255" s="3">
        <f t="shared" si="243"/>
        <v>64.176450079441551</v>
      </c>
      <c r="V255" s="3">
        <f t="shared" si="244"/>
        <v>51.435955999178752</v>
      </c>
      <c r="W255" s="1">
        <f t="shared" si="305"/>
        <v>90</v>
      </c>
      <c r="X255" s="1">
        <f t="shared" si="289"/>
        <v>94.8</v>
      </c>
      <c r="Y255" s="1">
        <f t="shared" si="256"/>
        <v>90.967999999999961</v>
      </c>
    </row>
    <row r="256" spans="1:25" x14ac:dyDescent="0.2">
      <c r="A256" s="5">
        <v>251</v>
      </c>
      <c r="B256" s="5">
        <v>65962</v>
      </c>
      <c r="C256" s="5">
        <v>57028</v>
      </c>
      <c r="D256" s="5">
        <f t="shared" si="306"/>
        <v>66389.84</v>
      </c>
      <c r="E256" s="5">
        <f t="shared" si="306"/>
        <v>57196.800000000003</v>
      </c>
      <c r="F256" s="5">
        <f t="shared" si="245"/>
        <v>-400</v>
      </c>
      <c r="G256" s="5">
        <f t="shared" si="245"/>
        <v>-275</v>
      </c>
      <c r="H256" s="5">
        <f t="shared" ref="H256:I256" si="316">IF(AND(F256&lt;0, F255&lt;0, F254&lt;0, F253&gt;=0), 1, 0)</f>
        <v>0</v>
      </c>
      <c r="I256" s="5">
        <f t="shared" si="316"/>
        <v>0</v>
      </c>
      <c r="J256" s="5">
        <f t="shared" si="240"/>
        <v>-427.83999999999651</v>
      </c>
      <c r="K256" s="5">
        <f t="shared" si="240"/>
        <v>-168.80000000000291</v>
      </c>
      <c r="L256" s="5">
        <f t="shared" si="241"/>
        <v>183047.065599997</v>
      </c>
      <c r="M256" s="5">
        <f t="shared" si="241"/>
        <v>28493.440000000981</v>
      </c>
      <c r="N256" s="5">
        <f t="shared" si="304"/>
        <v>96732.085264000038</v>
      </c>
      <c r="O256" s="5">
        <f t="shared" si="304"/>
        <v>13147.825248000054</v>
      </c>
      <c r="P256" s="5">
        <f t="shared" si="312"/>
        <v>311.0178214572278</v>
      </c>
      <c r="Q256" s="5">
        <f t="shared" si="312"/>
        <v>114.6639666503826</v>
      </c>
      <c r="R256" s="5">
        <f t="shared" si="310"/>
        <v>879.69124248909077</v>
      </c>
      <c r="S256" s="5">
        <f t="shared" si="310"/>
        <v>324.31867350493474</v>
      </c>
      <c r="T256" s="7">
        <f t="shared" si="242"/>
        <v>2.3368370162119532</v>
      </c>
      <c r="U256" s="3">
        <f t="shared" si="243"/>
        <v>64.273770724396798</v>
      </c>
      <c r="V256" s="3">
        <f t="shared" si="244"/>
        <v>51.579074594701169</v>
      </c>
      <c r="W256" s="1">
        <f t="shared" si="305"/>
        <v>90</v>
      </c>
      <c r="X256" s="1">
        <f t="shared" si="289"/>
        <v>94.2</v>
      </c>
      <c r="Y256" s="1">
        <f t="shared" si="256"/>
        <v>90.993377483443666</v>
      </c>
    </row>
    <row r="257" spans="1:25" x14ac:dyDescent="0.2">
      <c r="A257" s="5">
        <v>252</v>
      </c>
      <c r="B257" s="5">
        <v>65976</v>
      </c>
      <c r="C257" s="5">
        <v>57039</v>
      </c>
      <c r="D257" s="5">
        <f t="shared" si="306"/>
        <v>66380.42</v>
      </c>
      <c r="E257" s="5">
        <f t="shared" si="306"/>
        <v>57192.800000000003</v>
      </c>
      <c r="F257" s="5">
        <f t="shared" si="245"/>
        <v>350</v>
      </c>
      <c r="G257" s="5">
        <f t="shared" si="245"/>
        <v>275</v>
      </c>
      <c r="H257" s="5">
        <f t="shared" ref="H257:I257" si="317">IF(AND(F257&lt;0, F256&lt;0, F255&lt;0, F254&gt;=0), 1, 0)</f>
        <v>0</v>
      </c>
      <c r="I257" s="5">
        <f t="shared" si="317"/>
        <v>0</v>
      </c>
      <c r="J257" s="5">
        <f t="shared" si="240"/>
        <v>-404.41999999999825</v>
      </c>
      <c r="K257" s="5">
        <f t="shared" si="240"/>
        <v>-153.80000000000291</v>
      </c>
      <c r="L257" s="5">
        <f t="shared" si="241"/>
        <v>163555.53639999859</v>
      </c>
      <c r="M257" s="5">
        <f t="shared" si="241"/>
        <v>23654.440000000894</v>
      </c>
      <c r="N257" s="5">
        <f t="shared" si="304"/>
        <v>99910.062040000004</v>
      </c>
      <c r="O257" s="5">
        <f t="shared" si="304"/>
        <v>13608.172896000075</v>
      </c>
      <c r="P257" s="5">
        <f t="shared" si="312"/>
        <v>316.08552962766265</v>
      </c>
      <c r="Q257" s="5">
        <f t="shared" si="312"/>
        <v>116.65407363654333</v>
      </c>
      <c r="R257" s="5">
        <f t="shared" si="310"/>
        <v>894.02488573864662</v>
      </c>
      <c r="S257" s="5">
        <f t="shared" si="310"/>
        <v>329.94754608573862</v>
      </c>
      <c r="T257" s="7">
        <f t="shared" si="242"/>
        <v>2.3345655257615232</v>
      </c>
      <c r="U257" s="3">
        <f t="shared" si="243"/>
        <v>64.312386062054102</v>
      </c>
      <c r="V257" s="3">
        <f t="shared" si="244"/>
        <v>51.63586185596192</v>
      </c>
      <c r="W257" s="1">
        <f t="shared" si="305"/>
        <v>90</v>
      </c>
      <c r="X257" s="1">
        <f t="shared" si="289"/>
        <v>93.6</v>
      </c>
      <c r="Y257" s="1">
        <f t="shared" si="256"/>
        <v>91.014473684210486</v>
      </c>
    </row>
    <row r="258" spans="1:25" x14ac:dyDescent="0.2">
      <c r="A258" s="5">
        <v>253</v>
      </c>
      <c r="B258" s="5">
        <v>65978</v>
      </c>
      <c r="C258" s="5">
        <v>57036</v>
      </c>
      <c r="D258" s="5">
        <f t="shared" si="306"/>
        <v>66370.080000000002</v>
      </c>
      <c r="E258" s="5">
        <f t="shared" si="306"/>
        <v>57188.5</v>
      </c>
      <c r="F258" s="5">
        <f t="shared" si="245"/>
        <v>50</v>
      </c>
      <c r="G258" s="5">
        <f t="shared" si="245"/>
        <v>-75</v>
      </c>
      <c r="H258" s="5">
        <f t="shared" ref="H258:I258" si="318">IF(AND(F258&lt;0, F257&lt;0, F256&lt;0, F255&gt;=0), 1, 0)</f>
        <v>0</v>
      </c>
      <c r="I258" s="5">
        <f t="shared" si="318"/>
        <v>0</v>
      </c>
      <c r="J258" s="5">
        <f t="shared" si="240"/>
        <v>-392.08000000000175</v>
      </c>
      <c r="K258" s="5">
        <f t="shared" si="240"/>
        <v>-152.5</v>
      </c>
      <c r="L258" s="5">
        <f t="shared" si="241"/>
        <v>153726.72640000138</v>
      </c>
      <c r="M258" s="5">
        <f t="shared" si="241"/>
        <v>23256.25</v>
      </c>
      <c r="N258" s="5">
        <f t="shared" si="304"/>
        <v>102910.46908000001</v>
      </c>
      <c r="O258" s="5">
        <f t="shared" si="304"/>
        <v>14049.630696000073</v>
      </c>
      <c r="P258" s="5">
        <f t="shared" si="312"/>
        <v>320.79661637866445</v>
      </c>
      <c r="Q258" s="5">
        <f t="shared" si="312"/>
        <v>118.53113808615892</v>
      </c>
      <c r="R258" s="5">
        <f t="shared" si="310"/>
        <v>907.34985129221252</v>
      </c>
      <c r="S258" s="5">
        <f t="shared" si="310"/>
        <v>335.25668608992811</v>
      </c>
      <c r="T258" s="7">
        <f t="shared" si="242"/>
        <v>2.3320276156701891</v>
      </c>
      <c r="U258" s="3">
        <f t="shared" si="243"/>
        <v>64.355530533606782</v>
      </c>
      <c r="V258" s="3">
        <f t="shared" si="244"/>
        <v>51.699309608245272</v>
      </c>
      <c r="W258" s="1">
        <f t="shared" si="305"/>
        <v>90</v>
      </c>
      <c r="X258" s="1">
        <f t="shared" si="289"/>
        <v>93</v>
      </c>
      <c r="Y258" s="1">
        <f t="shared" si="256"/>
        <v>91.031372549019565</v>
      </c>
    </row>
    <row r="259" spans="1:25" x14ac:dyDescent="0.2">
      <c r="A259" s="5">
        <v>254</v>
      </c>
      <c r="B259" s="5">
        <v>65912</v>
      </c>
      <c r="C259" s="5">
        <v>57014</v>
      </c>
      <c r="D259" s="5">
        <f t="shared" si="306"/>
        <v>66359.72</v>
      </c>
      <c r="E259" s="5">
        <f t="shared" si="306"/>
        <v>57184.36</v>
      </c>
      <c r="F259" s="5">
        <f t="shared" si="245"/>
        <v>-1650</v>
      </c>
      <c r="G259" s="5">
        <f t="shared" si="245"/>
        <v>-550</v>
      </c>
      <c r="H259" s="5">
        <f t="shared" ref="H259:I259" si="319">IF(AND(F259&lt;0, F258&lt;0, F257&lt;0, F256&gt;=0), 1, 0)</f>
        <v>0</v>
      </c>
      <c r="I259" s="5">
        <f t="shared" si="319"/>
        <v>0</v>
      </c>
      <c r="J259" s="5">
        <f t="shared" si="240"/>
        <v>-447.72000000000116</v>
      </c>
      <c r="K259" s="5">
        <f t="shared" si="240"/>
        <v>-170.36000000000058</v>
      </c>
      <c r="L259" s="5">
        <f t="shared" si="241"/>
        <v>200453.19840000104</v>
      </c>
      <c r="M259" s="5">
        <f t="shared" si="241"/>
        <v>29022.529600000198</v>
      </c>
      <c r="N259" s="5">
        <f t="shared" si="304"/>
        <v>104814.56632000004</v>
      </c>
      <c r="O259" s="5">
        <f t="shared" si="304"/>
        <v>14238.30525600008</v>
      </c>
      <c r="P259" s="5">
        <f t="shared" si="312"/>
        <v>323.75077809945111</v>
      </c>
      <c r="Q259" s="5">
        <f t="shared" si="312"/>
        <v>119.32436991662718</v>
      </c>
      <c r="R259" s="5">
        <f t="shared" si="310"/>
        <v>915.70548243417238</v>
      </c>
      <c r="S259" s="5">
        <f t="shared" si="310"/>
        <v>337.50028451543659</v>
      </c>
      <c r="T259" s="7">
        <f t="shared" si="242"/>
        <v>2.3380532120742337</v>
      </c>
      <c r="U259" s="3">
        <f t="shared" si="243"/>
        <v>64.253095394738025</v>
      </c>
      <c r="V259" s="3">
        <f t="shared" si="244"/>
        <v>51.54866969814416</v>
      </c>
      <c r="W259" s="1">
        <f t="shared" si="305"/>
        <v>90</v>
      </c>
      <c r="X259" s="1">
        <f t="shared" si="289"/>
        <v>92.4</v>
      </c>
      <c r="Y259" s="1">
        <f t="shared" si="256"/>
        <v>91.04415584415581</v>
      </c>
    </row>
    <row r="260" spans="1:25" x14ac:dyDescent="0.2">
      <c r="A260" s="5">
        <v>255</v>
      </c>
      <c r="B260" s="5">
        <v>65897</v>
      </c>
      <c r="C260" s="5">
        <v>57012</v>
      </c>
      <c r="D260" s="5">
        <f t="shared" si="306"/>
        <v>66353.42</v>
      </c>
      <c r="E260" s="5">
        <f t="shared" si="306"/>
        <v>57181.94</v>
      </c>
      <c r="F260" s="5">
        <f t="shared" si="245"/>
        <v>-375</v>
      </c>
      <c r="G260" s="5">
        <f t="shared" si="245"/>
        <v>-50</v>
      </c>
      <c r="H260" s="5">
        <f t="shared" ref="H260:I260" si="320">IF(AND(F260&lt;0, F259&lt;0, F258&lt;0, F257&gt;=0), 1, 0)</f>
        <v>0</v>
      </c>
      <c r="I260" s="5">
        <f t="shared" si="320"/>
        <v>1</v>
      </c>
      <c r="J260" s="5">
        <f t="shared" si="240"/>
        <v>-456.41999999999825</v>
      </c>
      <c r="K260" s="5">
        <f t="shared" si="240"/>
        <v>-169.94000000000233</v>
      </c>
      <c r="L260" s="5">
        <f t="shared" si="241"/>
        <v>208319.2163999984</v>
      </c>
      <c r="M260" s="5">
        <f t="shared" si="241"/>
        <v>28879.603600000792</v>
      </c>
      <c r="N260" s="5">
        <f t="shared" si="304"/>
        <v>102728.19985600002</v>
      </c>
      <c r="O260" s="5">
        <f t="shared" si="304"/>
        <v>13841.550960000086</v>
      </c>
      <c r="P260" s="5">
        <f t="shared" si="312"/>
        <v>320.51240203149712</v>
      </c>
      <c r="Q260" s="5">
        <f t="shared" si="312"/>
        <v>117.65012095191439</v>
      </c>
      <c r="R260" s="5">
        <f t="shared" si="310"/>
        <v>906.54597172344245</v>
      </c>
      <c r="S260" s="5">
        <f t="shared" si="310"/>
        <v>332.76479333006472</v>
      </c>
      <c r="T260" s="7">
        <f t="shared" si="242"/>
        <v>2.3477293763624538</v>
      </c>
      <c r="U260" s="3">
        <f t="shared" si="243"/>
        <v>64.088600601838294</v>
      </c>
      <c r="V260" s="3">
        <f t="shared" si="244"/>
        <v>51.306765590938653</v>
      </c>
      <c r="W260" s="1">
        <f t="shared" si="305"/>
        <v>90</v>
      </c>
      <c r="X260" s="1">
        <f t="shared" si="289"/>
        <v>91.8</v>
      </c>
      <c r="Y260" s="1">
        <f t="shared" si="256"/>
        <v>91.052903225806403</v>
      </c>
    </row>
    <row r="261" spans="1:25" x14ac:dyDescent="0.2">
      <c r="A261" s="5">
        <v>256</v>
      </c>
      <c r="B261" s="5">
        <v>65909</v>
      </c>
      <c r="C261" s="5">
        <v>57018</v>
      </c>
      <c r="D261" s="5">
        <f t="shared" si="306"/>
        <v>66351.759999999995</v>
      </c>
      <c r="E261" s="5">
        <f t="shared" si="306"/>
        <v>57181.2</v>
      </c>
      <c r="F261" s="5">
        <f t="shared" si="245"/>
        <v>300</v>
      </c>
      <c r="G261" s="5">
        <f t="shared" si="245"/>
        <v>150</v>
      </c>
      <c r="H261" s="5">
        <f t="shared" ref="H261:I261" si="321">IF(AND(F261&lt;0, F260&lt;0, F259&lt;0, F258&gt;=0), 1, 0)</f>
        <v>0</v>
      </c>
      <c r="I261" s="5">
        <f t="shared" si="321"/>
        <v>0</v>
      </c>
      <c r="J261" s="5">
        <f t="shared" si="240"/>
        <v>-442.75999999999476</v>
      </c>
      <c r="K261" s="5">
        <f t="shared" si="240"/>
        <v>-163.19999999999709</v>
      </c>
      <c r="L261" s="5">
        <f t="shared" si="241"/>
        <v>196036.41759999536</v>
      </c>
      <c r="M261" s="5">
        <f t="shared" si="241"/>
        <v>26634.239999999048</v>
      </c>
      <c r="N261" s="5">
        <f t="shared" si="304"/>
        <v>99046.989999999831</v>
      </c>
      <c r="O261" s="5">
        <f t="shared" si="304"/>
        <v>13200.437608000044</v>
      </c>
      <c r="P261" s="5">
        <f t="shared" si="312"/>
        <v>314.71731760422688</v>
      </c>
      <c r="Q261" s="5">
        <f t="shared" si="312"/>
        <v>114.89315735934862</v>
      </c>
      <c r="R261" s="5">
        <f t="shared" si="310"/>
        <v>890.15499773915701</v>
      </c>
      <c r="S261" s="5">
        <f t="shared" si="310"/>
        <v>324.96692272291403</v>
      </c>
      <c r="T261" s="7">
        <f t="shared" si="242"/>
        <v>2.3606265899674992</v>
      </c>
      <c r="U261" s="3">
        <f t="shared" si="243"/>
        <v>63.869347970552511</v>
      </c>
      <c r="V261" s="3">
        <f t="shared" si="244"/>
        <v>50.984335250812521</v>
      </c>
      <c r="W261" s="1">
        <f t="shared" si="305"/>
        <v>90</v>
      </c>
      <c r="X261" s="1">
        <f t="shared" si="289"/>
        <v>91.2</v>
      </c>
      <c r="Y261" s="1">
        <f t="shared" si="256"/>
        <v>91.057692307692264</v>
      </c>
    </row>
    <row r="262" spans="1:25" x14ac:dyDescent="0.2">
      <c r="A262" s="5">
        <v>257</v>
      </c>
      <c r="B262" s="5">
        <v>65917</v>
      </c>
      <c r="C262" s="5">
        <v>57024</v>
      </c>
      <c r="D262" s="5">
        <f t="shared" si="306"/>
        <v>66351.86</v>
      </c>
      <c r="E262" s="5">
        <f t="shared" si="306"/>
        <v>57181.16</v>
      </c>
      <c r="F262" s="5">
        <f t="shared" si="245"/>
        <v>200</v>
      </c>
      <c r="G262" s="5">
        <f t="shared" si="245"/>
        <v>150</v>
      </c>
      <c r="H262" s="5">
        <f t="shared" ref="H262:I262" si="322">IF(AND(F262&lt;0, F261&lt;0, F260&lt;0, F259&gt;=0), 1, 0)</f>
        <v>0</v>
      </c>
      <c r="I262" s="5">
        <f t="shared" si="322"/>
        <v>0</v>
      </c>
      <c r="J262" s="5">
        <f t="shared" ref="J262:K325" si="323">B262-D262</f>
        <v>-434.86000000000058</v>
      </c>
      <c r="K262" s="5">
        <f t="shared" si="323"/>
        <v>-157.16000000000349</v>
      </c>
      <c r="L262" s="5">
        <f t="shared" ref="L262:M325" si="324">J262*J262</f>
        <v>189103.21960000051</v>
      </c>
      <c r="M262" s="5">
        <f t="shared" si="324"/>
        <v>24699.265600001097</v>
      </c>
      <c r="N262" s="5">
        <f t="shared" si="304"/>
        <v>95217.248663999882</v>
      </c>
      <c r="O262" s="5">
        <f t="shared" si="304"/>
        <v>12574.453128000072</v>
      </c>
      <c r="P262" s="5">
        <f t="shared" si="312"/>
        <v>308.57292276542978</v>
      </c>
      <c r="Q262" s="5">
        <f t="shared" si="312"/>
        <v>112.13586905178946</v>
      </c>
      <c r="R262" s="5">
        <f t="shared" si="310"/>
        <v>872.7760247119528</v>
      </c>
      <c r="S262" s="5">
        <f t="shared" si="310"/>
        <v>317.16813368306816</v>
      </c>
      <c r="T262" s="7">
        <f t="shared" ref="T262:T325" si="325">(P262/D262)/(Q262/E262)</f>
        <v>2.3714453492523715</v>
      </c>
      <c r="U262" s="3">
        <f t="shared" ref="U262:U325" si="326">104-17*T262</f>
        <v>63.685429062709687</v>
      </c>
      <c r="V262" s="3">
        <f t="shared" ref="V262:V325" si="327">110-25*T262</f>
        <v>50.713866268690715</v>
      </c>
      <c r="W262" s="1">
        <f t="shared" si="305"/>
        <v>60</v>
      </c>
      <c r="X262" s="1">
        <f t="shared" si="289"/>
        <v>90.6</v>
      </c>
      <c r="Y262" s="1">
        <f t="shared" si="256"/>
        <v>91.05859872611461</v>
      </c>
    </row>
    <row r="263" spans="1:25" x14ac:dyDescent="0.2">
      <c r="A263" s="5">
        <v>258</v>
      </c>
      <c r="B263" s="5">
        <v>65925</v>
      </c>
      <c r="C263" s="5">
        <v>57024</v>
      </c>
      <c r="D263" s="5">
        <f t="shared" si="306"/>
        <v>66352.56</v>
      </c>
      <c r="E263" s="5">
        <f t="shared" si="306"/>
        <v>57181.3</v>
      </c>
      <c r="F263" s="5">
        <f t="shared" ref="F263:G326" si="328">(B263-B262)/$F$3</f>
        <v>200</v>
      </c>
      <c r="G263" s="5">
        <f t="shared" si="328"/>
        <v>0</v>
      </c>
      <c r="H263" s="5">
        <f t="shared" ref="H263:I263" si="329">IF(AND(F263&lt;0, F262&lt;0, F261&lt;0, F260&gt;=0), 1, 0)</f>
        <v>0</v>
      </c>
      <c r="I263" s="5">
        <f t="shared" si="329"/>
        <v>0</v>
      </c>
      <c r="J263" s="5">
        <f t="shared" si="323"/>
        <v>-427.55999999999767</v>
      </c>
      <c r="K263" s="5">
        <f t="shared" si="323"/>
        <v>-157.30000000000291</v>
      </c>
      <c r="L263" s="5">
        <f t="shared" si="324"/>
        <v>182807.55359999801</v>
      </c>
      <c r="M263" s="5">
        <f t="shared" si="324"/>
        <v>24743.290000000914</v>
      </c>
      <c r="N263" s="5">
        <f t="shared" si="304"/>
        <v>91246.780727999751</v>
      </c>
      <c r="O263" s="5">
        <f t="shared" si="304"/>
        <v>11961.432336000084</v>
      </c>
      <c r="P263" s="5">
        <f t="shared" si="312"/>
        <v>302.07082071593697</v>
      </c>
      <c r="Q263" s="5">
        <f t="shared" si="312"/>
        <v>109.36833333282574</v>
      </c>
      <c r="R263" s="5">
        <f t="shared" si="310"/>
        <v>854.38530290729955</v>
      </c>
      <c r="S263" s="5">
        <f t="shared" si="310"/>
        <v>309.34036058684723</v>
      </c>
      <c r="T263" s="7">
        <f t="shared" si="325"/>
        <v>2.3802003949163879</v>
      </c>
      <c r="U263" s="3">
        <f t="shared" si="326"/>
        <v>63.536593286421407</v>
      </c>
      <c r="V263" s="3">
        <f t="shared" si="327"/>
        <v>50.494990127090304</v>
      </c>
      <c r="W263" s="1">
        <f t="shared" si="305"/>
        <v>60</v>
      </c>
      <c r="X263" s="1">
        <f t="shared" si="289"/>
        <v>88.8</v>
      </c>
      <c r="Y263" s="1">
        <f t="shared" si="256"/>
        <v>91.055696202531607</v>
      </c>
    </row>
    <row r="264" spans="1:25" x14ac:dyDescent="0.2">
      <c r="A264" s="5">
        <v>259</v>
      </c>
      <c r="B264" s="5">
        <v>65929</v>
      </c>
      <c r="C264" s="5">
        <v>57027</v>
      </c>
      <c r="D264" s="5">
        <f t="shared" si="306"/>
        <v>66353.899999999994</v>
      </c>
      <c r="E264" s="5">
        <f t="shared" si="306"/>
        <v>57181.599999999999</v>
      </c>
      <c r="F264" s="5">
        <f t="shared" si="328"/>
        <v>100</v>
      </c>
      <c r="G264" s="5">
        <f t="shared" si="328"/>
        <v>75</v>
      </c>
      <c r="H264" s="5">
        <f t="shared" ref="H264:I264" si="330">IF(AND(F264&lt;0, F263&lt;0, F262&lt;0, F261&gt;=0), 1, 0)</f>
        <v>0</v>
      </c>
      <c r="I264" s="5">
        <f t="shared" si="330"/>
        <v>0</v>
      </c>
      <c r="J264" s="5">
        <f t="shared" si="323"/>
        <v>-424.89999999999418</v>
      </c>
      <c r="K264" s="5">
        <f t="shared" si="323"/>
        <v>-154.59999999999854</v>
      </c>
      <c r="L264" s="5">
        <f t="shared" si="324"/>
        <v>180540.00999999506</v>
      </c>
      <c r="M264" s="5">
        <f t="shared" si="324"/>
        <v>23901.159999999549</v>
      </c>
      <c r="N264" s="5">
        <f t="shared" ref="N264:O279" si="331">AVERAGE(L215:L264)</f>
        <v>89267.107127999712</v>
      </c>
      <c r="O264" s="5">
        <f t="shared" si="331"/>
        <v>11613.000368000085</v>
      </c>
      <c r="P264" s="5">
        <f t="shared" si="312"/>
        <v>298.7760149811221</v>
      </c>
      <c r="Q264" s="5">
        <f t="shared" si="312"/>
        <v>107.76363193582557</v>
      </c>
      <c r="R264" s="5">
        <f t="shared" si="310"/>
        <v>845.06618499617991</v>
      </c>
      <c r="S264" s="5">
        <f t="shared" si="310"/>
        <v>304.80157962845385</v>
      </c>
      <c r="T264" s="7">
        <f t="shared" si="325"/>
        <v>2.3892597106972735</v>
      </c>
      <c r="U264" s="3">
        <f t="shared" si="326"/>
        <v>63.38258491814635</v>
      </c>
      <c r="V264" s="3">
        <f t="shared" si="327"/>
        <v>50.268507232568162</v>
      </c>
      <c r="W264" s="1">
        <f t="shared" si="305"/>
        <v>60</v>
      </c>
      <c r="X264" s="1">
        <f t="shared" si="289"/>
        <v>87</v>
      </c>
      <c r="Y264" s="1">
        <f t="shared" si="256"/>
        <v>91.041509433962219</v>
      </c>
    </row>
    <row r="265" spans="1:25" x14ac:dyDescent="0.2">
      <c r="A265" s="5">
        <v>260</v>
      </c>
      <c r="B265" s="5">
        <v>65938</v>
      </c>
      <c r="C265" s="5">
        <v>57028</v>
      </c>
      <c r="D265" s="5">
        <f t="shared" ref="D265:E280" si="332">AVERAGE(B215:B264)</f>
        <v>66354.06</v>
      </c>
      <c r="E265" s="5">
        <f t="shared" si="332"/>
        <v>57181.52</v>
      </c>
      <c r="F265" s="5">
        <f t="shared" si="328"/>
        <v>225</v>
      </c>
      <c r="G265" s="5">
        <f t="shared" si="328"/>
        <v>25</v>
      </c>
      <c r="H265" s="5">
        <f t="shared" ref="H265:I265" si="333">IF(AND(F265&lt;0, F264&lt;0, F263&lt;0, F262&gt;=0), 1, 0)</f>
        <v>0</v>
      </c>
      <c r="I265" s="5">
        <f t="shared" si="333"/>
        <v>0</v>
      </c>
      <c r="J265" s="5">
        <f t="shared" si="323"/>
        <v>-416.05999999999767</v>
      </c>
      <c r="K265" s="5">
        <f t="shared" si="323"/>
        <v>-153.5199999999968</v>
      </c>
      <c r="L265" s="5">
        <f t="shared" si="324"/>
        <v>173105.92359999806</v>
      </c>
      <c r="M265" s="5">
        <f t="shared" si="324"/>
        <v>23568.390399999018</v>
      </c>
      <c r="N265" s="5">
        <f t="shared" si="331"/>
        <v>88566.49183199965</v>
      </c>
      <c r="O265" s="5">
        <f t="shared" si="331"/>
        <v>11472.288104000047</v>
      </c>
      <c r="P265" s="5">
        <f t="shared" si="312"/>
        <v>297.60122955391103</v>
      </c>
      <c r="Q265" s="5">
        <f t="shared" si="312"/>
        <v>107.10876763365381</v>
      </c>
      <c r="R265" s="5">
        <f t="shared" si="310"/>
        <v>841.7433900280995</v>
      </c>
      <c r="S265" s="5">
        <f t="shared" si="310"/>
        <v>302.94934367316324</v>
      </c>
      <c r="T265" s="7">
        <f t="shared" si="325"/>
        <v>2.3944065572263158</v>
      </c>
      <c r="U265" s="3">
        <f t="shared" si="326"/>
        <v>63.295088527152629</v>
      </c>
      <c r="V265" s="3">
        <f t="shared" si="327"/>
        <v>50.139836069342103</v>
      </c>
      <c r="W265" s="1">
        <f t="shared" si="305"/>
        <v>60</v>
      </c>
      <c r="X265" s="1">
        <f t="shared" si="289"/>
        <v>85.2</v>
      </c>
      <c r="Y265" s="1">
        <f t="shared" si="256"/>
        <v>91.016249999999957</v>
      </c>
    </row>
    <row r="266" spans="1:25" x14ac:dyDescent="0.2">
      <c r="A266" s="5">
        <v>261</v>
      </c>
      <c r="B266" s="5">
        <v>65942</v>
      </c>
      <c r="C266" s="5">
        <v>57027</v>
      </c>
      <c r="D266" s="5">
        <f t="shared" si="332"/>
        <v>66353.48</v>
      </c>
      <c r="E266" s="5">
        <f t="shared" si="332"/>
        <v>57181.1</v>
      </c>
      <c r="F266" s="5">
        <f t="shared" si="328"/>
        <v>100</v>
      </c>
      <c r="G266" s="5">
        <f t="shared" si="328"/>
        <v>-25</v>
      </c>
      <c r="H266" s="5">
        <f t="shared" ref="H266:I266" si="334">IF(AND(F266&lt;0, F265&lt;0, F264&lt;0, F263&gt;=0), 1, 0)</f>
        <v>0</v>
      </c>
      <c r="I266" s="5">
        <f t="shared" si="334"/>
        <v>0</v>
      </c>
      <c r="J266" s="5">
        <f t="shared" si="323"/>
        <v>-411.47999999999593</v>
      </c>
      <c r="K266" s="5">
        <f t="shared" si="323"/>
        <v>-154.09999999999854</v>
      </c>
      <c r="L266" s="5">
        <f t="shared" si="324"/>
        <v>169315.79039999665</v>
      </c>
      <c r="M266" s="5">
        <f t="shared" si="324"/>
        <v>23746.80999999955</v>
      </c>
      <c r="N266" s="5">
        <f t="shared" si="331"/>
        <v>89372.314839999613</v>
      </c>
      <c r="O266" s="5">
        <f t="shared" si="331"/>
        <v>11558.800112000035</v>
      </c>
      <c r="P266" s="5">
        <f t="shared" si="312"/>
        <v>298.95202765661185</v>
      </c>
      <c r="Q266" s="5">
        <f t="shared" si="312"/>
        <v>107.51186033177937</v>
      </c>
      <c r="R266" s="5">
        <f t="shared" si="310"/>
        <v>845.56402402183426</v>
      </c>
      <c r="S266" s="5">
        <f t="shared" si="310"/>
        <v>304.0894619943287</v>
      </c>
      <c r="T266" s="7">
        <f t="shared" si="325"/>
        <v>2.3962599397603586</v>
      </c>
      <c r="U266" s="3">
        <f t="shared" si="326"/>
        <v>63.263581024073908</v>
      </c>
      <c r="V266" s="3">
        <f t="shared" si="327"/>
        <v>50.093501505991036</v>
      </c>
      <c r="W266" s="1">
        <f t="shared" si="305"/>
        <v>60</v>
      </c>
      <c r="X266" s="1">
        <f t="shared" si="289"/>
        <v>83.4</v>
      </c>
      <c r="Y266" s="1">
        <f t="shared" si="256"/>
        <v>90.980124223602445</v>
      </c>
    </row>
    <row r="267" spans="1:25" x14ac:dyDescent="0.2">
      <c r="A267" s="5">
        <v>262</v>
      </c>
      <c r="B267" s="5">
        <v>65958</v>
      </c>
      <c r="C267" s="5">
        <v>57036</v>
      </c>
      <c r="D267" s="5">
        <f t="shared" si="332"/>
        <v>66351.539999999994</v>
      </c>
      <c r="E267" s="5">
        <f t="shared" si="332"/>
        <v>57180.14</v>
      </c>
      <c r="F267" s="5">
        <f t="shared" si="328"/>
        <v>400</v>
      </c>
      <c r="G267" s="5">
        <f t="shared" si="328"/>
        <v>225</v>
      </c>
      <c r="H267" s="5">
        <f t="shared" ref="H267:I267" si="335">IF(AND(F267&lt;0, F266&lt;0, F265&lt;0, F264&gt;=0), 1, 0)</f>
        <v>0</v>
      </c>
      <c r="I267" s="5">
        <f t="shared" si="335"/>
        <v>0</v>
      </c>
      <c r="J267" s="5">
        <f t="shared" si="323"/>
        <v>-393.5399999999936</v>
      </c>
      <c r="K267" s="5">
        <f t="shared" si="323"/>
        <v>-144.13999999999942</v>
      </c>
      <c r="L267" s="5">
        <f t="shared" si="324"/>
        <v>154873.73159999496</v>
      </c>
      <c r="M267" s="5">
        <f t="shared" si="324"/>
        <v>20776.339599999832</v>
      </c>
      <c r="N267" s="5">
        <f t="shared" si="331"/>
        <v>91164.797599999496</v>
      </c>
      <c r="O267" s="5">
        <f t="shared" si="331"/>
        <v>11772.241496000048</v>
      </c>
      <c r="P267" s="5">
        <f t="shared" si="312"/>
        <v>301.93508838821549</v>
      </c>
      <c r="Q267" s="5">
        <f t="shared" si="312"/>
        <v>108.49996081105306</v>
      </c>
      <c r="R267" s="5">
        <f t="shared" si="310"/>
        <v>854.00139390986715</v>
      </c>
      <c r="S267" s="5">
        <f t="shared" si="310"/>
        <v>306.8842321918811</v>
      </c>
      <c r="T267" s="7">
        <f t="shared" si="325"/>
        <v>2.3981603147882384</v>
      </c>
      <c r="U267" s="3">
        <f t="shared" si="326"/>
        <v>63.23127464859995</v>
      </c>
      <c r="V267" s="3">
        <f t="shared" si="327"/>
        <v>50.045992130294039</v>
      </c>
      <c r="W267" s="1">
        <f t="shared" si="305"/>
        <v>60</v>
      </c>
      <c r="X267" s="1">
        <f t="shared" si="289"/>
        <v>81.599999999999994</v>
      </c>
      <c r="Y267" s="1">
        <f t="shared" si="256"/>
        <v>90.933333333333294</v>
      </c>
    </row>
    <row r="268" spans="1:25" x14ac:dyDescent="0.2">
      <c r="A268" s="5">
        <v>263</v>
      </c>
      <c r="B268" s="5">
        <v>65965</v>
      </c>
      <c r="C268" s="5">
        <v>57035</v>
      </c>
      <c r="D268" s="5">
        <f t="shared" si="332"/>
        <v>66348.2</v>
      </c>
      <c r="E268" s="5">
        <f t="shared" si="332"/>
        <v>57178.720000000001</v>
      </c>
      <c r="F268" s="5">
        <f t="shared" si="328"/>
        <v>175</v>
      </c>
      <c r="G268" s="5">
        <f t="shared" si="328"/>
        <v>-25</v>
      </c>
      <c r="H268" s="5">
        <f t="shared" ref="H268:I268" si="336">IF(AND(F268&lt;0, F267&lt;0, F266&lt;0, F265&gt;=0), 1, 0)</f>
        <v>0</v>
      </c>
      <c r="I268" s="5">
        <f t="shared" si="336"/>
        <v>0</v>
      </c>
      <c r="J268" s="5">
        <f t="shared" si="323"/>
        <v>-383.19999999999709</v>
      </c>
      <c r="K268" s="5">
        <f t="shared" si="323"/>
        <v>-143.72000000000116</v>
      </c>
      <c r="L268" s="5">
        <f t="shared" si="324"/>
        <v>146842.23999999778</v>
      </c>
      <c r="M268" s="5">
        <f t="shared" si="324"/>
        <v>20655.438400000334</v>
      </c>
      <c r="N268" s="5">
        <f t="shared" si="331"/>
        <v>93667.225111999418</v>
      </c>
      <c r="O268" s="5">
        <f t="shared" si="331"/>
        <v>12118.76446400006</v>
      </c>
      <c r="P268" s="5">
        <f t="shared" si="312"/>
        <v>306.05101717197317</v>
      </c>
      <c r="Q268" s="5">
        <f t="shared" si="312"/>
        <v>110.08525997607518</v>
      </c>
      <c r="R268" s="5">
        <f t="shared" si="310"/>
        <v>865.64299852537101</v>
      </c>
      <c r="S268" s="5">
        <f t="shared" si="310"/>
        <v>311.36813535106717</v>
      </c>
      <c r="T268" s="7">
        <f t="shared" si="325"/>
        <v>2.3959069027761206</v>
      </c>
      <c r="U268" s="3">
        <f t="shared" si="326"/>
        <v>63.269582652805951</v>
      </c>
      <c r="V268" s="3">
        <f t="shared" si="327"/>
        <v>50.102327430596986</v>
      </c>
      <c r="W268" s="1">
        <f t="shared" si="305"/>
        <v>60</v>
      </c>
      <c r="X268" s="1">
        <f t="shared" si="289"/>
        <v>79.8</v>
      </c>
      <c r="Y268" s="1">
        <f t="shared" si="256"/>
        <v>90.876073619631867</v>
      </c>
    </row>
    <row r="269" spans="1:25" x14ac:dyDescent="0.2">
      <c r="A269" s="5">
        <v>264</v>
      </c>
      <c r="B269" s="5">
        <v>65990</v>
      </c>
      <c r="C269" s="5">
        <v>57046</v>
      </c>
      <c r="D269" s="5">
        <f t="shared" si="332"/>
        <v>66343.14</v>
      </c>
      <c r="E269" s="5">
        <f t="shared" si="332"/>
        <v>57176.54</v>
      </c>
      <c r="F269" s="5">
        <f t="shared" si="328"/>
        <v>625</v>
      </c>
      <c r="G269" s="5">
        <f t="shared" si="328"/>
        <v>275</v>
      </c>
      <c r="H269" s="5">
        <f t="shared" ref="H269:I269" si="337">IF(AND(F269&lt;0, F268&lt;0, F267&lt;0, F266&gt;=0), 1, 0)</f>
        <v>0</v>
      </c>
      <c r="I269" s="5">
        <f t="shared" si="337"/>
        <v>0</v>
      </c>
      <c r="J269" s="5">
        <f t="shared" si="323"/>
        <v>-353.13999999999942</v>
      </c>
      <c r="K269" s="5">
        <f t="shared" si="323"/>
        <v>-130.54000000000087</v>
      </c>
      <c r="L269" s="5">
        <f t="shared" si="324"/>
        <v>124707.85959999959</v>
      </c>
      <c r="M269" s="5">
        <f t="shared" si="324"/>
        <v>17040.691600000227</v>
      </c>
      <c r="N269" s="5">
        <f t="shared" si="331"/>
        <v>96139.257751999408</v>
      </c>
      <c r="O269" s="5">
        <f t="shared" si="331"/>
        <v>12457.331096000065</v>
      </c>
      <c r="P269" s="5">
        <f t="shared" si="312"/>
        <v>310.06331248956138</v>
      </c>
      <c r="Q269" s="5">
        <f t="shared" si="312"/>
        <v>111.61241461414615</v>
      </c>
      <c r="R269" s="5">
        <f t="shared" si="310"/>
        <v>876.99148343412958</v>
      </c>
      <c r="S269" s="5">
        <f t="shared" si="310"/>
        <v>315.68758095306907</v>
      </c>
      <c r="T269" s="7">
        <f t="shared" si="325"/>
        <v>2.3941961426499803</v>
      </c>
      <c r="U269" s="3">
        <f t="shared" si="326"/>
        <v>63.298665574950334</v>
      </c>
      <c r="V269" s="3">
        <f t="shared" si="327"/>
        <v>50.145096433750496</v>
      </c>
      <c r="W269" s="1">
        <f t="shared" si="305"/>
        <v>60</v>
      </c>
      <c r="X269" s="1">
        <f t="shared" si="289"/>
        <v>78.599999999999994</v>
      </c>
      <c r="Y269" s="1">
        <f t="shared" si="256"/>
        <v>90.808536585365815</v>
      </c>
    </row>
    <row r="270" spans="1:25" x14ac:dyDescent="0.2">
      <c r="A270" s="5">
        <v>265</v>
      </c>
      <c r="B270" s="5">
        <v>66004</v>
      </c>
      <c r="C270" s="5">
        <v>57057</v>
      </c>
      <c r="D270" s="5">
        <f t="shared" si="332"/>
        <v>66336.56</v>
      </c>
      <c r="E270" s="5">
        <f t="shared" si="332"/>
        <v>57173.74</v>
      </c>
      <c r="F270" s="5">
        <f t="shared" si="328"/>
        <v>350</v>
      </c>
      <c r="G270" s="5">
        <f t="shared" si="328"/>
        <v>275</v>
      </c>
      <c r="H270" s="5">
        <f t="shared" ref="H270:I270" si="338">IF(AND(F270&lt;0, F269&lt;0, F268&lt;0, F267&gt;=0), 1, 0)</f>
        <v>0</v>
      </c>
      <c r="I270" s="5">
        <f t="shared" si="338"/>
        <v>0</v>
      </c>
      <c r="J270" s="5">
        <f t="shared" si="323"/>
        <v>-332.55999999999767</v>
      </c>
      <c r="K270" s="5">
        <f t="shared" si="323"/>
        <v>-116.73999999999796</v>
      </c>
      <c r="L270" s="5">
        <f t="shared" si="324"/>
        <v>110596.15359999845</v>
      </c>
      <c r="M270" s="5">
        <f t="shared" si="324"/>
        <v>13628.227599999524</v>
      </c>
      <c r="N270" s="5">
        <f t="shared" si="331"/>
        <v>98304.716023999383</v>
      </c>
      <c r="O270" s="5">
        <f t="shared" si="331"/>
        <v>12723.487448000056</v>
      </c>
      <c r="P270" s="5">
        <f t="shared" si="312"/>
        <v>313.53582893187723</v>
      </c>
      <c r="Q270" s="5">
        <f t="shared" si="312"/>
        <v>112.79843725867862</v>
      </c>
      <c r="R270" s="5">
        <f t="shared" si="310"/>
        <v>886.81324313070286</v>
      </c>
      <c r="S270" s="5">
        <f t="shared" si="310"/>
        <v>319.04215957142793</v>
      </c>
      <c r="T270" s="7">
        <f t="shared" si="325"/>
        <v>2.3956741643557828</v>
      </c>
      <c r="U270" s="3">
        <f t="shared" si="326"/>
        <v>63.273539205951693</v>
      </c>
      <c r="V270" s="3">
        <f t="shared" si="327"/>
        <v>50.10814589110543</v>
      </c>
      <c r="W270" s="1">
        <f t="shared" si="305"/>
        <v>60</v>
      </c>
      <c r="X270" s="1">
        <f t="shared" si="289"/>
        <v>77.400000000000006</v>
      </c>
      <c r="Y270" s="1">
        <f t="shared" ref="Y270:Y333" si="339">AVERAGE(X70:X269)</f>
        <v>90.734545454545412</v>
      </c>
    </row>
    <row r="271" spans="1:25" x14ac:dyDescent="0.2">
      <c r="A271" s="5">
        <v>266</v>
      </c>
      <c r="B271" s="5">
        <v>66045</v>
      </c>
      <c r="C271" s="5">
        <v>57071</v>
      </c>
      <c r="D271" s="5">
        <f t="shared" si="332"/>
        <v>66328.86</v>
      </c>
      <c r="E271" s="5">
        <f t="shared" si="332"/>
        <v>57170.68</v>
      </c>
      <c r="F271" s="5">
        <f t="shared" si="328"/>
        <v>1025</v>
      </c>
      <c r="G271" s="5">
        <f t="shared" si="328"/>
        <v>350</v>
      </c>
      <c r="H271" s="5">
        <f t="shared" ref="H271:I271" si="340">IF(AND(F271&lt;0, F270&lt;0, F269&lt;0, F268&gt;=0), 1, 0)</f>
        <v>0</v>
      </c>
      <c r="I271" s="5">
        <f t="shared" si="340"/>
        <v>0</v>
      </c>
      <c r="J271" s="5">
        <f t="shared" si="323"/>
        <v>-283.86000000000058</v>
      </c>
      <c r="K271" s="5">
        <f t="shared" si="323"/>
        <v>-99.680000000000291</v>
      </c>
      <c r="L271" s="5">
        <f t="shared" si="324"/>
        <v>80576.49960000033</v>
      </c>
      <c r="M271" s="5">
        <f t="shared" si="324"/>
        <v>9936.102400000058</v>
      </c>
      <c r="N271" s="5">
        <f t="shared" si="331"/>
        <v>99657.146167999352</v>
      </c>
      <c r="O271" s="5">
        <f t="shared" si="331"/>
        <v>12894.918224000054</v>
      </c>
      <c r="P271" s="5">
        <f t="shared" si="312"/>
        <v>315.68520105953547</v>
      </c>
      <c r="Q271" s="5">
        <f t="shared" si="312"/>
        <v>113.55579344093393</v>
      </c>
      <c r="R271" s="5">
        <f t="shared" si="310"/>
        <v>892.89258555774495</v>
      </c>
      <c r="S271" s="5">
        <f t="shared" si="310"/>
        <v>321.18428634041305</v>
      </c>
      <c r="T271" s="7">
        <f t="shared" si="325"/>
        <v>2.3961596562414225</v>
      </c>
      <c r="U271" s="3">
        <f t="shared" si="326"/>
        <v>63.265285843895818</v>
      </c>
      <c r="V271" s="3">
        <f t="shared" si="327"/>
        <v>50.096008593964442</v>
      </c>
      <c r="W271" s="1">
        <f t="shared" si="305"/>
        <v>60</v>
      </c>
      <c r="X271" s="1">
        <f t="shared" si="289"/>
        <v>76.2</v>
      </c>
      <c r="Y271" s="1">
        <f t="shared" si="339"/>
        <v>90.654216867469842</v>
      </c>
    </row>
    <row r="272" spans="1:25" x14ac:dyDescent="0.2">
      <c r="A272" s="5">
        <v>267</v>
      </c>
      <c r="B272" s="5">
        <v>66079</v>
      </c>
      <c r="C272" s="5">
        <v>57082</v>
      </c>
      <c r="D272" s="5">
        <f t="shared" si="332"/>
        <v>66320.88</v>
      </c>
      <c r="E272" s="5">
        <f t="shared" si="332"/>
        <v>57167.6</v>
      </c>
      <c r="F272" s="5">
        <f t="shared" si="328"/>
        <v>850</v>
      </c>
      <c r="G272" s="5">
        <f t="shared" si="328"/>
        <v>275</v>
      </c>
      <c r="H272" s="5">
        <f t="shared" ref="H272:I272" si="341">IF(AND(F272&lt;0, F271&lt;0, F270&lt;0, F269&gt;=0), 1, 0)</f>
        <v>0</v>
      </c>
      <c r="I272" s="5">
        <f t="shared" si="341"/>
        <v>0</v>
      </c>
      <c r="J272" s="5">
        <f t="shared" si="323"/>
        <v>-241.88000000000466</v>
      </c>
      <c r="K272" s="5">
        <f t="shared" si="323"/>
        <v>-85.599999999998545</v>
      </c>
      <c r="L272" s="5">
        <f t="shared" si="324"/>
        <v>58505.934400002254</v>
      </c>
      <c r="M272" s="5">
        <f t="shared" si="324"/>
        <v>7327.3599999997505</v>
      </c>
      <c r="N272" s="5">
        <f t="shared" si="331"/>
        <v>100210.13614399938</v>
      </c>
      <c r="O272" s="5">
        <f t="shared" si="331"/>
        <v>12974.370896000051</v>
      </c>
      <c r="P272" s="5">
        <f t="shared" si="312"/>
        <v>316.55984607021685</v>
      </c>
      <c r="Q272" s="5">
        <f t="shared" si="312"/>
        <v>113.9050960054029</v>
      </c>
      <c r="R272" s="5">
        <f t="shared" si="310"/>
        <v>895.36645523048003</v>
      </c>
      <c r="S272" s="5">
        <f t="shared" si="310"/>
        <v>322.17226318850049</v>
      </c>
      <c r="T272" s="7">
        <f t="shared" si="325"/>
        <v>2.3955892282276396</v>
      </c>
      <c r="U272" s="3">
        <f t="shared" si="326"/>
        <v>63.274983120130123</v>
      </c>
      <c r="V272" s="3">
        <f t="shared" si="327"/>
        <v>50.110269294309006</v>
      </c>
      <c r="W272" s="1">
        <f t="shared" si="305"/>
        <v>60</v>
      </c>
      <c r="X272" s="1">
        <f t="shared" si="289"/>
        <v>75</v>
      </c>
      <c r="Y272" s="1">
        <f t="shared" si="339"/>
        <v>90.567664670658644</v>
      </c>
    </row>
    <row r="273" spans="1:25" x14ac:dyDescent="0.2">
      <c r="A273" s="5">
        <v>268</v>
      </c>
      <c r="B273" s="5">
        <v>66033</v>
      </c>
      <c r="C273" s="5">
        <v>57058</v>
      </c>
      <c r="D273" s="5">
        <f t="shared" si="332"/>
        <v>66312.539999999994</v>
      </c>
      <c r="E273" s="5">
        <f t="shared" si="332"/>
        <v>57164.4</v>
      </c>
      <c r="F273" s="5">
        <f t="shared" si="328"/>
        <v>-1150</v>
      </c>
      <c r="G273" s="5">
        <f t="shared" si="328"/>
        <v>-600</v>
      </c>
      <c r="H273" s="5">
        <f t="shared" ref="H273:I273" si="342">IF(AND(F273&lt;0, F272&lt;0, F271&lt;0, F270&gt;=0), 1, 0)</f>
        <v>0</v>
      </c>
      <c r="I273" s="5">
        <f t="shared" si="342"/>
        <v>0</v>
      </c>
      <c r="J273" s="5">
        <f t="shared" si="323"/>
        <v>-279.5399999999936</v>
      </c>
      <c r="K273" s="5">
        <f t="shared" si="323"/>
        <v>-106.40000000000146</v>
      </c>
      <c r="L273" s="5">
        <f t="shared" si="324"/>
        <v>78142.611599996424</v>
      </c>
      <c r="M273" s="5">
        <f t="shared" si="324"/>
        <v>11320.96000000031</v>
      </c>
      <c r="N273" s="5">
        <f t="shared" si="331"/>
        <v>100926.40942399928</v>
      </c>
      <c r="O273" s="5">
        <f t="shared" si="331"/>
        <v>13093.508144000065</v>
      </c>
      <c r="P273" s="5">
        <f t="shared" si="312"/>
        <v>317.68917108393748</v>
      </c>
      <c r="Q273" s="5">
        <f t="shared" si="312"/>
        <v>114.4268681036061</v>
      </c>
      <c r="R273" s="5">
        <f t="shared" si="310"/>
        <v>898.56066873194186</v>
      </c>
      <c r="S273" s="5">
        <f t="shared" si="310"/>
        <v>323.64805754399413</v>
      </c>
      <c r="T273" s="7">
        <f t="shared" si="325"/>
        <v>2.3933399292809781</v>
      </c>
      <c r="U273" s="3">
        <f t="shared" si="326"/>
        <v>63.313221202223374</v>
      </c>
      <c r="V273" s="3">
        <f t="shared" si="327"/>
        <v>50.166501767975546</v>
      </c>
      <c r="W273" s="1">
        <f t="shared" si="305"/>
        <v>60</v>
      </c>
      <c r="X273" s="1">
        <f t="shared" si="289"/>
        <v>73.8</v>
      </c>
      <c r="Y273" s="1">
        <f t="shared" si="339"/>
        <v>90.474999999999966</v>
      </c>
    </row>
    <row r="274" spans="1:25" x14ac:dyDescent="0.2">
      <c r="A274" s="5">
        <v>269</v>
      </c>
      <c r="B274" s="5">
        <v>65763</v>
      </c>
      <c r="C274" s="5">
        <v>56953</v>
      </c>
      <c r="D274" s="5">
        <f t="shared" si="332"/>
        <v>66302.84</v>
      </c>
      <c r="E274" s="5">
        <f t="shared" si="332"/>
        <v>57160.480000000003</v>
      </c>
      <c r="F274" s="5">
        <f t="shared" si="328"/>
        <v>-6750</v>
      </c>
      <c r="G274" s="5">
        <f t="shared" si="328"/>
        <v>-2625</v>
      </c>
      <c r="H274" s="5">
        <f t="shared" ref="H274:I274" si="343">IF(AND(F274&lt;0, F273&lt;0, F272&lt;0, F271&gt;=0), 1, 0)</f>
        <v>0</v>
      </c>
      <c r="I274" s="5">
        <f t="shared" si="343"/>
        <v>0</v>
      </c>
      <c r="J274" s="5">
        <f t="shared" si="323"/>
        <v>-539.83999999999651</v>
      </c>
      <c r="K274" s="5">
        <f t="shared" si="323"/>
        <v>-207.4800000000032</v>
      </c>
      <c r="L274" s="5">
        <f t="shared" si="324"/>
        <v>291427.22559999622</v>
      </c>
      <c r="M274" s="5">
        <f t="shared" si="324"/>
        <v>43047.950400001326</v>
      </c>
      <c r="N274" s="5">
        <f t="shared" si="331"/>
        <v>105557.19636799916</v>
      </c>
      <c r="O274" s="5">
        <f t="shared" si="331"/>
        <v>13823.117520000089</v>
      </c>
      <c r="P274" s="5">
        <f t="shared" si="312"/>
        <v>324.89566997422287</v>
      </c>
      <c r="Q274" s="5">
        <f t="shared" si="312"/>
        <v>117.57175477128888</v>
      </c>
      <c r="R274" s="5">
        <f t="shared" si="310"/>
        <v>918.94372566767834</v>
      </c>
      <c r="S274" s="5">
        <f t="shared" si="310"/>
        <v>332.54314029912081</v>
      </c>
      <c r="T274" s="7">
        <f t="shared" si="325"/>
        <v>2.3823450265598063</v>
      </c>
      <c r="U274" s="3">
        <f t="shared" si="326"/>
        <v>63.500134548483295</v>
      </c>
      <c r="V274" s="3">
        <f t="shared" si="327"/>
        <v>50.441374336004841</v>
      </c>
      <c r="W274" s="1">
        <f t="shared" si="305"/>
        <v>60</v>
      </c>
      <c r="X274" s="1">
        <f t="shared" si="289"/>
        <v>72.599999999999994</v>
      </c>
      <c r="Y274" s="1">
        <f t="shared" si="339"/>
        <v>90.376331360946708</v>
      </c>
    </row>
    <row r="275" spans="1:25" x14ac:dyDescent="0.2">
      <c r="A275" s="5">
        <v>270</v>
      </c>
      <c r="B275" s="5">
        <v>65603</v>
      </c>
      <c r="C275" s="5">
        <v>56895</v>
      </c>
      <c r="D275" s="5">
        <f t="shared" si="332"/>
        <v>66287.100000000006</v>
      </c>
      <c r="E275" s="5">
        <f t="shared" si="332"/>
        <v>57154.36</v>
      </c>
      <c r="F275" s="5">
        <f t="shared" si="328"/>
        <v>-4000</v>
      </c>
      <c r="G275" s="5">
        <f t="shared" si="328"/>
        <v>-1450</v>
      </c>
      <c r="H275" s="5">
        <f t="shared" ref="H275:I275" si="344">IF(AND(F275&lt;0, F274&lt;0, F273&lt;0, F272&gt;=0), 1, 0)</f>
        <v>1</v>
      </c>
      <c r="I275" s="5">
        <f t="shared" si="344"/>
        <v>1</v>
      </c>
      <c r="J275" s="5">
        <f t="shared" si="323"/>
        <v>-684.10000000000582</v>
      </c>
      <c r="K275" s="5">
        <f t="shared" si="323"/>
        <v>-259.36000000000058</v>
      </c>
      <c r="L275" s="5">
        <f t="shared" si="324"/>
        <v>467992.81000000797</v>
      </c>
      <c r="M275" s="5">
        <f t="shared" si="324"/>
        <v>67267.609600000302</v>
      </c>
      <c r="N275" s="5">
        <f t="shared" si="331"/>
        <v>113437.37256799932</v>
      </c>
      <c r="O275" s="5">
        <f t="shared" si="331"/>
        <v>15000.218544000092</v>
      </c>
      <c r="P275" s="5">
        <f t="shared" si="312"/>
        <v>336.80465045482867</v>
      </c>
      <c r="Q275" s="5">
        <f t="shared" si="312"/>
        <v>122.47537933805346</v>
      </c>
      <c r="R275" s="5">
        <f t="shared" si="310"/>
        <v>952.62740908709668</v>
      </c>
      <c r="S275" s="5">
        <f t="shared" si="310"/>
        <v>346.41268503332952</v>
      </c>
      <c r="T275" s="7">
        <f t="shared" si="325"/>
        <v>2.371098701648549</v>
      </c>
      <c r="U275" s="3">
        <f t="shared" si="326"/>
        <v>63.691322071974668</v>
      </c>
      <c r="V275" s="3">
        <f t="shared" si="327"/>
        <v>50.722532458786276</v>
      </c>
      <c r="W275" s="1">
        <f t="shared" si="305"/>
        <v>60</v>
      </c>
      <c r="X275" s="1">
        <f t="shared" si="289"/>
        <v>71.400000000000006</v>
      </c>
      <c r="Y275" s="1">
        <f t="shared" si="339"/>
        <v>90.271764705882319</v>
      </c>
    </row>
    <row r="276" spans="1:25" x14ac:dyDescent="0.2">
      <c r="A276" s="5">
        <v>271</v>
      </c>
      <c r="B276" s="5">
        <v>65585</v>
      </c>
      <c r="C276" s="5">
        <v>56896</v>
      </c>
      <c r="D276" s="5">
        <f t="shared" si="332"/>
        <v>66267.740000000005</v>
      </c>
      <c r="E276" s="5">
        <f t="shared" si="332"/>
        <v>57146.92</v>
      </c>
      <c r="F276" s="5">
        <f t="shared" si="328"/>
        <v>-450</v>
      </c>
      <c r="G276" s="5">
        <f t="shared" si="328"/>
        <v>25</v>
      </c>
      <c r="H276" s="5">
        <f t="shared" ref="H276:I276" si="345">IF(AND(F276&lt;0, F275&lt;0, F274&lt;0, F273&gt;=0), 1, 0)</f>
        <v>0</v>
      </c>
      <c r="I276" s="5">
        <f t="shared" si="345"/>
        <v>0</v>
      </c>
      <c r="J276" s="5">
        <f t="shared" si="323"/>
        <v>-682.74000000000524</v>
      </c>
      <c r="K276" s="5">
        <f t="shared" si="323"/>
        <v>-250.91999999999825</v>
      </c>
      <c r="L276" s="5">
        <f t="shared" si="324"/>
        <v>466133.90760000714</v>
      </c>
      <c r="M276" s="5">
        <f t="shared" si="324"/>
        <v>62960.846399999122</v>
      </c>
      <c r="N276" s="5">
        <f t="shared" si="331"/>
        <v>120984.20911199952</v>
      </c>
      <c r="O276" s="5">
        <f t="shared" si="331"/>
        <v>16033.441672000061</v>
      </c>
      <c r="P276" s="5">
        <f t="shared" si="312"/>
        <v>347.82784407232197</v>
      </c>
      <c r="Q276" s="5">
        <f t="shared" si="312"/>
        <v>126.62322722154913</v>
      </c>
      <c r="R276" s="5">
        <f t="shared" si="310"/>
        <v>983.80570891614377</v>
      </c>
      <c r="S276" s="5">
        <f t="shared" si="310"/>
        <v>358.14457049632972</v>
      </c>
      <c r="T276" s="7">
        <f t="shared" si="325"/>
        <v>2.3688722241441615</v>
      </c>
      <c r="U276" s="3">
        <f t="shared" si="326"/>
        <v>63.729172189549253</v>
      </c>
      <c r="V276" s="3">
        <f t="shared" si="327"/>
        <v>50.778194396395961</v>
      </c>
      <c r="W276" s="1">
        <f t="shared" si="305"/>
        <v>90</v>
      </c>
      <c r="X276" s="1">
        <f t="shared" si="289"/>
        <v>70.8</v>
      </c>
      <c r="Y276" s="1">
        <f t="shared" si="339"/>
        <v>90.161403508771883</v>
      </c>
    </row>
    <row r="277" spans="1:25" x14ac:dyDescent="0.2">
      <c r="A277" s="5">
        <v>272</v>
      </c>
      <c r="B277" s="5">
        <v>65652</v>
      </c>
      <c r="C277" s="5">
        <v>56923</v>
      </c>
      <c r="D277" s="5">
        <f t="shared" si="332"/>
        <v>66247.62</v>
      </c>
      <c r="E277" s="5">
        <f t="shared" si="332"/>
        <v>57139.26</v>
      </c>
      <c r="F277" s="5">
        <f t="shared" si="328"/>
        <v>1675</v>
      </c>
      <c r="G277" s="5">
        <f t="shared" si="328"/>
        <v>675</v>
      </c>
      <c r="H277" s="5">
        <f t="shared" ref="H277:I277" si="346">IF(AND(F277&lt;0, F276&lt;0, F275&lt;0, F274&gt;=0), 1, 0)</f>
        <v>0</v>
      </c>
      <c r="I277" s="5">
        <f t="shared" si="346"/>
        <v>0</v>
      </c>
      <c r="J277" s="5">
        <f t="shared" si="323"/>
        <v>-595.61999999999534</v>
      </c>
      <c r="K277" s="5">
        <f t="shared" si="323"/>
        <v>-216.26000000000204</v>
      </c>
      <c r="L277" s="5">
        <f t="shared" si="324"/>
        <v>354763.18439999444</v>
      </c>
      <c r="M277" s="5">
        <f t="shared" si="324"/>
        <v>46768.387600000882</v>
      </c>
      <c r="N277" s="5">
        <f t="shared" si="331"/>
        <v>125691.79139199937</v>
      </c>
      <c r="O277" s="5">
        <f t="shared" si="331"/>
        <v>16673.369992000073</v>
      </c>
      <c r="P277" s="5">
        <f t="shared" si="312"/>
        <v>354.5303814794994</v>
      </c>
      <c r="Q277" s="5">
        <f t="shared" si="312"/>
        <v>129.12540413102323</v>
      </c>
      <c r="R277" s="5">
        <f t="shared" si="310"/>
        <v>1002.7633475232304</v>
      </c>
      <c r="S277" s="5">
        <f t="shared" si="310"/>
        <v>365.22179553799987</v>
      </c>
      <c r="T277" s="7">
        <f t="shared" si="325"/>
        <v>2.3681330303890089</v>
      </c>
      <c r="U277" s="3">
        <f t="shared" si="326"/>
        <v>63.741738483386847</v>
      </c>
      <c r="V277" s="3">
        <f t="shared" si="327"/>
        <v>50.796674240274776</v>
      </c>
      <c r="W277" s="1">
        <f t="shared" si="305"/>
        <v>90</v>
      </c>
      <c r="X277" s="1">
        <f t="shared" si="289"/>
        <v>70.8</v>
      </c>
      <c r="Y277" s="1">
        <f t="shared" si="339"/>
        <v>90.048837209302278</v>
      </c>
    </row>
    <row r="278" spans="1:25" x14ac:dyDescent="0.2">
      <c r="A278" s="5">
        <v>273</v>
      </c>
      <c r="B278" s="5">
        <v>65675</v>
      </c>
      <c r="C278" s="5">
        <v>56934</v>
      </c>
      <c r="D278" s="5">
        <f t="shared" si="332"/>
        <v>66228</v>
      </c>
      <c r="E278" s="5">
        <f t="shared" si="332"/>
        <v>57131.88</v>
      </c>
      <c r="F278" s="5">
        <f t="shared" si="328"/>
        <v>575</v>
      </c>
      <c r="G278" s="5">
        <f t="shared" si="328"/>
        <v>275</v>
      </c>
      <c r="H278" s="5">
        <f t="shared" ref="H278:I278" si="347">IF(AND(F278&lt;0, F277&lt;0, F276&lt;0, F275&gt;=0), 1, 0)</f>
        <v>0</v>
      </c>
      <c r="I278" s="5">
        <f t="shared" si="347"/>
        <v>0</v>
      </c>
      <c r="J278" s="5">
        <f t="shared" si="323"/>
        <v>-553</v>
      </c>
      <c r="K278" s="5">
        <f t="shared" si="323"/>
        <v>-197.87999999999738</v>
      </c>
      <c r="L278" s="5">
        <f t="shared" si="324"/>
        <v>305809</v>
      </c>
      <c r="M278" s="5">
        <f t="shared" si="324"/>
        <v>39156.494399998963</v>
      </c>
      <c r="N278" s="5">
        <f t="shared" si="331"/>
        <v>128814.75819999936</v>
      </c>
      <c r="O278" s="5">
        <f t="shared" si="331"/>
        <v>17116.416680000046</v>
      </c>
      <c r="P278" s="5">
        <f t="shared" si="312"/>
        <v>358.9077293678688</v>
      </c>
      <c r="Q278" s="5">
        <f t="shared" si="312"/>
        <v>130.829723992677</v>
      </c>
      <c r="R278" s="5">
        <f t="shared" si="310"/>
        <v>1015.1443570251449</v>
      </c>
      <c r="S278" s="5">
        <f t="shared" si="310"/>
        <v>370.04234006394506</v>
      </c>
      <c r="T278" s="7">
        <f t="shared" si="325"/>
        <v>2.3665367953997873</v>
      </c>
      <c r="U278" s="3">
        <f t="shared" si="326"/>
        <v>63.768874478203614</v>
      </c>
      <c r="V278" s="3">
        <f t="shared" si="327"/>
        <v>50.836580115005319</v>
      </c>
      <c r="W278" s="1">
        <f t="shared" si="305"/>
        <v>90</v>
      </c>
      <c r="X278" s="1">
        <f t="shared" si="289"/>
        <v>70.8</v>
      </c>
      <c r="Y278" s="1">
        <f t="shared" si="339"/>
        <v>89.937572254335208</v>
      </c>
    </row>
    <row r="279" spans="1:25" x14ac:dyDescent="0.2">
      <c r="A279" s="5">
        <v>274</v>
      </c>
      <c r="B279" s="5">
        <v>65709</v>
      </c>
      <c r="C279" s="5">
        <v>56948</v>
      </c>
      <c r="D279" s="5">
        <f t="shared" si="332"/>
        <v>66208.100000000006</v>
      </c>
      <c r="E279" s="5">
        <f t="shared" si="332"/>
        <v>57124.58</v>
      </c>
      <c r="F279" s="5">
        <f t="shared" si="328"/>
        <v>850</v>
      </c>
      <c r="G279" s="5">
        <f t="shared" si="328"/>
        <v>350</v>
      </c>
      <c r="H279" s="5">
        <f t="shared" ref="H279:I279" si="348">IF(AND(F279&lt;0, F278&lt;0, F277&lt;0, F276&gt;=0), 1, 0)</f>
        <v>0</v>
      </c>
      <c r="I279" s="5">
        <f t="shared" si="348"/>
        <v>0</v>
      </c>
      <c r="J279" s="5">
        <f t="shared" si="323"/>
        <v>-499.10000000000582</v>
      </c>
      <c r="K279" s="5">
        <f t="shared" si="323"/>
        <v>-176.58000000000175</v>
      </c>
      <c r="L279" s="5">
        <f t="shared" si="324"/>
        <v>249100.81000000582</v>
      </c>
      <c r="M279" s="5">
        <f t="shared" si="324"/>
        <v>31180.496400000618</v>
      </c>
      <c r="N279" s="5">
        <f t="shared" si="331"/>
        <v>129933.56939999947</v>
      </c>
      <c r="O279" s="5">
        <f t="shared" si="331"/>
        <v>17254.678440000062</v>
      </c>
      <c r="P279" s="5">
        <f t="shared" si="312"/>
        <v>360.46299310747486</v>
      </c>
      <c r="Q279" s="5">
        <f t="shared" si="312"/>
        <v>131.35706467487793</v>
      </c>
      <c r="R279" s="5">
        <f t="shared" si="310"/>
        <v>1019.5433071723809</v>
      </c>
      <c r="S279" s="5">
        <f t="shared" si="310"/>
        <v>371.53388475346435</v>
      </c>
      <c r="T279" s="7">
        <f t="shared" si="325"/>
        <v>2.3676589502069412</v>
      </c>
      <c r="U279" s="3">
        <f t="shared" si="326"/>
        <v>63.749797846481997</v>
      </c>
      <c r="V279" s="3">
        <f t="shared" si="327"/>
        <v>50.808526244826467</v>
      </c>
      <c r="W279" s="1">
        <f t="shared" si="305"/>
        <v>90</v>
      </c>
      <c r="X279" s="1">
        <f t="shared" si="289"/>
        <v>70.8</v>
      </c>
      <c r="Y279" s="1">
        <f t="shared" si="339"/>
        <v>89.827586206896498</v>
      </c>
    </row>
    <row r="280" spans="1:25" x14ac:dyDescent="0.2">
      <c r="A280" s="5">
        <v>275</v>
      </c>
      <c r="B280" s="5">
        <v>65751</v>
      </c>
      <c r="C280" s="5">
        <v>56961</v>
      </c>
      <c r="D280" s="5">
        <f t="shared" si="332"/>
        <v>66187.88</v>
      </c>
      <c r="E280" s="5">
        <f t="shared" si="332"/>
        <v>57117.08</v>
      </c>
      <c r="F280" s="5">
        <f t="shared" si="328"/>
        <v>1050</v>
      </c>
      <c r="G280" s="5">
        <f t="shared" si="328"/>
        <v>325</v>
      </c>
      <c r="H280" s="5">
        <f t="shared" ref="H280:I280" si="349">IF(AND(F280&lt;0, F279&lt;0, F278&lt;0, F277&gt;=0), 1, 0)</f>
        <v>0</v>
      </c>
      <c r="I280" s="5">
        <f t="shared" si="349"/>
        <v>0</v>
      </c>
      <c r="J280" s="5">
        <f t="shared" si="323"/>
        <v>-436.88000000000466</v>
      </c>
      <c r="K280" s="5">
        <f t="shared" si="323"/>
        <v>-156.08000000000175</v>
      </c>
      <c r="L280" s="5">
        <f t="shared" si="324"/>
        <v>190864.13440000406</v>
      </c>
      <c r="M280" s="5">
        <f t="shared" si="324"/>
        <v>24360.966400000547</v>
      </c>
      <c r="N280" s="5">
        <f t="shared" ref="N280:O295" si="350">AVERAGE(L231:L280)</f>
        <v>130077.57861599959</v>
      </c>
      <c r="O280" s="5">
        <f t="shared" si="350"/>
        <v>17343.713568000079</v>
      </c>
      <c r="P280" s="5">
        <f t="shared" si="312"/>
        <v>360.6626936848329</v>
      </c>
      <c r="Q280" s="5">
        <f t="shared" si="312"/>
        <v>131.69553359169049</v>
      </c>
      <c r="R280" s="5">
        <f t="shared" si="310"/>
        <v>1020.1081457022079</v>
      </c>
      <c r="S280" s="5">
        <f t="shared" si="310"/>
        <v>372.49121941866048</v>
      </c>
      <c r="T280" s="7">
        <f t="shared" si="325"/>
        <v>2.3632937245175838</v>
      </c>
      <c r="U280" s="3">
        <f t="shared" si="326"/>
        <v>63.824006683201077</v>
      </c>
      <c r="V280" s="3">
        <f t="shared" si="327"/>
        <v>50.917656887060403</v>
      </c>
      <c r="W280" s="1">
        <f t="shared" si="305"/>
        <v>90</v>
      </c>
      <c r="X280" s="1">
        <f t="shared" si="289"/>
        <v>71.400000000000006</v>
      </c>
      <c r="Y280" s="1">
        <f t="shared" si="339"/>
        <v>89.71885714285709</v>
      </c>
    </row>
    <row r="281" spans="1:25" x14ac:dyDescent="0.2">
      <c r="A281" s="5">
        <v>276</v>
      </c>
      <c r="B281" s="5">
        <v>65757</v>
      </c>
      <c r="C281" s="5">
        <v>56971</v>
      </c>
      <c r="D281" s="5">
        <f t="shared" ref="D281:E296" si="351">AVERAGE(B231:B280)</f>
        <v>66168.72</v>
      </c>
      <c r="E281" s="5">
        <f t="shared" si="351"/>
        <v>57110.14</v>
      </c>
      <c r="F281" s="5">
        <f t="shared" si="328"/>
        <v>150</v>
      </c>
      <c r="G281" s="5">
        <f t="shared" si="328"/>
        <v>250</v>
      </c>
      <c r="H281" s="5">
        <f t="shared" ref="H281:I281" si="352">IF(AND(F281&lt;0, F280&lt;0, F279&lt;0, F278&gt;=0), 1, 0)</f>
        <v>0</v>
      </c>
      <c r="I281" s="5">
        <f t="shared" si="352"/>
        <v>0</v>
      </c>
      <c r="J281" s="5">
        <f t="shared" si="323"/>
        <v>-411.72000000000116</v>
      </c>
      <c r="K281" s="5">
        <f t="shared" si="323"/>
        <v>-139.13999999999942</v>
      </c>
      <c r="L281" s="5">
        <f t="shared" si="324"/>
        <v>169513.35840000096</v>
      </c>
      <c r="M281" s="5">
        <f t="shared" si="324"/>
        <v>19359.939599999838</v>
      </c>
      <c r="N281" s="5">
        <f t="shared" si="350"/>
        <v>132665.12347199963</v>
      </c>
      <c r="O281" s="5">
        <f t="shared" si="350"/>
        <v>17688.29744800007</v>
      </c>
      <c r="P281" s="5">
        <f t="shared" si="312"/>
        <v>364.23223837546237</v>
      </c>
      <c r="Q281" s="5">
        <f t="shared" si="312"/>
        <v>132.99735880084262</v>
      </c>
      <c r="R281" s="5">
        <f t="shared" si="310"/>
        <v>1030.2043427281781</v>
      </c>
      <c r="S281" s="5">
        <f t="shared" si="310"/>
        <v>376.17333715190472</v>
      </c>
      <c r="T281" s="7">
        <f t="shared" si="325"/>
        <v>2.3637190627106208</v>
      </c>
      <c r="U281" s="3">
        <f t="shared" si="326"/>
        <v>63.816775933919445</v>
      </c>
      <c r="V281" s="3">
        <f t="shared" si="327"/>
        <v>50.907023432234482</v>
      </c>
      <c r="W281" s="1">
        <f t="shared" si="305"/>
        <v>90</v>
      </c>
      <c r="X281" s="1">
        <f t="shared" si="289"/>
        <v>72</v>
      </c>
      <c r="Y281" s="1">
        <f t="shared" si="339"/>
        <v>89.614772727272666</v>
      </c>
    </row>
    <row r="282" spans="1:25" x14ac:dyDescent="0.2">
      <c r="A282" s="5">
        <v>277</v>
      </c>
      <c r="B282" s="5">
        <v>65803</v>
      </c>
      <c r="C282" s="5">
        <v>56990</v>
      </c>
      <c r="D282" s="5">
        <f t="shared" si="351"/>
        <v>66154.22</v>
      </c>
      <c r="E282" s="5">
        <f t="shared" si="351"/>
        <v>57105.3</v>
      </c>
      <c r="F282" s="5">
        <f t="shared" si="328"/>
        <v>1150</v>
      </c>
      <c r="G282" s="5">
        <f t="shared" si="328"/>
        <v>475</v>
      </c>
      <c r="H282" s="5">
        <f t="shared" ref="H282:I282" si="353">IF(AND(F282&lt;0, F281&lt;0, F280&lt;0, F279&gt;=0), 1, 0)</f>
        <v>0</v>
      </c>
      <c r="I282" s="5">
        <f t="shared" si="353"/>
        <v>0</v>
      </c>
      <c r="J282" s="5">
        <f t="shared" si="323"/>
        <v>-351.22000000000116</v>
      </c>
      <c r="K282" s="5">
        <f t="shared" si="323"/>
        <v>-115.30000000000291</v>
      </c>
      <c r="L282" s="5">
        <f t="shared" si="324"/>
        <v>123355.48840000082</v>
      </c>
      <c r="M282" s="5">
        <f t="shared" si="324"/>
        <v>13294.090000000671</v>
      </c>
      <c r="N282" s="5">
        <f t="shared" si="350"/>
        <v>135058.83451199965</v>
      </c>
      <c r="O282" s="5">
        <f t="shared" si="350"/>
        <v>17953.920048000084</v>
      </c>
      <c r="P282" s="5">
        <f t="shared" si="312"/>
        <v>367.50351632603417</v>
      </c>
      <c r="Q282" s="5">
        <f t="shared" si="312"/>
        <v>133.99223876031061</v>
      </c>
      <c r="R282" s="5">
        <f t="shared" si="310"/>
        <v>1039.4569140161595</v>
      </c>
      <c r="S282" s="5">
        <f t="shared" si="310"/>
        <v>378.98728261513037</v>
      </c>
      <c r="T282" s="7">
        <f t="shared" si="325"/>
        <v>2.3675585045484278</v>
      </c>
      <c r="U282" s="3">
        <f t="shared" si="326"/>
        <v>63.751505422676729</v>
      </c>
      <c r="V282" s="3">
        <f t="shared" si="327"/>
        <v>50.811037386289307</v>
      </c>
      <c r="W282" s="1">
        <f t="shared" si="305"/>
        <v>90</v>
      </c>
      <c r="X282" s="1">
        <f t="shared" si="289"/>
        <v>72.599999999999994</v>
      </c>
      <c r="Y282" s="1">
        <f t="shared" si="339"/>
        <v>89.515254237288076</v>
      </c>
    </row>
    <row r="283" spans="1:25" x14ac:dyDescent="0.2">
      <c r="A283" s="5">
        <v>278</v>
      </c>
      <c r="B283" s="5">
        <v>65876</v>
      </c>
      <c r="C283" s="5">
        <v>57016</v>
      </c>
      <c r="D283" s="5">
        <f t="shared" si="351"/>
        <v>66143.48</v>
      </c>
      <c r="E283" s="5">
        <f t="shared" si="351"/>
        <v>57101.72</v>
      </c>
      <c r="F283" s="5">
        <f t="shared" si="328"/>
        <v>1825</v>
      </c>
      <c r="G283" s="5">
        <f t="shared" si="328"/>
        <v>650</v>
      </c>
      <c r="H283" s="5">
        <f t="shared" ref="H283:I283" si="354">IF(AND(F283&lt;0, F282&lt;0, F281&lt;0, F280&gt;=0), 1, 0)</f>
        <v>0</v>
      </c>
      <c r="I283" s="5">
        <f t="shared" si="354"/>
        <v>0</v>
      </c>
      <c r="J283" s="5">
        <f t="shared" si="323"/>
        <v>-267.47999999999593</v>
      </c>
      <c r="K283" s="5">
        <f t="shared" si="323"/>
        <v>-85.720000000001164</v>
      </c>
      <c r="L283" s="5">
        <f t="shared" si="324"/>
        <v>71545.550399997825</v>
      </c>
      <c r="M283" s="5">
        <f t="shared" si="324"/>
        <v>7347.9184000001997</v>
      </c>
      <c r="N283" s="5">
        <f t="shared" si="350"/>
        <v>136382.93179199961</v>
      </c>
      <c r="O283" s="5">
        <f t="shared" si="350"/>
        <v>18097.683024000089</v>
      </c>
      <c r="P283" s="5">
        <f t="shared" si="312"/>
        <v>369.30059814736234</v>
      </c>
      <c r="Q283" s="5">
        <f t="shared" si="312"/>
        <v>134.52762922165874</v>
      </c>
      <c r="R283" s="5">
        <f t="shared" si="310"/>
        <v>1044.5398289849923</v>
      </c>
      <c r="S283" s="5">
        <f t="shared" si="310"/>
        <v>380.50159551833781</v>
      </c>
      <c r="T283" s="7">
        <f t="shared" si="325"/>
        <v>2.369903551702651</v>
      </c>
      <c r="U283" s="3">
        <f t="shared" si="326"/>
        <v>63.711639621054935</v>
      </c>
      <c r="V283" s="3">
        <f t="shared" si="327"/>
        <v>50.752411207433724</v>
      </c>
      <c r="W283" s="1">
        <f t="shared" si="305"/>
        <v>60</v>
      </c>
      <c r="X283" s="1">
        <f t="shared" si="289"/>
        <v>73.2</v>
      </c>
      <c r="Y283" s="1">
        <f t="shared" si="339"/>
        <v>89.420224719101071</v>
      </c>
    </row>
    <row r="284" spans="1:25" x14ac:dyDescent="0.2">
      <c r="A284" s="5">
        <v>279</v>
      </c>
      <c r="B284" s="5">
        <v>65954</v>
      </c>
      <c r="C284" s="5">
        <v>57045</v>
      </c>
      <c r="D284" s="5">
        <f t="shared" si="351"/>
        <v>66134.039999999994</v>
      </c>
      <c r="E284" s="5">
        <f t="shared" si="351"/>
        <v>57098.52</v>
      </c>
      <c r="F284" s="5">
        <f t="shared" si="328"/>
        <v>1950</v>
      </c>
      <c r="G284" s="5">
        <f t="shared" si="328"/>
        <v>725</v>
      </c>
      <c r="H284" s="5">
        <f t="shared" ref="H284:I284" si="355">IF(AND(F284&lt;0, F283&lt;0, F282&lt;0, F281&gt;=0), 1, 0)</f>
        <v>0</v>
      </c>
      <c r="I284" s="5">
        <f t="shared" si="355"/>
        <v>0</v>
      </c>
      <c r="J284" s="5">
        <f t="shared" si="323"/>
        <v>-180.0399999999936</v>
      </c>
      <c r="K284" s="5">
        <f t="shared" si="323"/>
        <v>-53.519999999996799</v>
      </c>
      <c r="L284" s="5">
        <f t="shared" si="324"/>
        <v>32414.401599997695</v>
      </c>
      <c r="M284" s="5">
        <f t="shared" si="324"/>
        <v>2864.3903999996573</v>
      </c>
      <c r="N284" s="5">
        <f t="shared" si="350"/>
        <v>136772.7569759996</v>
      </c>
      <c r="O284" s="5">
        <f t="shared" si="350"/>
        <v>18134.847664000081</v>
      </c>
      <c r="P284" s="5">
        <f t="shared" si="312"/>
        <v>369.82800999383431</v>
      </c>
      <c r="Q284" s="5">
        <f t="shared" si="312"/>
        <v>134.66568851790007</v>
      </c>
      <c r="R284" s="5">
        <f t="shared" si="310"/>
        <v>1046.0315749574661</v>
      </c>
      <c r="S284" s="5">
        <f t="shared" si="310"/>
        <v>380.89208617665014</v>
      </c>
      <c r="T284" s="7">
        <f t="shared" si="325"/>
        <v>2.3710605374321814</v>
      </c>
      <c r="U284" s="3">
        <f t="shared" si="326"/>
        <v>63.691970863652919</v>
      </c>
      <c r="V284" s="3">
        <f t="shared" si="327"/>
        <v>50.723486564195468</v>
      </c>
      <c r="W284" s="1">
        <f t="shared" si="305"/>
        <v>60</v>
      </c>
      <c r="X284" s="1">
        <f t="shared" si="289"/>
        <v>72.599999999999994</v>
      </c>
      <c r="Y284" s="1">
        <f t="shared" si="339"/>
        <v>89.329608938547437</v>
      </c>
    </row>
    <row r="285" spans="1:25" x14ac:dyDescent="0.2">
      <c r="A285" s="5">
        <v>280</v>
      </c>
      <c r="B285" s="5">
        <v>66012</v>
      </c>
      <c r="C285" s="5">
        <v>57069</v>
      </c>
      <c r="D285" s="5">
        <f t="shared" si="351"/>
        <v>66125.440000000002</v>
      </c>
      <c r="E285" s="5">
        <f t="shared" si="351"/>
        <v>57095.56</v>
      </c>
      <c r="F285" s="5">
        <f t="shared" si="328"/>
        <v>1450</v>
      </c>
      <c r="G285" s="5">
        <f t="shared" si="328"/>
        <v>600</v>
      </c>
      <c r="H285" s="5">
        <f t="shared" ref="H285:I285" si="356">IF(AND(F285&lt;0, F284&lt;0, F283&lt;0, F282&gt;=0), 1, 0)</f>
        <v>0</v>
      </c>
      <c r="I285" s="5">
        <f t="shared" si="356"/>
        <v>0</v>
      </c>
      <c r="J285" s="5">
        <f t="shared" si="323"/>
        <v>-113.44000000000233</v>
      </c>
      <c r="K285" s="5">
        <f t="shared" si="323"/>
        <v>-26.559999999997672</v>
      </c>
      <c r="L285" s="5">
        <f t="shared" si="324"/>
        <v>12868.633600000529</v>
      </c>
      <c r="M285" s="5">
        <f t="shared" si="324"/>
        <v>705.43359999987626</v>
      </c>
      <c r="N285" s="5">
        <f t="shared" si="350"/>
        <v>136554.94685599962</v>
      </c>
      <c r="O285" s="5">
        <f t="shared" si="350"/>
        <v>18095.581224000071</v>
      </c>
      <c r="P285" s="5">
        <f t="shared" si="312"/>
        <v>369.53341777977215</v>
      </c>
      <c r="Q285" s="5">
        <f t="shared" si="312"/>
        <v>134.51981721664683</v>
      </c>
      <c r="R285" s="5">
        <f t="shared" si="310"/>
        <v>1045.1983423484737</v>
      </c>
      <c r="S285" s="5">
        <f t="shared" si="310"/>
        <v>380.47949983146344</v>
      </c>
      <c r="T285" s="7">
        <f t="shared" si="325"/>
        <v>2.3719264186510745</v>
      </c>
      <c r="U285" s="3">
        <f t="shared" si="326"/>
        <v>63.677250882931737</v>
      </c>
      <c r="V285" s="3">
        <f t="shared" si="327"/>
        <v>50.701839533723138</v>
      </c>
      <c r="W285" s="1">
        <f t="shared" si="305"/>
        <v>60</v>
      </c>
      <c r="X285" s="1">
        <f t="shared" si="289"/>
        <v>72</v>
      </c>
      <c r="Y285" s="1">
        <f t="shared" si="339"/>
        <v>89.236666666666622</v>
      </c>
    </row>
    <row r="286" spans="1:25" x14ac:dyDescent="0.2">
      <c r="A286" s="5">
        <v>281</v>
      </c>
      <c r="B286" s="5">
        <v>66081</v>
      </c>
      <c r="C286" s="5">
        <v>57094</v>
      </c>
      <c r="D286" s="5">
        <f t="shared" si="351"/>
        <v>66117.279999999999</v>
      </c>
      <c r="E286" s="5">
        <f t="shared" si="351"/>
        <v>57092.72</v>
      </c>
      <c r="F286" s="5">
        <f t="shared" si="328"/>
        <v>1725</v>
      </c>
      <c r="G286" s="5">
        <f t="shared" si="328"/>
        <v>625</v>
      </c>
      <c r="H286" s="5">
        <f t="shared" ref="H286:I286" si="357">IF(AND(F286&lt;0, F285&lt;0, F284&lt;0, F283&gt;=0), 1, 0)</f>
        <v>0</v>
      </c>
      <c r="I286" s="5">
        <f t="shared" si="357"/>
        <v>0</v>
      </c>
      <c r="J286" s="5">
        <f t="shared" si="323"/>
        <v>-36.279999999998836</v>
      </c>
      <c r="K286" s="5">
        <f t="shared" si="323"/>
        <v>1.2799999999988358</v>
      </c>
      <c r="L286" s="5">
        <f t="shared" si="324"/>
        <v>1316.2383999999156</v>
      </c>
      <c r="M286" s="5">
        <f t="shared" si="324"/>
        <v>1.6383999999970198</v>
      </c>
      <c r="N286" s="5">
        <f t="shared" si="350"/>
        <v>135717.98727199965</v>
      </c>
      <c r="O286" s="5">
        <f t="shared" si="350"/>
        <v>18007.009320000077</v>
      </c>
      <c r="P286" s="5">
        <f t="shared" si="312"/>
        <v>368.39922268104698</v>
      </c>
      <c r="Q286" s="5">
        <f t="shared" si="312"/>
        <v>134.19019830077039</v>
      </c>
      <c r="R286" s="5">
        <f t="shared" si="310"/>
        <v>1041.9903541664853</v>
      </c>
      <c r="S286" s="5">
        <f t="shared" si="310"/>
        <v>379.5471967489691</v>
      </c>
      <c r="T286" s="7">
        <f t="shared" si="325"/>
        <v>2.3706293979640303</v>
      </c>
      <c r="U286" s="3">
        <f t="shared" si="326"/>
        <v>63.699300234611485</v>
      </c>
      <c r="V286" s="3">
        <f t="shared" si="327"/>
        <v>50.734265050899246</v>
      </c>
      <c r="W286" s="1">
        <f t="shared" si="305"/>
        <v>60</v>
      </c>
      <c r="X286" s="1">
        <f t="shared" si="289"/>
        <v>71.400000000000006</v>
      </c>
      <c r="Y286" s="1">
        <f t="shared" si="339"/>
        <v>89.141436464088343</v>
      </c>
    </row>
    <row r="287" spans="1:25" x14ac:dyDescent="0.2">
      <c r="A287" s="5">
        <v>282</v>
      </c>
      <c r="B287" s="5">
        <v>66142</v>
      </c>
      <c r="C287" s="5">
        <v>57118</v>
      </c>
      <c r="D287" s="5">
        <f t="shared" si="351"/>
        <v>66109.52</v>
      </c>
      <c r="E287" s="5">
        <f t="shared" si="351"/>
        <v>57090.12</v>
      </c>
      <c r="F287" s="5">
        <f t="shared" si="328"/>
        <v>1525</v>
      </c>
      <c r="G287" s="5">
        <f t="shared" si="328"/>
        <v>600</v>
      </c>
      <c r="H287" s="5">
        <f t="shared" ref="H287:I287" si="358">IF(AND(F287&lt;0, F286&lt;0, F285&lt;0, F284&gt;=0), 1, 0)</f>
        <v>0</v>
      </c>
      <c r="I287" s="5">
        <f t="shared" si="358"/>
        <v>0</v>
      </c>
      <c r="J287" s="5">
        <f t="shared" si="323"/>
        <v>32.479999999995925</v>
      </c>
      <c r="K287" s="5">
        <f t="shared" si="323"/>
        <v>27.879999999997381</v>
      </c>
      <c r="L287" s="5">
        <f t="shared" si="324"/>
        <v>1054.9503999997353</v>
      </c>
      <c r="M287" s="5">
        <f t="shared" si="324"/>
        <v>777.29439999985391</v>
      </c>
      <c r="N287" s="5">
        <f t="shared" si="350"/>
        <v>134735.92464799958</v>
      </c>
      <c r="O287" s="5">
        <f t="shared" si="350"/>
        <v>17909.093160000077</v>
      </c>
      <c r="P287" s="5">
        <f t="shared" si="312"/>
        <v>367.06392447092861</v>
      </c>
      <c r="Q287" s="5">
        <f t="shared" si="312"/>
        <v>133.82486002234441</v>
      </c>
      <c r="R287" s="5">
        <f t="shared" si="310"/>
        <v>1038.2135604893613</v>
      </c>
      <c r="S287" s="5">
        <f t="shared" si="310"/>
        <v>378.51386405256096</v>
      </c>
      <c r="T287" s="7">
        <f t="shared" si="325"/>
        <v>2.3686552639271277</v>
      </c>
      <c r="U287" s="3">
        <f t="shared" si="326"/>
        <v>63.732860513238833</v>
      </c>
      <c r="V287" s="3">
        <f t="shared" si="327"/>
        <v>50.783618401821812</v>
      </c>
      <c r="W287" s="1">
        <f t="shared" si="305"/>
        <v>60</v>
      </c>
      <c r="X287" s="1">
        <f t="shared" si="289"/>
        <v>70.8</v>
      </c>
      <c r="Y287" s="1">
        <f t="shared" si="339"/>
        <v>89.043956043955987</v>
      </c>
    </row>
    <row r="288" spans="1:25" x14ac:dyDescent="0.2">
      <c r="A288" s="5">
        <v>283</v>
      </c>
      <c r="B288" s="5">
        <v>66194</v>
      </c>
      <c r="C288" s="5">
        <v>57134</v>
      </c>
      <c r="D288" s="5">
        <f t="shared" si="351"/>
        <v>66102.740000000005</v>
      </c>
      <c r="E288" s="5">
        <f t="shared" si="351"/>
        <v>57087.86</v>
      </c>
      <c r="F288" s="5">
        <f t="shared" si="328"/>
        <v>1300</v>
      </c>
      <c r="G288" s="5">
        <f t="shared" si="328"/>
        <v>400</v>
      </c>
      <c r="H288" s="5">
        <f t="shared" ref="H288:I288" si="359">IF(AND(F288&lt;0, F287&lt;0, F286&lt;0, F285&gt;=0), 1, 0)</f>
        <v>0</v>
      </c>
      <c r="I288" s="5">
        <f t="shared" si="359"/>
        <v>0</v>
      </c>
      <c r="J288" s="5">
        <f t="shared" si="323"/>
        <v>91.259999999994761</v>
      </c>
      <c r="K288" s="5">
        <f t="shared" si="323"/>
        <v>46.139999999999418</v>
      </c>
      <c r="L288" s="5">
        <f t="shared" si="324"/>
        <v>8328.3875999990432</v>
      </c>
      <c r="M288" s="5">
        <f t="shared" si="324"/>
        <v>2128.8995999999461</v>
      </c>
      <c r="N288" s="5">
        <f t="shared" si="350"/>
        <v>133862.81239999956</v>
      </c>
      <c r="O288" s="5">
        <f t="shared" si="350"/>
        <v>17841.32078400008</v>
      </c>
      <c r="P288" s="5">
        <f t="shared" si="312"/>
        <v>365.87267238753918</v>
      </c>
      <c r="Q288" s="5">
        <f t="shared" si="312"/>
        <v>133.57140706004441</v>
      </c>
      <c r="R288" s="5">
        <f t="shared" si="310"/>
        <v>1034.8441907842923</v>
      </c>
      <c r="S288" s="5">
        <f t="shared" si="310"/>
        <v>377.79699081914441</v>
      </c>
      <c r="T288" s="7">
        <f t="shared" si="325"/>
        <v>2.3655970684020322</v>
      </c>
      <c r="U288" s="3">
        <f t="shared" si="326"/>
        <v>63.784849837165453</v>
      </c>
      <c r="V288" s="3">
        <f t="shared" si="327"/>
        <v>50.860073289949192</v>
      </c>
      <c r="W288" s="1">
        <f t="shared" si="305"/>
        <v>60</v>
      </c>
      <c r="X288" s="1">
        <f t="shared" si="289"/>
        <v>70.2</v>
      </c>
      <c r="Y288" s="1">
        <f t="shared" si="339"/>
        <v>88.944262295081913</v>
      </c>
    </row>
    <row r="289" spans="1:25" x14ac:dyDescent="0.2">
      <c r="A289" s="5">
        <v>284</v>
      </c>
      <c r="B289" s="5">
        <v>66246</v>
      </c>
      <c r="C289" s="5">
        <v>57149</v>
      </c>
      <c r="D289" s="5">
        <f t="shared" si="351"/>
        <v>66096.92</v>
      </c>
      <c r="E289" s="5">
        <f t="shared" si="351"/>
        <v>57085.94</v>
      </c>
      <c r="F289" s="5">
        <f t="shared" si="328"/>
        <v>1300</v>
      </c>
      <c r="G289" s="5">
        <f t="shared" si="328"/>
        <v>375</v>
      </c>
      <c r="H289" s="5">
        <f t="shared" ref="H289:I289" si="360">IF(AND(F289&lt;0, F288&lt;0, F287&lt;0, F286&gt;=0), 1, 0)</f>
        <v>0</v>
      </c>
      <c r="I289" s="5">
        <f t="shared" si="360"/>
        <v>0</v>
      </c>
      <c r="J289" s="5">
        <f t="shared" si="323"/>
        <v>149.08000000000175</v>
      </c>
      <c r="K289" s="5">
        <f t="shared" si="323"/>
        <v>63.059999999997672</v>
      </c>
      <c r="L289" s="5">
        <f t="shared" si="324"/>
        <v>22224.846400000522</v>
      </c>
      <c r="M289" s="5">
        <f t="shared" si="324"/>
        <v>3976.5635999997062</v>
      </c>
      <c r="N289" s="5">
        <f t="shared" si="350"/>
        <v>133124.18995999955</v>
      </c>
      <c r="O289" s="5">
        <f t="shared" si="350"/>
        <v>17797.418584000083</v>
      </c>
      <c r="P289" s="5">
        <f t="shared" si="312"/>
        <v>364.86187792094637</v>
      </c>
      <c r="Q289" s="5">
        <f t="shared" si="312"/>
        <v>133.40696602501717</v>
      </c>
      <c r="R289" s="5">
        <f t="shared" si="310"/>
        <v>1031.9852322974377</v>
      </c>
      <c r="S289" s="5">
        <f t="shared" si="310"/>
        <v>377.33188133525204</v>
      </c>
      <c r="T289" s="7">
        <f t="shared" si="325"/>
        <v>2.3620980210143347</v>
      </c>
      <c r="U289" s="3">
        <f t="shared" si="326"/>
        <v>63.844333642756311</v>
      </c>
      <c r="V289" s="3">
        <f t="shared" si="327"/>
        <v>50.947549474641633</v>
      </c>
      <c r="W289" s="1">
        <f t="shared" si="305"/>
        <v>60</v>
      </c>
      <c r="X289" s="1">
        <f t="shared" si="289"/>
        <v>69.599999999999994</v>
      </c>
      <c r="Y289" s="1">
        <f t="shared" si="339"/>
        <v>88.842391304347771</v>
      </c>
    </row>
    <row r="290" spans="1:25" x14ac:dyDescent="0.2">
      <c r="A290" s="5">
        <v>285</v>
      </c>
      <c r="B290" s="5">
        <v>66297</v>
      </c>
      <c r="C290" s="5">
        <v>57174</v>
      </c>
      <c r="D290" s="5">
        <f t="shared" si="351"/>
        <v>66091.740000000005</v>
      </c>
      <c r="E290" s="5">
        <f t="shared" si="351"/>
        <v>57084.2</v>
      </c>
      <c r="F290" s="5">
        <f t="shared" si="328"/>
        <v>1275</v>
      </c>
      <c r="G290" s="5">
        <f t="shared" si="328"/>
        <v>625</v>
      </c>
      <c r="H290" s="5">
        <f t="shared" ref="H290:I290" si="361">IF(AND(F290&lt;0, F289&lt;0, F288&lt;0, F287&gt;=0), 1, 0)</f>
        <v>0</v>
      </c>
      <c r="I290" s="5">
        <f t="shared" si="361"/>
        <v>0</v>
      </c>
      <c r="J290" s="5">
        <f t="shared" si="323"/>
        <v>205.25999999999476</v>
      </c>
      <c r="K290" s="5">
        <f t="shared" si="323"/>
        <v>89.80000000000291</v>
      </c>
      <c r="L290" s="5">
        <f t="shared" si="324"/>
        <v>42131.667599997847</v>
      </c>
      <c r="M290" s="5">
        <f t="shared" si="324"/>
        <v>8064.0400000005229</v>
      </c>
      <c r="N290" s="5">
        <f t="shared" si="350"/>
        <v>132578.38910399954</v>
      </c>
      <c r="O290" s="5">
        <f t="shared" si="350"/>
        <v>17819.654896000102</v>
      </c>
      <c r="P290" s="5">
        <f t="shared" si="312"/>
        <v>364.11315425839746</v>
      </c>
      <c r="Q290" s="5">
        <f t="shared" si="312"/>
        <v>133.49028015552332</v>
      </c>
      <c r="R290" s="5">
        <f t="shared" si="310"/>
        <v>1029.8675219813451</v>
      </c>
      <c r="S290" s="5">
        <f t="shared" si="310"/>
        <v>377.56752928185023</v>
      </c>
      <c r="T290" s="7">
        <f t="shared" si="325"/>
        <v>2.3558924357198028</v>
      </c>
      <c r="U290" s="3">
        <f t="shared" si="326"/>
        <v>63.949828592763353</v>
      </c>
      <c r="V290" s="3">
        <f t="shared" si="327"/>
        <v>51.102689107004927</v>
      </c>
      <c r="W290" s="1">
        <f t="shared" si="305"/>
        <v>60</v>
      </c>
      <c r="X290" s="1">
        <f t="shared" si="289"/>
        <v>69</v>
      </c>
      <c r="Y290" s="1">
        <f t="shared" si="339"/>
        <v>88.738378378378329</v>
      </c>
    </row>
    <row r="291" spans="1:25" x14ac:dyDescent="0.2">
      <c r="A291" s="5">
        <v>286</v>
      </c>
      <c r="B291" s="5">
        <v>66379</v>
      </c>
      <c r="C291" s="5">
        <v>57205</v>
      </c>
      <c r="D291" s="5">
        <f t="shared" si="351"/>
        <v>66087.039999999994</v>
      </c>
      <c r="E291" s="5">
        <f t="shared" si="351"/>
        <v>57082.82</v>
      </c>
      <c r="F291" s="5">
        <f t="shared" si="328"/>
        <v>2050</v>
      </c>
      <c r="G291" s="5">
        <f t="shared" si="328"/>
        <v>775</v>
      </c>
      <c r="H291" s="5">
        <f t="shared" ref="H291:I291" si="362">IF(AND(F291&lt;0, F290&lt;0, F289&lt;0, F288&gt;=0), 1, 0)</f>
        <v>0</v>
      </c>
      <c r="I291" s="5">
        <f t="shared" si="362"/>
        <v>0</v>
      </c>
      <c r="J291" s="5">
        <f t="shared" si="323"/>
        <v>291.9600000000064</v>
      </c>
      <c r="K291" s="5">
        <f t="shared" si="323"/>
        <v>122.18000000000029</v>
      </c>
      <c r="L291" s="5">
        <f t="shared" si="324"/>
        <v>85240.641600003742</v>
      </c>
      <c r="M291" s="5">
        <f t="shared" si="324"/>
        <v>14927.952400000071</v>
      </c>
      <c r="N291" s="5">
        <f t="shared" si="350"/>
        <v>132737.07710399971</v>
      </c>
      <c r="O291" s="5">
        <f t="shared" si="350"/>
        <v>17945.308336000089</v>
      </c>
      <c r="P291" s="5">
        <f t="shared" si="312"/>
        <v>364.33099937282265</v>
      </c>
      <c r="Q291" s="5">
        <f t="shared" si="312"/>
        <v>133.96009979094555</v>
      </c>
      <c r="R291" s="5">
        <f t="shared" si="310"/>
        <v>1030.4836810119789</v>
      </c>
      <c r="S291" s="5">
        <f t="shared" si="310"/>
        <v>378.89637988241685</v>
      </c>
      <c r="T291" s="7">
        <f t="shared" si="325"/>
        <v>2.349144772171281</v>
      </c>
      <c r="U291" s="3">
        <f t="shared" si="326"/>
        <v>64.064538873088225</v>
      </c>
      <c r="V291" s="3">
        <f t="shared" si="327"/>
        <v>51.271380695717973</v>
      </c>
      <c r="W291" s="1">
        <f t="shared" si="305"/>
        <v>60</v>
      </c>
      <c r="X291" s="1">
        <f t="shared" si="289"/>
        <v>69</v>
      </c>
      <c r="Y291" s="1">
        <f t="shared" si="339"/>
        <v>88.63225806451608</v>
      </c>
    </row>
    <row r="292" spans="1:25" x14ac:dyDescent="0.2">
      <c r="A292" s="5">
        <v>287</v>
      </c>
      <c r="B292" s="5">
        <v>66430</v>
      </c>
      <c r="C292" s="5">
        <v>57223</v>
      </c>
      <c r="D292" s="5">
        <f t="shared" si="351"/>
        <v>66083.539999999994</v>
      </c>
      <c r="E292" s="5">
        <f t="shared" si="351"/>
        <v>57081.82</v>
      </c>
      <c r="F292" s="5">
        <f t="shared" si="328"/>
        <v>1275</v>
      </c>
      <c r="G292" s="5">
        <f t="shared" si="328"/>
        <v>450</v>
      </c>
      <c r="H292" s="5">
        <f t="shared" ref="H292:I292" si="363">IF(AND(F292&lt;0, F291&lt;0, F290&lt;0, F289&gt;=0), 1, 0)</f>
        <v>0</v>
      </c>
      <c r="I292" s="5">
        <f t="shared" si="363"/>
        <v>0</v>
      </c>
      <c r="J292" s="5">
        <f t="shared" si="323"/>
        <v>346.4600000000064</v>
      </c>
      <c r="K292" s="5">
        <f t="shared" si="323"/>
        <v>141.18000000000029</v>
      </c>
      <c r="L292" s="5">
        <f t="shared" si="324"/>
        <v>120034.53160000444</v>
      </c>
      <c r="M292" s="5">
        <f t="shared" si="324"/>
        <v>19931.792400000082</v>
      </c>
      <c r="N292" s="5">
        <f t="shared" si="350"/>
        <v>133608.94392799985</v>
      </c>
      <c r="O292" s="5">
        <f t="shared" si="350"/>
        <v>18181.151216000089</v>
      </c>
      <c r="P292" s="5">
        <f t="shared" si="312"/>
        <v>365.52557219434027</v>
      </c>
      <c r="Q292" s="5">
        <f t="shared" si="312"/>
        <v>134.83749929452151</v>
      </c>
      <c r="R292" s="5">
        <f t="shared" si="310"/>
        <v>1033.8624431828439</v>
      </c>
      <c r="S292" s="5">
        <f t="shared" si="310"/>
        <v>381.37804043756995</v>
      </c>
      <c r="T292" s="7">
        <f t="shared" si="325"/>
        <v>2.3415939558906618</v>
      </c>
      <c r="U292" s="3">
        <f t="shared" si="326"/>
        <v>64.192902749858746</v>
      </c>
      <c r="V292" s="3">
        <f t="shared" si="327"/>
        <v>51.460151102733455</v>
      </c>
      <c r="W292" s="1">
        <f t="shared" si="305"/>
        <v>60</v>
      </c>
      <c r="X292" s="1">
        <f t="shared" si="289"/>
        <v>69</v>
      </c>
      <c r="Y292" s="1">
        <f t="shared" si="339"/>
        <v>88.527272727272674</v>
      </c>
    </row>
    <row r="293" spans="1:25" x14ac:dyDescent="0.2">
      <c r="A293" s="5">
        <v>288</v>
      </c>
      <c r="B293" s="5">
        <v>66476</v>
      </c>
      <c r="C293" s="5">
        <v>57240</v>
      </c>
      <c r="D293" s="5">
        <f t="shared" si="351"/>
        <v>66080.92</v>
      </c>
      <c r="E293" s="5">
        <f t="shared" si="351"/>
        <v>57081.18</v>
      </c>
      <c r="F293" s="5">
        <f t="shared" si="328"/>
        <v>1150</v>
      </c>
      <c r="G293" s="5">
        <f t="shared" si="328"/>
        <v>425</v>
      </c>
      <c r="H293" s="5">
        <f t="shared" ref="H293:I293" si="364">IF(AND(F293&lt;0, F292&lt;0, F291&lt;0, F290&gt;=0), 1, 0)</f>
        <v>0</v>
      </c>
      <c r="I293" s="5">
        <f t="shared" si="364"/>
        <v>0</v>
      </c>
      <c r="J293" s="5">
        <f t="shared" si="323"/>
        <v>395.08000000000175</v>
      </c>
      <c r="K293" s="5">
        <f t="shared" si="323"/>
        <v>158.81999999999971</v>
      </c>
      <c r="L293" s="5">
        <f t="shared" si="324"/>
        <v>156088.20640000139</v>
      </c>
      <c r="M293" s="5">
        <f t="shared" si="324"/>
        <v>25223.792399999908</v>
      </c>
      <c r="N293" s="5">
        <f t="shared" si="350"/>
        <v>135245.80104799991</v>
      </c>
      <c r="O293" s="5">
        <f t="shared" si="350"/>
        <v>18533.201264000076</v>
      </c>
      <c r="P293" s="5">
        <f t="shared" si="312"/>
        <v>367.75780215788745</v>
      </c>
      <c r="Q293" s="5">
        <f t="shared" si="312"/>
        <v>136.13670065048615</v>
      </c>
      <c r="R293" s="5">
        <f t="shared" si="310"/>
        <v>1040.1761429604119</v>
      </c>
      <c r="S293" s="5">
        <f t="shared" si="310"/>
        <v>385.05273679328735</v>
      </c>
      <c r="T293" s="7">
        <f t="shared" si="325"/>
        <v>2.3334770607057638</v>
      </c>
      <c r="U293" s="3">
        <f t="shared" si="326"/>
        <v>64.330889968002026</v>
      </c>
      <c r="V293" s="3">
        <f t="shared" si="327"/>
        <v>51.663073482355905</v>
      </c>
      <c r="W293" s="1">
        <f t="shared" si="305"/>
        <v>60</v>
      </c>
      <c r="X293" s="1">
        <f t="shared" si="289"/>
        <v>69</v>
      </c>
      <c r="Y293" s="1">
        <f t="shared" si="339"/>
        <v>88.423404255319099</v>
      </c>
    </row>
    <row r="294" spans="1:25" x14ac:dyDescent="0.2">
      <c r="A294" s="5">
        <v>289</v>
      </c>
      <c r="B294" s="5">
        <v>66534</v>
      </c>
      <c r="C294" s="5">
        <v>57260</v>
      </c>
      <c r="D294" s="5">
        <f t="shared" si="351"/>
        <v>66079.12</v>
      </c>
      <c r="E294" s="5">
        <f t="shared" si="351"/>
        <v>57080.88</v>
      </c>
      <c r="F294" s="5">
        <f t="shared" si="328"/>
        <v>1450</v>
      </c>
      <c r="G294" s="5">
        <f t="shared" si="328"/>
        <v>500</v>
      </c>
      <c r="H294" s="5">
        <f t="shared" ref="H294:I294" si="365">IF(AND(F294&lt;0, F293&lt;0, F292&lt;0, F291&gt;=0), 1, 0)</f>
        <v>0</v>
      </c>
      <c r="I294" s="5">
        <f t="shared" si="365"/>
        <v>0</v>
      </c>
      <c r="J294" s="5">
        <f t="shared" si="323"/>
        <v>454.88000000000466</v>
      </c>
      <c r="K294" s="5">
        <f t="shared" si="323"/>
        <v>179.12000000000262</v>
      </c>
      <c r="L294" s="5">
        <f t="shared" si="324"/>
        <v>206915.81440000422</v>
      </c>
      <c r="M294" s="5">
        <f t="shared" si="324"/>
        <v>32083.974400000938</v>
      </c>
      <c r="N294" s="5">
        <f t="shared" si="350"/>
        <v>137965.16434399999</v>
      </c>
      <c r="O294" s="5">
        <f t="shared" si="350"/>
        <v>19012.736720000092</v>
      </c>
      <c r="P294" s="5">
        <f t="shared" si="312"/>
        <v>371.43662224395695</v>
      </c>
      <c r="Q294" s="5">
        <f t="shared" si="312"/>
        <v>137.88668072007567</v>
      </c>
      <c r="R294" s="5">
        <f t="shared" si="310"/>
        <v>1050.581417478912</v>
      </c>
      <c r="S294" s="5">
        <f t="shared" si="310"/>
        <v>390.00242788987958</v>
      </c>
      <c r="T294" s="7">
        <f t="shared" si="325"/>
        <v>2.3269594397289559</v>
      </c>
      <c r="U294" s="3">
        <f t="shared" si="326"/>
        <v>64.441689524607753</v>
      </c>
      <c r="V294" s="3">
        <f t="shared" si="327"/>
        <v>51.826014006776106</v>
      </c>
      <c r="W294" s="1">
        <f t="shared" si="305"/>
        <v>60</v>
      </c>
      <c r="X294" s="1">
        <f t="shared" si="289"/>
        <v>69</v>
      </c>
      <c r="Y294" s="1">
        <f t="shared" si="339"/>
        <v>88.320634920634873</v>
      </c>
    </row>
    <row r="295" spans="1:25" x14ac:dyDescent="0.2">
      <c r="A295" s="5">
        <v>290</v>
      </c>
      <c r="B295" s="5">
        <v>66459</v>
      </c>
      <c r="C295" s="5">
        <v>57225</v>
      </c>
      <c r="D295" s="5">
        <f t="shared" si="351"/>
        <v>66078.399999999994</v>
      </c>
      <c r="E295" s="5">
        <f t="shared" si="351"/>
        <v>57080.86</v>
      </c>
      <c r="F295" s="5">
        <f t="shared" si="328"/>
        <v>-1875</v>
      </c>
      <c r="G295" s="5">
        <f t="shared" si="328"/>
        <v>-875</v>
      </c>
      <c r="H295" s="5">
        <f t="shared" ref="H295:I295" si="366">IF(AND(F295&lt;0, F294&lt;0, F293&lt;0, F292&gt;=0), 1, 0)</f>
        <v>0</v>
      </c>
      <c r="I295" s="5">
        <f t="shared" si="366"/>
        <v>0</v>
      </c>
      <c r="J295" s="5">
        <f t="shared" si="323"/>
        <v>380.60000000000582</v>
      </c>
      <c r="K295" s="5">
        <f t="shared" si="323"/>
        <v>144.13999999999942</v>
      </c>
      <c r="L295" s="5">
        <f t="shared" si="324"/>
        <v>144856.36000000444</v>
      </c>
      <c r="M295" s="5">
        <f t="shared" si="324"/>
        <v>20776.339599999832</v>
      </c>
      <c r="N295" s="5">
        <f t="shared" si="350"/>
        <v>139621.07605600014</v>
      </c>
      <c r="O295" s="5">
        <f t="shared" si="350"/>
        <v>19300.583312000083</v>
      </c>
      <c r="P295" s="5">
        <f t="shared" si="312"/>
        <v>373.65903716623814</v>
      </c>
      <c r="Q295" s="5">
        <f t="shared" si="312"/>
        <v>138.92653926446192</v>
      </c>
      <c r="R295" s="5">
        <f t="shared" si="310"/>
        <v>1056.8673561275327</v>
      </c>
      <c r="S295" s="5">
        <f t="shared" si="310"/>
        <v>392.94359200272072</v>
      </c>
      <c r="T295" s="7">
        <f t="shared" si="325"/>
        <v>2.3233854334026254</v>
      </c>
      <c r="U295" s="3">
        <f t="shared" si="326"/>
        <v>64.502447632155366</v>
      </c>
      <c r="V295" s="3">
        <f t="shared" si="327"/>
        <v>51.915364164934367</v>
      </c>
      <c r="W295" s="1">
        <f t="shared" si="305"/>
        <v>60</v>
      </c>
      <c r="X295" s="1">
        <f t="shared" si="289"/>
        <v>69</v>
      </c>
      <c r="Y295" s="1">
        <f t="shared" si="339"/>
        <v>88.218947368421013</v>
      </c>
    </row>
    <row r="296" spans="1:25" x14ac:dyDescent="0.2">
      <c r="A296" s="5">
        <v>291</v>
      </c>
      <c r="B296" s="5">
        <v>66173</v>
      </c>
      <c r="C296" s="5">
        <v>57110</v>
      </c>
      <c r="D296" s="5">
        <f t="shared" si="351"/>
        <v>66076.28</v>
      </c>
      <c r="E296" s="5">
        <f t="shared" si="351"/>
        <v>57080.26</v>
      </c>
      <c r="F296" s="5">
        <f t="shared" si="328"/>
        <v>-7150</v>
      </c>
      <c r="G296" s="5">
        <f t="shared" si="328"/>
        <v>-2875</v>
      </c>
      <c r="H296" s="5">
        <f t="shared" ref="H296:I296" si="367">IF(AND(F296&lt;0, F295&lt;0, F294&lt;0, F293&gt;=0), 1, 0)</f>
        <v>0</v>
      </c>
      <c r="I296" s="5">
        <f t="shared" si="367"/>
        <v>0</v>
      </c>
      <c r="J296" s="5">
        <f t="shared" si="323"/>
        <v>96.720000000001164</v>
      </c>
      <c r="K296" s="5">
        <f t="shared" si="323"/>
        <v>29.739999999997963</v>
      </c>
      <c r="L296" s="5">
        <f t="shared" si="324"/>
        <v>9354.7584000002244</v>
      </c>
      <c r="M296" s="5">
        <f t="shared" si="324"/>
        <v>884.46759999987887</v>
      </c>
      <c r="N296" s="5">
        <f t="shared" ref="N296:O311" si="368">AVERAGE(L247:L296)</f>
        <v>138631.46415200015</v>
      </c>
      <c r="O296" s="5">
        <f t="shared" si="368"/>
        <v>19198.209656000068</v>
      </c>
      <c r="P296" s="5">
        <f t="shared" si="312"/>
        <v>372.33246454210803</v>
      </c>
      <c r="Q296" s="5">
        <f t="shared" si="312"/>
        <v>138.55760410746163</v>
      </c>
      <c r="R296" s="5">
        <f t="shared" si="310"/>
        <v>1053.1152421344975</v>
      </c>
      <c r="S296" s="5">
        <f t="shared" si="310"/>
        <v>391.90008579738861</v>
      </c>
      <c r="T296" s="7">
        <f t="shared" si="325"/>
        <v>2.3213514534509776</v>
      </c>
      <c r="U296" s="3">
        <f t="shared" si="326"/>
        <v>64.537025291333379</v>
      </c>
      <c r="V296" s="3">
        <f t="shared" si="327"/>
        <v>51.966213663725561</v>
      </c>
      <c r="W296" s="1">
        <f t="shared" si="305"/>
        <v>60</v>
      </c>
      <c r="X296" s="1">
        <f t="shared" si="289"/>
        <v>69</v>
      </c>
      <c r="Y296" s="1">
        <f t="shared" si="339"/>
        <v>88.118324607329797</v>
      </c>
    </row>
    <row r="297" spans="1:25" x14ac:dyDescent="0.2">
      <c r="A297" s="5">
        <v>292</v>
      </c>
      <c r="B297" s="5">
        <v>65993</v>
      </c>
      <c r="C297" s="5">
        <v>57049</v>
      </c>
      <c r="D297" s="5">
        <f t="shared" ref="D297:E312" si="369">AVERAGE(B247:B296)</f>
        <v>66068.3</v>
      </c>
      <c r="E297" s="5">
        <f t="shared" si="369"/>
        <v>57077.32</v>
      </c>
      <c r="F297" s="5">
        <f t="shared" si="328"/>
        <v>-4500</v>
      </c>
      <c r="G297" s="5">
        <f t="shared" si="328"/>
        <v>-1525</v>
      </c>
      <c r="H297" s="5">
        <f t="shared" ref="H297:I297" si="370">IF(AND(F297&lt;0, F296&lt;0, F295&lt;0, F294&gt;=0), 1, 0)</f>
        <v>1</v>
      </c>
      <c r="I297" s="5">
        <f t="shared" si="370"/>
        <v>1</v>
      </c>
      <c r="J297" s="5">
        <f t="shared" si="323"/>
        <v>-75.30000000000291</v>
      </c>
      <c r="K297" s="5">
        <f t="shared" si="323"/>
        <v>-28.319999999999709</v>
      </c>
      <c r="L297" s="5">
        <f t="shared" si="324"/>
        <v>5670.0900000004385</v>
      </c>
      <c r="M297" s="5">
        <f t="shared" si="324"/>
        <v>802.02239999998346</v>
      </c>
      <c r="N297" s="5">
        <f t="shared" si="368"/>
        <v>137572.61775200011</v>
      </c>
      <c r="O297" s="5">
        <f t="shared" si="368"/>
        <v>19087.526904000075</v>
      </c>
      <c r="P297" s="5">
        <f t="shared" si="312"/>
        <v>370.90782918671334</v>
      </c>
      <c r="Q297" s="5">
        <f t="shared" si="312"/>
        <v>138.15761616356906</v>
      </c>
      <c r="R297" s="5">
        <f t="shared" si="310"/>
        <v>1049.0857648524268</v>
      </c>
      <c r="S297" s="5">
        <f t="shared" si="310"/>
        <v>390.76874904731142</v>
      </c>
      <c r="T297" s="7">
        <f t="shared" si="325"/>
        <v>2.3193250063557711</v>
      </c>
      <c r="U297" s="3">
        <f t="shared" si="326"/>
        <v>64.571474891951894</v>
      </c>
      <c r="V297" s="3">
        <f t="shared" si="327"/>
        <v>52.016874841105725</v>
      </c>
      <c r="W297" s="1">
        <f t="shared" si="305"/>
        <v>60</v>
      </c>
      <c r="X297" s="1">
        <f t="shared" si="289"/>
        <v>69</v>
      </c>
      <c r="Y297" s="1">
        <f t="shared" si="339"/>
        <v>88.018749999999955</v>
      </c>
    </row>
    <row r="298" spans="1:25" x14ac:dyDescent="0.2">
      <c r="A298" s="5">
        <v>293</v>
      </c>
      <c r="B298" s="5">
        <v>65943</v>
      </c>
      <c r="C298" s="5">
        <v>57028</v>
      </c>
      <c r="D298" s="5">
        <f t="shared" si="369"/>
        <v>66056.44</v>
      </c>
      <c r="E298" s="5">
        <f t="shared" si="369"/>
        <v>57073.02</v>
      </c>
      <c r="F298" s="5">
        <f t="shared" si="328"/>
        <v>-1250</v>
      </c>
      <c r="G298" s="5">
        <f t="shared" si="328"/>
        <v>-525</v>
      </c>
      <c r="H298" s="5">
        <f t="shared" ref="H298:I298" si="371">IF(AND(F298&lt;0, F297&lt;0, F296&lt;0, F295&gt;=0), 1, 0)</f>
        <v>0</v>
      </c>
      <c r="I298" s="5">
        <f t="shared" si="371"/>
        <v>0</v>
      </c>
      <c r="J298" s="5">
        <f t="shared" si="323"/>
        <v>-113.44000000000233</v>
      </c>
      <c r="K298" s="5">
        <f t="shared" si="323"/>
        <v>-45.019999999996799</v>
      </c>
      <c r="L298" s="5">
        <f t="shared" si="324"/>
        <v>12868.633600000529</v>
      </c>
      <c r="M298" s="5">
        <f t="shared" si="324"/>
        <v>2026.8003999997118</v>
      </c>
      <c r="N298" s="5">
        <f t="shared" si="368"/>
        <v>136886.82111200009</v>
      </c>
      <c r="O298" s="5">
        <f t="shared" si="368"/>
        <v>19030.286784000069</v>
      </c>
      <c r="P298" s="5">
        <f t="shared" si="312"/>
        <v>369.98219026326132</v>
      </c>
      <c r="Q298" s="5">
        <f t="shared" si="312"/>
        <v>137.95030548715746</v>
      </c>
      <c r="R298" s="5">
        <f t="shared" si="310"/>
        <v>1046.467662613614</v>
      </c>
      <c r="S298" s="5">
        <f t="shared" si="310"/>
        <v>390.18238590689941</v>
      </c>
      <c r="T298" s="7">
        <f t="shared" si="325"/>
        <v>2.3172550739826208</v>
      </c>
      <c r="U298" s="3">
        <f t="shared" si="326"/>
        <v>64.606663742295439</v>
      </c>
      <c r="V298" s="3">
        <f t="shared" si="327"/>
        <v>52.068623150434483</v>
      </c>
      <c r="W298" s="1">
        <f t="shared" si="305"/>
        <v>90</v>
      </c>
      <c r="X298" s="1">
        <f t="shared" ref="X298:X361" si="372">AVERAGE(W248:W297)</f>
        <v>69</v>
      </c>
      <c r="Y298" s="1">
        <f t="shared" si="339"/>
        <v>87.920207253885962</v>
      </c>
    </row>
    <row r="299" spans="1:25" x14ac:dyDescent="0.2">
      <c r="A299" s="5">
        <v>294</v>
      </c>
      <c r="B299" s="5">
        <v>65893</v>
      </c>
      <c r="C299" s="5">
        <v>57018</v>
      </c>
      <c r="D299" s="5">
        <f t="shared" si="369"/>
        <v>66043.8</v>
      </c>
      <c r="E299" s="5">
        <f t="shared" si="369"/>
        <v>57068.4</v>
      </c>
      <c r="F299" s="5">
        <f t="shared" si="328"/>
        <v>-1250</v>
      </c>
      <c r="G299" s="5">
        <f t="shared" si="328"/>
        <v>-250</v>
      </c>
      <c r="H299" s="5">
        <f t="shared" ref="H299:I299" si="373">IF(AND(F299&lt;0, F298&lt;0, F297&lt;0, F296&gt;=0), 1, 0)</f>
        <v>0</v>
      </c>
      <c r="I299" s="5">
        <f t="shared" si="373"/>
        <v>0</v>
      </c>
      <c r="J299" s="5">
        <f t="shared" si="323"/>
        <v>-150.80000000000291</v>
      </c>
      <c r="K299" s="5">
        <f t="shared" si="323"/>
        <v>-50.400000000001455</v>
      </c>
      <c r="L299" s="5">
        <f t="shared" si="324"/>
        <v>22740.640000000876</v>
      </c>
      <c r="M299" s="5">
        <f t="shared" si="324"/>
        <v>2540.1600000001467</v>
      </c>
      <c r="N299" s="5">
        <f t="shared" si="368"/>
        <v>136470.18616000004</v>
      </c>
      <c r="O299" s="5">
        <f t="shared" si="368"/>
        <v>18997.057336000078</v>
      </c>
      <c r="P299" s="5">
        <f t="shared" si="312"/>
        <v>369.41871387356656</v>
      </c>
      <c r="Q299" s="5">
        <f t="shared" si="312"/>
        <v>137.82981294335445</v>
      </c>
      <c r="R299" s="5">
        <f t="shared" si="310"/>
        <v>1044.8739107088475</v>
      </c>
      <c r="S299" s="5">
        <f t="shared" si="310"/>
        <v>389.84158152767731</v>
      </c>
      <c r="T299" s="7">
        <f t="shared" si="325"/>
        <v>2.3160043368023118</v>
      </c>
      <c r="U299" s="3">
        <f t="shared" si="326"/>
        <v>64.627926274360703</v>
      </c>
      <c r="V299" s="3">
        <f t="shared" si="327"/>
        <v>52.099891579942209</v>
      </c>
      <c r="W299" s="1">
        <f t="shared" si="305"/>
        <v>90</v>
      </c>
      <c r="X299" s="1">
        <f t="shared" si="372"/>
        <v>69.599999999999994</v>
      </c>
      <c r="Y299" s="1">
        <f t="shared" si="339"/>
        <v>87.822680412371085</v>
      </c>
    </row>
    <row r="300" spans="1:25" x14ac:dyDescent="0.2">
      <c r="A300" s="5">
        <v>295</v>
      </c>
      <c r="B300" s="5">
        <v>65874</v>
      </c>
      <c r="C300" s="5">
        <v>57016</v>
      </c>
      <c r="D300" s="5">
        <f t="shared" si="369"/>
        <v>66030.080000000002</v>
      </c>
      <c r="E300" s="5">
        <f t="shared" si="369"/>
        <v>57063.6</v>
      </c>
      <c r="F300" s="5">
        <f t="shared" si="328"/>
        <v>-475</v>
      </c>
      <c r="G300" s="5">
        <f t="shared" si="328"/>
        <v>-50</v>
      </c>
      <c r="H300" s="5">
        <f t="shared" ref="H300:I300" si="374">IF(AND(F300&lt;0, F299&lt;0, F298&lt;0, F297&gt;=0), 1, 0)</f>
        <v>0</v>
      </c>
      <c r="I300" s="5">
        <f t="shared" si="374"/>
        <v>0</v>
      </c>
      <c r="J300" s="5">
        <f t="shared" si="323"/>
        <v>-156.08000000000175</v>
      </c>
      <c r="K300" s="5">
        <f t="shared" si="323"/>
        <v>-47.599999999998545</v>
      </c>
      <c r="L300" s="5">
        <f t="shared" si="324"/>
        <v>24360.966400000547</v>
      </c>
      <c r="M300" s="5">
        <f t="shared" si="324"/>
        <v>2265.7599999998615</v>
      </c>
      <c r="N300" s="5">
        <f t="shared" si="368"/>
        <v>136004.65693600013</v>
      </c>
      <c r="O300" s="5">
        <f t="shared" si="368"/>
        <v>18944.316528000083</v>
      </c>
      <c r="P300" s="5">
        <f t="shared" si="312"/>
        <v>368.78809218303149</v>
      </c>
      <c r="Q300" s="5">
        <f t="shared" si="312"/>
        <v>137.63835413139785</v>
      </c>
      <c r="R300" s="5">
        <f t="shared" si="310"/>
        <v>1043.0902432138848</v>
      </c>
      <c r="S300" s="5">
        <f t="shared" si="310"/>
        <v>389.30005423066751</v>
      </c>
      <c r="T300" s="7">
        <f t="shared" si="325"/>
        <v>2.3155531937533707</v>
      </c>
      <c r="U300" s="3">
        <f t="shared" si="326"/>
        <v>64.635595706192703</v>
      </c>
      <c r="V300" s="3">
        <f t="shared" si="327"/>
        <v>52.111170156165734</v>
      </c>
      <c r="W300" s="1">
        <f t="shared" si="305"/>
        <v>90</v>
      </c>
      <c r="X300" s="1">
        <f t="shared" si="372"/>
        <v>70.2</v>
      </c>
      <c r="Y300" s="1">
        <f t="shared" si="339"/>
        <v>87.729230769230711</v>
      </c>
    </row>
    <row r="301" spans="1:25" x14ac:dyDescent="0.2">
      <c r="A301" s="5">
        <v>296</v>
      </c>
      <c r="B301" s="5">
        <v>65892</v>
      </c>
      <c r="C301" s="5">
        <v>57020</v>
      </c>
      <c r="D301" s="5">
        <f t="shared" si="369"/>
        <v>66015.56</v>
      </c>
      <c r="E301" s="5">
        <f t="shared" si="369"/>
        <v>57058.58</v>
      </c>
      <c r="F301" s="5">
        <f t="shared" si="328"/>
        <v>450</v>
      </c>
      <c r="G301" s="5">
        <f t="shared" si="328"/>
        <v>100</v>
      </c>
      <c r="H301" s="5">
        <f t="shared" ref="H301:I301" si="375">IF(AND(F301&lt;0, F300&lt;0, F299&lt;0, F298&gt;=0), 1, 0)</f>
        <v>0</v>
      </c>
      <c r="I301" s="5">
        <f t="shared" si="375"/>
        <v>0</v>
      </c>
      <c r="J301" s="5">
        <f t="shared" si="323"/>
        <v>-123.55999999999767</v>
      </c>
      <c r="K301" s="5">
        <f t="shared" si="323"/>
        <v>-38.580000000001746</v>
      </c>
      <c r="L301" s="5">
        <f t="shared" si="324"/>
        <v>15267.073599999425</v>
      </c>
      <c r="M301" s="5">
        <f t="shared" si="324"/>
        <v>1488.4164000001347</v>
      </c>
      <c r="N301" s="5">
        <f t="shared" si="368"/>
        <v>135481.75340800011</v>
      </c>
      <c r="O301" s="5">
        <f t="shared" si="368"/>
        <v>18893.541424000086</v>
      </c>
      <c r="P301" s="5">
        <f t="shared" si="312"/>
        <v>368.07846094005572</v>
      </c>
      <c r="Q301" s="5">
        <f t="shared" si="312"/>
        <v>137.45377922778292</v>
      </c>
      <c r="R301" s="5">
        <f t="shared" si="310"/>
        <v>1041.0831029576848</v>
      </c>
      <c r="S301" s="5">
        <f t="shared" si="310"/>
        <v>388.77799756673568</v>
      </c>
      <c r="T301" s="7">
        <f t="shared" si="325"/>
        <v>2.3145062979500106</v>
      </c>
      <c r="U301" s="3">
        <f t="shared" si="326"/>
        <v>64.653392934849819</v>
      </c>
      <c r="V301" s="3">
        <f t="shared" si="327"/>
        <v>52.137342551249738</v>
      </c>
      <c r="W301" s="1">
        <f t="shared" si="305"/>
        <v>90</v>
      </c>
      <c r="X301" s="1">
        <f t="shared" si="372"/>
        <v>70.8</v>
      </c>
      <c r="Y301" s="1">
        <f t="shared" si="339"/>
        <v>87.639795918367298</v>
      </c>
    </row>
    <row r="302" spans="1:25" x14ac:dyDescent="0.2">
      <c r="A302" s="5">
        <v>297</v>
      </c>
      <c r="B302" s="5">
        <v>65837</v>
      </c>
      <c r="C302" s="5">
        <v>57000</v>
      </c>
      <c r="D302" s="5">
        <f t="shared" si="369"/>
        <v>66001.48</v>
      </c>
      <c r="E302" s="5">
        <f t="shared" si="369"/>
        <v>57053.7</v>
      </c>
      <c r="F302" s="5">
        <f t="shared" si="328"/>
        <v>-1375</v>
      </c>
      <c r="G302" s="5">
        <f t="shared" si="328"/>
        <v>-500</v>
      </c>
      <c r="H302" s="5">
        <f t="shared" ref="H302:I302" si="376">IF(AND(F302&lt;0, F301&lt;0, F300&lt;0, F299&gt;=0), 1, 0)</f>
        <v>0</v>
      </c>
      <c r="I302" s="5">
        <f t="shared" si="376"/>
        <v>0</v>
      </c>
      <c r="J302" s="5">
        <f t="shared" si="323"/>
        <v>-164.47999999999593</v>
      </c>
      <c r="K302" s="5">
        <f t="shared" si="323"/>
        <v>-53.69999999999709</v>
      </c>
      <c r="L302" s="5">
        <f t="shared" si="324"/>
        <v>27053.67039999866</v>
      </c>
      <c r="M302" s="5">
        <f t="shared" si="324"/>
        <v>2883.6899999996876</v>
      </c>
      <c r="N302" s="5">
        <f t="shared" si="368"/>
        <v>135995.35794400008</v>
      </c>
      <c r="O302" s="5">
        <f t="shared" si="368"/>
        <v>18949.74975200008</v>
      </c>
      <c r="P302" s="5">
        <f t="shared" si="312"/>
        <v>368.7754844671756</v>
      </c>
      <c r="Q302" s="5">
        <f t="shared" si="312"/>
        <v>137.6580900346946</v>
      </c>
      <c r="R302" s="5">
        <f t="shared" si="310"/>
        <v>1043.0545832083769</v>
      </c>
      <c r="S302" s="5">
        <f t="shared" si="310"/>
        <v>389.35587579488345</v>
      </c>
      <c r="T302" s="7">
        <f t="shared" si="325"/>
        <v>2.3157434412241069</v>
      </c>
      <c r="U302" s="3">
        <f t="shared" si="326"/>
        <v>64.632361499190182</v>
      </c>
      <c r="V302" s="3">
        <f t="shared" si="327"/>
        <v>52.10641396939733</v>
      </c>
      <c r="W302" s="1">
        <f t="shared" si="305"/>
        <v>90</v>
      </c>
      <c r="X302" s="1">
        <f t="shared" si="372"/>
        <v>71.400000000000006</v>
      </c>
      <c r="Y302" s="1">
        <f t="shared" si="339"/>
        <v>87.55431472081213</v>
      </c>
    </row>
    <row r="303" spans="1:25" x14ac:dyDescent="0.2">
      <c r="A303" s="5">
        <v>298</v>
      </c>
      <c r="B303" s="5">
        <v>65782</v>
      </c>
      <c r="C303" s="5">
        <v>56987</v>
      </c>
      <c r="D303" s="5">
        <f t="shared" si="369"/>
        <v>65989.440000000002</v>
      </c>
      <c r="E303" s="5">
        <f t="shared" si="369"/>
        <v>57049.8</v>
      </c>
      <c r="F303" s="5">
        <f t="shared" si="328"/>
        <v>-1375</v>
      </c>
      <c r="G303" s="5">
        <f t="shared" si="328"/>
        <v>-325</v>
      </c>
      <c r="H303" s="5">
        <f t="shared" ref="H303:I303" si="377">IF(AND(F303&lt;0, F302&lt;0, F301&lt;0, F300&gt;=0), 1, 0)</f>
        <v>0</v>
      </c>
      <c r="I303" s="5">
        <f t="shared" si="377"/>
        <v>0</v>
      </c>
      <c r="J303" s="5">
        <f t="shared" si="323"/>
        <v>-207.44000000000233</v>
      </c>
      <c r="K303" s="5">
        <f t="shared" si="323"/>
        <v>-62.80000000000291</v>
      </c>
      <c r="L303" s="5">
        <f t="shared" si="324"/>
        <v>43031.353600000963</v>
      </c>
      <c r="M303" s="5">
        <f t="shared" si="324"/>
        <v>3943.8400000003658</v>
      </c>
      <c r="N303" s="5">
        <f t="shared" si="368"/>
        <v>135514.77938400005</v>
      </c>
      <c r="O303" s="5">
        <f t="shared" si="368"/>
        <v>18751.937264000077</v>
      </c>
      <c r="P303" s="5">
        <f t="shared" si="312"/>
        <v>368.12332089124703</v>
      </c>
      <c r="Q303" s="5">
        <f t="shared" si="312"/>
        <v>136.93771308153237</v>
      </c>
      <c r="R303" s="5">
        <f t="shared" si="310"/>
        <v>1041.209986060449</v>
      </c>
      <c r="S303" s="5">
        <f t="shared" si="310"/>
        <v>387.31834208051737</v>
      </c>
      <c r="T303" s="7">
        <f t="shared" si="325"/>
        <v>2.3240739558201109</v>
      </c>
      <c r="U303" s="3">
        <f t="shared" si="326"/>
        <v>64.490742751058121</v>
      </c>
      <c r="V303" s="3">
        <f t="shared" si="327"/>
        <v>51.898151104497231</v>
      </c>
      <c r="W303" s="1">
        <f t="shared" si="305"/>
        <v>90</v>
      </c>
      <c r="X303" s="1">
        <f t="shared" si="372"/>
        <v>72</v>
      </c>
      <c r="Y303" s="1">
        <f t="shared" si="339"/>
        <v>87.472727272727226</v>
      </c>
    </row>
    <row r="304" spans="1:25" x14ac:dyDescent="0.2">
      <c r="A304" s="5">
        <v>299</v>
      </c>
      <c r="B304" s="5">
        <v>65757</v>
      </c>
      <c r="C304" s="5">
        <v>56973</v>
      </c>
      <c r="D304" s="5">
        <f t="shared" si="369"/>
        <v>65982.12</v>
      </c>
      <c r="E304" s="5">
        <f t="shared" si="369"/>
        <v>57047.8</v>
      </c>
      <c r="F304" s="5">
        <f t="shared" si="328"/>
        <v>-625</v>
      </c>
      <c r="G304" s="5">
        <f t="shared" si="328"/>
        <v>-350</v>
      </c>
      <c r="H304" s="5">
        <f t="shared" ref="H304:I304" si="378">IF(AND(F304&lt;0, F303&lt;0, F302&lt;0, F301&gt;=0), 1, 0)</f>
        <v>1</v>
      </c>
      <c r="I304" s="5">
        <f t="shared" si="378"/>
        <v>1</v>
      </c>
      <c r="J304" s="5">
        <f t="shared" si="323"/>
        <v>-225.11999999999534</v>
      </c>
      <c r="K304" s="5">
        <f t="shared" si="323"/>
        <v>-74.80000000000291</v>
      </c>
      <c r="L304" s="5">
        <f t="shared" si="324"/>
        <v>50679.014399997905</v>
      </c>
      <c r="M304" s="5">
        <f t="shared" si="324"/>
        <v>5595.0400000004356</v>
      </c>
      <c r="N304" s="5">
        <f t="shared" si="368"/>
        <v>133314.58487999998</v>
      </c>
      <c r="O304" s="5">
        <f t="shared" si="368"/>
        <v>18317.752912000098</v>
      </c>
      <c r="P304" s="5">
        <f t="shared" si="312"/>
        <v>365.12269839055472</v>
      </c>
      <c r="Q304" s="5">
        <f t="shared" si="312"/>
        <v>135.34309332950869</v>
      </c>
      <c r="R304" s="5">
        <f t="shared" si="310"/>
        <v>1032.7229439883672</v>
      </c>
      <c r="S304" s="5">
        <f t="shared" si="310"/>
        <v>382.80807632023755</v>
      </c>
      <c r="T304" s="7">
        <f t="shared" si="325"/>
        <v>2.332466257048277</v>
      </c>
      <c r="U304" s="3">
        <f t="shared" si="326"/>
        <v>64.3480736301793</v>
      </c>
      <c r="V304" s="3">
        <f t="shared" si="327"/>
        <v>51.688343573793077</v>
      </c>
      <c r="W304" s="1">
        <f t="shared" si="305"/>
        <v>60</v>
      </c>
      <c r="X304" s="1">
        <f t="shared" si="372"/>
        <v>72.599999999999994</v>
      </c>
      <c r="Y304" s="1">
        <f t="shared" si="339"/>
        <v>87.394974874371812</v>
      </c>
    </row>
    <row r="305" spans="1:25" x14ac:dyDescent="0.2">
      <c r="A305" s="5">
        <v>300</v>
      </c>
      <c r="B305" s="5">
        <v>65771</v>
      </c>
      <c r="C305" s="5">
        <v>56984</v>
      </c>
      <c r="D305" s="5">
        <f t="shared" si="369"/>
        <v>65977.179999999993</v>
      </c>
      <c r="E305" s="5">
        <f t="shared" si="369"/>
        <v>57046.5</v>
      </c>
      <c r="F305" s="5">
        <f t="shared" si="328"/>
        <v>350</v>
      </c>
      <c r="G305" s="5">
        <f t="shared" si="328"/>
        <v>275</v>
      </c>
      <c r="H305" s="5">
        <f t="shared" ref="H305:I305" si="379">IF(AND(F305&lt;0, F304&lt;0, F303&lt;0, F302&gt;=0), 1, 0)</f>
        <v>0</v>
      </c>
      <c r="I305" s="5">
        <f t="shared" si="379"/>
        <v>0</v>
      </c>
      <c r="J305" s="5">
        <f t="shared" si="323"/>
        <v>-206.17999999999302</v>
      </c>
      <c r="K305" s="5">
        <f t="shared" si="323"/>
        <v>-62.5</v>
      </c>
      <c r="L305" s="5">
        <f t="shared" si="324"/>
        <v>42510.192399997119</v>
      </c>
      <c r="M305" s="5">
        <f t="shared" si="324"/>
        <v>3906.25</v>
      </c>
      <c r="N305" s="5">
        <f t="shared" si="368"/>
        <v>130635.4445999999</v>
      </c>
      <c r="O305" s="5">
        <f t="shared" si="368"/>
        <v>17876.555920000101</v>
      </c>
      <c r="P305" s="5">
        <f t="shared" si="312"/>
        <v>361.43525644297608</v>
      </c>
      <c r="Q305" s="5">
        <f t="shared" si="312"/>
        <v>133.70323825547422</v>
      </c>
      <c r="R305" s="5">
        <f t="shared" si="310"/>
        <v>1022.2932831629088</v>
      </c>
      <c r="S305" s="5">
        <f t="shared" si="310"/>
        <v>378.16986574818577</v>
      </c>
      <c r="T305" s="7">
        <f t="shared" si="325"/>
        <v>2.3373505037671509</v>
      </c>
      <c r="U305" s="3">
        <f t="shared" si="326"/>
        <v>64.265041435958437</v>
      </c>
      <c r="V305" s="3">
        <f t="shared" si="327"/>
        <v>51.566237405821227</v>
      </c>
      <c r="W305" s="1">
        <f t="shared" si="305"/>
        <v>90</v>
      </c>
      <c r="X305" s="1">
        <f t="shared" si="372"/>
        <v>72</v>
      </c>
      <c r="Y305" s="1">
        <f t="shared" si="339"/>
        <v>87.320999999999955</v>
      </c>
    </row>
    <row r="306" spans="1:25" x14ac:dyDescent="0.2">
      <c r="A306" s="5">
        <v>301</v>
      </c>
      <c r="B306" s="5">
        <v>65819</v>
      </c>
      <c r="C306" s="5">
        <v>57003</v>
      </c>
      <c r="D306" s="5">
        <f t="shared" si="369"/>
        <v>65973.039999999994</v>
      </c>
      <c r="E306" s="5">
        <f t="shared" si="369"/>
        <v>57045.4</v>
      </c>
      <c r="F306" s="5">
        <f t="shared" si="328"/>
        <v>1200</v>
      </c>
      <c r="G306" s="5">
        <f t="shared" si="328"/>
        <v>475</v>
      </c>
      <c r="H306" s="5">
        <f t="shared" ref="H306:I306" si="380">IF(AND(F306&lt;0, F305&lt;0, F304&lt;0, F303&gt;=0), 1, 0)</f>
        <v>0</v>
      </c>
      <c r="I306" s="5">
        <f t="shared" si="380"/>
        <v>0</v>
      </c>
      <c r="J306" s="5">
        <f t="shared" si="323"/>
        <v>-154.0399999999936</v>
      </c>
      <c r="K306" s="5">
        <f t="shared" si="323"/>
        <v>-42.400000000001455</v>
      </c>
      <c r="L306" s="5">
        <f t="shared" si="324"/>
        <v>23728.321599998028</v>
      </c>
      <c r="M306" s="5">
        <f t="shared" si="324"/>
        <v>1797.7600000001235</v>
      </c>
      <c r="N306" s="5">
        <f t="shared" si="368"/>
        <v>127449.06971999991</v>
      </c>
      <c r="O306" s="5">
        <f t="shared" si="368"/>
        <v>17342.642320000086</v>
      </c>
      <c r="P306" s="5">
        <f t="shared" si="312"/>
        <v>357.00009764704532</v>
      </c>
      <c r="Q306" s="5">
        <f t="shared" si="312"/>
        <v>131.69146639019587</v>
      </c>
      <c r="R306" s="5">
        <f t="shared" si="310"/>
        <v>1009.7487597219416</v>
      </c>
      <c r="S306" s="5">
        <f t="shared" si="310"/>
        <v>372.47971563563124</v>
      </c>
      <c r="T306" s="7">
        <f t="shared" si="325"/>
        <v>2.344039006980835</v>
      </c>
      <c r="U306" s="3">
        <f t="shared" si="326"/>
        <v>64.151336881325804</v>
      </c>
      <c r="V306" s="3">
        <f t="shared" si="327"/>
        <v>51.399024825479124</v>
      </c>
      <c r="W306" s="1">
        <f t="shared" si="305"/>
        <v>90</v>
      </c>
      <c r="X306" s="1">
        <f t="shared" si="372"/>
        <v>72</v>
      </c>
      <c r="Y306" s="1">
        <f t="shared" si="339"/>
        <v>87.194999999999951</v>
      </c>
    </row>
    <row r="307" spans="1:25" x14ac:dyDescent="0.2">
      <c r="A307" s="5">
        <v>302</v>
      </c>
      <c r="B307" s="5">
        <v>65849</v>
      </c>
      <c r="C307" s="5">
        <v>57013</v>
      </c>
      <c r="D307" s="5">
        <f t="shared" si="369"/>
        <v>65970.179999999993</v>
      </c>
      <c r="E307" s="5">
        <f t="shared" si="369"/>
        <v>57044.9</v>
      </c>
      <c r="F307" s="5">
        <f t="shared" si="328"/>
        <v>750</v>
      </c>
      <c r="G307" s="5">
        <f t="shared" si="328"/>
        <v>250</v>
      </c>
      <c r="H307" s="5">
        <f t="shared" ref="H307:I307" si="381">IF(AND(F307&lt;0, F306&lt;0, F305&lt;0, F304&gt;=0), 1, 0)</f>
        <v>0</v>
      </c>
      <c r="I307" s="5">
        <f t="shared" si="381"/>
        <v>0</v>
      </c>
      <c r="J307" s="5">
        <f t="shared" si="323"/>
        <v>-121.17999999999302</v>
      </c>
      <c r="K307" s="5">
        <f t="shared" si="323"/>
        <v>-31.900000000001455</v>
      </c>
      <c r="L307" s="5">
        <f t="shared" si="324"/>
        <v>14684.592399998308</v>
      </c>
      <c r="M307" s="5">
        <f t="shared" si="324"/>
        <v>1017.6100000000929</v>
      </c>
      <c r="N307" s="5">
        <f t="shared" si="368"/>
        <v>124471.6508399999</v>
      </c>
      <c r="O307" s="5">
        <f t="shared" si="368"/>
        <v>16889.905720000068</v>
      </c>
      <c r="P307" s="5">
        <f t="shared" si="312"/>
        <v>352.80540080900107</v>
      </c>
      <c r="Q307" s="5">
        <f t="shared" si="312"/>
        <v>129.96117004705701</v>
      </c>
      <c r="R307" s="5">
        <f t="shared" si="310"/>
        <v>997.8843654051301</v>
      </c>
      <c r="S307" s="5">
        <f t="shared" si="310"/>
        <v>367.58569852484817</v>
      </c>
      <c r="T307" s="7">
        <f t="shared" si="325"/>
        <v>2.3474198148516581</v>
      </c>
      <c r="U307" s="3">
        <f t="shared" si="326"/>
        <v>64.093863147521816</v>
      </c>
      <c r="V307" s="3">
        <f t="shared" si="327"/>
        <v>51.314504628708548</v>
      </c>
      <c r="W307" s="1">
        <f t="shared" si="305"/>
        <v>90</v>
      </c>
      <c r="X307" s="1">
        <f t="shared" si="372"/>
        <v>72</v>
      </c>
      <c r="Y307" s="1">
        <f t="shared" si="339"/>
        <v>87.068999999999946</v>
      </c>
    </row>
    <row r="308" spans="1:25" x14ac:dyDescent="0.2">
      <c r="A308" s="5">
        <v>303</v>
      </c>
      <c r="B308" s="5">
        <v>65852</v>
      </c>
      <c r="C308" s="5">
        <v>57016</v>
      </c>
      <c r="D308" s="5">
        <f t="shared" si="369"/>
        <v>65967.64</v>
      </c>
      <c r="E308" s="5">
        <f t="shared" si="369"/>
        <v>57044.38</v>
      </c>
      <c r="F308" s="5">
        <f t="shared" si="328"/>
        <v>75</v>
      </c>
      <c r="G308" s="5">
        <f t="shared" si="328"/>
        <v>75</v>
      </c>
      <c r="H308" s="5">
        <f t="shared" ref="H308:I308" si="382">IF(AND(F308&lt;0, F307&lt;0, F306&lt;0, F305&gt;=0), 1, 0)</f>
        <v>0</v>
      </c>
      <c r="I308" s="5">
        <f t="shared" si="382"/>
        <v>0</v>
      </c>
      <c r="J308" s="5">
        <f t="shared" si="323"/>
        <v>-115.63999999999942</v>
      </c>
      <c r="K308" s="5">
        <f t="shared" si="323"/>
        <v>-28.379999999997381</v>
      </c>
      <c r="L308" s="5">
        <f t="shared" si="324"/>
        <v>13372.609599999865</v>
      </c>
      <c r="M308" s="5">
        <f t="shared" si="324"/>
        <v>805.42439999985129</v>
      </c>
      <c r="N308" s="5">
        <f t="shared" si="368"/>
        <v>121664.56850399988</v>
      </c>
      <c r="O308" s="5">
        <f t="shared" si="368"/>
        <v>16440.889208000066</v>
      </c>
      <c r="P308" s="5">
        <f t="shared" si="312"/>
        <v>348.80448463860074</v>
      </c>
      <c r="Q308" s="5">
        <f t="shared" si="312"/>
        <v>128.22203089953015</v>
      </c>
      <c r="R308" s="5">
        <f t="shared" si="310"/>
        <v>986.56806558493417</v>
      </c>
      <c r="S308" s="5">
        <f t="shared" si="310"/>
        <v>362.66667018627521</v>
      </c>
      <c r="T308" s="7">
        <f t="shared" si="325"/>
        <v>2.3523466733190386</v>
      </c>
      <c r="U308" s="3">
        <f t="shared" si="326"/>
        <v>64.01010655357635</v>
      </c>
      <c r="V308" s="3">
        <f t="shared" si="327"/>
        <v>51.191333167024034</v>
      </c>
      <c r="W308" s="1">
        <f t="shared" si="305"/>
        <v>90</v>
      </c>
      <c r="X308" s="1">
        <f t="shared" si="372"/>
        <v>72</v>
      </c>
      <c r="Y308" s="1">
        <f t="shared" si="339"/>
        <v>86.942999999999955</v>
      </c>
    </row>
    <row r="309" spans="1:25" x14ac:dyDescent="0.2">
      <c r="A309" s="5">
        <v>304</v>
      </c>
      <c r="B309" s="5">
        <v>65878</v>
      </c>
      <c r="C309" s="5">
        <v>57027</v>
      </c>
      <c r="D309" s="5">
        <f t="shared" si="369"/>
        <v>65965.119999999995</v>
      </c>
      <c r="E309" s="5">
        <f t="shared" si="369"/>
        <v>57043.98</v>
      </c>
      <c r="F309" s="5">
        <f t="shared" si="328"/>
        <v>650</v>
      </c>
      <c r="G309" s="5">
        <f t="shared" si="328"/>
        <v>275</v>
      </c>
      <c r="H309" s="5">
        <f t="shared" ref="H309:I309" si="383">IF(AND(F309&lt;0, F308&lt;0, F307&lt;0, F306&gt;=0), 1, 0)</f>
        <v>0</v>
      </c>
      <c r="I309" s="5">
        <f t="shared" si="383"/>
        <v>0</v>
      </c>
      <c r="J309" s="5">
        <f t="shared" si="323"/>
        <v>-87.119999999995343</v>
      </c>
      <c r="K309" s="5">
        <f t="shared" si="323"/>
        <v>-16.980000000003201</v>
      </c>
      <c r="L309" s="5">
        <f t="shared" si="324"/>
        <v>7589.8943999991889</v>
      </c>
      <c r="M309" s="5">
        <f t="shared" si="324"/>
        <v>288.32040000010875</v>
      </c>
      <c r="N309" s="5">
        <f t="shared" si="368"/>
        <v>117807.30242399983</v>
      </c>
      <c r="O309" s="5">
        <f t="shared" si="368"/>
        <v>15866.205024000066</v>
      </c>
      <c r="P309" s="5">
        <f t="shared" si="312"/>
        <v>343.23068397799142</v>
      </c>
      <c r="Q309" s="5">
        <f t="shared" si="312"/>
        <v>125.9611250505491</v>
      </c>
      <c r="R309" s="5">
        <f t="shared" si="310"/>
        <v>970.80297660853853</v>
      </c>
      <c r="S309" s="5">
        <f t="shared" si="310"/>
        <v>356.27186275651991</v>
      </c>
      <c r="T309" s="7">
        <f t="shared" si="325"/>
        <v>2.3563784208203473</v>
      </c>
      <c r="U309" s="3">
        <f t="shared" si="326"/>
        <v>63.941566846054094</v>
      </c>
      <c r="V309" s="3">
        <f t="shared" si="327"/>
        <v>51.090539479491319</v>
      </c>
      <c r="W309" s="1">
        <f t="shared" si="305"/>
        <v>90</v>
      </c>
      <c r="X309" s="1">
        <f t="shared" si="372"/>
        <v>72</v>
      </c>
      <c r="Y309" s="1">
        <f t="shared" si="339"/>
        <v>86.81699999999995</v>
      </c>
    </row>
    <row r="310" spans="1:25" x14ac:dyDescent="0.2">
      <c r="A310" s="5">
        <v>305</v>
      </c>
      <c r="B310" s="5">
        <v>65908</v>
      </c>
      <c r="C310" s="5">
        <v>57038</v>
      </c>
      <c r="D310" s="5">
        <f t="shared" si="369"/>
        <v>65964.44</v>
      </c>
      <c r="E310" s="5">
        <f t="shared" si="369"/>
        <v>57044.24</v>
      </c>
      <c r="F310" s="5">
        <f t="shared" si="328"/>
        <v>750</v>
      </c>
      <c r="G310" s="5">
        <f t="shared" si="328"/>
        <v>275</v>
      </c>
      <c r="H310" s="5">
        <f t="shared" ref="H310:I310" si="384">IF(AND(F310&lt;0, F309&lt;0, F308&lt;0, F307&gt;=0), 1, 0)</f>
        <v>0</v>
      </c>
      <c r="I310" s="5">
        <f t="shared" si="384"/>
        <v>0</v>
      </c>
      <c r="J310" s="5">
        <f t="shared" si="323"/>
        <v>-56.440000000002328</v>
      </c>
      <c r="K310" s="5">
        <f t="shared" si="323"/>
        <v>-6.2399999999979627</v>
      </c>
      <c r="L310" s="5">
        <f t="shared" si="324"/>
        <v>3185.4736000002626</v>
      </c>
      <c r="M310" s="5">
        <f t="shared" si="324"/>
        <v>38.937599999974573</v>
      </c>
      <c r="N310" s="5">
        <f t="shared" si="368"/>
        <v>113704.62756799987</v>
      </c>
      <c r="O310" s="5">
        <f t="shared" si="368"/>
        <v>15289.391704000051</v>
      </c>
      <c r="P310" s="5">
        <f t="shared" si="312"/>
        <v>337.20116780343432</v>
      </c>
      <c r="Q310" s="5">
        <f t="shared" si="312"/>
        <v>123.65027983793668</v>
      </c>
      <c r="R310" s="5">
        <f t="shared" si="310"/>
        <v>953.7489295113254</v>
      </c>
      <c r="S310" s="5">
        <f t="shared" si="310"/>
        <v>349.73580547607708</v>
      </c>
      <c r="T310" s="7">
        <f t="shared" si="325"/>
        <v>2.3582828079552436</v>
      </c>
      <c r="U310" s="3">
        <f t="shared" si="326"/>
        <v>63.909192264760861</v>
      </c>
      <c r="V310" s="3">
        <f t="shared" si="327"/>
        <v>51.042929801118909</v>
      </c>
      <c r="W310" s="1">
        <f t="shared" si="305"/>
        <v>90</v>
      </c>
      <c r="X310" s="1">
        <f t="shared" si="372"/>
        <v>72</v>
      </c>
      <c r="Y310" s="1">
        <f t="shared" si="339"/>
        <v>86.696999999999946</v>
      </c>
    </row>
    <row r="311" spans="1:25" x14ac:dyDescent="0.2">
      <c r="A311" s="5">
        <v>306</v>
      </c>
      <c r="B311" s="5">
        <v>65927</v>
      </c>
      <c r="C311" s="5">
        <v>57042</v>
      </c>
      <c r="D311" s="5">
        <f t="shared" si="369"/>
        <v>65964.66</v>
      </c>
      <c r="E311" s="5">
        <f t="shared" si="369"/>
        <v>57044.76</v>
      </c>
      <c r="F311" s="5">
        <f t="shared" si="328"/>
        <v>475</v>
      </c>
      <c r="G311" s="5">
        <f t="shared" si="328"/>
        <v>100</v>
      </c>
      <c r="H311" s="5">
        <f t="shared" ref="H311:I311" si="385">IF(AND(F311&lt;0, F310&lt;0, F309&lt;0, F308&gt;=0), 1, 0)</f>
        <v>0</v>
      </c>
      <c r="I311" s="5">
        <f t="shared" si="385"/>
        <v>0</v>
      </c>
      <c r="J311" s="5">
        <f t="shared" si="323"/>
        <v>-37.660000000003492</v>
      </c>
      <c r="K311" s="5">
        <f t="shared" si="323"/>
        <v>-2.7600000000020373</v>
      </c>
      <c r="L311" s="5">
        <f t="shared" si="324"/>
        <v>1418.275600000263</v>
      </c>
      <c r="M311" s="5">
        <f t="shared" si="324"/>
        <v>7.6176000000112456</v>
      </c>
      <c r="N311" s="5">
        <f t="shared" si="368"/>
        <v>109812.26472799998</v>
      </c>
      <c r="O311" s="5">
        <f t="shared" si="368"/>
        <v>14756.859256000069</v>
      </c>
      <c r="P311" s="5">
        <f t="shared" si="312"/>
        <v>331.37933660383834</v>
      </c>
      <c r="Q311" s="5">
        <f t="shared" si="312"/>
        <v>121.47781384269338</v>
      </c>
      <c r="R311" s="5">
        <f t="shared" si="310"/>
        <v>937.28230423069442</v>
      </c>
      <c r="S311" s="5">
        <f t="shared" si="310"/>
        <v>343.5911437275422</v>
      </c>
      <c r="T311" s="7">
        <f t="shared" si="325"/>
        <v>2.3590268587018453</v>
      </c>
      <c r="U311" s="3">
        <f t="shared" si="326"/>
        <v>63.89654340206863</v>
      </c>
      <c r="V311" s="3">
        <f t="shared" si="327"/>
        <v>51.024328532453872</v>
      </c>
      <c r="W311" s="1">
        <f t="shared" si="305"/>
        <v>90</v>
      </c>
      <c r="X311" s="1">
        <f t="shared" si="372"/>
        <v>72</v>
      </c>
      <c r="Y311" s="1">
        <f t="shared" si="339"/>
        <v>86.582999999999956</v>
      </c>
    </row>
    <row r="312" spans="1:25" x14ac:dyDescent="0.2">
      <c r="A312" s="5">
        <v>307</v>
      </c>
      <c r="B312" s="5">
        <v>65965</v>
      </c>
      <c r="C312" s="5">
        <v>57059</v>
      </c>
      <c r="D312" s="5">
        <f t="shared" si="369"/>
        <v>65965.02</v>
      </c>
      <c r="E312" s="5">
        <f t="shared" si="369"/>
        <v>57045.24</v>
      </c>
      <c r="F312" s="5">
        <f t="shared" si="328"/>
        <v>950</v>
      </c>
      <c r="G312" s="5">
        <f t="shared" si="328"/>
        <v>425</v>
      </c>
      <c r="H312" s="5">
        <f t="shared" ref="H312:I312" si="386">IF(AND(F312&lt;0, F311&lt;0, F310&lt;0, F309&gt;=0), 1, 0)</f>
        <v>0</v>
      </c>
      <c r="I312" s="5">
        <f t="shared" si="386"/>
        <v>0</v>
      </c>
      <c r="J312" s="5">
        <f t="shared" si="323"/>
        <v>-2.0000000004074536E-2</v>
      </c>
      <c r="K312" s="5">
        <f t="shared" si="323"/>
        <v>13.760000000002037</v>
      </c>
      <c r="L312" s="5">
        <f t="shared" si="324"/>
        <v>4.0000000016298146E-4</v>
      </c>
      <c r="M312" s="5">
        <f t="shared" si="324"/>
        <v>189.33760000005606</v>
      </c>
      <c r="N312" s="5">
        <f t="shared" ref="N312:O327" si="387">AVERAGE(L263:L312)</f>
        <v>106030.20034399994</v>
      </c>
      <c r="O312" s="5">
        <f t="shared" si="387"/>
        <v>14266.660696000052</v>
      </c>
      <c r="P312" s="5">
        <f t="shared" si="312"/>
        <v>325.6227884285741</v>
      </c>
      <c r="Q312" s="5">
        <f t="shared" si="312"/>
        <v>119.44312745403165</v>
      </c>
      <c r="R312" s="5">
        <f t="shared" si="310"/>
        <v>921.00032722686888</v>
      </c>
      <c r="S312" s="5">
        <f t="shared" si="310"/>
        <v>337.83618155549948</v>
      </c>
      <c r="T312" s="7">
        <f t="shared" si="325"/>
        <v>2.3575414539467978</v>
      </c>
      <c r="U312" s="3">
        <f t="shared" si="326"/>
        <v>63.921795282904441</v>
      </c>
      <c r="V312" s="3">
        <f t="shared" si="327"/>
        <v>51.061463651330058</v>
      </c>
      <c r="W312" s="1">
        <f t="shared" ref="W312:W375" si="388">SUM(H262:H311)*60/2</f>
        <v>90</v>
      </c>
      <c r="X312" s="1">
        <f t="shared" si="372"/>
        <v>72</v>
      </c>
      <c r="Y312" s="1">
        <f t="shared" si="339"/>
        <v>86.474999999999966</v>
      </c>
    </row>
    <row r="313" spans="1:25" x14ac:dyDescent="0.2">
      <c r="A313" s="5">
        <v>308</v>
      </c>
      <c r="B313" s="5">
        <v>66006</v>
      </c>
      <c r="C313" s="5">
        <v>57072</v>
      </c>
      <c r="D313" s="5">
        <f t="shared" ref="D313:E328" si="389">AVERAGE(B263:B312)</f>
        <v>65965.98</v>
      </c>
      <c r="E313" s="5">
        <f t="shared" si="389"/>
        <v>57045.94</v>
      </c>
      <c r="F313" s="5">
        <f t="shared" si="328"/>
        <v>1025</v>
      </c>
      <c r="G313" s="5">
        <f t="shared" si="328"/>
        <v>325</v>
      </c>
      <c r="H313" s="5">
        <f t="shared" ref="H313:I313" si="390">IF(AND(F313&lt;0, F312&lt;0, F311&lt;0, F310&gt;=0), 1, 0)</f>
        <v>0</v>
      </c>
      <c r="I313" s="5">
        <f t="shared" si="390"/>
        <v>0</v>
      </c>
      <c r="J313" s="5">
        <f t="shared" si="323"/>
        <v>40.020000000004075</v>
      </c>
      <c r="K313" s="5">
        <f t="shared" si="323"/>
        <v>26.059999999997672</v>
      </c>
      <c r="L313" s="5">
        <f t="shared" si="324"/>
        <v>1601.6004000003261</v>
      </c>
      <c r="M313" s="5">
        <f t="shared" si="324"/>
        <v>679.12359999987859</v>
      </c>
      <c r="N313" s="5">
        <f t="shared" si="387"/>
        <v>102406.08128000003</v>
      </c>
      <c r="O313" s="5">
        <f t="shared" si="387"/>
        <v>13785.37736800003</v>
      </c>
      <c r="P313" s="5">
        <f t="shared" si="312"/>
        <v>320.00950185892924</v>
      </c>
      <c r="Q313" s="5">
        <f t="shared" si="312"/>
        <v>117.41114669400018</v>
      </c>
      <c r="R313" s="5">
        <f t="shared" si="310"/>
        <v>905.12355523431188</v>
      </c>
      <c r="S313" s="5">
        <f t="shared" si="310"/>
        <v>332.08887205686409</v>
      </c>
      <c r="T313" s="7">
        <f t="shared" si="325"/>
        <v>2.3569928561274822</v>
      </c>
      <c r="U313" s="3">
        <f t="shared" si="326"/>
        <v>63.931121445832801</v>
      </c>
      <c r="V313" s="3">
        <f t="shared" si="327"/>
        <v>51.075178596812947</v>
      </c>
      <c r="W313" s="1">
        <f t="shared" si="388"/>
        <v>90</v>
      </c>
      <c r="X313" s="1">
        <f t="shared" si="372"/>
        <v>72.599999999999994</v>
      </c>
      <c r="Y313" s="1">
        <f t="shared" si="339"/>
        <v>86.372999999999976</v>
      </c>
    </row>
    <row r="314" spans="1:25" x14ac:dyDescent="0.2">
      <c r="A314" s="5">
        <v>309</v>
      </c>
      <c r="B314" s="5">
        <v>66027</v>
      </c>
      <c r="C314" s="5">
        <v>57083</v>
      </c>
      <c r="D314" s="5">
        <f t="shared" si="389"/>
        <v>65967.600000000006</v>
      </c>
      <c r="E314" s="5">
        <f t="shared" si="389"/>
        <v>57046.9</v>
      </c>
      <c r="F314" s="5">
        <f t="shared" si="328"/>
        <v>525</v>
      </c>
      <c r="G314" s="5">
        <f t="shared" si="328"/>
        <v>275</v>
      </c>
      <c r="H314" s="5">
        <f t="shared" ref="H314:I314" si="391">IF(AND(F314&lt;0, F313&lt;0, F312&lt;0, F311&gt;=0), 1, 0)</f>
        <v>0</v>
      </c>
      <c r="I314" s="5">
        <f t="shared" si="391"/>
        <v>0</v>
      </c>
      <c r="J314" s="5">
        <f t="shared" si="323"/>
        <v>59.399999999994179</v>
      </c>
      <c r="K314" s="5">
        <f t="shared" si="323"/>
        <v>36.099999999998545</v>
      </c>
      <c r="L314" s="5">
        <f t="shared" si="324"/>
        <v>3528.3599999993085</v>
      </c>
      <c r="M314" s="5">
        <f t="shared" si="324"/>
        <v>1303.209999999895</v>
      </c>
      <c r="N314" s="5">
        <f t="shared" si="387"/>
        <v>98865.848280000107</v>
      </c>
      <c r="O314" s="5">
        <f t="shared" si="387"/>
        <v>13333.418368000035</v>
      </c>
      <c r="P314" s="5">
        <f t="shared" si="312"/>
        <v>314.42940110619446</v>
      </c>
      <c r="Q314" s="5">
        <f t="shared" si="312"/>
        <v>115.47042204824591</v>
      </c>
      <c r="R314" s="5">
        <f t="shared" si="310"/>
        <v>889.34064690646017</v>
      </c>
      <c r="S314" s="5">
        <f t="shared" si="310"/>
        <v>326.59967382714927</v>
      </c>
      <c r="T314" s="7">
        <f t="shared" si="325"/>
        <v>2.3547985544066123</v>
      </c>
      <c r="U314" s="3">
        <f t="shared" si="326"/>
        <v>63.968424575087589</v>
      </c>
      <c r="V314" s="3">
        <f t="shared" si="327"/>
        <v>51.130036139834694</v>
      </c>
      <c r="W314" s="1">
        <f t="shared" si="388"/>
        <v>90</v>
      </c>
      <c r="X314" s="1">
        <f t="shared" si="372"/>
        <v>73.2</v>
      </c>
      <c r="Y314" s="1">
        <f t="shared" si="339"/>
        <v>86.279999999999987</v>
      </c>
    </row>
    <row r="315" spans="1:25" x14ac:dyDescent="0.2">
      <c r="A315" s="5">
        <v>310</v>
      </c>
      <c r="B315" s="5">
        <v>66048</v>
      </c>
      <c r="C315" s="5">
        <v>57086</v>
      </c>
      <c r="D315" s="5">
        <f t="shared" si="389"/>
        <v>65969.56</v>
      </c>
      <c r="E315" s="5">
        <f t="shared" si="389"/>
        <v>57048.02</v>
      </c>
      <c r="F315" s="5">
        <f t="shared" si="328"/>
        <v>525</v>
      </c>
      <c r="G315" s="5">
        <f t="shared" si="328"/>
        <v>75</v>
      </c>
      <c r="H315" s="5">
        <f t="shared" ref="H315:I315" si="392">IF(AND(F315&lt;0, F314&lt;0, F313&lt;0, F312&gt;=0), 1, 0)</f>
        <v>0</v>
      </c>
      <c r="I315" s="5">
        <f t="shared" si="392"/>
        <v>0</v>
      </c>
      <c r="J315" s="5">
        <f t="shared" si="323"/>
        <v>78.440000000002328</v>
      </c>
      <c r="K315" s="5">
        <f t="shared" si="323"/>
        <v>37.980000000003201</v>
      </c>
      <c r="L315" s="5">
        <f t="shared" si="324"/>
        <v>6152.8336000003655</v>
      </c>
      <c r="M315" s="5">
        <f t="shared" si="324"/>
        <v>1442.4804000002432</v>
      </c>
      <c r="N315" s="5">
        <f t="shared" si="387"/>
        <v>95526.78648000017</v>
      </c>
      <c r="O315" s="5">
        <f t="shared" si="387"/>
        <v>12890.900168000055</v>
      </c>
      <c r="P315" s="5">
        <f t="shared" si="312"/>
        <v>309.07407927550344</v>
      </c>
      <c r="Q315" s="5">
        <f t="shared" si="312"/>
        <v>113.53810007217865</v>
      </c>
      <c r="R315" s="5">
        <f t="shared" ref="R315:S378" si="393">P315*2*SQRT(2)</f>
        <v>874.19350937878824</v>
      </c>
      <c r="S315" s="5">
        <f t="shared" si="393"/>
        <v>321.13424193629749</v>
      </c>
      <c r="T315" s="7">
        <f t="shared" si="325"/>
        <v>2.3540622872606209</v>
      </c>
      <c r="U315" s="3">
        <f t="shared" si="326"/>
        <v>63.980941116569447</v>
      </c>
      <c r="V315" s="3">
        <f t="shared" si="327"/>
        <v>51.148442818484476</v>
      </c>
      <c r="W315" s="1">
        <f t="shared" si="388"/>
        <v>90</v>
      </c>
      <c r="X315" s="1">
        <f t="shared" si="372"/>
        <v>73.8</v>
      </c>
      <c r="Y315" s="1">
        <f t="shared" si="339"/>
        <v>86.19599999999997</v>
      </c>
    </row>
    <row r="316" spans="1:25" x14ac:dyDescent="0.2">
      <c r="A316" s="5">
        <v>311</v>
      </c>
      <c r="B316" s="5">
        <v>65994</v>
      </c>
      <c r="C316" s="5">
        <v>57063</v>
      </c>
      <c r="D316" s="5">
        <f t="shared" si="389"/>
        <v>65971.759999999995</v>
      </c>
      <c r="E316" s="5">
        <f t="shared" si="389"/>
        <v>57049.18</v>
      </c>
      <c r="F316" s="5">
        <f t="shared" si="328"/>
        <v>-1350</v>
      </c>
      <c r="G316" s="5">
        <f t="shared" si="328"/>
        <v>-575</v>
      </c>
      <c r="H316" s="5">
        <f t="shared" ref="H316:I316" si="394">IF(AND(F316&lt;0, F315&lt;0, F314&lt;0, F313&gt;=0), 1, 0)</f>
        <v>0</v>
      </c>
      <c r="I316" s="5">
        <f t="shared" si="394"/>
        <v>0</v>
      </c>
      <c r="J316" s="5">
        <f t="shared" si="323"/>
        <v>22.240000000005239</v>
      </c>
      <c r="K316" s="5">
        <f t="shared" si="323"/>
        <v>13.819999999999709</v>
      </c>
      <c r="L316" s="5">
        <f t="shared" si="324"/>
        <v>494.61760000023304</v>
      </c>
      <c r="M316" s="5">
        <f t="shared" si="324"/>
        <v>190.99239999999196</v>
      </c>
      <c r="N316" s="5">
        <f t="shared" si="387"/>
        <v>92150.363024000253</v>
      </c>
      <c r="O316" s="5">
        <f t="shared" si="387"/>
        <v>12419.783816000067</v>
      </c>
      <c r="P316" s="5">
        <f t="shared" ref="P316:Q379" si="395">SQRT(N316)</f>
        <v>303.5627826727121</v>
      </c>
      <c r="Q316" s="5">
        <f t="shared" si="395"/>
        <v>111.44408380887729</v>
      </c>
      <c r="R316" s="5">
        <f t="shared" si="393"/>
        <v>858.60520857493168</v>
      </c>
      <c r="S316" s="5">
        <f t="shared" si="393"/>
        <v>315.21146953751628</v>
      </c>
      <c r="T316" s="7">
        <f t="shared" si="325"/>
        <v>2.3554985600821143</v>
      </c>
      <c r="U316" s="3">
        <f t="shared" si="326"/>
        <v>63.956524478604059</v>
      </c>
      <c r="V316" s="3">
        <f t="shared" si="327"/>
        <v>51.112535997947141</v>
      </c>
      <c r="W316" s="1">
        <f t="shared" si="388"/>
        <v>90</v>
      </c>
      <c r="X316" s="1">
        <f t="shared" si="372"/>
        <v>74.400000000000006</v>
      </c>
      <c r="Y316" s="1">
        <f t="shared" si="339"/>
        <v>86.120999999999967</v>
      </c>
    </row>
    <row r="317" spans="1:25" x14ac:dyDescent="0.2">
      <c r="A317" s="5">
        <v>312</v>
      </c>
      <c r="B317" s="5">
        <v>65756</v>
      </c>
      <c r="C317" s="5">
        <v>56964</v>
      </c>
      <c r="D317" s="5">
        <f t="shared" si="389"/>
        <v>65972.800000000003</v>
      </c>
      <c r="E317" s="5">
        <f t="shared" si="389"/>
        <v>57049.9</v>
      </c>
      <c r="F317" s="5">
        <f t="shared" si="328"/>
        <v>-5950</v>
      </c>
      <c r="G317" s="5">
        <f t="shared" si="328"/>
        <v>-2475</v>
      </c>
      <c r="H317" s="5">
        <f t="shared" ref="H317:I317" si="396">IF(AND(F317&lt;0, F316&lt;0, F315&lt;0, F314&gt;=0), 1, 0)</f>
        <v>0</v>
      </c>
      <c r="I317" s="5">
        <f t="shared" si="396"/>
        <v>0</v>
      </c>
      <c r="J317" s="5">
        <f t="shared" si="323"/>
        <v>-216.80000000000291</v>
      </c>
      <c r="K317" s="5">
        <f t="shared" si="323"/>
        <v>-85.900000000001455</v>
      </c>
      <c r="L317" s="5">
        <f t="shared" si="324"/>
        <v>47002.240000001264</v>
      </c>
      <c r="M317" s="5">
        <f t="shared" si="324"/>
        <v>7378.8100000002496</v>
      </c>
      <c r="N317" s="5">
        <f t="shared" si="387"/>
        <v>89992.933192000375</v>
      </c>
      <c r="O317" s="5">
        <f t="shared" si="387"/>
        <v>12151.833224000076</v>
      </c>
      <c r="P317" s="5">
        <f t="shared" si="395"/>
        <v>299.98822175545553</v>
      </c>
      <c r="Q317" s="5">
        <f t="shared" si="395"/>
        <v>110.23535378452812</v>
      </c>
      <c r="R317" s="5">
        <f t="shared" si="393"/>
        <v>848.49482351750555</v>
      </c>
      <c r="S317" s="5">
        <f t="shared" si="393"/>
        <v>311.79266475015191</v>
      </c>
      <c r="T317" s="7">
        <f t="shared" si="325"/>
        <v>2.3532782137631667</v>
      </c>
      <c r="U317" s="3">
        <f t="shared" si="326"/>
        <v>63.994270366026164</v>
      </c>
      <c r="V317" s="3">
        <f t="shared" si="327"/>
        <v>51.168044655920831</v>
      </c>
      <c r="W317" s="1">
        <f t="shared" si="388"/>
        <v>90</v>
      </c>
      <c r="X317" s="1">
        <f t="shared" si="372"/>
        <v>75</v>
      </c>
      <c r="Y317" s="1">
        <f t="shared" si="339"/>
        <v>86.054999999999978</v>
      </c>
    </row>
    <row r="318" spans="1:25" x14ac:dyDescent="0.2">
      <c r="A318" s="5">
        <v>313</v>
      </c>
      <c r="B318" s="5">
        <v>65426</v>
      </c>
      <c r="C318" s="5">
        <v>56847</v>
      </c>
      <c r="D318" s="5">
        <f t="shared" si="389"/>
        <v>65968.759999999995</v>
      </c>
      <c r="E318" s="5">
        <f t="shared" si="389"/>
        <v>57048.46</v>
      </c>
      <c r="F318" s="5">
        <f t="shared" si="328"/>
        <v>-8250</v>
      </c>
      <c r="G318" s="5">
        <f t="shared" si="328"/>
        <v>-2925</v>
      </c>
      <c r="H318" s="5">
        <f t="shared" ref="H318:I318" si="397">IF(AND(F318&lt;0, F317&lt;0, F316&lt;0, F315&gt;=0), 1, 0)</f>
        <v>1</v>
      </c>
      <c r="I318" s="5">
        <f t="shared" si="397"/>
        <v>1</v>
      </c>
      <c r="J318" s="5">
        <f t="shared" si="323"/>
        <v>-542.75999999999476</v>
      </c>
      <c r="K318" s="5">
        <f t="shared" si="323"/>
        <v>-201.45999999999913</v>
      </c>
      <c r="L318" s="5">
        <f t="shared" si="324"/>
        <v>294588.41759999434</v>
      </c>
      <c r="M318" s="5">
        <f t="shared" si="324"/>
        <v>40586.131599999651</v>
      </c>
      <c r="N318" s="5">
        <f t="shared" si="387"/>
        <v>92947.85674400031</v>
      </c>
      <c r="O318" s="5">
        <f t="shared" si="387"/>
        <v>12550.447088000063</v>
      </c>
      <c r="P318" s="5">
        <f t="shared" si="395"/>
        <v>304.87350941661089</v>
      </c>
      <c r="Q318" s="5">
        <f t="shared" si="395"/>
        <v>112.02877794566922</v>
      </c>
      <c r="R318" s="5">
        <f t="shared" si="393"/>
        <v>862.31250365050528</v>
      </c>
      <c r="S318" s="5">
        <f t="shared" si="393"/>
        <v>316.86523429369862</v>
      </c>
      <c r="T318" s="7">
        <f t="shared" si="325"/>
        <v>2.3533997117641134</v>
      </c>
      <c r="U318" s="3">
        <f t="shared" si="326"/>
        <v>63.992204900010073</v>
      </c>
      <c r="V318" s="3">
        <f t="shared" si="327"/>
        <v>51.165007205897162</v>
      </c>
      <c r="W318" s="1">
        <f t="shared" si="388"/>
        <v>90</v>
      </c>
      <c r="X318" s="1">
        <f t="shared" si="372"/>
        <v>75.599999999999994</v>
      </c>
      <c r="Y318" s="1">
        <f t="shared" si="339"/>
        <v>85.99799999999999</v>
      </c>
    </row>
    <row r="319" spans="1:25" x14ac:dyDescent="0.2">
      <c r="A319" s="5">
        <v>314</v>
      </c>
      <c r="B319" s="5">
        <v>65313</v>
      </c>
      <c r="C319" s="5">
        <v>56815</v>
      </c>
      <c r="D319" s="5">
        <f t="shared" si="389"/>
        <v>65957.98</v>
      </c>
      <c r="E319" s="5">
        <f t="shared" si="389"/>
        <v>57044.7</v>
      </c>
      <c r="F319" s="5">
        <f t="shared" si="328"/>
        <v>-2825</v>
      </c>
      <c r="G319" s="5">
        <f t="shared" si="328"/>
        <v>-800</v>
      </c>
      <c r="H319" s="5">
        <f t="shared" ref="H319:I319" si="398">IF(AND(F319&lt;0, F318&lt;0, F317&lt;0, F316&gt;=0), 1, 0)</f>
        <v>0</v>
      </c>
      <c r="I319" s="5">
        <f t="shared" si="398"/>
        <v>0</v>
      </c>
      <c r="J319" s="5">
        <f t="shared" si="323"/>
        <v>-644.97999999999593</v>
      </c>
      <c r="K319" s="5">
        <f t="shared" si="323"/>
        <v>-229.69999999999709</v>
      </c>
      <c r="L319" s="5">
        <f t="shared" si="324"/>
        <v>415999.20039999473</v>
      </c>
      <c r="M319" s="5">
        <f t="shared" si="324"/>
        <v>52762.089999998665</v>
      </c>
      <c r="N319" s="5">
        <f t="shared" si="387"/>
        <v>98773.683560000209</v>
      </c>
      <c r="O319" s="5">
        <f t="shared" si="387"/>
        <v>13264.87505600003</v>
      </c>
      <c r="P319" s="5">
        <f t="shared" si="395"/>
        <v>314.28280824760395</v>
      </c>
      <c r="Q319" s="5">
        <f t="shared" si="395"/>
        <v>115.17323932233576</v>
      </c>
      <c r="R319" s="5">
        <f t="shared" si="393"/>
        <v>888.9260196889287</v>
      </c>
      <c r="S319" s="5">
        <f t="shared" si="393"/>
        <v>325.75911414417902</v>
      </c>
      <c r="T319" s="7">
        <f t="shared" si="325"/>
        <v>2.3600271388003291</v>
      </c>
      <c r="U319" s="3">
        <f t="shared" si="326"/>
        <v>63.879538640394408</v>
      </c>
      <c r="V319" s="3">
        <f t="shared" si="327"/>
        <v>50.999321529991775</v>
      </c>
      <c r="W319" s="1">
        <f t="shared" si="388"/>
        <v>120</v>
      </c>
      <c r="X319" s="1">
        <f t="shared" si="372"/>
        <v>76.2</v>
      </c>
      <c r="Y319" s="1">
        <f t="shared" si="339"/>
        <v>85.946999999999974</v>
      </c>
    </row>
    <row r="320" spans="1:25" x14ac:dyDescent="0.2">
      <c r="A320" s="5">
        <v>315</v>
      </c>
      <c r="B320" s="5">
        <v>65277</v>
      </c>
      <c r="C320" s="5">
        <v>56800</v>
      </c>
      <c r="D320" s="5">
        <f t="shared" si="389"/>
        <v>65944.44</v>
      </c>
      <c r="E320" s="5">
        <f t="shared" si="389"/>
        <v>57040.08</v>
      </c>
      <c r="F320" s="5">
        <f t="shared" si="328"/>
        <v>-900</v>
      </c>
      <c r="G320" s="5">
        <f t="shared" si="328"/>
        <v>-375</v>
      </c>
      <c r="H320" s="5">
        <f t="shared" ref="H320:I320" si="399">IF(AND(F320&lt;0, F319&lt;0, F318&lt;0, F317&gt;=0), 1, 0)</f>
        <v>0</v>
      </c>
      <c r="I320" s="5">
        <f t="shared" si="399"/>
        <v>0</v>
      </c>
      <c r="J320" s="5">
        <f t="shared" si="323"/>
        <v>-667.44000000000233</v>
      </c>
      <c r="K320" s="5">
        <f t="shared" si="323"/>
        <v>-240.08000000000175</v>
      </c>
      <c r="L320" s="5">
        <f t="shared" si="324"/>
        <v>445476.1536000031</v>
      </c>
      <c r="M320" s="5">
        <f t="shared" si="324"/>
        <v>57638.406400000837</v>
      </c>
      <c r="N320" s="5">
        <f t="shared" si="387"/>
        <v>105471.28356000032</v>
      </c>
      <c r="O320" s="5">
        <f t="shared" si="387"/>
        <v>14145.078632000053</v>
      </c>
      <c r="P320" s="5">
        <f t="shared" si="395"/>
        <v>324.76342706653458</v>
      </c>
      <c r="Q320" s="5">
        <f t="shared" si="395"/>
        <v>118.93308468210203</v>
      </c>
      <c r="R320" s="5">
        <f t="shared" si="393"/>
        <v>918.56968624051751</v>
      </c>
      <c r="S320" s="5">
        <f t="shared" si="393"/>
        <v>336.393562744593</v>
      </c>
      <c r="T320" s="7">
        <f t="shared" si="325"/>
        <v>2.3619264738108821</v>
      </c>
      <c r="U320" s="3">
        <f t="shared" si="326"/>
        <v>63.847249945215005</v>
      </c>
      <c r="V320" s="3">
        <f t="shared" si="327"/>
        <v>50.951838154727952</v>
      </c>
      <c r="W320" s="1">
        <f t="shared" si="388"/>
        <v>120</v>
      </c>
      <c r="X320" s="1">
        <f t="shared" si="372"/>
        <v>77.400000000000006</v>
      </c>
      <c r="Y320" s="1">
        <f t="shared" si="339"/>
        <v>85.901999999999987</v>
      </c>
    </row>
    <row r="321" spans="1:25" x14ac:dyDescent="0.2">
      <c r="A321" s="5">
        <v>316</v>
      </c>
      <c r="B321" s="5">
        <v>65256</v>
      </c>
      <c r="C321" s="5">
        <v>56792</v>
      </c>
      <c r="D321" s="5">
        <f t="shared" si="389"/>
        <v>65929.899999999994</v>
      </c>
      <c r="E321" s="5">
        <f t="shared" si="389"/>
        <v>57034.94</v>
      </c>
      <c r="F321" s="5">
        <f t="shared" si="328"/>
        <v>-525</v>
      </c>
      <c r="G321" s="5">
        <f t="shared" si="328"/>
        <v>-200</v>
      </c>
      <c r="H321" s="5">
        <f t="shared" ref="H321:I321" si="400">IF(AND(F321&lt;0, F320&lt;0, F319&lt;0, F318&gt;=0), 1, 0)</f>
        <v>0</v>
      </c>
      <c r="I321" s="5">
        <f t="shared" si="400"/>
        <v>0</v>
      </c>
      <c r="J321" s="5">
        <f t="shared" si="323"/>
        <v>-673.89999999999418</v>
      </c>
      <c r="K321" s="5">
        <f t="shared" si="323"/>
        <v>-242.94000000000233</v>
      </c>
      <c r="L321" s="5">
        <f t="shared" si="324"/>
        <v>454141.20999999216</v>
      </c>
      <c r="M321" s="5">
        <f t="shared" si="324"/>
        <v>59019.843600001128</v>
      </c>
      <c r="N321" s="5">
        <f t="shared" si="387"/>
        <v>112942.57776800016</v>
      </c>
      <c r="O321" s="5">
        <f t="shared" si="387"/>
        <v>15126.753456000075</v>
      </c>
      <c r="P321" s="5">
        <f t="shared" si="395"/>
        <v>336.06930500716686</v>
      </c>
      <c r="Q321" s="5">
        <f t="shared" si="395"/>
        <v>122.99086736827282</v>
      </c>
      <c r="R321" s="5">
        <f t="shared" si="393"/>
        <v>950.54753807687143</v>
      </c>
      <c r="S321" s="5">
        <f t="shared" si="393"/>
        <v>347.8707053604839</v>
      </c>
      <c r="T321" s="7">
        <f t="shared" si="325"/>
        <v>2.3638208312027769</v>
      </c>
      <c r="U321" s="3">
        <f t="shared" si="326"/>
        <v>63.81504586955279</v>
      </c>
      <c r="V321" s="3">
        <f t="shared" si="327"/>
        <v>50.904479219930579</v>
      </c>
      <c r="W321" s="1">
        <f t="shared" si="388"/>
        <v>120</v>
      </c>
      <c r="X321" s="1">
        <f t="shared" si="372"/>
        <v>78.599999999999994</v>
      </c>
      <c r="Y321" s="1">
        <f t="shared" si="339"/>
        <v>85.865999999999985</v>
      </c>
    </row>
    <row r="322" spans="1:25" x14ac:dyDescent="0.2">
      <c r="A322" s="5">
        <v>317</v>
      </c>
      <c r="B322" s="5">
        <v>65316</v>
      </c>
      <c r="C322" s="5">
        <v>56818</v>
      </c>
      <c r="D322" s="5">
        <f t="shared" si="389"/>
        <v>65914.12</v>
      </c>
      <c r="E322" s="5">
        <f t="shared" si="389"/>
        <v>57029.36</v>
      </c>
      <c r="F322" s="5">
        <f t="shared" si="328"/>
        <v>1500</v>
      </c>
      <c r="G322" s="5">
        <f t="shared" si="328"/>
        <v>650</v>
      </c>
      <c r="H322" s="5">
        <f t="shared" ref="H322:I322" si="401">IF(AND(F322&lt;0, F321&lt;0, F320&lt;0, F319&gt;=0), 1, 0)</f>
        <v>0</v>
      </c>
      <c r="I322" s="5">
        <f t="shared" si="401"/>
        <v>0</v>
      </c>
      <c r="J322" s="5">
        <f t="shared" si="323"/>
        <v>-598.11999999999534</v>
      </c>
      <c r="K322" s="5">
        <f t="shared" si="323"/>
        <v>-211.36000000000058</v>
      </c>
      <c r="L322" s="5">
        <f t="shared" si="324"/>
        <v>357747.53439999442</v>
      </c>
      <c r="M322" s="5">
        <f t="shared" si="324"/>
        <v>44673.049600000246</v>
      </c>
      <c r="N322" s="5">
        <f t="shared" si="387"/>
        <v>118927.40976799998</v>
      </c>
      <c r="O322" s="5">
        <f t="shared" si="387"/>
        <v>15873.667248000089</v>
      </c>
      <c r="P322" s="5">
        <f t="shared" si="395"/>
        <v>344.85853587811914</v>
      </c>
      <c r="Q322" s="5">
        <f t="shared" si="395"/>
        <v>125.9907427075501</v>
      </c>
      <c r="R322" s="5">
        <f t="shared" si="393"/>
        <v>975.40723707792938</v>
      </c>
      <c r="S322" s="5">
        <f t="shared" si="393"/>
        <v>356.35563414095299</v>
      </c>
      <c r="T322" s="7">
        <f t="shared" si="325"/>
        <v>2.3682218485564688</v>
      </c>
      <c r="U322" s="3">
        <f t="shared" si="326"/>
        <v>63.740228574540033</v>
      </c>
      <c r="V322" s="3">
        <f t="shared" si="327"/>
        <v>50.794453786088283</v>
      </c>
      <c r="W322" s="1">
        <f t="shared" si="388"/>
        <v>120</v>
      </c>
      <c r="X322" s="1">
        <f t="shared" si="372"/>
        <v>79.8</v>
      </c>
      <c r="Y322" s="1">
        <f t="shared" si="339"/>
        <v>85.838999999999984</v>
      </c>
    </row>
    <row r="323" spans="1:25" x14ac:dyDescent="0.2">
      <c r="A323" s="5">
        <v>318</v>
      </c>
      <c r="B323" s="5">
        <v>65384</v>
      </c>
      <c r="C323" s="5">
        <v>56844</v>
      </c>
      <c r="D323" s="5">
        <f t="shared" si="389"/>
        <v>65898.86</v>
      </c>
      <c r="E323" s="5">
        <f t="shared" si="389"/>
        <v>57024.08</v>
      </c>
      <c r="F323" s="5">
        <f t="shared" si="328"/>
        <v>1700</v>
      </c>
      <c r="G323" s="5">
        <f t="shared" si="328"/>
        <v>650</v>
      </c>
      <c r="H323" s="5">
        <f t="shared" ref="H323:I323" si="402">IF(AND(F323&lt;0, F322&lt;0, F321&lt;0, F320&gt;=0), 1, 0)</f>
        <v>0</v>
      </c>
      <c r="I323" s="5">
        <f t="shared" si="402"/>
        <v>0</v>
      </c>
      <c r="J323" s="5">
        <f t="shared" si="323"/>
        <v>-514.86000000000058</v>
      </c>
      <c r="K323" s="5">
        <f t="shared" si="323"/>
        <v>-180.08000000000175</v>
      </c>
      <c r="L323" s="5">
        <f t="shared" si="324"/>
        <v>265080.81960000063</v>
      </c>
      <c r="M323" s="5">
        <f t="shared" si="324"/>
        <v>32428.806400000631</v>
      </c>
      <c r="N323" s="5">
        <f t="shared" si="387"/>
        <v>122666.17392800011</v>
      </c>
      <c r="O323" s="5">
        <f t="shared" si="387"/>
        <v>16295.824176000091</v>
      </c>
      <c r="P323" s="5">
        <f t="shared" si="395"/>
        <v>350.23731087364195</v>
      </c>
      <c r="Q323" s="5">
        <f t="shared" si="395"/>
        <v>127.65509851157567</v>
      </c>
      <c r="R323" s="5">
        <f t="shared" si="393"/>
        <v>990.62071017317271</v>
      </c>
      <c r="S323" s="5">
        <f t="shared" si="393"/>
        <v>361.06314324228765</v>
      </c>
      <c r="T323" s="7">
        <f t="shared" si="325"/>
        <v>2.3741307343729536</v>
      </c>
      <c r="U323" s="3">
        <f t="shared" si="326"/>
        <v>63.639777515659787</v>
      </c>
      <c r="V323" s="3">
        <f t="shared" si="327"/>
        <v>50.646731640676158</v>
      </c>
      <c r="W323" s="1">
        <f t="shared" si="388"/>
        <v>120</v>
      </c>
      <c r="X323" s="1">
        <f t="shared" si="372"/>
        <v>81</v>
      </c>
      <c r="Y323" s="1">
        <f t="shared" si="339"/>
        <v>85.82099999999997</v>
      </c>
    </row>
    <row r="324" spans="1:25" x14ac:dyDescent="0.2">
      <c r="A324" s="5">
        <v>319</v>
      </c>
      <c r="B324" s="5">
        <v>65413</v>
      </c>
      <c r="C324" s="5">
        <v>56849</v>
      </c>
      <c r="D324" s="5">
        <f t="shared" si="389"/>
        <v>65885.88</v>
      </c>
      <c r="E324" s="5">
        <f t="shared" si="389"/>
        <v>57019.8</v>
      </c>
      <c r="F324" s="5">
        <f t="shared" si="328"/>
        <v>725</v>
      </c>
      <c r="G324" s="5">
        <f t="shared" si="328"/>
        <v>125</v>
      </c>
      <c r="H324" s="5">
        <f t="shared" ref="H324:I324" si="403">IF(AND(F324&lt;0, F323&lt;0, F322&lt;0, F321&gt;=0), 1, 0)</f>
        <v>0</v>
      </c>
      <c r="I324" s="5">
        <f t="shared" si="403"/>
        <v>0</v>
      </c>
      <c r="J324" s="5">
        <f t="shared" si="323"/>
        <v>-472.88000000000466</v>
      </c>
      <c r="K324" s="5">
        <f t="shared" si="323"/>
        <v>-170.80000000000291</v>
      </c>
      <c r="L324" s="5">
        <f t="shared" si="324"/>
        <v>223615.49440000439</v>
      </c>
      <c r="M324" s="5">
        <f t="shared" si="324"/>
        <v>29172.640000000993</v>
      </c>
      <c r="N324" s="5">
        <f t="shared" si="387"/>
        <v>121309.93930400025</v>
      </c>
      <c r="O324" s="5">
        <f t="shared" si="387"/>
        <v>16018.317968000083</v>
      </c>
      <c r="P324" s="5">
        <f t="shared" si="395"/>
        <v>348.29576412009413</v>
      </c>
      <c r="Q324" s="5">
        <f t="shared" si="395"/>
        <v>126.56349382029592</v>
      </c>
      <c r="R324" s="5">
        <f t="shared" si="393"/>
        <v>985.12918667147517</v>
      </c>
      <c r="S324" s="5">
        <f t="shared" si="393"/>
        <v>357.97561892397181</v>
      </c>
      <c r="T324" s="7">
        <f t="shared" si="325"/>
        <v>2.381623332029402</v>
      </c>
      <c r="U324" s="3">
        <f t="shared" si="326"/>
        <v>63.512403355500169</v>
      </c>
      <c r="V324" s="3">
        <f t="shared" si="327"/>
        <v>50.459416699264949</v>
      </c>
      <c r="W324" s="1">
        <f t="shared" si="388"/>
        <v>120</v>
      </c>
      <c r="X324" s="1">
        <f t="shared" si="372"/>
        <v>82.2</v>
      </c>
      <c r="Y324" s="1">
        <f t="shared" si="339"/>
        <v>85.811999999999969</v>
      </c>
    </row>
    <row r="325" spans="1:25" x14ac:dyDescent="0.2">
      <c r="A325" s="5">
        <v>320</v>
      </c>
      <c r="B325" s="5">
        <v>65412</v>
      </c>
      <c r="C325" s="5">
        <v>56847</v>
      </c>
      <c r="D325" s="5">
        <f t="shared" si="389"/>
        <v>65878.880000000005</v>
      </c>
      <c r="E325" s="5">
        <f t="shared" si="389"/>
        <v>57017.72</v>
      </c>
      <c r="F325" s="5">
        <f t="shared" si="328"/>
        <v>-25</v>
      </c>
      <c r="G325" s="5">
        <f t="shared" si="328"/>
        <v>-50</v>
      </c>
      <c r="H325" s="5">
        <f t="shared" ref="H325:I325" si="404">IF(AND(F325&lt;0, F324&lt;0, F323&lt;0, F322&gt;=0), 1, 0)</f>
        <v>0</v>
      </c>
      <c r="I325" s="5">
        <f t="shared" si="404"/>
        <v>0</v>
      </c>
      <c r="J325" s="5">
        <f t="shared" si="323"/>
        <v>-466.88000000000466</v>
      </c>
      <c r="K325" s="5">
        <f t="shared" si="323"/>
        <v>-170.72000000000116</v>
      </c>
      <c r="L325" s="5">
        <f t="shared" si="324"/>
        <v>217976.93440000433</v>
      </c>
      <c r="M325" s="5">
        <f t="shared" si="324"/>
        <v>29145.318400000397</v>
      </c>
      <c r="N325" s="5">
        <f t="shared" si="387"/>
        <v>116309.62179200018</v>
      </c>
      <c r="O325" s="5">
        <f t="shared" si="387"/>
        <v>15255.872144000083</v>
      </c>
      <c r="P325" s="5">
        <f t="shared" si="395"/>
        <v>341.04196485476706</v>
      </c>
      <c r="Q325" s="5">
        <f t="shared" si="395"/>
        <v>123.51466368006709</v>
      </c>
      <c r="R325" s="5">
        <f t="shared" si="393"/>
        <v>964.61234407196002</v>
      </c>
      <c r="S325" s="5">
        <f t="shared" si="393"/>
        <v>349.35222505660488</v>
      </c>
      <c r="T325" s="7">
        <f t="shared" si="325"/>
        <v>2.3897525922265053</v>
      </c>
      <c r="U325" s="3">
        <f t="shared" si="326"/>
        <v>63.374205932149408</v>
      </c>
      <c r="V325" s="3">
        <f t="shared" si="327"/>
        <v>50.25618519433737</v>
      </c>
      <c r="W325" s="1">
        <f t="shared" si="388"/>
        <v>120</v>
      </c>
      <c r="X325" s="1">
        <f t="shared" si="372"/>
        <v>83.4</v>
      </c>
      <c r="Y325" s="1">
        <f t="shared" si="339"/>
        <v>85.811999999999969</v>
      </c>
    </row>
    <row r="326" spans="1:25" x14ac:dyDescent="0.2">
      <c r="A326" s="5">
        <v>321</v>
      </c>
      <c r="B326" s="5">
        <v>65382</v>
      </c>
      <c r="C326" s="5">
        <v>56843</v>
      </c>
      <c r="D326" s="5">
        <f t="shared" si="389"/>
        <v>65875.06</v>
      </c>
      <c r="E326" s="5">
        <f t="shared" si="389"/>
        <v>57016.76</v>
      </c>
      <c r="F326" s="5">
        <f t="shared" si="328"/>
        <v>-750</v>
      </c>
      <c r="G326" s="5">
        <f t="shared" si="328"/>
        <v>-100</v>
      </c>
      <c r="H326" s="5">
        <f t="shared" ref="H326:I326" si="405">IF(AND(F326&lt;0, F325&lt;0, F324&lt;0, F323&gt;=0), 1, 0)</f>
        <v>0</v>
      </c>
      <c r="I326" s="5">
        <f t="shared" si="405"/>
        <v>0</v>
      </c>
      <c r="J326" s="5">
        <f t="shared" ref="J326:K389" si="406">B326-D326</f>
        <v>-493.05999999999767</v>
      </c>
      <c r="K326" s="5">
        <f t="shared" si="406"/>
        <v>-173.76000000000204</v>
      </c>
      <c r="L326" s="5">
        <f t="shared" ref="L326:M389" si="407">J326*J326</f>
        <v>243108.1635999977</v>
      </c>
      <c r="M326" s="5">
        <f t="shared" si="407"/>
        <v>30192.537600000709</v>
      </c>
      <c r="N326" s="5">
        <f t="shared" si="387"/>
        <v>111849.10691199997</v>
      </c>
      <c r="O326" s="5">
        <f t="shared" si="387"/>
        <v>14600.505968000118</v>
      </c>
      <c r="P326" s="5">
        <f t="shared" si="395"/>
        <v>334.4384949613306</v>
      </c>
      <c r="Q326" s="5">
        <f t="shared" si="395"/>
        <v>120.83255342828818</v>
      </c>
      <c r="R326" s="5">
        <f t="shared" si="393"/>
        <v>945.93491070791958</v>
      </c>
      <c r="S326" s="5">
        <f t="shared" si="393"/>
        <v>341.76607166891353</v>
      </c>
      <c r="T326" s="7">
        <f t="shared" ref="T326:T389" si="408">(P326/D326)/(Q326/E326)</f>
        <v>2.3955973181136456</v>
      </c>
      <c r="U326" s="3">
        <f t="shared" ref="U326:U389" si="409">104-17*T326</f>
        <v>63.274845592068026</v>
      </c>
      <c r="V326" s="3">
        <f t="shared" ref="V326:V389" si="410">110-25*T326</f>
        <v>50.110067047158857</v>
      </c>
      <c r="W326" s="1">
        <f t="shared" si="388"/>
        <v>90</v>
      </c>
      <c r="X326" s="1">
        <f t="shared" si="372"/>
        <v>84.6</v>
      </c>
      <c r="Y326" s="1">
        <f t="shared" si="339"/>
        <v>85.820999999999984</v>
      </c>
    </row>
    <row r="327" spans="1:25" x14ac:dyDescent="0.2">
      <c r="A327" s="5">
        <v>322</v>
      </c>
      <c r="B327" s="5">
        <v>65388</v>
      </c>
      <c r="C327" s="5">
        <v>56842</v>
      </c>
      <c r="D327" s="5">
        <f t="shared" si="389"/>
        <v>65871</v>
      </c>
      <c r="E327" s="5">
        <f t="shared" si="389"/>
        <v>57015.7</v>
      </c>
      <c r="F327" s="5">
        <f t="shared" ref="F327:G390" si="411">(B327-B326)/$F$3</f>
        <v>150</v>
      </c>
      <c r="G327" s="5">
        <f t="shared" si="411"/>
        <v>-25</v>
      </c>
      <c r="H327" s="5">
        <f t="shared" ref="H327:I327" si="412">IF(AND(F327&lt;0, F326&lt;0, F325&lt;0, F324&gt;=0), 1, 0)</f>
        <v>0</v>
      </c>
      <c r="I327" s="5">
        <f t="shared" si="412"/>
        <v>1</v>
      </c>
      <c r="J327" s="5">
        <f t="shared" si="406"/>
        <v>-483</v>
      </c>
      <c r="K327" s="5">
        <f t="shared" si="406"/>
        <v>-173.69999999999709</v>
      </c>
      <c r="L327" s="5">
        <f t="shared" si="407"/>
        <v>233289</v>
      </c>
      <c r="M327" s="5">
        <f t="shared" si="407"/>
        <v>30171.689999998987</v>
      </c>
      <c r="N327" s="5">
        <f t="shared" si="387"/>
        <v>109419.6232240001</v>
      </c>
      <c r="O327" s="5">
        <f t="shared" si="387"/>
        <v>14268.57201600008</v>
      </c>
      <c r="P327" s="5">
        <f t="shared" si="395"/>
        <v>330.78637097679842</v>
      </c>
      <c r="Q327" s="5">
        <f t="shared" si="395"/>
        <v>119.45112814871227</v>
      </c>
      <c r="R327" s="5">
        <f t="shared" si="393"/>
        <v>935.60514416713261</v>
      </c>
      <c r="S327" s="5">
        <f t="shared" si="393"/>
        <v>337.85881093735094</v>
      </c>
      <c r="T327" s="7">
        <f t="shared" si="408"/>
        <v>2.3969421681661545</v>
      </c>
      <c r="U327" s="3">
        <f t="shared" si="409"/>
        <v>63.251983141175373</v>
      </c>
      <c r="V327" s="3">
        <f t="shared" si="410"/>
        <v>50.076445795846141</v>
      </c>
      <c r="W327" s="1">
        <f t="shared" si="388"/>
        <v>90</v>
      </c>
      <c r="X327" s="1">
        <f t="shared" si="372"/>
        <v>84.6</v>
      </c>
      <c r="Y327" s="1">
        <f t="shared" si="339"/>
        <v>85.83599999999997</v>
      </c>
    </row>
    <row r="328" spans="1:25" x14ac:dyDescent="0.2">
      <c r="A328" s="5">
        <v>323</v>
      </c>
      <c r="B328" s="5">
        <v>65399</v>
      </c>
      <c r="C328" s="5">
        <v>56848</v>
      </c>
      <c r="D328" s="5">
        <f t="shared" si="389"/>
        <v>65865.72</v>
      </c>
      <c r="E328" s="5">
        <f t="shared" si="389"/>
        <v>57014.080000000002</v>
      </c>
      <c r="F328" s="5">
        <f t="shared" si="411"/>
        <v>275</v>
      </c>
      <c r="G328" s="5">
        <f t="shared" si="411"/>
        <v>150</v>
      </c>
      <c r="H328" s="5">
        <f t="shared" ref="H328:I328" si="413">IF(AND(F328&lt;0, F327&lt;0, F326&lt;0, F325&gt;=0), 1, 0)</f>
        <v>0</v>
      </c>
      <c r="I328" s="5">
        <f t="shared" si="413"/>
        <v>0</v>
      </c>
      <c r="J328" s="5">
        <f t="shared" si="406"/>
        <v>-466.72000000000116</v>
      </c>
      <c r="K328" s="5">
        <f t="shared" si="406"/>
        <v>-166.08000000000175</v>
      </c>
      <c r="L328" s="5">
        <f t="shared" si="407"/>
        <v>217827.55840000109</v>
      </c>
      <c r="M328" s="5">
        <f t="shared" si="407"/>
        <v>27582.566400000582</v>
      </c>
      <c r="N328" s="5">
        <f t="shared" ref="N328:O343" si="414">AVERAGE(L279:L328)</f>
        <v>107659.99439200008</v>
      </c>
      <c r="O328" s="5">
        <f t="shared" si="414"/>
        <v>14037.093456000115</v>
      </c>
      <c r="P328" s="5">
        <f t="shared" si="395"/>
        <v>328.11582465952489</v>
      </c>
      <c r="Q328" s="5">
        <f t="shared" si="395"/>
        <v>118.4782404325795</v>
      </c>
      <c r="R328" s="5">
        <f t="shared" si="393"/>
        <v>928.0516985254651</v>
      </c>
      <c r="S328" s="5">
        <f t="shared" si="393"/>
        <v>335.10706893170868</v>
      </c>
      <c r="T328" s="7">
        <f t="shared" si="408"/>
        <v>2.3972385773472098</v>
      </c>
      <c r="U328" s="3">
        <f t="shared" si="409"/>
        <v>63.246944185097433</v>
      </c>
      <c r="V328" s="3">
        <f t="shared" si="410"/>
        <v>50.069035566319755</v>
      </c>
      <c r="W328" s="1">
        <f t="shared" si="388"/>
        <v>90</v>
      </c>
      <c r="X328" s="1">
        <f t="shared" si="372"/>
        <v>84.6</v>
      </c>
      <c r="Y328" s="1">
        <f t="shared" si="339"/>
        <v>85.850999999999971</v>
      </c>
    </row>
    <row r="329" spans="1:25" x14ac:dyDescent="0.2">
      <c r="A329" s="5">
        <v>324</v>
      </c>
      <c r="B329" s="5">
        <v>65402</v>
      </c>
      <c r="C329" s="5">
        <v>56852</v>
      </c>
      <c r="D329" s="5">
        <f t="shared" ref="D329:E344" si="415">AVERAGE(B279:B328)</f>
        <v>65860.2</v>
      </c>
      <c r="E329" s="5">
        <f t="shared" si="415"/>
        <v>57012.36</v>
      </c>
      <c r="F329" s="5">
        <f t="shared" si="411"/>
        <v>75</v>
      </c>
      <c r="G329" s="5">
        <f t="shared" si="411"/>
        <v>100</v>
      </c>
      <c r="H329" s="5">
        <f t="shared" ref="H329:I329" si="416">IF(AND(F329&lt;0, F328&lt;0, F327&lt;0, F326&gt;=0), 1, 0)</f>
        <v>0</v>
      </c>
      <c r="I329" s="5">
        <f t="shared" si="416"/>
        <v>0</v>
      </c>
      <c r="J329" s="5">
        <f t="shared" si="406"/>
        <v>-458.19999999999709</v>
      </c>
      <c r="K329" s="5">
        <f t="shared" si="406"/>
        <v>-160.36000000000058</v>
      </c>
      <c r="L329" s="5">
        <f t="shared" si="407"/>
        <v>209947.23999999734</v>
      </c>
      <c r="M329" s="5">
        <f t="shared" si="407"/>
        <v>25715.329600000186</v>
      </c>
      <c r="N329" s="5">
        <f t="shared" si="414"/>
        <v>106876.92299199993</v>
      </c>
      <c r="O329" s="5">
        <f t="shared" si="414"/>
        <v>13927.790120000109</v>
      </c>
      <c r="P329" s="5">
        <f t="shared" si="395"/>
        <v>326.92036184979355</v>
      </c>
      <c r="Q329" s="5">
        <f t="shared" si="395"/>
        <v>118.01605873778411</v>
      </c>
      <c r="R329" s="5">
        <f t="shared" si="393"/>
        <v>924.67041908779572</v>
      </c>
      <c r="S329" s="5">
        <f t="shared" si="393"/>
        <v>333.79982168958821</v>
      </c>
      <c r="T329" s="7">
        <f t="shared" si="408"/>
        <v>2.3979870734420423</v>
      </c>
      <c r="U329" s="3">
        <f t="shared" si="409"/>
        <v>63.234219751485284</v>
      </c>
      <c r="V329" s="3">
        <f t="shared" si="410"/>
        <v>50.050323163948946</v>
      </c>
      <c r="W329" s="1">
        <f t="shared" si="388"/>
        <v>90</v>
      </c>
      <c r="X329" s="1">
        <f t="shared" si="372"/>
        <v>84.6</v>
      </c>
      <c r="Y329" s="1">
        <f t="shared" si="339"/>
        <v>85.865999999999943</v>
      </c>
    </row>
    <row r="330" spans="1:25" x14ac:dyDescent="0.2">
      <c r="A330" s="5">
        <v>325</v>
      </c>
      <c r="B330" s="5">
        <v>65402</v>
      </c>
      <c r="C330" s="5">
        <v>56847</v>
      </c>
      <c r="D330" s="5">
        <f t="shared" si="415"/>
        <v>65854.06</v>
      </c>
      <c r="E330" s="5">
        <f t="shared" si="415"/>
        <v>57010.44</v>
      </c>
      <c r="F330" s="5">
        <f t="shared" si="411"/>
        <v>0</v>
      </c>
      <c r="G330" s="5">
        <f t="shared" si="411"/>
        <v>-125</v>
      </c>
      <c r="H330" s="5">
        <f t="shared" ref="H330:I330" si="417">IF(AND(F330&lt;0, F329&lt;0, F328&lt;0, F327&gt;=0), 1, 0)</f>
        <v>0</v>
      </c>
      <c r="I330" s="5">
        <f t="shared" si="417"/>
        <v>0</v>
      </c>
      <c r="J330" s="5">
        <f t="shared" si="406"/>
        <v>-452.05999999999767</v>
      </c>
      <c r="K330" s="5">
        <f t="shared" si="406"/>
        <v>-163.44000000000233</v>
      </c>
      <c r="L330" s="5">
        <f t="shared" si="407"/>
        <v>204358.24359999789</v>
      </c>
      <c r="M330" s="5">
        <f t="shared" si="407"/>
        <v>26712.633600000761</v>
      </c>
      <c r="N330" s="5">
        <f t="shared" si="414"/>
        <v>107146.80517599979</v>
      </c>
      <c r="O330" s="5">
        <f t="shared" si="414"/>
        <v>13974.823464000114</v>
      </c>
      <c r="P330" s="5">
        <f t="shared" si="395"/>
        <v>327.33286601867491</v>
      </c>
      <c r="Q330" s="5">
        <f t="shared" si="395"/>
        <v>118.21515750528827</v>
      </c>
      <c r="R330" s="5">
        <f t="shared" si="393"/>
        <v>925.83715706813064</v>
      </c>
      <c r="S330" s="5">
        <f t="shared" si="393"/>
        <v>334.36295804410054</v>
      </c>
      <c r="T330" s="7">
        <f t="shared" si="408"/>
        <v>2.3971117774675683</v>
      </c>
      <c r="U330" s="3">
        <f t="shared" si="409"/>
        <v>63.249099783051335</v>
      </c>
      <c r="V330" s="3">
        <f t="shared" si="410"/>
        <v>50.072205563310789</v>
      </c>
      <c r="W330" s="1">
        <f t="shared" si="388"/>
        <v>90</v>
      </c>
      <c r="X330" s="1">
        <f t="shared" si="372"/>
        <v>84.6</v>
      </c>
      <c r="Y330" s="1">
        <f t="shared" si="339"/>
        <v>85.880999999999943</v>
      </c>
    </row>
    <row r="331" spans="1:25" x14ac:dyDescent="0.2">
      <c r="A331" s="5">
        <v>326</v>
      </c>
      <c r="B331" s="5">
        <v>65392</v>
      </c>
      <c r="C331" s="5">
        <v>56846</v>
      </c>
      <c r="D331" s="5">
        <f t="shared" si="415"/>
        <v>65847.08</v>
      </c>
      <c r="E331" s="5">
        <f t="shared" si="415"/>
        <v>57008.160000000003</v>
      </c>
      <c r="F331" s="5">
        <f t="shared" si="411"/>
        <v>-250</v>
      </c>
      <c r="G331" s="5">
        <f t="shared" si="411"/>
        <v>-25</v>
      </c>
      <c r="H331" s="5">
        <f t="shared" ref="H331:I331" si="418">IF(AND(F331&lt;0, F330&lt;0, F329&lt;0, F328&gt;=0), 1, 0)</f>
        <v>0</v>
      </c>
      <c r="I331" s="5">
        <f t="shared" si="418"/>
        <v>0</v>
      </c>
      <c r="J331" s="5">
        <f t="shared" si="406"/>
        <v>-455.08000000000175</v>
      </c>
      <c r="K331" s="5">
        <f t="shared" si="406"/>
        <v>-162.16000000000349</v>
      </c>
      <c r="L331" s="5">
        <f t="shared" si="407"/>
        <v>207097.8064000016</v>
      </c>
      <c r="M331" s="5">
        <f t="shared" si="407"/>
        <v>26295.865600001132</v>
      </c>
      <c r="N331" s="5">
        <f t="shared" si="414"/>
        <v>107898.4941359998</v>
      </c>
      <c r="O331" s="5">
        <f t="shared" si="414"/>
        <v>14113.541984000141</v>
      </c>
      <c r="P331" s="5">
        <f t="shared" si="395"/>
        <v>328.47906194459307</v>
      </c>
      <c r="Q331" s="5">
        <f t="shared" si="395"/>
        <v>118.80042922481442</v>
      </c>
      <c r="R331" s="5">
        <f t="shared" si="393"/>
        <v>929.07908871527115</v>
      </c>
      <c r="S331" s="5">
        <f t="shared" si="393"/>
        <v>336.01835645095514</v>
      </c>
      <c r="T331" s="7">
        <f t="shared" si="408"/>
        <v>2.3938128011654287</v>
      </c>
      <c r="U331" s="3">
        <f t="shared" si="409"/>
        <v>63.305182380187709</v>
      </c>
      <c r="V331" s="3">
        <f t="shared" si="410"/>
        <v>50.154679970864279</v>
      </c>
      <c r="W331" s="1">
        <f t="shared" si="388"/>
        <v>90</v>
      </c>
      <c r="X331" s="1">
        <f t="shared" si="372"/>
        <v>84.6</v>
      </c>
      <c r="Y331" s="1">
        <f t="shared" si="339"/>
        <v>85.895999999999944</v>
      </c>
    </row>
    <row r="332" spans="1:25" x14ac:dyDescent="0.2">
      <c r="A332" s="5">
        <v>327</v>
      </c>
      <c r="B332" s="5">
        <v>65408</v>
      </c>
      <c r="C332" s="5">
        <v>56849</v>
      </c>
      <c r="D332" s="5">
        <f t="shared" si="415"/>
        <v>65839.78</v>
      </c>
      <c r="E332" s="5">
        <f t="shared" si="415"/>
        <v>57005.66</v>
      </c>
      <c r="F332" s="5">
        <f t="shared" si="411"/>
        <v>400</v>
      </c>
      <c r="G332" s="5">
        <f t="shared" si="411"/>
        <v>75</v>
      </c>
      <c r="H332" s="5">
        <f t="shared" ref="H332:I332" si="419">IF(AND(F332&lt;0, F331&lt;0, F330&lt;0, F329&gt;=0), 1, 0)</f>
        <v>0</v>
      </c>
      <c r="I332" s="5">
        <f t="shared" si="419"/>
        <v>0</v>
      </c>
      <c r="J332" s="5">
        <f t="shared" si="406"/>
        <v>-431.77999999999884</v>
      </c>
      <c r="K332" s="5">
        <f t="shared" si="406"/>
        <v>-156.66000000000349</v>
      </c>
      <c r="L332" s="5">
        <f t="shared" si="407"/>
        <v>186433.96839999899</v>
      </c>
      <c r="M332" s="5">
        <f t="shared" si="407"/>
        <v>24542.355600001094</v>
      </c>
      <c r="N332" s="5">
        <f t="shared" si="414"/>
        <v>109160.06373599976</v>
      </c>
      <c r="O332" s="5">
        <f t="shared" si="414"/>
        <v>14338.507296000149</v>
      </c>
      <c r="P332" s="5">
        <f t="shared" si="395"/>
        <v>330.39380099511516</v>
      </c>
      <c r="Q332" s="5">
        <f t="shared" si="395"/>
        <v>119.74350627904693</v>
      </c>
      <c r="R332" s="5">
        <f t="shared" si="393"/>
        <v>934.49478858257851</v>
      </c>
      <c r="S332" s="5">
        <f t="shared" si="393"/>
        <v>338.68578117187207</v>
      </c>
      <c r="T332" s="7">
        <f t="shared" si="408"/>
        <v>2.3889635673611829</v>
      </c>
      <c r="U332" s="3">
        <f t="shared" si="409"/>
        <v>63.387619354859893</v>
      </c>
      <c r="V332" s="3">
        <f t="shared" si="410"/>
        <v>50.275910815970427</v>
      </c>
      <c r="W332" s="1">
        <f t="shared" si="388"/>
        <v>90</v>
      </c>
      <c r="X332" s="1">
        <f t="shared" si="372"/>
        <v>84.6</v>
      </c>
      <c r="Y332" s="1">
        <f t="shared" si="339"/>
        <v>85.910999999999945</v>
      </c>
    </row>
    <row r="333" spans="1:25" x14ac:dyDescent="0.2">
      <c r="A333" s="5">
        <v>328</v>
      </c>
      <c r="B333" s="5">
        <v>65428</v>
      </c>
      <c r="C333" s="5">
        <v>56857</v>
      </c>
      <c r="D333" s="5">
        <f t="shared" si="415"/>
        <v>65831.88</v>
      </c>
      <c r="E333" s="5">
        <f t="shared" si="415"/>
        <v>57002.84</v>
      </c>
      <c r="F333" s="5">
        <f t="shared" si="411"/>
        <v>500</v>
      </c>
      <c r="G333" s="5">
        <f t="shared" si="411"/>
        <v>200</v>
      </c>
      <c r="H333" s="5">
        <f t="shared" ref="H333:I333" si="420">IF(AND(F333&lt;0, F332&lt;0, F331&lt;0, F330&gt;=0), 1, 0)</f>
        <v>0</v>
      </c>
      <c r="I333" s="5">
        <f t="shared" si="420"/>
        <v>0</v>
      </c>
      <c r="J333" s="5">
        <f t="shared" si="406"/>
        <v>-403.88000000000466</v>
      </c>
      <c r="K333" s="5">
        <f t="shared" si="406"/>
        <v>-145.83999999999651</v>
      </c>
      <c r="L333" s="5">
        <f t="shared" si="407"/>
        <v>163119.05440000375</v>
      </c>
      <c r="M333" s="5">
        <f t="shared" si="407"/>
        <v>21269.305599998981</v>
      </c>
      <c r="N333" s="5">
        <f t="shared" si="414"/>
        <v>110991.53381599989</v>
      </c>
      <c r="O333" s="5">
        <f t="shared" si="414"/>
        <v>14616.935040000126</v>
      </c>
      <c r="P333" s="5">
        <f t="shared" si="395"/>
        <v>333.15391910646929</v>
      </c>
      <c r="Q333" s="5">
        <f t="shared" si="395"/>
        <v>120.90051712048268</v>
      </c>
      <c r="R333" s="5">
        <f t="shared" si="393"/>
        <v>942.30158151623584</v>
      </c>
      <c r="S333" s="5">
        <f t="shared" si="393"/>
        <v>341.95830201941436</v>
      </c>
      <c r="T333" s="7">
        <f t="shared" si="408"/>
        <v>2.3860360667105622</v>
      </c>
      <c r="U333" s="3">
        <f t="shared" si="409"/>
        <v>63.437386865920445</v>
      </c>
      <c r="V333" s="3">
        <f t="shared" si="410"/>
        <v>50.349098332235947</v>
      </c>
      <c r="W333" s="1">
        <f t="shared" si="388"/>
        <v>90</v>
      </c>
      <c r="X333" s="1">
        <f t="shared" si="372"/>
        <v>84.6</v>
      </c>
      <c r="Y333" s="1">
        <f t="shared" si="339"/>
        <v>85.925999999999945</v>
      </c>
    </row>
    <row r="334" spans="1:25" x14ac:dyDescent="0.2">
      <c r="A334" s="5">
        <v>329</v>
      </c>
      <c r="B334" s="5">
        <v>65449</v>
      </c>
      <c r="C334" s="5">
        <v>56866</v>
      </c>
      <c r="D334" s="5">
        <f t="shared" si="415"/>
        <v>65822.92</v>
      </c>
      <c r="E334" s="5">
        <f t="shared" si="415"/>
        <v>56999.66</v>
      </c>
      <c r="F334" s="5">
        <f t="shared" si="411"/>
        <v>525</v>
      </c>
      <c r="G334" s="5">
        <f t="shared" si="411"/>
        <v>225</v>
      </c>
      <c r="H334" s="5">
        <f t="shared" ref="H334:I334" si="421">IF(AND(F334&lt;0, F333&lt;0, F332&lt;0, F331&gt;=0), 1, 0)</f>
        <v>0</v>
      </c>
      <c r="I334" s="5">
        <f t="shared" si="421"/>
        <v>0</v>
      </c>
      <c r="J334" s="5">
        <f t="shared" si="406"/>
        <v>-373.91999999999825</v>
      </c>
      <c r="K334" s="5">
        <f t="shared" si="406"/>
        <v>-133.66000000000349</v>
      </c>
      <c r="L334" s="5">
        <f t="shared" si="407"/>
        <v>139816.16639999871</v>
      </c>
      <c r="M334" s="5">
        <f t="shared" si="407"/>
        <v>17864.995600000933</v>
      </c>
      <c r="N334" s="5">
        <f t="shared" si="414"/>
        <v>113139.56911199991</v>
      </c>
      <c r="O334" s="5">
        <f t="shared" si="414"/>
        <v>14916.947144000151</v>
      </c>
      <c r="P334" s="5">
        <f t="shared" si="395"/>
        <v>336.36225875088888</v>
      </c>
      <c r="Q334" s="5">
        <f t="shared" si="395"/>
        <v>122.13495463625534</v>
      </c>
      <c r="R334" s="5">
        <f t="shared" si="393"/>
        <v>951.37613639191068</v>
      </c>
      <c r="S334" s="5">
        <f t="shared" si="393"/>
        <v>345.44981857283011</v>
      </c>
      <c r="T334" s="7">
        <f t="shared" si="408"/>
        <v>2.3848573429487496</v>
      </c>
      <c r="U334" s="3">
        <f t="shared" si="409"/>
        <v>63.457425169871257</v>
      </c>
      <c r="V334" s="3">
        <f t="shared" si="410"/>
        <v>50.37856642628126</v>
      </c>
      <c r="W334" s="1">
        <f t="shared" si="388"/>
        <v>90</v>
      </c>
      <c r="X334" s="1">
        <f t="shared" si="372"/>
        <v>85.2</v>
      </c>
      <c r="Y334" s="1">
        <f t="shared" ref="Y334:Y397" si="422">AVERAGE(X134:X333)</f>
        <v>85.946999999999932</v>
      </c>
    </row>
    <row r="335" spans="1:25" x14ac:dyDescent="0.2">
      <c r="A335" s="5">
        <v>330</v>
      </c>
      <c r="B335" s="5">
        <v>65463</v>
      </c>
      <c r="C335" s="5">
        <v>56875</v>
      </c>
      <c r="D335" s="5">
        <f t="shared" si="415"/>
        <v>65812.820000000007</v>
      </c>
      <c r="E335" s="5">
        <f t="shared" si="415"/>
        <v>56996.08</v>
      </c>
      <c r="F335" s="5">
        <f t="shared" si="411"/>
        <v>350</v>
      </c>
      <c r="G335" s="5">
        <f t="shared" si="411"/>
        <v>225</v>
      </c>
      <c r="H335" s="5">
        <f t="shared" ref="H335:I335" si="423">IF(AND(F335&lt;0, F334&lt;0, F333&lt;0, F332&gt;=0), 1, 0)</f>
        <v>0</v>
      </c>
      <c r="I335" s="5">
        <f t="shared" si="423"/>
        <v>0</v>
      </c>
      <c r="J335" s="5">
        <f t="shared" si="406"/>
        <v>-349.82000000000698</v>
      </c>
      <c r="K335" s="5">
        <f t="shared" si="406"/>
        <v>-121.08000000000175</v>
      </c>
      <c r="L335" s="5">
        <f t="shared" si="407"/>
        <v>122374.03240000489</v>
      </c>
      <c r="M335" s="5">
        <f t="shared" si="407"/>
        <v>14660.366400000423</v>
      </c>
      <c r="N335" s="5">
        <f t="shared" si="414"/>
        <v>115329.677088</v>
      </c>
      <c r="O335" s="5">
        <f t="shared" si="414"/>
        <v>15196.045800000162</v>
      </c>
      <c r="P335" s="5">
        <f t="shared" si="395"/>
        <v>339.60223363223042</v>
      </c>
      <c r="Q335" s="5">
        <f t="shared" si="395"/>
        <v>123.27224261771245</v>
      </c>
      <c r="R335" s="5">
        <f t="shared" si="393"/>
        <v>960.54016922979349</v>
      </c>
      <c r="S335" s="5">
        <f t="shared" si="393"/>
        <v>348.66655474823119</v>
      </c>
      <c r="T335" s="7">
        <f t="shared" si="408"/>
        <v>2.3858312804923103</v>
      </c>
      <c r="U335" s="3">
        <f t="shared" si="409"/>
        <v>63.440868231630724</v>
      </c>
      <c r="V335" s="3">
        <f t="shared" si="410"/>
        <v>50.354217987692245</v>
      </c>
      <c r="W335" s="1">
        <f t="shared" si="388"/>
        <v>90</v>
      </c>
      <c r="X335" s="1">
        <f t="shared" si="372"/>
        <v>85.8</v>
      </c>
      <c r="Y335" s="1">
        <f t="shared" si="422"/>
        <v>85.976999999999933</v>
      </c>
    </row>
    <row r="336" spans="1:25" x14ac:dyDescent="0.2">
      <c r="A336" s="5">
        <v>331</v>
      </c>
      <c r="B336" s="5">
        <v>65534</v>
      </c>
      <c r="C336" s="5">
        <v>56898</v>
      </c>
      <c r="D336" s="5">
        <f t="shared" si="415"/>
        <v>65801.84</v>
      </c>
      <c r="E336" s="5">
        <f t="shared" si="415"/>
        <v>56992.2</v>
      </c>
      <c r="F336" s="5">
        <f t="shared" si="411"/>
        <v>1775</v>
      </c>
      <c r="G336" s="5">
        <f t="shared" si="411"/>
        <v>575</v>
      </c>
      <c r="H336" s="5">
        <f t="shared" ref="H336:I336" si="424">IF(AND(F336&lt;0, F335&lt;0, F334&lt;0, F333&gt;=0), 1, 0)</f>
        <v>0</v>
      </c>
      <c r="I336" s="5">
        <f t="shared" si="424"/>
        <v>0</v>
      </c>
      <c r="J336" s="5">
        <f t="shared" si="406"/>
        <v>-267.83999999999651</v>
      </c>
      <c r="K336" s="5">
        <f t="shared" si="406"/>
        <v>-94.19999999999709</v>
      </c>
      <c r="L336" s="5">
        <f t="shared" si="407"/>
        <v>71738.265599998136</v>
      </c>
      <c r="M336" s="5">
        <f t="shared" si="407"/>
        <v>8873.6399999994519</v>
      </c>
      <c r="N336" s="5">
        <f t="shared" si="414"/>
        <v>116738.11763199995</v>
      </c>
      <c r="O336" s="5">
        <f t="shared" si="414"/>
        <v>15373.485832000149</v>
      </c>
      <c r="P336" s="5">
        <f t="shared" si="395"/>
        <v>341.66960302608123</v>
      </c>
      <c r="Q336" s="5">
        <f t="shared" si="395"/>
        <v>123.98986181136</v>
      </c>
      <c r="R336" s="5">
        <f t="shared" si="393"/>
        <v>966.38757290023113</v>
      </c>
      <c r="S336" s="5">
        <f t="shared" si="393"/>
        <v>350.69628834078242</v>
      </c>
      <c r="T336" s="7">
        <f t="shared" si="408"/>
        <v>2.3866984501383075</v>
      </c>
      <c r="U336" s="3">
        <f t="shared" si="409"/>
        <v>63.426126347648776</v>
      </c>
      <c r="V336" s="3">
        <f t="shared" si="410"/>
        <v>50.332538746542312</v>
      </c>
      <c r="W336" s="1">
        <f t="shared" si="388"/>
        <v>90</v>
      </c>
      <c r="X336" s="1">
        <f t="shared" si="372"/>
        <v>86.4</v>
      </c>
      <c r="Y336" s="1">
        <f t="shared" si="422"/>
        <v>86.015999999999934</v>
      </c>
    </row>
    <row r="337" spans="1:25" x14ac:dyDescent="0.2">
      <c r="A337" s="5">
        <v>332</v>
      </c>
      <c r="B337" s="5">
        <v>65603</v>
      </c>
      <c r="C337" s="5">
        <v>56924</v>
      </c>
      <c r="D337" s="5">
        <f t="shared" si="415"/>
        <v>65790.899999999994</v>
      </c>
      <c r="E337" s="5">
        <f t="shared" si="415"/>
        <v>56988.28</v>
      </c>
      <c r="F337" s="5">
        <f t="shared" si="411"/>
        <v>1725</v>
      </c>
      <c r="G337" s="5">
        <f t="shared" si="411"/>
        <v>650</v>
      </c>
      <c r="H337" s="5">
        <f t="shared" ref="H337:I337" si="425">IF(AND(F337&lt;0, F336&lt;0, F335&lt;0, F334&gt;=0), 1, 0)</f>
        <v>0</v>
      </c>
      <c r="I337" s="5">
        <f t="shared" si="425"/>
        <v>0</v>
      </c>
      <c r="J337" s="5">
        <f t="shared" si="406"/>
        <v>-187.89999999999418</v>
      </c>
      <c r="K337" s="5">
        <f t="shared" si="406"/>
        <v>-64.279999999998836</v>
      </c>
      <c r="L337" s="5">
        <f t="shared" si="407"/>
        <v>35306.409999997813</v>
      </c>
      <c r="M337" s="5">
        <f t="shared" si="407"/>
        <v>4131.9183999998504</v>
      </c>
      <c r="N337" s="5">
        <f t="shared" si="414"/>
        <v>117423.14682399989</v>
      </c>
      <c r="O337" s="5">
        <f t="shared" si="414"/>
        <v>15440.578312000149</v>
      </c>
      <c r="P337" s="5">
        <f t="shared" si="395"/>
        <v>342.67060980480932</v>
      </c>
      <c r="Q337" s="5">
        <f t="shared" si="395"/>
        <v>124.26012357953033</v>
      </c>
      <c r="R337" s="5">
        <f t="shared" si="393"/>
        <v>969.21884762524053</v>
      </c>
      <c r="S337" s="5">
        <f t="shared" si="393"/>
        <v>351.46070405665728</v>
      </c>
      <c r="T337" s="7">
        <f t="shared" si="408"/>
        <v>2.3887175383625192</v>
      </c>
      <c r="U337" s="3">
        <f t="shared" si="409"/>
        <v>63.391801847837172</v>
      </c>
      <c r="V337" s="3">
        <f t="shared" si="410"/>
        <v>50.282061540937022</v>
      </c>
      <c r="W337" s="1">
        <f t="shared" si="388"/>
        <v>90</v>
      </c>
      <c r="X337" s="1">
        <f t="shared" si="372"/>
        <v>87</v>
      </c>
      <c r="Y337" s="1">
        <f t="shared" si="422"/>
        <v>86.063999999999965</v>
      </c>
    </row>
    <row r="338" spans="1:25" x14ac:dyDescent="0.2">
      <c r="A338" s="5">
        <v>333</v>
      </c>
      <c r="B338" s="5">
        <v>65633</v>
      </c>
      <c r="C338" s="5">
        <v>56925</v>
      </c>
      <c r="D338" s="5">
        <f t="shared" si="415"/>
        <v>65780.12</v>
      </c>
      <c r="E338" s="5">
        <f t="shared" si="415"/>
        <v>56984.4</v>
      </c>
      <c r="F338" s="5">
        <f t="shared" si="411"/>
        <v>750</v>
      </c>
      <c r="G338" s="5">
        <f t="shared" si="411"/>
        <v>25</v>
      </c>
      <c r="H338" s="5">
        <f t="shared" ref="H338:I338" si="426">IF(AND(F338&lt;0, F337&lt;0, F336&lt;0, F335&gt;=0), 1, 0)</f>
        <v>0</v>
      </c>
      <c r="I338" s="5">
        <f t="shared" si="426"/>
        <v>0</v>
      </c>
      <c r="J338" s="5">
        <f t="shared" si="406"/>
        <v>-147.11999999999534</v>
      </c>
      <c r="K338" s="5">
        <f t="shared" si="406"/>
        <v>-59.400000000001455</v>
      </c>
      <c r="L338" s="5">
        <f t="shared" si="407"/>
        <v>21644.294399998631</v>
      </c>
      <c r="M338" s="5">
        <f t="shared" si="407"/>
        <v>3528.3600000001729</v>
      </c>
      <c r="N338" s="5">
        <f t="shared" si="414"/>
        <v>117689.4649599999</v>
      </c>
      <c r="O338" s="5">
        <f t="shared" si="414"/>
        <v>15468.567520000155</v>
      </c>
      <c r="P338" s="5">
        <f t="shared" si="395"/>
        <v>343.05898175095183</v>
      </c>
      <c r="Q338" s="5">
        <f t="shared" si="395"/>
        <v>124.37269603896249</v>
      </c>
      <c r="R338" s="5">
        <f t="shared" si="393"/>
        <v>970.31732937220045</v>
      </c>
      <c r="S338" s="5">
        <f t="shared" si="393"/>
        <v>351.77910705441457</v>
      </c>
      <c r="T338" s="7">
        <f t="shared" si="408"/>
        <v>2.3894891563557623</v>
      </c>
      <c r="U338" s="3">
        <f t="shared" si="409"/>
        <v>63.378684341952038</v>
      </c>
      <c r="V338" s="3">
        <f t="shared" si="410"/>
        <v>50.26277109110594</v>
      </c>
      <c r="W338" s="1">
        <f t="shared" si="388"/>
        <v>90</v>
      </c>
      <c r="X338" s="1">
        <f t="shared" si="372"/>
        <v>87.6</v>
      </c>
      <c r="Y338" s="1">
        <f t="shared" si="422"/>
        <v>86.120999999999967</v>
      </c>
    </row>
    <row r="339" spans="1:25" x14ac:dyDescent="0.2">
      <c r="A339" s="5">
        <v>334</v>
      </c>
      <c r="B339" s="5">
        <v>65422</v>
      </c>
      <c r="C339" s="5">
        <v>56840</v>
      </c>
      <c r="D339" s="5">
        <f t="shared" si="415"/>
        <v>65768.899999999994</v>
      </c>
      <c r="E339" s="5">
        <f t="shared" si="415"/>
        <v>56980.22</v>
      </c>
      <c r="F339" s="5">
        <f t="shared" si="411"/>
        <v>-5275</v>
      </c>
      <c r="G339" s="5">
        <f t="shared" si="411"/>
        <v>-2125</v>
      </c>
      <c r="H339" s="5">
        <f t="shared" ref="H339:I339" si="427">IF(AND(F339&lt;0, F338&lt;0, F337&lt;0, F336&gt;=0), 1, 0)</f>
        <v>0</v>
      </c>
      <c r="I339" s="5">
        <f t="shared" si="427"/>
        <v>0</v>
      </c>
      <c r="J339" s="5">
        <f t="shared" si="406"/>
        <v>-346.89999999999418</v>
      </c>
      <c r="K339" s="5">
        <f t="shared" si="406"/>
        <v>-140.22000000000116</v>
      </c>
      <c r="L339" s="5">
        <f t="shared" si="407"/>
        <v>120339.60999999596</v>
      </c>
      <c r="M339" s="5">
        <f t="shared" si="407"/>
        <v>19661.648400000326</v>
      </c>
      <c r="N339" s="5">
        <f t="shared" si="414"/>
        <v>119651.7602319998</v>
      </c>
      <c r="O339" s="5">
        <f t="shared" si="414"/>
        <v>15782.269216000166</v>
      </c>
      <c r="P339" s="5">
        <f t="shared" si="395"/>
        <v>345.90715550852627</v>
      </c>
      <c r="Q339" s="5">
        <f t="shared" si="395"/>
        <v>125.62750182981497</v>
      </c>
      <c r="R339" s="5">
        <f t="shared" si="393"/>
        <v>978.37318128411425</v>
      </c>
      <c r="S339" s="5">
        <f t="shared" si="393"/>
        <v>355.32823378955032</v>
      </c>
      <c r="T339" s="7">
        <f t="shared" si="408"/>
        <v>2.3854942045767942</v>
      </c>
      <c r="U339" s="3">
        <f t="shared" si="409"/>
        <v>63.446598522194499</v>
      </c>
      <c r="V339" s="3">
        <f t="shared" si="410"/>
        <v>50.362644885580146</v>
      </c>
      <c r="W339" s="1">
        <f t="shared" si="388"/>
        <v>90</v>
      </c>
      <c r="X339" s="1">
        <f t="shared" si="372"/>
        <v>88.2</v>
      </c>
      <c r="Y339" s="1">
        <f t="shared" si="422"/>
        <v>86.186999999999969</v>
      </c>
    </row>
    <row r="340" spans="1:25" x14ac:dyDescent="0.2">
      <c r="A340" s="5">
        <v>335</v>
      </c>
      <c r="B340" s="5">
        <v>65280</v>
      </c>
      <c r="C340" s="5">
        <v>56802</v>
      </c>
      <c r="D340" s="5">
        <f t="shared" si="415"/>
        <v>65752.42</v>
      </c>
      <c r="E340" s="5">
        <f t="shared" si="415"/>
        <v>56974.04</v>
      </c>
      <c r="F340" s="5">
        <f t="shared" si="411"/>
        <v>-3550</v>
      </c>
      <c r="G340" s="5">
        <f t="shared" si="411"/>
        <v>-950</v>
      </c>
      <c r="H340" s="5">
        <f t="shared" ref="H340:I340" si="428">IF(AND(F340&lt;0, F339&lt;0, F338&lt;0, F337&gt;=0), 1, 0)</f>
        <v>0</v>
      </c>
      <c r="I340" s="5">
        <f t="shared" si="428"/>
        <v>0</v>
      </c>
      <c r="J340" s="5">
        <f t="shared" si="406"/>
        <v>-472.41999999999825</v>
      </c>
      <c r="K340" s="5">
        <f t="shared" si="406"/>
        <v>-172.04000000000087</v>
      </c>
      <c r="L340" s="5">
        <f t="shared" si="407"/>
        <v>223180.65639999835</v>
      </c>
      <c r="M340" s="5">
        <f t="shared" si="407"/>
        <v>29597.7616000003</v>
      </c>
      <c r="N340" s="5">
        <f t="shared" si="414"/>
        <v>123272.7400079998</v>
      </c>
      <c r="O340" s="5">
        <f t="shared" si="414"/>
        <v>16212.943648000162</v>
      </c>
      <c r="P340" s="5">
        <f t="shared" si="395"/>
        <v>351.10217887105142</v>
      </c>
      <c r="Q340" s="5">
        <f t="shared" si="395"/>
        <v>127.33005791249826</v>
      </c>
      <c r="R340" s="5">
        <f t="shared" si="393"/>
        <v>993.06692627637062</v>
      </c>
      <c r="S340" s="5">
        <f t="shared" si="393"/>
        <v>360.14378959521338</v>
      </c>
      <c r="T340" s="7">
        <f t="shared" si="408"/>
        <v>2.3892844829934425</v>
      </c>
      <c r="U340" s="3">
        <f t="shared" si="409"/>
        <v>63.382163789111473</v>
      </c>
      <c r="V340" s="3">
        <f t="shared" si="410"/>
        <v>50.267887925163933</v>
      </c>
      <c r="W340" s="1">
        <f t="shared" si="388"/>
        <v>90</v>
      </c>
      <c r="X340" s="1">
        <f t="shared" si="372"/>
        <v>88.8</v>
      </c>
      <c r="Y340" s="1">
        <f t="shared" si="422"/>
        <v>86.258999999999972</v>
      </c>
    </row>
    <row r="341" spans="1:25" x14ac:dyDescent="0.2">
      <c r="A341" s="5">
        <v>336</v>
      </c>
      <c r="B341" s="5">
        <v>65331</v>
      </c>
      <c r="C341" s="5">
        <v>56824</v>
      </c>
      <c r="D341" s="5">
        <f t="shared" si="415"/>
        <v>65732.08</v>
      </c>
      <c r="E341" s="5">
        <f t="shared" si="415"/>
        <v>56966.6</v>
      </c>
      <c r="F341" s="5">
        <f t="shared" si="411"/>
        <v>1275</v>
      </c>
      <c r="G341" s="5">
        <f t="shared" si="411"/>
        <v>550</v>
      </c>
      <c r="H341" s="5">
        <f t="shared" ref="H341:I341" si="429">IF(AND(F341&lt;0, F340&lt;0, F339&lt;0, F338&gt;=0), 1, 0)</f>
        <v>0</v>
      </c>
      <c r="I341" s="5">
        <f t="shared" si="429"/>
        <v>0</v>
      </c>
      <c r="J341" s="5">
        <f t="shared" si="406"/>
        <v>-401.08000000000175</v>
      </c>
      <c r="K341" s="5">
        <f t="shared" si="406"/>
        <v>-142.59999999999854</v>
      </c>
      <c r="L341" s="5">
        <f t="shared" si="407"/>
        <v>160865.16640000141</v>
      </c>
      <c r="M341" s="5">
        <f t="shared" si="407"/>
        <v>20334.759999999584</v>
      </c>
      <c r="N341" s="5">
        <f t="shared" si="414"/>
        <v>124785.23050399976</v>
      </c>
      <c r="O341" s="5">
        <f t="shared" si="414"/>
        <v>16321.07980000015</v>
      </c>
      <c r="P341" s="5">
        <f t="shared" si="395"/>
        <v>353.24953008319739</v>
      </c>
      <c r="Q341" s="5">
        <f t="shared" si="395"/>
        <v>127.75398154265154</v>
      </c>
      <c r="R341" s="5">
        <f t="shared" si="393"/>
        <v>999.14055269116079</v>
      </c>
      <c r="S341" s="5">
        <f t="shared" si="393"/>
        <v>361.34282668955979</v>
      </c>
      <c r="T341" s="7">
        <f t="shared" si="408"/>
        <v>2.3963490281384026</v>
      </c>
      <c r="U341" s="3">
        <f t="shared" si="409"/>
        <v>63.262066521647156</v>
      </c>
      <c r="V341" s="3">
        <f t="shared" si="410"/>
        <v>50.091274296539936</v>
      </c>
      <c r="W341" s="1">
        <f t="shared" si="388"/>
        <v>90</v>
      </c>
      <c r="X341" s="1">
        <f t="shared" si="372"/>
        <v>89.4</v>
      </c>
      <c r="Y341" s="1">
        <f t="shared" si="422"/>
        <v>86.336999999999975</v>
      </c>
    </row>
    <row r="342" spans="1:25" x14ac:dyDescent="0.2">
      <c r="A342" s="5">
        <v>337</v>
      </c>
      <c r="B342" s="5">
        <v>65389</v>
      </c>
      <c r="C342" s="5">
        <v>56847</v>
      </c>
      <c r="D342" s="5">
        <f t="shared" si="415"/>
        <v>65711.12</v>
      </c>
      <c r="E342" s="5">
        <f t="shared" si="415"/>
        <v>56958.98</v>
      </c>
      <c r="F342" s="5">
        <f t="shared" si="411"/>
        <v>1450</v>
      </c>
      <c r="G342" s="5">
        <f t="shared" si="411"/>
        <v>575</v>
      </c>
      <c r="H342" s="5">
        <f t="shared" ref="H342:I342" si="430">IF(AND(F342&lt;0, F341&lt;0, F340&lt;0, F339&gt;=0), 1, 0)</f>
        <v>0</v>
      </c>
      <c r="I342" s="5">
        <f t="shared" si="430"/>
        <v>0</v>
      </c>
      <c r="J342" s="5">
        <f t="shared" si="406"/>
        <v>-322.11999999999534</v>
      </c>
      <c r="K342" s="5">
        <f t="shared" si="406"/>
        <v>-111.9800000000032</v>
      </c>
      <c r="L342" s="5">
        <f t="shared" si="407"/>
        <v>103761.294399997</v>
      </c>
      <c r="M342" s="5">
        <f t="shared" si="407"/>
        <v>12539.520400000716</v>
      </c>
      <c r="N342" s="5">
        <f t="shared" si="414"/>
        <v>124459.76575999962</v>
      </c>
      <c r="O342" s="5">
        <f t="shared" si="414"/>
        <v>16173.234360000162</v>
      </c>
      <c r="P342" s="5">
        <f t="shared" si="395"/>
        <v>352.78855673051476</v>
      </c>
      <c r="Q342" s="5">
        <f t="shared" si="395"/>
        <v>127.1740317832228</v>
      </c>
      <c r="R342" s="5">
        <f t="shared" si="393"/>
        <v>997.83672315664808</v>
      </c>
      <c r="S342" s="5">
        <f t="shared" si="393"/>
        <v>359.70248105900151</v>
      </c>
      <c r="T342" s="7">
        <f t="shared" si="408"/>
        <v>2.4045808482693354</v>
      </c>
      <c r="U342" s="3">
        <f t="shared" si="409"/>
        <v>63.122125579421301</v>
      </c>
      <c r="V342" s="3">
        <f t="shared" si="410"/>
        <v>49.885478793266614</v>
      </c>
      <c r="W342" s="1">
        <f t="shared" si="388"/>
        <v>90</v>
      </c>
      <c r="X342" s="1">
        <f t="shared" si="372"/>
        <v>90</v>
      </c>
      <c r="Y342" s="1">
        <f t="shared" si="422"/>
        <v>86.421000000000006</v>
      </c>
    </row>
    <row r="343" spans="1:25" x14ac:dyDescent="0.2">
      <c r="A343" s="5">
        <v>338</v>
      </c>
      <c r="B343" s="5">
        <v>65471</v>
      </c>
      <c r="C343" s="5">
        <v>56883</v>
      </c>
      <c r="D343" s="5">
        <f t="shared" si="415"/>
        <v>65690.3</v>
      </c>
      <c r="E343" s="5">
        <f t="shared" si="415"/>
        <v>56951.46</v>
      </c>
      <c r="F343" s="5">
        <f t="shared" si="411"/>
        <v>2050</v>
      </c>
      <c r="G343" s="5">
        <f t="shared" si="411"/>
        <v>900</v>
      </c>
      <c r="H343" s="5">
        <f t="shared" ref="H343:I343" si="431">IF(AND(F343&lt;0, F342&lt;0, F341&lt;0, F340&gt;=0), 1, 0)</f>
        <v>0</v>
      </c>
      <c r="I343" s="5">
        <f t="shared" si="431"/>
        <v>0</v>
      </c>
      <c r="J343" s="5">
        <f t="shared" si="406"/>
        <v>-219.30000000000291</v>
      </c>
      <c r="K343" s="5">
        <f t="shared" si="406"/>
        <v>-68.459999999999127</v>
      </c>
      <c r="L343" s="5">
        <f t="shared" si="407"/>
        <v>48092.490000001279</v>
      </c>
      <c r="M343" s="5">
        <f t="shared" si="407"/>
        <v>4686.7715999998809</v>
      </c>
      <c r="N343" s="5">
        <f t="shared" si="414"/>
        <v>122299.85143199957</v>
      </c>
      <c r="O343" s="5">
        <f t="shared" si="414"/>
        <v>15762.493944000164</v>
      </c>
      <c r="P343" s="5">
        <f t="shared" si="395"/>
        <v>349.71395658737953</v>
      </c>
      <c r="Q343" s="5">
        <f t="shared" si="395"/>
        <v>125.54877117678278</v>
      </c>
      <c r="R343" s="5">
        <f t="shared" si="393"/>
        <v>989.1404407140559</v>
      </c>
      <c r="S343" s="5">
        <f t="shared" si="393"/>
        <v>355.10554987496511</v>
      </c>
      <c r="T343" s="7">
        <f t="shared" si="408"/>
        <v>2.4149276008215672</v>
      </c>
      <c r="U343" s="3">
        <f t="shared" si="409"/>
        <v>62.946230786033354</v>
      </c>
      <c r="V343" s="3">
        <f t="shared" si="410"/>
        <v>49.626809979460816</v>
      </c>
      <c r="W343" s="1">
        <f t="shared" si="388"/>
        <v>90</v>
      </c>
      <c r="X343" s="1">
        <f t="shared" si="372"/>
        <v>90.6</v>
      </c>
      <c r="Y343" s="1">
        <f t="shared" si="422"/>
        <v>86.51100000000001</v>
      </c>
    </row>
    <row r="344" spans="1:25" x14ac:dyDescent="0.2">
      <c r="A344" s="5">
        <v>339</v>
      </c>
      <c r="B344" s="5">
        <v>65591</v>
      </c>
      <c r="C344" s="5">
        <v>56931</v>
      </c>
      <c r="D344" s="5">
        <f t="shared" si="415"/>
        <v>65670.2</v>
      </c>
      <c r="E344" s="5">
        <f t="shared" si="415"/>
        <v>56944.32</v>
      </c>
      <c r="F344" s="5">
        <f t="shared" si="411"/>
        <v>3000</v>
      </c>
      <c r="G344" s="5">
        <f t="shared" si="411"/>
        <v>1200</v>
      </c>
      <c r="H344" s="5">
        <f t="shared" ref="H344:I344" si="432">IF(AND(F344&lt;0, F343&lt;0, F342&lt;0, F341&gt;=0), 1, 0)</f>
        <v>0</v>
      </c>
      <c r="I344" s="5">
        <f t="shared" si="432"/>
        <v>0</v>
      </c>
      <c r="J344" s="5">
        <f t="shared" si="406"/>
        <v>-79.19999999999709</v>
      </c>
      <c r="K344" s="5">
        <f t="shared" si="406"/>
        <v>-13.319999999999709</v>
      </c>
      <c r="L344" s="5">
        <f t="shared" si="407"/>
        <v>6272.6399999995392</v>
      </c>
      <c r="M344" s="5">
        <f t="shared" si="407"/>
        <v>177.42239999999225</v>
      </c>
      <c r="N344" s="5">
        <f t="shared" ref="N344:O359" si="433">AVERAGE(L295:L344)</f>
        <v>118286.98794399953</v>
      </c>
      <c r="O344" s="5">
        <f t="shared" si="433"/>
        <v>15124.362904000145</v>
      </c>
      <c r="P344" s="5">
        <f t="shared" si="395"/>
        <v>343.92875416864979</v>
      </c>
      <c r="Q344" s="5">
        <f t="shared" si="395"/>
        <v>122.98114857164144</v>
      </c>
      <c r="R344" s="5">
        <f t="shared" si="393"/>
        <v>972.77741727077341</v>
      </c>
      <c r="S344" s="5">
        <f t="shared" si="393"/>
        <v>347.84321645247184</v>
      </c>
      <c r="T344" s="7">
        <f t="shared" si="408"/>
        <v>2.42500151358092</v>
      </c>
      <c r="U344" s="3">
        <f t="shared" si="409"/>
        <v>62.774974269124357</v>
      </c>
      <c r="V344" s="3">
        <f t="shared" si="410"/>
        <v>49.374962160476997</v>
      </c>
      <c r="W344" s="1">
        <f t="shared" si="388"/>
        <v>90</v>
      </c>
      <c r="X344" s="1">
        <f t="shared" si="372"/>
        <v>91.2</v>
      </c>
      <c r="Y344" s="1">
        <f t="shared" si="422"/>
        <v>86.607000000000014</v>
      </c>
    </row>
    <row r="345" spans="1:25" x14ac:dyDescent="0.2">
      <c r="A345" s="5">
        <v>340</v>
      </c>
      <c r="B345" s="5">
        <v>65640</v>
      </c>
      <c r="C345" s="5">
        <v>56950</v>
      </c>
      <c r="D345" s="5">
        <f t="shared" ref="D345:E360" si="434">AVERAGE(B295:B344)</f>
        <v>65651.34</v>
      </c>
      <c r="E345" s="5">
        <f t="shared" si="434"/>
        <v>56937.74</v>
      </c>
      <c r="F345" s="5">
        <f t="shared" si="411"/>
        <v>1225</v>
      </c>
      <c r="G345" s="5">
        <f t="shared" si="411"/>
        <v>475</v>
      </c>
      <c r="H345" s="5">
        <f t="shared" ref="H345:I345" si="435">IF(AND(F345&lt;0, F344&lt;0, F343&lt;0, F342&gt;=0), 1, 0)</f>
        <v>0</v>
      </c>
      <c r="I345" s="5">
        <f t="shared" si="435"/>
        <v>0</v>
      </c>
      <c r="J345" s="5">
        <f t="shared" si="406"/>
        <v>-11.339999999996508</v>
      </c>
      <c r="K345" s="5">
        <f t="shared" si="406"/>
        <v>12.260000000002037</v>
      </c>
      <c r="L345" s="5">
        <f t="shared" si="407"/>
        <v>128.59559999992078</v>
      </c>
      <c r="M345" s="5">
        <f t="shared" si="407"/>
        <v>150.30760000004994</v>
      </c>
      <c r="N345" s="5">
        <f t="shared" si="433"/>
        <v>115392.43265599942</v>
      </c>
      <c r="O345" s="5">
        <f t="shared" si="433"/>
        <v>14711.84226400015</v>
      </c>
      <c r="P345" s="5">
        <f t="shared" si="395"/>
        <v>339.69461676040646</v>
      </c>
      <c r="Q345" s="5">
        <f t="shared" si="395"/>
        <v>121.29238337175236</v>
      </c>
      <c r="R345" s="5">
        <f t="shared" si="393"/>
        <v>960.80146817539548</v>
      </c>
      <c r="S345" s="5">
        <f t="shared" si="393"/>
        <v>343.06666715377816</v>
      </c>
      <c r="T345" s="7">
        <f t="shared" si="408"/>
        <v>2.4289119115034268</v>
      </c>
      <c r="U345" s="3">
        <f t="shared" si="409"/>
        <v>62.708497504441745</v>
      </c>
      <c r="V345" s="3">
        <f t="shared" si="410"/>
        <v>49.277202212414331</v>
      </c>
      <c r="W345" s="1">
        <f t="shared" si="388"/>
        <v>90</v>
      </c>
      <c r="X345" s="1">
        <f t="shared" si="372"/>
        <v>91.8</v>
      </c>
      <c r="Y345" s="1">
        <f t="shared" si="422"/>
        <v>86.709000000000017</v>
      </c>
    </row>
    <row r="346" spans="1:25" x14ac:dyDescent="0.2">
      <c r="A346" s="5">
        <v>341</v>
      </c>
      <c r="B346" s="5">
        <v>65674</v>
      </c>
      <c r="C346" s="5">
        <v>56964</v>
      </c>
      <c r="D346" s="5">
        <f t="shared" si="434"/>
        <v>65634.960000000006</v>
      </c>
      <c r="E346" s="5">
        <f t="shared" si="434"/>
        <v>56932.24</v>
      </c>
      <c r="F346" s="5">
        <f t="shared" si="411"/>
        <v>850</v>
      </c>
      <c r="G346" s="5">
        <f t="shared" si="411"/>
        <v>350</v>
      </c>
      <c r="H346" s="5">
        <f t="shared" ref="H346:I346" si="436">IF(AND(F346&lt;0, F345&lt;0, F344&lt;0, F343&gt;=0), 1, 0)</f>
        <v>0</v>
      </c>
      <c r="I346" s="5">
        <f t="shared" si="436"/>
        <v>0</v>
      </c>
      <c r="J346" s="5">
        <f t="shared" si="406"/>
        <v>39.039999999993597</v>
      </c>
      <c r="K346" s="5">
        <f t="shared" si="406"/>
        <v>31.760000000002037</v>
      </c>
      <c r="L346" s="5">
        <f t="shared" si="407"/>
        <v>1524.1215999995002</v>
      </c>
      <c r="M346" s="5">
        <f t="shared" si="407"/>
        <v>1008.6976000001295</v>
      </c>
      <c r="N346" s="5">
        <f t="shared" si="433"/>
        <v>115235.8199199994</v>
      </c>
      <c r="O346" s="5">
        <f t="shared" si="433"/>
        <v>14714.326864000153</v>
      </c>
      <c r="P346" s="5">
        <f t="shared" si="395"/>
        <v>339.46401859401743</v>
      </c>
      <c r="Q346" s="5">
        <f t="shared" si="395"/>
        <v>121.30262513235299</v>
      </c>
      <c r="R346" s="5">
        <f t="shared" si="393"/>
        <v>960.149238066664</v>
      </c>
      <c r="S346" s="5">
        <f t="shared" si="393"/>
        <v>343.09563522726614</v>
      </c>
      <c r="T346" s="7">
        <f t="shared" si="408"/>
        <v>2.4274293298015999</v>
      </c>
      <c r="U346" s="3">
        <f t="shared" si="409"/>
        <v>62.733701393372804</v>
      </c>
      <c r="V346" s="3">
        <f t="shared" si="410"/>
        <v>49.314266754960002</v>
      </c>
      <c r="W346" s="1">
        <f t="shared" si="388"/>
        <v>90</v>
      </c>
      <c r="X346" s="1">
        <f t="shared" si="372"/>
        <v>92.4</v>
      </c>
      <c r="Y346" s="1">
        <f t="shared" si="422"/>
        <v>86.817000000000007</v>
      </c>
    </row>
    <row r="347" spans="1:25" x14ac:dyDescent="0.2">
      <c r="A347" s="5">
        <v>342</v>
      </c>
      <c r="B347" s="5">
        <v>65733</v>
      </c>
      <c r="C347" s="5">
        <v>56996</v>
      </c>
      <c r="D347" s="5">
        <f t="shared" si="434"/>
        <v>65624.98</v>
      </c>
      <c r="E347" s="5">
        <f t="shared" si="434"/>
        <v>56929.32</v>
      </c>
      <c r="F347" s="5">
        <f t="shared" si="411"/>
        <v>1475</v>
      </c>
      <c r="G347" s="5">
        <f t="shared" si="411"/>
        <v>800</v>
      </c>
      <c r="H347" s="5">
        <f t="shared" ref="H347:I347" si="437">IF(AND(F347&lt;0, F346&lt;0, F345&lt;0, F344&gt;=0), 1, 0)</f>
        <v>0</v>
      </c>
      <c r="I347" s="5">
        <f t="shared" si="437"/>
        <v>0</v>
      </c>
      <c r="J347" s="5">
        <f t="shared" si="406"/>
        <v>108.02000000000407</v>
      </c>
      <c r="K347" s="5">
        <f t="shared" si="406"/>
        <v>66.680000000000291</v>
      </c>
      <c r="L347" s="5">
        <f t="shared" si="407"/>
        <v>11668.320400000881</v>
      </c>
      <c r="M347" s="5">
        <f t="shared" si="407"/>
        <v>4446.2224000000388</v>
      </c>
      <c r="N347" s="5">
        <f t="shared" si="433"/>
        <v>115355.78452799936</v>
      </c>
      <c r="O347" s="5">
        <f t="shared" si="433"/>
        <v>14787.210864000155</v>
      </c>
      <c r="P347" s="5">
        <f t="shared" si="395"/>
        <v>339.64066972021971</v>
      </c>
      <c r="Q347" s="5">
        <f t="shared" si="395"/>
        <v>121.60267622055098</v>
      </c>
      <c r="R347" s="5">
        <f t="shared" si="393"/>
        <v>960.64888290363149</v>
      </c>
      <c r="S347" s="5">
        <f t="shared" si="393"/>
        <v>343.94430786393491</v>
      </c>
      <c r="T347" s="7">
        <f t="shared" si="408"/>
        <v>2.4229439511193731</v>
      </c>
      <c r="U347" s="3">
        <f t="shared" si="409"/>
        <v>62.809952830970659</v>
      </c>
      <c r="V347" s="3">
        <f t="shared" si="410"/>
        <v>49.42640122201567</v>
      </c>
      <c r="W347" s="1">
        <f t="shared" si="388"/>
        <v>90</v>
      </c>
      <c r="X347" s="1">
        <f t="shared" si="372"/>
        <v>93</v>
      </c>
      <c r="Y347" s="1">
        <f t="shared" si="422"/>
        <v>86.931000000000026</v>
      </c>
    </row>
    <row r="348" spans="1:25" x14ac:dyDescent="0.2">
      <c r="A348" s="5">
        <v>343</v>
      </c>
      <c r="B348" s="5">
        <v>65810</v>
      </c>
      <c r="C348" s="5">
        <v>57022</v>
      </c>
      <c r="D348" s="5">
        <f t="shared" si="434"/>
        <v>65619.78</v>
      </c>
      <c r="E348" s="5">
        <f t="shared" si="434"/>
        <v>56928.26</v>
      </c>
      <c r="F348" s="5">
        <f t="shared" si="411"/>
        <v>1925</v>
      </c>
      <c r="G348" s="5">
        <f t="shared" si="411"/>
        <v>650</v>
      </c>
      <c r="H348" s="5">
        <f t="shared" ref="H348:I348" si="438">IF(AND(F348&lt;0, F347&lt;0, F346&lt;0, F345&gt;=0), 1, 0)</f>
        <v>0</v>
      </c>
      <c r="I348" s="5">
        <f t="shared" si="438"/>
        <v>0</v>
      </c>
      <c r="J348" s="5">
        <f t="shared" si="406"/>
        <v>190.22000000000116</v>
      </c>
      <c r="K348" s="5">
        <f t="shared" si="406"/>
        <v>93.739999999997963</v>
      </c>
      <c r="L348" s="5">
        <f t="shared" si="407"/>
        <v>36183.648400000442</v>
      </c>
      <c r="M348" s="5">
        <f t="shared" si="407"/>
        <v>8787.1875999996173</v>
      </c>
      <c r="N348" s="5">
        <f t="shared" si="433"/>
        <v>115822.08482399936</v>
      </c>
      <c r="O348" s="5">
        <f t="shared" si="433"/>
        <v>14922.418608000153</v>
      </c>
      <c r="P348" s="5">
        <f t="shared" si="395"/>
        <v>340.32643862033314</v>
      </c>
      <c r="Q348" s="5">
        <f t="shared" si="395"/>
        <v>122.15735183770215</v>
      </c>
      <c r="R348" s="5">
        <f t="shared" si="393"/>
        <v>962.58853026201962</v>
      </c>
      <c r="S348" s="5">
        <f t="shared" si="393"/>
        <v>345.51316742492065</v>
      </c>
      <c r="T348" s="7">
        <f t="shared" si="408"/>
        <v>2.416958644907238</v>
      </c>
      <c r="U348" s="3">
        <f t="shared" si="409"/>
        <v>62.911703036576952</v>
      </c>
      <c r="V348" s="3">
        <f t="shared" si="410"/>
        <v>49.576033877319048</v>
      </c>
      <c r="W348" s="1">
        <f t="shared" si="388"/>
        <v>60</v>
      </c>
      <c r="X348" s="1">
        <f t="shared" si="372"/>
        <v>93.6</v>
      </c>
      <c r="Y348" s="1">
        <f t="shared" si="422"/>
        <v>87.048000000000016</v>
      </c>
    </row>
    <row r="349" spans="1:25" x14ac:dyDescent="0.2">
      <c r="A349" s="5">
        <v>344</v>
      </c>
      <c r="B349" s="5">
        <v>65898</v>
      </c>
      <c r="C349" s="5">
        <v>57061</v>
      </c>
      <c r="D349" s="5">
        <f t="shared" si="434"/>
        <v>65617.119999999995</v>
      </c>
      <c r="E349" s="5">
        <f t="shared" si="434"/>
        <v>56928.14</v>
      </c>
      <c r="F349" s="5">
        <f t="shared" si="411"/>
        <v>2200</v>
      </c>
      <c r="G349" s="5">
        <f t="shared" si="411"/>
        <v>975</v>
      </c>
      <c r="H349" s="5">
        <f t="shared" ref="H349:I349" si="439">IF(AND(F349&lt;0, F348&lt;0, F347&lt;0, F346&gt;=0), 1, 0)</f>
        <v>0</v>
      </c>
      <c r="I349" s="5">
        <f t="shared" si="439"/>
        <v>0</v>
      </c>
      <c r="J349" s="5">
        <f t="shared" si="406"/>
        <v>280.88000000000466</v>
      </c>
      <c r="K349" s="5">
        <f t="shared" si="406"/>
        <v>132.86000000000058</v>
      </c>
      <c r="L349" s="5">
        <f t="shared" si="407"/>
        <v>78893.574400002617</v>
      </c>
      <c r="M349" s="5">
        <f t="shared" si="407"/>
        <v>17651.779600000154</v>
      </c>
      <c r="N349" s="5">
        <f t="shared" si="433"/>
        <v>116945.14351199941</v>
      </c>
      <c r="O349" s="5">
        <f t="shared" si="433"/>
        <v>15224.651000000153</v>
      </c>
      <c r="P349" s="5">
        <f t="shared" si="395"/>
        <v>341.97243092389687</v>
      </c>
      <c r="Q349" s="5">
        <f t="shared" si="395"/>
        <v>123.38821256505888</v>
      </c>
      <c r="R349" s="5">
        <f t="shared" si="393"/>
        <v>967.24409954054283</v>
      </c>
      <c r="S349" s="5">
        <f t="shared" si="393"/>
        <v>348.99456729296122</v>
      </c>
      <c r="T349" s="7">
        <f t="shared" si="408"/>
        <v>2.4045136797543725</v>
      </c>
      <c r="U349" s="3">
        <f t="shared" si="409"/>
        <v>63.123267444175667</v>
      </c>
      <c r="V349" s="3">
        <f t="shared" si="410"/>
        <v>49.887158006140687</v>
      </c>
      <c r="W349" s="1">
        <f t="shared" si="388"/>
        <v>60</v>
      </c>
      <c r="X349" s="1">
        <f t="shared" si="372"/>
        <v>93</v>
      </c>
      <c r="Y349" s="1">
        <f t="shared" si="422"/>
        <v>87.167999999999992</v>
      </c>
    </row>
    <row r="350" spans="1:25" x14ac:dyDescent="0.2">
      <c r="A350" s="5">
        <v>345</v>
      </c>
      <c r="B350" s="5">
        <v>65997</v>
      </c>
      <c r="C350" s="5">
        <v>57094</v>
      </c>
      <c r="D350" s="5">
        <f t="shared" si="434"/>
        <v>65617.22</v>
      </c>
      <c r="E350" s="5">
        <f t="shared" si="434"/>
        <v>56929</v>
      </c>
      <c r="F350" s="5">
        <f t="shared" si="411"/>
        <v>2475</v>
      </c>
      <c r="G350" s="5">
        <f t="shared" si="411"/>
        <v>825</v>
      </c>
      <c r="H350" s="5">
        <f t="shared" ref="H350:I350" si="440">IF(AND(F350&lt;0, F349&lt;0, F348&lt;0, F347&gt;=0), 1, 0)</f>
        <v>0</v>
      </c>
      <c r="I350" s="5">
        <f t="shared" si="440"/>
        <v>0</v>
      </c>
      <c r="J350" s="5">
        <f t="shared" si="406"/>
        <v>379.77999999999884</v>
      </c>
      <c r="K350" s="5">
        <f t="shared" si="406"/>
        <v>165</v>
      </c>
      <c r="L350" s="5">
        <f t="shared" si="407"/>
        <v>144232.84839999911</v>
      </c>
      <c r="M350" s="5">
        <f t="shared" si="407"/>
        <v>27225</v>
      </c>
      <c r="N350" s="5">
        <f t="shared" si="433"/>
        <v>119342.58115199942</v>
      </c>
      <c r="O350" s="5">
        <f t="shared" si="433"/>
        <v>15723.835800000157</v>
      </c>
      <c r="P350" s="5">
        <f t="shared" si="395"/>
        <v>345.45995593121847</v>
      </c>
      <c r="Q350" s="5">
        <f t="shared" si="395"/>
        <v>125.39471998453585</v>
      </c>
      <c r="R350" s="5">
        <f t="shared" si="393"/>
        <v>977.1083098694819</v>
      </c>
      <c r="S350" s="5">
        <f t="shared" si="393"/>
        <v>354.66982730421438</v>
      </c>
      <c r="T350" s="7">
        <f t="shared" si="408"/>
        <v>2.3901997232091841</v>
      </c>
      <c r="U350" s="3">
        <f t="shared" si="409"/>
        <v>63.366604705443869</v>
      </c>
      <c r="V350" s="3">
        <f t="shared" si="410"/>
        <v>50.245006919770397</v>
      </c>
      <c r="W350" s="1">
        <f t="shared" si="388"/>
        <v>60</v>
      </c>
      <c r="X350" s="1">
        <f t="shared" si="372"/>
        <v>92.4</v>
      </c>
      <c r="Y350" s="1">
        <f t="shared" si="422"/>
        <v>87.284999999999997</v>
      </c>
    </row>
    <row r="351" spans="1:25" x14ac:dyDescent="0.2">
      <c r="A351" s="5">
        <v>346</v>
      </c>
      <c r="B351" s="5">
        <v>66065</v>
      </c>
      <c r="C351" s="5">
        <v>57126</v>
      </c>
      <c r="D351" s="5">
        <f t="shared" si="434"/>
        <v>65619.679999999993</v>
      </c>
      <c r="E351" s="5">
        <f t="shared" si="434"/>
        <v>56930.559999999998</v>
      </c>
      <c r="F351" s="5">
        <f t="shared" si="411"/>
        <v>1700</v>
      </c>
      <c r="G351" s="5">
        <f t="shared" si="411"/>
        <v>800</v>
      </c>
      <c r="H351" s="5">
        <f t="shared" ref="H351:I351" si="441">IF(AND(F351&lt;0, F350&lt;0, F349&lt;0, F348&gt;=0), 1, 0)</f>
        <v>0</v>
      </c>
      <c r="I351" s="5">
        <f t="shared" si="441"/>
        <v>0</v>
      </c>
      <c r="J351" s="5">
        <f t="shared" si="406"/>
        <v>445.32000000000698</v>
      </c>
      <c r="K351" s="5">
        <f t="shared" si="406"/>
        <v>195.44000000000233</v>
      </c>
      <c r="L351" s="5">
        <f t="shared" si="407"/>
        <v>198309.90240000622</v>
      </c>
      <c r="M351" s="5">
        <f t="shared" si="407"/>
        <v>38196.793600000907</v>
      </c>
      <c r="N351" s="5">
        <f t="shared" si="433"/>
        <v>123003.43772799955</v>
      </c>
      <c r="O351" s="5">
        <f t="shared" si="433"/>
        <v>16458.003344000172</v>
      </c>
      <c r="P351" s="5">
        <f t="shared" si="395"/>
        <v>350.71845934880525</v>
      </c>
      <c r="Q351" s="5">
        <f t="shared" si="395"/>
        <v>128.2887498730897</v>
      </c>
      <c r="R351" s="5">
        <f t="shared" si="393"/>
        <v>991.98160357135487</v>
      </c>
      <c r="S351" s="5">
        <f t="shared" si="393"/>
        <v>362.85537994082631</v>
      </c>
      <c r="T351" s="7">
        <f t="shared" si="408"/>
        <v>2.3718182104177914</v>
      </c>
      <c r="U351" s="3">
        <f t="shared" si="409"/>
        <v>63.679090422897545</v>
      </c>
      <c r="V351" s="3">
        <f t="shared" si="410"/>
        <v>50.704544739555217</v>
      </c>
      <c r="W351" s="1">
        <f t="shared" si="388"/>
        <v>60</v>
      </c>
      <c r="X351" s="1">
        <f t="shared" si="372"/>
        <v>91.8</v>
      </c>
      <c r="Y351" s="1">
        <f t="shared" si="422"/>
        <v>87.399000000000015</v>
      </c>
    </row>
    <row r="352" spans="1:25" x14ac:dyDescent="0.2">
      <c r="A352" s="5">
        <v>347</v>
      </c>
      <c r="B352" s="5">
        <v>66128</v>
      </c>
      <c r="C352" s="5">
        <v>57152</v>
      </c>
      <c r="D352" s="5">
        <f t="shared" si="434"/>
        <v>65623.14</v>
      </c>
      <c r="E352" s="5">
        <f t="shared" si="434"/>
        <v>56932.68</v>
      </c>
      <c r="F352" s="5">
        <f t="shared" si="411"/>
        <v>1575</v>
      </c>
      <c r="G352" s="5">
        <f t="shared" si="411"/>
        <v>650</v>
      </c>
      <c r="H352" s="5">
        <f t="shared" ref="H352:I352" si="442">IF(AND(F352&lt;0, F351&lt;0, F350&lt;0, F349&gt;=0), 1, 0)</f>
        <v>0</v>
      </c>
      <c r="I352" s="5">
        <f t="shared" si="442"/>
        <v>0</v>
      </c>
      <c r="J352" s="5">
        <f t="shared" si="406"/>
        <v>504.86000000000058</v>
      </c>
      <c r="K352" s="5">
        <f t="shared" si="406"/>
        <v>219.31999999999971</v>
      </c>
      <c r="L352" s="5">
        <f t="shared" si="407"/>
        <v>254883.61960000059</v>
      </c>
      <c r="M352" s="5">
        <f t="shared" si="407"/>
        <v>48101.262399999876</v>
      </c>
      <c r="N352" s="5">
        <f t="shared" si="433"/>
        <v>127560.03671199959</v>
      </c>
      <c r="O352" s="5">
        <f t="shared" si="433"/>
        <v>17362.354792000177</v>
      </c>
      <c r="P352" s="5">
        <f t="shared" si="395"/>
        <v>357.15547974516591</v>
      </c>
      <c r="Q352" s="5">
        <f t="shared" si="395"/>
        <v>131.76628852631532</v>
      </c>
      <c r="R352" s="5">
        <f t="shared" si="393"/>
        <v>1010.1882466629658</v>
      </c>
      <c r="S352" s="5">
        <f t="shared" si="393"/>
        <v>372.69134459496297</v>
      </c>
      <c r="T352" s="7">
        <f t="shared" si="408"/>
        <v>2.3515684525961782</v>
      </c>
      <c r="U352" s="3">
        <f t="shared" si="409"/>
        <v>64.023336305864973</v>
      </c>
      <c r="V352" s="3">
        <f t="shared" si="410"/>
        <v>51.210788685095544</v>
      </c>
      <c r="W352" s="1">
        <f t="shared" si="388"/>
        <v>60</v>
      </c>
      <c r="X352" s="1">
        <f t="shared" si="372"/>
        <v>91.2</v>
      </c>
      <c r="Y352" s="1">
        <f t="shared" si="422"/>
        <v>87.507000000000005</v>
      </c>
    </row>
    <row r="353" spans="1:25" x14ac:dyDescent="0.2">
      <c r="A353" s="5">
        <v>348</v>
      </c>
      <c r="B353" s="5">
        <v>66180</v>
      </c>
      <c r="C353" s="5">
        <v>57165</v>
      </c>
      <c r="D353" s="5">
        <f t="shared" si="434"/>
        <v>65628.960000000006</v>
      </c>
      <c r="E353" s="5">
        <f t="shared" si="434"/>
        <v>56935.72</v>
      </c>
      <c r="F353" s="5">
        <f t="shared" si="411"/>
        <v>1300</v>
      </c>
      <c r="G353" s="5">
        <f t="shared" si="411"/>
        <v>325</v>
      </c>
      <c r="H353" s="5">
        <f t="shared" ref="H353:I353" si="443">IF(AND(F353&lt;0, F352&lt;0, F351&lt;0, F350&gt;=0), 1, 0)</f>
        <v>0</v>
      </c>
      <c r="I353" s="5">
        <f t="shared" si="443"/>
        <v>0</v>
      </c>
      <c r="J353" s="5">
        <f t="shared" si="406"/>
        <v>551.0399999999936</v>
      </c>
      <c r="K353" s="5">
        <f t="shared" si="406"/>
        <v>229.27999999999884</v>
      </c>
      <c r="L353" s="5">
        <f t="shared" si="407"/>
        <v>303645.08159999293</v>
      </c>
      <c r="M353" s="5">
        <f t="shared" si="407"/>
        <v>52569.318399999465</v>
      </c>
      <c r="N353" s="5">
        <f t="shared" si="433"/>
        <v>132772.31127199941</v>
      </c>
      <c r="O353" s="5">
        <f t="shared" si="433"/>
        <v>18334.864360000156</v>
      </c>
      <c r="P353" s="5">
        <f t="shared" si="395"/>
        <v>364.37935077608256</v>
      </c>
      <c r="Q353" s="5">
        <f t="shared" si="395"/>
        <v>135.40629364988968</v>
      </c>
      <c r="R353" s="5">
        <f t="shared" si="393"/>
        <v>1030.6204394324786</v>
      </c>
      <c r="S353" s="5">
        <f t="shared" si="393"/>
        <v>382.98683382069578</v>
      </c>
      <c r="T353" s="7">
        <f t="shared" si="408"/>
        <v>2.3345554938639728</v>
      </c>
      <c r="U353" s="3">
        <f t="shared" si="409"/>
        <v>64.312556604312462</v>
      </c>
      <c r="V353" s="3">
        <f t="shared" si="410"/>
        <v>51.63611265340068</v>
      </c>
      <c r="W353" s="1">
        <f t="shared" si="388"/>
        <v>60</v>
      </c>
      <c r="X353" s="1">
        <f t="shared" si="372"/>
        <v>90.6</v>
      </c>
      <c r="Y353" s="1">
        <f t="shared" si="422"/>
        <v>87.609000000000009</v>
      </c>
    </row>
    <row r="354" spans="1:25" x14ac:dyDescent="0.2">
      <c r="A354" s="5">
        <v>349</v>
      </c>
      <c r="B354" s="5">
        <v>66205</v>
      </c>
      <c r="C354" s="5">
        <v>57177</v>
      </c>
      <c r="D354" s="5">
        <f t="shared" si="434"/>
        <v>65636.92</v>
      </c>
      <c r="E354" s="5">
        <f t="shared" si="434"/>
        <v>56939.28</v>
      </c>
      <c r="F354" s="5">
        <f t="shared" si="411"/>
        <v>625</v>
      </c>
      <c r="G354" s="5">
        <f t="shared" si="411"/>
        <v>300</v>
      </c>
      <c r="H354" s="5">
        <f t="shared" ref="H354:I354" si="444">IF(AND(F354&lt;0, F353&lt;0, F352&lt;0, F351&gt;=0), 1, 0)</f>
        <v>0</v>
      </c>
      <c r="I354" s="5">
        <f t="shared" si="444"/>
        <v>0</v>
      </c>
      <c r="J354" s="5">
        <f t="shared" si="406"/>
        <v>568.08000000000175</v>
      </c>
      <c r="K354" s="5">
        <f t="shared" si="406"/>
        <v>237.72000000000116</v>
      </c>
      <c r="L354" s="5">
        <f t="shared" si="407"/>
        <v>322714.886400002</v>
      </c>
      <c r="M354" s="5">
        <f t="shared" si="407"/>
        <v>56510.798400000553</v>
      </c>
      <c r="N354" s="5">
        <f t="shared" si="433"/>
        <v>138213.0287119995</v>
      </c>
      <c r="O354" s="5">
        <f t="shared" si="433"/>
        <v>19353.179528000161</v>
      </c>
      <c r="P354" s="5">
        <f t="shared" si="395"/>
        <v>371.77012885921795</v>
      </c>
      <c r="Q354" s="5">
        <f t="shared" si="395"/>
        <v>139.1157055403888</v>
      </c>
      <c r="R354" s="5">
        <f t="shared" si="393"/>
        <v>1051.5247166357985</v>
      </c>
      <c r="S354" s="5">
        <f t="shared" si="393"/>
        <v>393.47863502863953</v>
      </c>
      <c r="T354" s="7">
        <f t="shared" si="408"/>
        <v>2.3182598130413599</v>
      </c>
      <c r="U354" s="3">
        <f t="shared" si="409"/>
        <v>64.589583178296891</v>
      </c>
      <c r="V354" s="3">
        <f t="shared" si="410"/>
        <v>52.043504673966005</v>
      </c>
      <c r="W354" s="1">
        <f t="shared" si="388"/>
        <v>60</v>
      </c>
      <c r="X354" s="1">
        <f t="shared" si="372"/>
        <v>90</v>
      </c>
      <c r="Y354" s="1">
        <f t="shared" si="422"/>
        <v>87.704999999999998</v>
      </c>
    </row>
    <row r="355" spans="1:25" x14ac:dyDescent="0.2">
      <c r="A355" s="5">
        <v>350</v>
      </c>
      <c r="B355" s="5">
        <v>66236</v>
      </c>
      <c r="C355" s="5">
        <v>57185</v>
      </c>
      <c r="D355" s="5">
        <f t="shared" si="434"/>
        <v>65645.88</v>
      </c>
      <c r="E355" s="5">
        <f t="shared" si="434"/>
        <v>56943.360000000001</v>
      </c>
      <c r="F355" s="5">
        <f t="shared" si="411"/>
        <v>775</v>
      </c>
      <c r="G355" s="5">
        <f t="shared" si="411"/>
        <v>200</v>
      </c>
      <c r="H355" s="5">
        <f t="shared" ref="H355:I355" si="445">IF(AND(F355&lt;0, F354&lt;0, F353&lt;0, F352&gt;=0), 1, 0)</f>
        <v>0</v>
      </c>
      <c r="I355" s="5">
        <f t="shared" si="445"/>
        <v>0</v>
      </c>
      <c r="J355" s="5">
        <f t="shared" si="406"/>
        <v>590.11999999999534</v>
      </c>
      <c r="K355" s="5">
        <f t="shared" si="406"/>
        <v>241.63999999999942</v>
      </c>
      <c r="L355" s="5">
        <f t="shared" si="407"/>
        <v>348241.61439999449</v>
      </c>
      <c r="M355" s="5">
        <f t="shared" si="407"/>
        <v>58389.889599999718</v>
      </c>
      <c r="N355" s="5">
        <f t="shared" si="433"/>
        <v>144327.65715199945</v>
      </c>
      <c r="O355" s="5">
        <f t="shared" si="433"/>
        <v>20442.852320000158</v>
      </c>
      <c r="P355" s="5">
        <f t="shared" si="395"/>
        <v>379.90480011708121</v>
      </c>
      <c r="Q355" s="5">
        <f t="shared" si="395"/>
        <v>142.97850299957739</v>
      </c>
      <c r="R355" s="5">
        <f t="shared" si="393"/>
        <v>1074.5330414724322</v>
      </c>
      <c r="S355" s="5">
        <f t="shared" si="393"/>
        <v>404.40427613960924</v>
      </c>
      <c r="T355" s="7">
        <f t="shared" si="408"/>
        <v>2.3048339916958605</v>
      </c>
      <c r="U355" s="3">
        <f t="shared" si="409"/>
        <v>64.817822141170382</v>
      </c>
      <c r="V355" s="3">
        <f t="shared" si="410"/>
        <v>52.379150207603487</v>
      </c>
      <c r="W355" s="1">
        <f t="shared" si="388"/>
        <v>30</v>
      </c>
      <c r="X355" s="1">
        <f t="shared" si="372"/>
        <v>90</v>
      </c>
      <c r="Y355" s="1">
        <f t="shared" si="422"/>
        <v>87.801000000000002</v>
      </c>
    </row>
    <row r="356" spans="1:25" x14ac:dyDescent="0.2">
      <c r="A356" s="5">
        <v>351</v>
      </c>
      <c r="B356" s="5">
        <v>66241</v>
      </c>
      <c r="C356" s="5">
        <v>57182</v>
      </c>
      <c r="D356" s="5">
        <f t="shared" si="434"/>
        <v>65655.179999999993</v>
      </c>
      <c r="E356" s="5">
        <f t="shared" si="434"/>
        <v>56947.38</v>
      </c>
      <c r="F356" s="5">
        <f t="shared" si="411"/>
        <v>125</v>
      </c>
      <c r="G356" s="5">
        <f t="shared" si="411"/>
        <v>-75</v>
      </c>
      <c r="H356" s="5">
        <f t="shared" ref="H356:I356" si="446">IF(AND(F356&lt;0, F355&lt;0, F354&lt;0, F353&gt;=0), 1, 0)</f>
        <v>0</v>
      </c>
      <c r="I356" s="5">
        <f t="shared" si="446"/>
        <v>0</v>
      </c>
      <c r="J356" s="5">
        <f t="shared" si="406"/>
        <v>585.82000000000698</v>
      </c>
      <c r="K356" s="5">
        <f t="shared" si="406"/>
        <v>234.62000000000262</v>
      </c>
      <c r="L356" s="5">
        <f t="shared" si="407"/>
        <v>343185.07240000821</v>
      </c>
      <c r="M356" s="5">
        <f t="shared" si="407"/>
        <v>55046.544400001228</v>
      </c>
      <c r="N356" s="5">
        <f t="shared" si="433"/>
        <v>150716.79216799967</v>
      </c>
      <c r="O356" s="5">
        <f t="shared" si="433"/>
        <v>21507.828008000175</v>
      </c>
      <c r="P356" s="5">
        <f t="shared" si="395"/>
        <v>388.22260646180774</v>
      </c>
      <c r="Q356" s="5">
        <f t="shared" si="395"/>
        <v>146.65547384260901</v>
      </c>
      <c r="R356" s="5">
        <f t="shared" si="393"/>
        <v>1098.0593505562426</v>
      </c>
      <c r="S356" s="5">
        <f t="shared" si="393"/>
        <v>414.80432020894074</v>
      </c>
      <c r="T356" s="7">
        <f t="shared" si="408"/>
        <v>2.2960814788510673</v>
      </c>
      <c r="U356" s="3">
        <f t="shared" si="409"/>
        <v>64.966614859531859</v>
      </c>
      <c r="V356" s="3">
        <f t="shared" si="410"/>
        <v>52.597963028723321</v>
      </c>
      <c r="W356" s="1">
        <f t="shared" si="388"/>
        <v>30</v>
      </c>
      <c r="X356" s="1">
        <f t="shared" si="372"/>
        <v>88.8</v>
      </c>
      <c r="Y356" s="1">
        <f t="shared" si="422"/>
        <v>87.9</v>
      </c>
    </row>
    <row r="357" spans="1:25" x14ac:dyDescent="0.2">
      <c r="A357" s="5">
        <v>352</v>
      </c>
      <c r="B357" s="5">
        <v>66238</v>
      </c>
      <c r="C357" s="5">
        <v>57182</v>
      </c>
      <c r="D357" s="5">
        <f t="shared" si="434"/>
        <v>65663.62</v>
      </c>
      <c r="E357" s="5">
        <f t="shared" si="434"/>
        <v>56950.96</v>
      </c>
      <c r="F357" s="5">
        <f t="shared" si="411"/>
        <v>-75</v>
      </c>
      <c r="G357" s="5">
        <f t="shared" si="411"/>
        <v>0</v>
      </c>
      <c r="H357" s="5">
        <f t="shared" ref="H357:I357" si="447">IF(AND(F357&lt;0, F356&lt;0, F355&lt;0, F354&gt;=0), 1, 0)</f>
        <v>0</v>
      </c>
      <c r="I357" s="5">
        <f t="shared" si="447"/>
        <v>0</v>
      </c>
      <c r="J357" s="5">
        <f t="shared" si="406"/>
        <v>574.38000000000466</v>
      </c>
      <c r="K357" s="5">
        <f t="shared" si="406"/>
        <v>231.04000000000087</v>
      </c>
      <c r="L357" s="5">
        <f t="shared" si="407"/>
        <v>329912.38440000534</v>
      </c>
      <c r="M357" s="5">
        <f t="shared" si="407"/>
        <v>53379.481600000407</v>
      </c>
      <c r="N357" s="5">
        <f t="shared" si="433"/>
        <v>157021.34800799983</v>
      </c>
      <c r="O357" s="5">
        <f t="shared" si="433"/>
        <v>22555.065440000184</v>
      </c>
      <c r="P357" s="5">
        <f t="shared" si="395"/>
        <v>396.25919296339339</v>
      </c>
      <c r="Q357" s="5">
        <f t="shared" si="395"/>
        <v>150.18343930007791</v>
      </c>
      <c r="R357" s="5">
        <f t="shared" si="393"/>
        <v>1120.7902498076965</v>
      </c>
      <c r="S357" s="5">
        <f t="shared" si="393"/>
        <v>424.78291340401336</v>
      </c>
      <c r="T357" s="7">
        <f t="shared" si="408"/>
        <v>2.2884083970958655</v>
      </c>
      <c r="U357" s="3">
        <f t="shared" si="409"/>
        <v>65.097057249370295</v>
      </c>
      <c r="V357" s="3">
        <f t="shared" si="410"/>
        <v>52.78979007260336</v>
      </c>
      <c r="W357" s="1">
        <f t="shared" si="388"/>
        <v>30</v>
      </c>
      <c r="X357" s="1">
        <f t="shared" si="372"/>
        <v>87.6</v>
      </c>
      <c r="Y357" s="1">
        <f t="shared" si="422"/>
        <v>87.996000000000009</v>
      </c>
    </row>
    <row r="358" spans="1:25" x14ac:dyDescent="0.2">
      <c r="A358" s="5">
        <v>353</v>
      </c>
      <c r="B358" s="5">
        <v>66240</v>
      </c>
      <c r="C358" s="5">
        <v>57184</v>
      </c>
      <c r="D358" s="5">
        <f t="shared" si="434"/>
        <v>65671.399999999994</v>
      </c>
      <c r="E358" s="5">
        <f t="shared" si="434"/>
        <v>56954.34</v>
      </c>
      <c r="F358" s="5">
        <f t="shared" si="411"/>
        <v>50</v>
      </c>
      <c r="G358" s="5">
        <f t="shared" si="411"/>
        <v>50</v>
      </c>
      <c r="H358" s="5">
        <f t="shared" ref="H358:I358" si="448">IF(AND(F358&lt;0, F357&lt;0, F356&lt;0, F355&gt;=0), 1, 0)</f>
        <v>0</v>
      </c>
      <c r="I358" s="5">
        <f t="shared" si="448"/>
        <v>0</v>
      </c>
      <c r="J358" s="5">
        <f t="shared" si="406"/>
        <v>568.60000000000582</v>
      </c>
      <c r="K358" s="5">
        <f t="shared" si="406"/>
        <v>229.66000000000349</v>
      </c>
      <c r="L358" s="5">
        <f t="shared" si="407"/>
        <v>323305.9600000066</v>
      </c>
      <c r="M358" s="5">
        <f t="shared" si="407"/>
        <v>52743.715600001604</v>
      </c>
      <c r="N358" s="5">
        <f t="shared" si="433"/>
        <v>163220.01501599996</v>
      </c>
      <c r="O358" s="5">
        <f t="shared" si="433"/>
        <v>23593.831264000219</v>
      </c>
      <c r="P358" s="5">
        <f t="shared" si="395"/>
        <v>404.00496904864917</v>
      </c>
      <c r="Q358" s="5">
        <f t="shared" si="395"/>
        <v>153.60283611965053</v>
      </c>
      <c r="R358" s="5">
        <f t="shared" si="393"/>
        <v>1142.6986129894444</v>
      </c>
      <c r="S358" s="5">
        <f t="shared" si="393"/>
        <v>434.45442811876342</v>
      </c>
      <c r="T358" s="7">
        <f t="shared" si="408"/>
        <v>2.2810668909483907</v>
      </c>
      <c r="U358" s="3">
        <f t="shared" si="409"/>
        <v>65.221862853877354</v>
      </c>
      <c r="V358" s="3">
        <f t="shared" si="410"/>
        <v>52.973327726290236</v>
      </c>
      <c r="W358" s="1">
        <f t="shared" si="388"/>
        <v>30</v>
      </c>
      <c r="X358" s="1">
        <f t="shared" si="372"/>
        <v>86.4</v>
      </c>
      <c r="Y358" s="1">
        <f t="shared" si="422"/>
        <v>88.088999999999999</v>
      </c>
    </row>
    <row r="359" spans="1:25" x14ac:dyDescent="0.2">
      <c r="A359" s="5">
        <v>354</v>
      </c>
      <c r="B359" s="5">
        <v>66236</v>
      </c>
      <c r="C359" s="5">
        <v>57182</v>
      </c>
      <c r="D359" s="5">
        <f t="shared" si="434"/>
        <v>65679.16</v>
      </c>
      <c r="E359" s="5">
        <f t="shared" si="434"/>
        <v>56957.7</v>
      </c>
      <c r="F359" s="5">
        <f t="shared" si="411"/>
        <v>-100</v>
      </c>
      <c r="G359" s="5">
        <f t="shared" si="411"/>
        <v>-50</v>
      </c>
      <c r="H359" s="5">
        <f t="shared" ref="H359:I359" si="449">IF(AND(F359&lt;0, F358&lt;0, F357&lt;0, F356&gt;=0), 1, 0)</f>
        <v>0</v>
      </c>
      <c r="I359" s="5">
        <f t="shared" si="449"/>
        <v>0</v>
      </c>
      <c r="J359" s="5">
        <f t="shared" si="406"/>
        <v>556.83999999999651</v>
      </c>
      <c r="K359" s="5">
        <f t="shared" si="406"/>
        <v>224.30000000000291</v>
      </c>
      <c r="L359" s="5">
        <f t="shared" si="407"/>
        <v>310070.7855999961</v>
      </c>
      <c r="M359" s="5">
        <f t="shared" si="407"/>
        <v>50310.490000001308</v>
      </c>
      <c r="N359" s="5">
        <f t="shared" si="433"/>
        <v>169269.63283999992</v>
      </c>
      <c r="O359" s="5">
        <f t="shared" si="433"/>
        <v>24594.274656000245</v>
      </c>
      <c r="P359" s="5">
        <f t="shared" si="395"/>
        <v>411.42390893092238</v>
      </c>
      <c r="Q359" s="5">
        <f t="shared" si="395"/>
        <v>156.82561862144922</v>
      </c>
      <c r="R359" s="5">
        <f t="shared" si="393"/>
        <v>1163.6825437893272</v>
      </c>
      <c r="S359" s="5">
        <f t="shared" si="393"/>
        <v>443.56983356400821</v>
      </c>
      <c r="T359" s="7">
        <f t="shared" si="408"/>
        <v>2.2750836573967308</v>
      </c>
      <c r="U359" s="3">
        <f t="shared" si="409"/>
        <v>65.32357782425558</v>
      </c>
      <c r="V359" s="3">
        <f t="shared" si="410"/>
        <v>53.12290856508173</v>
      </c>
      <c r="W359" s="1">
        <f t="shared" si="388"/>
        <v>30</v>
      </c>
      <c r="X359" s="1">
        <f t="shared" si="372"/>
        <v>85.2</v>
      </c>
      <c r="Y359" s="1">
        <f t="shared" si="422"/>
        <v>88.179000000000016</v>
      </c>
    </row>
    <row r="360" spans="1:25" x14ac:dyDescent="0.2">
      <c r="A360" s="5">
        <v>355</v>
      </c>
      <c r="B360" s="5">
        <v>66052</v>
      </c>
      <c r="C360" s="5">
        <v>57099</v>
      </c>
      <c r="D360" s="5">
        <f t="shared" si="434"/>
        <v>65686.320000000007</v>
      </c>
      <c r="E360" s="5">
        <f t="shared" si="434"/>
        <v>56960.800000000003</v>
      </c>
      <c r="F360" s="5">
        <f t="shared" si="411"/>
        <v>-4600</v>
      </c>
      <c r="G360" s="5">
        <f t="shared" si="411"/>
        <v>-2075</v>
      </c>
      <c r="H360" s="5">
        <f t="shared" ref="H360:I360" si="450">IF(AND(F360&lt;0, F359&lt;0, F358&lt;0, F357&gt;=0), 1, 0)</f>
        <v>0</v>
      </c>
      <c r="I360" s="5">
        <f t="shared" si="450"/>
        <v>0</v>
      </c>
      <c r="J360" s="5">
        <f t="shared" si="406"/>
        <v>365.67999999999302</v>
      </c>
      <c r="K360" s="5">
        <f t="shared" si="406"/>
        <v>138.19999999999709</v>
      </c>
      <c r="L360" s="5">
        <f t="shared" si="407"/>
        <v>133721.86239999489</v>
      </c>
      <c r="M360" s="5">
        <f t="shared" si="407"/>
        <v>19099.239999999194</v>
      </c>
      <c r="N360" s="5">
        <f t="shared" ref="N360:O375" si="451">AVERAGE(L311:L360)</f>
        <v>171880.36061599982</v>
      </c>
      <c r="O360" s="5">
        <f t="shared" si="451"/>
        <v>24975.480704000234</v>
      </c>
      <c r="P360" s="5">
        <f t="shared" si="395"/>
        <v>414.58456389016681</v>
      </c>
      <c r="Q360" s="5">
        <f t="shared" si="395"/>
        <v>158.03632716562427</v>
      </c>
      <c r="R360" s="5">
        <f t="shared" si="393"/>
        <v>1172.6222260080178</v>
      </c>
      <c r="S360" s="5">
        <f t="shared" si="393"/>
        <v>446.99423445051491</v>
      </c>
      <c r="T360" s="7">
        <f t="shared" si="408"/>
        <v>2.2748740083519956</v>
      </c>
      <c r="U360" s="3">
        <f t="shared" si="409"/>
        <v>65.327141858016077</v>
      </c>
      <c r="V360" s="3">
        <f t="shared" si="410"/>
        <v>53.128149791200109</v>
      </c>
      <c r="W360" s="1">
        <f t="shared" si="388"/>
        <v>30</v>
      </c>
      <c r="X360" s="1">
        <f t="shared" si="372"/>
        <v>84</v>
      </c>
      <c r="Y360" s="1">
        <f t="shared" si="422"/>
        <v>88.263000000000005</v>
      </c>
    </row>
    <row r="361" spans="1:25" x14ac:dyDescent="0.2">
      <c r="A361" s="5">
        <v>356</v>
      </c>
      <c r="B361" s="5">
        <v>65728</v>
      </c>
      <c r="C361" s="5">
        <v>56985</v>
      </c>
      <c r="D361" s="5">
        <f t="shared" ref="D361:E376" si="452">AVERAGE(B311:B360)</f>
        <v>65689.2</v>
      </c>
      <c r="E361" s="5">
        <f t="shared" si="452"/>
        <v>56962.02</v>
      </c>
      <c r="F361" s="5">
        <f t="shared" si="411"/>
        <v>-8100</v>
      </c>
      <c r="G361" s="5">
        <f t="shared" si="411"/>
        <v>-2850</v>
      </c>
      <c r="H361" s="5">
        <f t="shared" ref="H361:I361" si="453">IF(AND(F361&lt;0, F360&lt;0, F359&lt;0, F358&gt;=0), 1, 0)</f>
        <v>1</v>
      </c>
      <c r="I361" s="5">
        <f t="shared" si="453"/>
        <v>1</v>
      </c>
      <c r="J361" s="5">
        <f t="shared" si="406"/>
        <v>38.80000000000291</v>
      </c>
      <c r="K361" s="5">
        <f t="shared" si="406"/>
        <v>22.980000000003201</v>
      </c>
      <c r="L361" s="5">
        <f t="shared" si="407"/>
        <v>1505.4400000002258</v>
      </c>
      <c r="M361" s="5">
        <f t="shared" si="407"/>
        <v>528.08040000014716</v>
      </c>
      <c r="N361" s="5">
        <f t="shared" si="451"/>
        <v>171882.10390399978</v>
      </c>
      <c r="O361" s="5">
        <f t="shared" si="451"/>
        <v>24985.889960000237</v>
      </c>
      <c r="P361" s="5">
        <f t="shared" si="395"/>
        <v>414.58666633648483</v>
      </c>
      <c r="Q361" s="5">
        <f t="shared" si="395"/>
        <v>158.06925684648562</v>
      </c>
      <c r="R361" s="5">
        <f t="shared" si="393"/>
        <v>1172.6281726242119</v>
      </c>
      <c r="S361" s="5">
        <f t="shared" si="393"/>
        <v>447.08737365307235</v>
      </c>
      <c r="T361" s="7">
        <f t="shared" si="408"/>
        <v>2.2743606257142228</v>
      </c>
      <c r="U361" s="3">
        <f t="shared" si="409"/>
        <v>65.335869362858205</v>
      </c>
      <c r="V361" s="3">
        <f t="shared" si="410"/>
        <v>53.140984357144433</v>
      </c>
      <c r="W361" s="1">
        <f t="shared" si="388"/>
        <v>30</v>
      </c>
      <c r="X361" s="1">
        <f t="shared" si="372"/>
        <v>82.8</v>
      </c>
      <c r="Y361" s="1">
        <f t="shared" si="422"/>
        <v>88.341000000000008</v>
      </c>
    </row>
    <row r="362" spans="1:25" x14ac:dyDescent="0.2">
      <c r="A362" s="5">
        <v>357</v>
      </c>
      <c r="B362" s="5">
        <v>65537</v>
      </c>
      <c r="C362" s="5">
        <v>56919</v>
      </c>
      <c r="D362" s="5">
        <f t="shared" si="452"/>
        <v>65685.22</v>
      </c>
      <c r="E362" s="5">
        <f t="shared" si="452"/>
        <v>56960.88</v>
      </c>
      <c r="F362" s="5">
        <f t="shared" si="411"/>
        <v>-4775</v>
      </c>
      <c r="G362" s="5">
        <f t="shared" si="411"/>
        <v>-1650</v>
      </c>
      <c r="H362" s="5">
        <f t="shared" ref="H362:I362" si="454">IF(AND(F362&lt;0, F361&lt;0, F360&lt;0, F359&gt;=0), 1, 0)</f>
        <v>0</v>
      </c>
      <c r="I362" s="5">
        <f t="shared" si="454"/>
        <v>0</v>
      </c>
      <c r="J362" s="5">
        <f t="shared" si="406"/>
        <v>-148.22000000000116</v>
      </c>
      <c r="K362" s="5">
        <f t="shared" si="406"/>
        <v>-41.879999999997381</v>
      </c>
      <c r="L362" s="5">
        <f t="shared" si="407"/>
        <v>21969.168400000344</v>
      </c>
      <c r="M362" s="5">
        <f t="shared" si="407"/>
        <v>1753.9343999997807</v>
      </c>
      <c r="N362" s="5">
        <f t="shared" si="451"/>
        <v>172321.48726399979</v>
      </c>
      <c r="O362" s="5">
        <f t="shared" si="451"/>
        <v>25017.181896000224</v>
      </c>
      <c r="P362" s="5">
        <f t="shared" si="395"/>
        <v>415.11623343829831</v>
      </c>
      <c r="Q362" s="5">
        <f t="shared" si="395"/>
        <v>158.16820760190785</v>
      </c>
      <c r="R362" s="5">
        <f t="shared" si="393"/>
        <v>1174.1260145793544</v>
      </c>
      <c r="S362" s="5">
        <f t="shared" si="393"/>
        <v>447.36724865372275</v>
      </c>
      <c r="T362" s="7">
        <f t="shared" si="408"/>
        <v>2.2759334318457896</v>
      </c>
      <c r="U362" s="3">
        <f t="shared" si="409"/>
        <v>65.309131658621581</v>
      </c>
      <c r="V362" s="3">
        <f t="shared" si="410"/>
        <v>53.101664203855265</v>
      </c>
      <c r="W362" s="1">
        <f t="shared" si="388"/>
        <v>60</v>
      </c>
      <c r="X362" s="1">
        <f t="shared" ref="X362:X425" si="455">AVERAGE(W312:W361)</f>
        <v>81.599999999999994</v>
      </c>
      <c r="Y362" s="1">
        <f t="shared" si="422"/>
        <v>88.412999999999997</v>
      </c>
    </row>
    <row r="363" spans="1:25" x14ac:dyDescent="0.2">
      <c r="A363" s="5">
        <v>358</v>
      </c>
      <c r="B363" s="5">
        <v>65496</v>
      </c>
      <c r="C363" s="5">
        <v>56914</v>
      </c>
      <c r="D363" s="5">
        <f t="shared" si="452"/>
        <v>65676.66</v>
      </c>
      <c r="E363" s="5">
        <f t="shared" si="452"/>
        <v>56958.080000000002</v>
      </c>
      <c r="F363" s="5">
        <f t="shared" si="411"/>
        <v>-1025</v>
      </c>
      <c r="G363" s="5">
        <f t="shared" si="411"/>
        <v>-125</v>
      </c>
      <c r="H363" s="5">
        <f t="shared" ref="H363:I363" si="456">IF(AND(F363&lt;0, F362&lt;0, F361&lt;0, F360&gt;=0), 1, 0)</f>
        <v>0</v>
      </c>
      <c r="I363" s="5">
        <f t="shared" si="456"/>
        <v>0</v>
      </c>
      <c r="J363" s="5">
        <f t="shared" si="406"/>
        <v>-180.66000000000349</v>
      </c>
      <c r="K363" s="5">
        <f t="shared" si="406"/>
        <v>-44.080000000001746</v>
      </c>
      <c r="L363" s="5">
        <f t="shared" si="407"/>
        <v>32638.035600001262</v>
      </c>
      <c r="M363" s="5">
        <f t="shared" si="407"/>
        <v>1943.0464000001539</v>
      </c>
      <c r="N363" s="5">
        <f t="shared" si="451"/>
        <v>172942.2159679998</v>
      </c>
      <c r="O363" s="5">
        <f t="shared" si="451"/>
        <v>25042.460352000227</v>
      </c>
      <c r="P363" s="5">
        <f t="shared" si="395"/>
        <v>415.86321785894916</v>
      </c>
      <c r="Q363" s="5">
        <f t="shared" si="395"/>
        <v>158.24809746723727</v>
      </c>
      <c r="R363" s="5">
        <f t="shared" si="393"/>
        <v>1176.2388055764861</v>
      </c>
      <c r="S363" s="5">
        <f t="shared" si="393"/>
        <v>447.59321131581282</v>
      </c>
      <c r="T363" s="7">
        <f t="shared" si="408"/>
        <v>2.2790628135614317</v>
      </c>
      <c r="U363" s="3">
        <f t="shared" si="409"/>
        <v>65.255932169455662</v>
      </c>
      <c r="V363" s="3">
        <f t="shared" si="410"/>
        <v>53.023429660964204</v>
      </c>
      <c r="W363" s="1">
        <f t="shared" si="388"/>
        <v>60</v>
      </c>
      <c r="X363" s="1">
        <f t="shared" si="455"/>
        <v>81</v>
      </c>
      <c r="Y363" s="1">
        <f t="shared" si="422"/>
        <v>88.478999999999999</v>
      </c>
    </row>
    <row r="364" spans="1:25" x14ac:dyDescent="0.2">
      <c r="A364" s="5">
        <v>359</v>
      </c>
      <c r="B364" s="5">
        <v>65492</v>
      </c>
      <c r="C364" s="5">
        <v>56918</v>
      </c>
      <c r="D364" s="5">
        <f t="shared" si="452"/>
        <v>65666.460000000006</v>
      </c>
      <c r="E364" s="5">
        <f t="shared" si="452"/>
        <v>56954.92</v>
      </c>
      <c r="F364" s="5">
        <f t="shared" si="411"/>
        <v>-100</v>
      </c>
      <c r="G364" s="5">
        <f t="shared" si="411"/>
        <v>100</v>
      </c>
      <c r="H364" s="5">
        <f t="shared" ref="H364:I364" si="457">IF(AND(F364&lt;0, F363&lt;0, F362&lt;0, F361&gt;=0), 1, 0)</f>
        <v>0</v>
      </c>
      <c r="I364" s="5">
        <f t="shared" si="457"/>
        <v>0</v>
      </c>
      <c r="J364" s="5">
        <f t="shared" si="406"/>
        <v>-174.4600000000064</v>
      </c>
      <c r="K364" s="5">
        <f t="shared" si="406"/>
        <v>-36.919999999998254</v>
      </c>
      <c r="L364" s="5">
        <f t="shared" si="407"/>
        <v>30436.291600002234</v>
      </c>
      <c r="M364" s="5">
        <f t="shared" si="407"/>
        <v>1363.086399999871</v>
      </c>
      <c r="N364" s="5">
        <f t="shared" si="451"/>
        <v>173480.37459999986</v>
      </c>
      <c r="O364" s="5">
        <f t="shared" si="451"/>
        <v>25043.657880000224</v>
      </c>
      <c r="P364" s="5">
        <f t="shared" si="395"/>
        <v>416.50975330717029</v>
      </c>
      <c r="Q364" s="5">
        <f t="shared" si="395"/>
        <v>158.25188112626094</v>
      </c>
      <c r="R364" s="5">
        <f t="shared" si="393"/>
        <v>1178.0674839753447</v>
      </c>
      <c r="S364" s="5">
        <f t="shared" si="393"/>
        <v>447.60391311962616</v>
      </c>
      <c r="T364" s="7">
        <f t="shared" si="408"/>
        <v>2.2827793540516268</v>
      </c>
      <c r="U364" s="3">
        <f t="shared" si="409"/>
        <v>65.192750981122344</v>
      </c>
      <c r="V364" s="3">
        <f t="shared" si="410"/>
        <v>52.93051614870933</v>
      </c>
      <c r="W364" s="1">
        <f t="shared" si="388"/>
        <v>60</v>
      </c>
      <c r="X364" s="1">
        <f t="shared" si="455"/>
        <v>80.400000000000006</v>
      </c>
      <c r="Y364" s="1">
        <f t="shared" si="422"/>
        <v>88.541999999999987</v>
      </c>
    </row>
    <row r="365" spans="1:25" x14ac:dyDescent="0.2">
      <c r="A365" s="5">
        <v>360</v>
      </c>
      <c r="B365" s="5">
        <v>65527</v>
      </c>
      <c r="C365" s="5">
        <v>56931</v>
      </c>
      <c r="D365" s="5">
        <f t="shared" si="452"/>
        <v>65655.759999999995</v>
      </c>
      <c r="E365" s="5">
        <f t="shared" si="452"/>
        <v>56951.62</v>
      </c>
      <c r="F365" s="5">
        <f t="shared" si="411"/>
        <v>875</v>
      </c>
      <c r="G365" s="5">
        <f t="shared" si="411"/>
        <v>325</v>
      </c>
      <c r="H365" s="5">
        <f t="shared" ref="H365:I365" si="458">IF(AND(F365&lt;0, F364&lt;0, F363&lt;0, F362&gt;=0), 1, 0)</f>
        <v>0</v>
      </c>
      <c r="I365" s="5">
        <f t="shared" si="458"/>
        <v>0</v>
      </c>
      <c r="J365" s="5">
        <f t="shared" si="406"/>
        <v>-128.75999999999476</v>
      </c>
      <c r="K365" s="5">
        <f t="shared" si="406"/>
        <v>-20.620000000002619</v>
      </c>
      <c r="L365" s="5">
        <f t="shared" si="407"/>
        <v>16579.137599998652</v>
      </c>
      <c r="M365" s="5">
        <f t="shared" si="407"/>
        <v>425.18440000010804</v>
      </c>
      <c r="N365" s="5">
        <f t="shared" si="451"/>
        <v>173688.90067999985</v>
      </c>
      <c r="O365" s="5">
        <f t="shared" si="451"/>
        <v>25023.311960000225</v>
      </c>
      <c r="P365" s="5">
        <f t="shared" si="395"/>
        <v>416.76000369517209</v>
      </c>
      <c r="Q365" s="5">
        <f t="shared" si="395"/>
        <v>158.18758472143199</v>
      </c>
      <c r="R365" s="5">
        <f t="shared" si="393"/>
        <v>1178.7752989607473</v>
      </c>
      <c r="S365" s="5">
        <f t="shared" si="393"/>
        <v>447.42205542418424</v>
      </c>
      <c r="T365" s="7">
        <f t="shared" si="408"/>
        <v>2.2853193002666936</v>
      </c>
      <c r="U365" s="3">
        <f t="shared" si="409"/>
        <v>65.14957189546621</v>
      </c>
      <c r="V365" s="3">
        <f t="shared" si="410"/>
        <v>52.867017493332661</v>
      </c>
      <c r="W365" s="1">
        <f t="shared" si="388"/>
        <v>60</v>
      </c>
      <c r="X365" s="1">
        <f t="shared" si="455"/>
        <v>79.8</v>
      </c>
      <c r="Y365" s="1">
        <f t="shared" si="422"/>
        <v>88.602000000000004</v>
      </c>
    </row>
    <row r="366" spans="1:25" x14ac:dyDescent="0.2">
      <c r="A366" s="5">
        <v>361</v>
      </c>
      <c r="B366" s="5">
        <v>65581</v>
      </c>
      <c r="C366" s="5">
        <v>56953</v>
      </c>
      <c r="D366" s="5">
        <f t="shared" si="452"/>
        <v>65645.34</v>
      </c>
      <c r="E366" s="5">
        <f t="shared" si="452"/>
        <v>56948.52</v>
      </c>
      <c r="F366" s="5">
        <f t="shared" si="411"/>
        <v>1350</v>
      </c>
      <c r="G366" s="5">
        <f t="shared" si="411"/>
        <v>550</v>
      </c>
      <c r="H366" s="5">
        <f t="shared" ref="H366:I366" si="459">IF(AND(F366&lt;0, F365&lt;0, F364&lt;0, F363&gt;=0), 1, 0)</f>
        <v>0</v>
      </c>
      <c r="I366" s="5">
        <f t="shared" si="459"/>
        <v>0</v>
      </c>
      <c r="J366" s="5">
        <f t="shared" si="406"/>
        <v>-64.339999999996508</v>
      </c>
      <c r="K366" s="5">
        <f t="shared" si="406"/>
        <v>4.4800000000032014</v>
      </c>
      <c r="L366" s="5">
        <f t="shared" si="407"/>
        <v>4139.6355999995503</v>
      </c>
      <c r="M366" s="5">
        <f t="shared" si="407"/>
        <v>20.070400000028684</v>
      </c>
      <c r="N366" s="5">
        <f t="shared" si="451"/>
        <v>173761.80103999979</v>
      </c>
      <c r="O366" s="5">
        <f t="shared" si="451"/>
        <v>25019.893520000227</v>
      </c>
      <c r="P366" s="5">
        <f t="shared" si="395"/>
        <v>416.84745535987116</v>
      </c>
      <c r="Q366" s="5">
        <f t="shared" si="395"/>
        <v>158.17677933249314</v>
      </c>
      <c r="R366" s="5">
        <f t="shared" si="393"/>
        <v>1179.0226496212863</v>
      </c>
      <c r="S366" s="5">
        <f t="shared" si="393"/>
        <v>447.3914931690162</v>
      </c>
      <c r="T366" s="7">
        <f t="shared" si="408"/>
        <v>2.2861933969387382</v>
      </c>
      <c r="U366" s="3">
        <f t="shared" si="409"/>
        <v>65.134712252041453</v>
      </c>
      <c r="V366" s="3">
        <f t="shared" si="410"/>
        <v>52.845165076531543</v>
      </c>
      <c r="W366" s="1">
        <f t="shared" si="388"/>
        <v>60</v>
      </c>
      <c r="X366" s="1">
        <f t="shared" si="455"/>
        <v>79.2</v>
      </c>
      <c r="Y366" s="1">
        <f t="shared" si="422"/>
        <v>88.658999999999992</v>
      </c>
    </row>
    <row r="367" spans="1:25" x14ac:dyDescent="0.2">
      <c r="A367" s="5">
        <v>362</v>
      </c>
      <c r="B367" s="5">
        <v>65575</v>
      </c>
      <c r="C367" s="5">
        <v>56948</v>
      </c>
      <c r="D367" s="5">
        <f t="shared" si="452"/>
        <v>65637.08</v>
      </c>
      <c r="E367" s="5">
        <f t="shared" si="452"/>
        <v>56946.32</v>
      </c>
      <c r="F367" s="5">
        <f t="shared" si="411"/>
        <v>-150</v>
      </c>
      <c r="G367" s="5">
        <f t="shared" si="411"/>
        <v>-125</v>
      </c>
      <c r="H367" s="5">
        <f t="shared" ref="H367:I367" si="460">IF(AND(F367&lt;0, F366&lt;0, F365&lt;0, F364&gt;=0), 1, 0)</f>
        <v>0</v>
      </c>
      <c r="I367" s="5">
        <f t="shared" si="460"/>
        <v>0</v>
      </c>
      <c r="J367" s="5">
        <f t="shared" si="406"/>
        <v>-62.080000000001746</v>
      </c>
      <c r="K367" s="5">
        <f t="shared" si="406"/>
        <v>1.680000000000291</v>
      </c>
      <c r="L367" s="5">
        <f t="shared" si="407"/>
        <v>3853.9264000002167</v>
      </c>
      <c r="M367" s="5">
        <f t="shared" si="407"/>
        <v>2.8224000000009779</v>
      </c>
      <c r="N367" s="5">
        <f t="shared" si="451"/>
        <v>172898.8347679998</v>
      </c>
      <c r="O367" s="5">
        <f t="shared" si="451"/>
        <v>24872.373768000227</v>
      </c>
      <c r="P367" s="5">
        <f t="shared" si="395"/>
        <v>415.81105657257336</v>
      </c>
      <c r="Q367" s="5">
        <f t="shared" si="395"/>
        <v>157.7097770209578</v>
      </c>
      <c r="R367" s="5">
        <f t="shared" si="393"/>
        <v>1176.0912711792391</v>
      </c>
      <c r="S367" s="5">
        <f t="shared" si="393"/>
        <v>446.07061116375047</v>
      </c>
      <c r="T367" s="7">
        <f t="shared" si="408"/>
        <v>2.2874616798917691</v>
      </c>
      <c r="U367" s="3">
        <f t="shared" si="409"/>
        <v>65.113151441839932</v>
      </c>
      <c r="V367" s="3">
        <f t="shared" si="410"/>
        <v>52.813458002705772</v>
      </c>
      <c r="W367" s="1">
        <f t="shared" si="388"/>
        <v>60</v>
      </c>
      <c r="X367" s="1">
        <f t="shared" si="455"/>
        <v>78.599999999999994</v>
      </c>
      <c r="Y367" s="1">
        <f t="shared" si="422"/>
        <v>88.713000000000008</v>
      </c>
    </row>
    <row r="368" spans="1:25" x14ac:dyDescent="0.2">
      <c r="A368" s="5">
        <v>363</v>
      </c>
      <c r="B368" s="5">
        <v>65576</v>
      </c>
      <c r="C368" s="5">
        <v>56957</v>
      </c>
      <c r="D368" s="5">
        <f t="shared" si="452"/>
        <v>65633.460000000006</v>
      </c>
      <c r="E368" s="5">
        <f t="shared" si="452"/>
        <v>56946</v>
      </c>
      <c r="F368" s="5">
        <f t="shared" si="411"/>
        <v>25</v>
      </c>
      <c r="G368" s="5">
        <f t="shared" si="411"/>
        <v>225</v>
      </c>
      <c r="H368" s="5">
        <f t="shared" ref="H368:I368" si="461">IF(AND(F368&lt;0, F367&lt;0, F366&lt;0, F365&gt;=0), 1, 0)</f>
        <v>0</v>
      </c>
      <c r="I368" s="5">
        <f t="shared" si="461"/>
        <v>0</v>
      </c>
      <c r="J368" s="5">
        <f t="shared" si="406"/>
        <v>-57.460000000006403</v>
      </c>
      <c r="K368" s="5">
        <f t="shared" si="406"/>
        <v>11</v>
      </c>
      <c r="L368" s="5">
        <f t="shared" si="407"/>
        <v>3301.6516000007359</v>
      </c>
      <c r="M368" s="5">
        <f t="shared" si="407"/>
        <v>121</v>
      </c>
      <c r="N368" s="5">
        <f t="shared" si="451"/>
        <v>167073.09944799996</v>
      </c>
      <c r="O368" s="5">
        <f t="shared" si="451"/>
        <v>24063.071136000228</v>
      </c>
      <c r="P368" s="5">
        <f t="shared" si="395"/>
        <v>408.74576382881321</v>
      </c>
      <c r="Q368" s="5">
        <f t="shared" si="395"/>
        <v>155.12276150198019</v>
      </c>
      <c r="R368" s="5">
        <f t="shared" si="393"/>
        <v>1156.1076055385156</v>
      </c>
      <c r="S368" s="5">
        <f t="shared" si="393"/>
        <v>438.75342629773485</v>
      </c>
      <c r="T368" s="7">
        <f t="shared" si="408"/>
        <v>2.2862075860334814</v>
      </c>
      <c r="U368" s="3">
        <f t="shared" si="409"/>
        <v>65.134471037430814</v>
      </c>
      <c r="V368" s="3">
        <f t="shared" si="410"/>
        <v>52.844810349162962</v>
      </c>
      <c r="W368" s="1">
        <f t="shared" si="388"/>
        <v>60</v>
      </c>
      <c r="X368" s="1">
        <f t="shared" si="455"/>
        <v>78</v>
      </c>
      <c r="Y368" s="1">
        <f t="shared" si="422"/>
        <v>88.763999999999996</v>
      </c>
    </row>
    <row r="369" spans="1:25" x14ac:dyDescent="0.2">
      <c r="A369" s="5">
        <v>364</v>
      </c>
      <c r="B369" s="5">
        <v>65614</v>
      </c>
      <c r="C369" s="5">
        <v>56971</v>
      </c>
      <c r="D369" s="5">
        <f t="shared" si="452"/>
        <v>65636.460000000006</v>
      </c>
      <c r="E369" s="5">
        <f t="shared" si="452"/>
        <v>56948.2</v>
      </c>
      <c r="F369" s="5">
        <f t="shared" si="411"/>
        <v>950</v>
      </c>
      <c r="G369" s="5">
        <f t="shared" si="411"/>
        <v>350</v>
      </c>
      <c r="H369" s="5">
        <f t="shared" ref="H369:I369" si="462">IF(AND(F369&lt;0, F368&lt;0, F367&lt;0, F366&gt;=0), 1, 0)</f>
        <v>0</v>
      </c>
      <c r="I369" s="5">
        <f t="shared" si="462"/>
        <v>0</v>
      </c>
      <c r="J369" s="5">
        <f t="shared" si="406"/>
        <v>-22.460000000006403</v>
      </c>
      <c r="K369" s="5">
        <f t="shared" si="406"/>
        <v>22.80000000000291</v>
      </c>
      <c r="L369" s="5">
        <f t="shared" si="407"/>
        <v>504.45160000028761</v>
      </c>
      <c r="M369" s="5">
        <f t="shared" si="407"/>
        <v>519.8400000001327</v>
      </c>
      <c r="N369" s="5">
        <f t="shared" si="451"/>
        <v>158763.2044720001</v>
      </c>
      <c r="O369" s="5">
        <f t="shared" si="451"/>
        <v>23018.226136000256</v>
      </c>
      <c r="P369" s="5">
        <f t="shared" si="395"/>
        <v>398.45100636339231</v>
      </c>
      <c r="Q369" s="5">
        <f t="shared" si="395"/>
        <v>151.71758677226663</v>
      </c>
      <c r="R369" s="5">
        <f t="shared" si="393"/>
        <v>1126.9896342806358</v>
      </c>
      <c r="S369" s="5">
        <f t="shared" si="393"/>
        <v>429.12213772771275</v>
      </c>
      <c r="T369" s="7">
        <f t="shared" si="408"/>
        <v>2.2786302231912492</v>
      </c>
      <c r="U369" s="3">
        <f t="shared" si="409"/>
        <v>65.263286205748756</v>
      </c>
      <c r="V369" s="3">
        <f t="shared" si="410"/>
        <v>53.034244420218769</v>
      </c>
      <c r="W369" s="1">
        <f t="shared" si="388"/>
        <v>30</v>
      </c>
      <c r="X369" s="1">
        <f t="shared" si="455"/>
        <v>77.400000000000006</v>
      </c>
      <c r="Y369" s="1">
        <f t="shared" si="422"/>
        <v>88.811999999999983</v>
      </c>
    </row>
    <row r="370" spans="1:25" x14ac:dyDescent="0.2">
      <c r="A370" s="5">
        <v>365</v>
      </c>
      <c r="B370" s="5">
        <v>65668</v>
      </c>
      <c r="C370" s="5">
        <v>56998</v>
      </c>
      <c r="D370" s="5">
        <f t="shared" si="452"/>
        <v>65642.48</v>
      </c>
      <c r="E370" s="5">
        <f t="shared" si="452"/>
        <v>56951.32</v>
      </c>
      <c r="F370" s="5">
        <f t="shared" si="411"/>
        <v>1350</v>
      </c>
      <c r="G370" s="5">
        <f t="shared" si="411"/>
        <v>675</v>
      </c>
      <c r="H370" s="5">
        <f t="shared" ref="H370:I370" si="463">IF(AND(F370&lt;0, F369&lt;0, F368&lt;0, F367&gt;=0), 1, 0)</f>
        <v>0</v>
      </c>
      <c r="I370" s="5">
        <f t="shared" si="463"/>
        <v>0</v>
      </c>
      <c r="J370" s="5">
        <f t="shared" si="406"/>
        <v>25.520000000004075</v>
      </c>
      <c r="K370" s="5">
        <f t="shared" si="406"/>
        <v>46.680000000000291</v>
      </c>
      <c r="L370" s="5">
        <f t="shared" si="407"/>
        <v>651.27040000020793</v>
      </c>
      <c r="M370" s="5">
        <f t="shared" si="407"/>
        <v>2179.0224000000271</v>
      </c>
      <c r="N370" s="5">
        <f t="shared" si="451"/>
        <v>149866.70680800002</v>
      </c>
      <c r="O370" s="5">
        <f t="shared" si="451"/>
        <v>21909.038456000239</v>
      </c>
      <c r="P370" s="5">
        <f t="shared" si="395"/>
        <v>387.12621560416187</v>
      </c>
      <c r="Q370" s="5">
        <f t="shared" si="395"/>
        <v>148.01702083206592</v>
      </c>
      <c r="R370" s="5">
        <f t="shared" si="393"/>
        <v>1094.9582889151534</v>
      </c>
      <c r="S370" s="5">
        <f t="shared" si="393"/>
        <v>418.65535664553715</v>
      </c>
      <c r="T370" s="7">
        <f t="shared" si="408"/>
        <v>2.2691318787966113</v>
      </c>
      <c r="U370" s="3">
        <f t="shared" si="409"/>
        <v>65.424758060457606</v>
      </c>
      <c r="V370" s="3">
        <f t="shared" si="410"/>
        <v>53.271703030084716</v>
      </c>
      <c r="W370" s="1">
        <f t="shared" si="388"/>
        <v>30</v>
      </c>
      <c r="X370" s="1">
        <f t="shared" si="455"/>
        <v>75.599999999999994</v>
      </c>
      <c r="Y370" s="1">
        <f t="shared" si="422"/>
        <v>88.853999999999999</v>
      </c>
    </row>
    <row r="371" spans="1:25" x14ac:dyDescent="0.2">
      <c r="A371" s="5">
        <v>366</v>
      </c>
      <c r="B371" s="5">
        <v>65721</v>
      </c>
      <c r="C371" s="5">
        <v>57015</v>
      </c>
      <c r="D371" s="5">
        <f t="shared" si="452"/>
        <v>65650.3</v>
      </c>
      <c r="E371" s="5">
        <f t="shared" si="452"/>
        <v>56955.28</v>
      </c>
      <c r="F371" s="5">
        <f t="shared" si="411"/>
        <v>1325</v>
      </c>
      <c r="G371" s="5">
        <f t="shared" si="411"/>
        <v>425</v>
      </c>
      <c r="H371" s="5">
        <f t="shared" ref="H371:I371" si="464">IF(AND(F371&lt;0, F370&lt;0, F369&lt;0, F368&gt;=0), 1, 0)</f>
        <v>0</v>
      </c>
      <c r="I371" s="5">
        <f t="shared" si="464"/>
        <v>0</v>
      </c>
      <c r="J371" s="5">
        <f t="shared" si="406"/>
        <v>70.69999999999709</v>
      </c>
      <c r="K371" s="5">
        <f t="shared" si="406"/>
        <v>59.720000000001164</v>
      </c>
      <c r="L371" s="5">
        <f t="shared" si="407"/>
        <v>4998.4899999995887</v>
      </c>
      <c r="M371" s="5">
        <f t="shared" si="407"/>
        <v>3566.4784000001391</v>
      </c>
      <c r="N371" s="5">
        <f t="shared" si="451"/>
        <v>140883.85240800018</v>
      </c>
      <c r="O371" s="5">
        <f t="shared" si="451"/>
        <v>20799.971152000217</v>
      </c>
      <c r="P371" s="5">
        <f t="shared" si="395"/>
        <v>375.34497786436435</v>
      </c>
      <c r="Q371" s="5">
        <f t="shared" si="395"/>
        <v>144.22195100608027</v>
      </c>
      <c r="R371" s="5">
        <f t="shared" si="393"/>
        <v>1061.6359165288266</v>
      </c>
      <c r="S371" s="5">
        <f t="shared" si="393"/>
        <v>407.92127820941357</v>
      </c>
      <c r="T371" s="7">
        <f t="shared" si="408"/>
        <v>2.2578574502334807</v>
      </c>
      <c r="U371" s="3">
        <f t="shared" si="409"/>
        <v>65.616423346030828</v>
      </c>
      <c r="V371" s="3">
        <f t="shared" si="410"/>
        <v>53.553563744162979</v>
      </c>
      <c r="W371" s="1">
        <f t="shared" si="388"/>
        <v>30</v>
      </c>
      <c r="X371" s="1">
        <f t="shared" si="455"/>
        <v>73.8</v>
      </c>
      <c r="Y371" s="1">
        <f t="shared" si="422"/>
        <v>88.884</v>
      </c>
    </row>
    <row r="372" spans="1:25" x14ac:dyDescent="0.2">
      <c r="A372" s="5">
        <v>367</v>
      </c>
      <c r="B372" s="5">
        <v>65761</v>
      </c>
      <c r="C372" s="5">
        <v>57030</v>
      </c>
      <c r="D372" s="5">
        <f t="shared" si="452"/>
        <v>65659.600000000006</v>
      </c>
      <c r="E372" s="5">
        <f t="shared" si="452"/>
        <v>56959.74</v>
      </c>
      <c r="F372" s="5">
        <f t="shared" si="411"/>
        <v>1000</v>
      </c>
      <c r="G372" s="5">
        <f t="shared" si="411"/>
        <v>375</v>
      </c>
      <c r="H372" s="5">
        <f t="shared" ref="H372:I372" si="465">IF(AND(F372&lt;0, F371&lt;0, F370&lt;0, F369&gt;=0), 1, 0)</f>
        <v>0</v>
      </c>
      <c r="I372" s="5">
        <f t="shared" si="465"/>
        <v>0</v>
      </c>
      <c r="J372" s="5">
        <f t="shared" si="406"/>
        <v>101.39999999999418</v>
      </c>
      <c r="K372" s="5">
        <f t="shared" si="406"/>
        <v>70.260000000002037</v>
      </c>
      <c r="L372" s="5">
        <f t="shared" si="407"/>
        <v>10281.95999999882</v>
      </c>
      <c r="M372" s="5">
        <f t="shared" si="407"/>
        <v>4936.4676000002864</v>
      </c>
      <c r="N372" s="5">
        <f t="shared" si="451"/>
        <v>133934.54092000026</v>
      </c>
      <c r="O372" s="5">
        <f t="shared" si="451"/>
        <v>20005.239512000218</v>
      </c>
      <c r="P372" s="5">
        <f t="shared" si="395"/>
        <v>365.97068314278982</v>
      </c>
      <c r="Q372" s="5">
        <f t="shared" si="395"/>
        <v>141.43987949655576</v>
      </c>
      <c r="R372" s="5">
        <f t="shared" si="393"/>
        <v>1035.1214070629601</v>
      </c>
      <c r="S372" s="5">
        <f t="shared" si="393"/>
        <v>400.05239168889085</v>
      </c>
      <c r="T372" s="7">
        <f t="shared" si="408"/>
        <v>2.2446270103272106</v>
      </c>
      <c r="U372" s="3">
        <f t="shared" si="409"/>
        <v>65.841340824437424</v>
      </c>
      <c r="V372" s="3">
        <f t="shared" si="410"/>
        <v>53.884324741819739</v>
      </c>
      <c r="W372" s="1">
        <f t="shared" si="388"/>
        <v>30</v>
      </c>
      <c r="X372" s="1">
        <f t="shared" si="455"/>
        <v>72</v>
      </c>
      <c r="Y372" s="1">
        <f t="shared" si="422"/>
        <v>88.902000000000001</v>
      </c>
    </row>
    <row r="373" spans="1:25" x14ac:dyDescent="0.2">
      <c r="A373" s="5">
        <v>368</v>
      </c>
      <c r="B373" s="5">
        <v>65803</v>
      </c>
      <c r="C373" s="5">
        <v>57048</v>
      </c>
      <c r="D373" s="5">
        <f t="shared" si="452"/>
        <v>65668.5</v>
      </c>
      <c r="E373" s="5">
        <f t="shared" si="452"/>
        <v>56963.98</v>
      </c>
      <c r="F373" s="5">
        <f t="shared" si="411"/>
        <v>1050</v>
      </c>
      <c r="G373" s="5">
        <f t="shared" si="411"/>
        <v>450</v>
      </c>
      <c r="H373" s="5">
        <f t="shared" ref="H373:I373" si="466">IF(AND(F373&lt;0, F372&lt;0, F371&lt;0, F370&gt;=0), 1, 0)</f>
        <v>0</v>
      </c>
      <c r="I373" s="5">
        <f t="shared" si="466"/>
        <v>0</v>
      </c>
      <c r="J373" s="5">
        <f t="shared" si="406"/>
        <v>134.5</v>
      </c>
      <c r="K373" s="5">
        <f t="shared" si="406"/>
        <v>84.019999999996799</v>
      </c>
      <c r="L373" s="5">
        <f t="shared" si="407"/>
        <v>18090.25</v>
      </c>
      <c r="M373" s="5">
        <f t="shared" si="407"/>
        <v>7059.3603999994621</v>
      </c>
      <c r="N373" s="5">
        <f t="shared" si="451"/>
        <v>128994.72952800024</v>
      </c>
      <c r="O373" s="5">
        <f t="shared" si="451"/>
        <v>19497.850592000192</v>
      </c>
      <c r="P373" s="5">
        <f t="shared" si="395"/>
        <v>359.15836274267684</v>
      </c>
      <c r="Q373" s="5">
        <f t="shared" si="395"/>
        <v>139.63470411040441</v>
      </c>
      <c r="R373" s="5">
        <f t="shared" si="393"/>
        <v>1015.8532552608187</v>
      </c>
      <c r="S373" s="5">
        <f t="shared" si="393"/>
        <v>394.94658466177617</v>
      </c>
      <c r="T373" s="7">
        <f t="shared" si="408"/>
        <v>2.2311863435829822</v>
      </c>
      <c r="U373" s="3">
        <f t="shared" si="409"/>
        <v>66.069832159089302</v>
      </c>
      <c r="V373" s="3">
        <f t="shared" si="410"/>
        <v>54.220341410425448</v>
      </c>
      <c r="W373" s="1">
        <f t="shared" si="388"/>
        <v>30</v>
      </c>
      <c r="X373" s="1">
        <f t="shared" si="455"/>
        <v>70.2</v>
      </c>
      <c r="Y373" s="1">
        <f t="shared" si="422"/>
        <v>88.907999999999987</v>
      </c>
    </row>
    <row r="374" spans="1:25" x14ac:dyDescent="0.2">
      <c r="A374" s="5">
        <v>369</v>
      </c>
      <c r="B374" s="5">
        <v>65828</v>
      </c>
      <c r="C374" s="5">
        <v>57060</v>
      </c>
      <c r="D374" s="5">
        <f t="shared" si="452"/>
        <v>65676.88</v>
      </c>
      <c r="E374" s="5">
        <f t="shared" si="452"/>
        <v>56968.06</v>
      </c>
      <c r="F374" s="5">
        <f t="shared" si="411"/>
        <v>625</v>
      </c>
      <c r="G374" s="5">
        <f t="shared" si="411"/>
        <v>300</v>
      </c>
      <c r="H374" s="5">
        <f t="shared" ref="H374:I374" si="467">IF(AND(F374&lt;0, F373&lt;0, F372&lt;0, F371&gt;=0), 1, 0)</f>
        <v>0</v>
      </c>
      <c r="I374" s="5">
        <f t="shared" si="467"/>
        <v>0</v>
      </c>
      <c r="J374" s="5">
        <f t="shared" si="406"/>
        <v>151.11999999999534</v>
      </c>
      <c r="K374" s="5">
        <f t="shared" si="406"/>
        <v>91.940000000002328</v>
      </c>
      <c r="L374" s="5">
        <f t="shared" si="407"/>
        <v>22837.254399998594</v>
      </c>
      <c r="M374" s="5">
        <f t="shared" si="407"/>
        <v>8452.9636000004284</v>
      </c>
      <c r="N374" s="5">
        <f t="shared" si="451"/>
        <v>124979.16472800015</v>
      </c>
      <c r="O374" s="5">
        <f t="shared" si="451"/>
        <v>19083.45706400018</v>
      </c>
      <c r="P374" s="5">
        <f t="shared" si="395"/>
        <v>353.52392384108907</v>
      </c>
      <c r="Q374" s="5">
        <f t="shared" si="395"/>
        <v>138.14288640389768</v>
      </c>
      <c r="R374" s="5">
        <f t="shared" si="393"/>
        <v>999.91665543884267</v>
      </c>
      <c r="S374" s="5">
        <f t="shared" si="393"/>
        <v>390.72708699551589</v>
      </c>
      <c r="T374" s="7">
        <f t="shared" si="408"/>
        <v>2.2197762462428301</v>
      </c>
      <c r="U374" s="3">
        <f t="shared" si="409"/>
        <v>66.263803813871888</v>
      </c>
      <c r="V374" s="3">
        <f t="shared" si="410"/>
        <v>54.505593843929248</v>
      </c>
      <c r="W374" s="1">
        <f t="shared" si="388"/>
        <v>30</v>
      </c>
      <c r="X374" s="1">
        <f t="shared" si="455"/>
        <v>68.400000000000006</v>
      </c>
      <c r="Y374" s="1">
        <f t="shared" si="422"/>
        <v>88.902000000000001</v>
      </c>
    </row>
    <row r="375" spans="1:25" x14ac:dyDescent="0.2">
      <c r="A375" s="5">
        <v>370</v>
      </c>
      <c r="B375" s="5">
        <v>65848</v>
      </c>
      <c r="C375" s="5">
        <v>57069</v>
      </c>
      <c r="D375" s="5">
        <f t="shared" si="452"/>
        <v>65685.179999999993</v>
      </c>
      <c r="E375" s="5">
        <f t="shared" si="452"/>
        <v>56972.28</v>
      </c>
      <c r="F375" s="5">
        <f t="shared" si="411"/>
        <v>500</v>
      </c>
      <c r="G375" s="5">
        <f t="shared" si="411"/>
        <v>225</v>
      </c>
      <c r="H375" s="5">
        <f t="shared" ref="H375:I375" si="468">IF(AND(F375&lt;0, F374&lt;0, F373&lt;0, F372&gt;=0), 1, 0)</f>
        <v>0</v>
      </c>
      <c r="I375" s="5">
        <f t="shared" si="468"/>
        <v>0</v>
      </c>
      <c r="J375" s="5">
        <f t="shared" si="406"/>
        <v>162.82000000000698</v>
      </c>
      <c r="K375" s="5">
        <f t="shared" si="406"/>
        <v>96.720000000001164</v>
      </c>
      <c r="L375" s="5">
        <f t="shared" si="407"/>
        <v>26510.352400002273</v>
      </c>
      <c r="M375" s="5">
        <f t="shared" si="407"/>
        <v>9354.7584000002244</v>
      </c>
      <c r="N375" s="5">
        <f t="shared" si="451"/>
        <v>121149.83308800009</v>
      </c>
      <c r="O375" s="5">
        <f t="shared" si="451"/>
        <v>18687.64586400018</v>
      </c>
      <c r="P375" s="5">
        <f t="shared" si="395"/>
        <v>348.06584590850059</v>
      </c>
      <c r="Q375" s="5">
        <f t="shared" si="395"/>
        <v>136.70276465382906</v>
      </c>
      <c r="R375" s="5">
        <f t="shared" si="393"/>
        <v>984.47887976533082</v>
      </c>
      <c r="S375" s="5">
        <f t="shared" si="393"/>
        <v>386.65380757468489</v>
      </c>
      <c r="T375" s="7">
        <f t="shared" si="408"/>
        <v>2.2084131169364434</v>
      </c>
      <c r="U375" s="3">
        <f t="shared" si="409"/>
        <v>66.456977012080472</v>
      </c>
      <c r="V375" s="3">
        <f t="shared" si="410"/>
        <v>54.789672076588914</v>
      </c>
      <c r="W375" s="1">
        <f t="shared" si="388"/>
        <v>30</v>
      </c>
      <c r="X375" s="1">
        <f t="shared" si="455"/>
        <v>66.599999999999994</v>
      </c>
      <c r="Y375" s="1">
        <f t="shared" si="422"/>
        <v>88.884000000000015</v>
      </c>
    </row>
    <row r="376" spans="1:25" x14ac:dyDescent="0.2">
      <c r="A376" s="5">
        <v>371</v>
      </c>
      <c r="B376" s="5">
        <v>65857</v>
      </c>
      <c r="C376" s="5">
        <v>57074</v>
      </c>
      <c r="D376" s="5">
        <f t="shared" si="452"/>
        <v>65693.899999999994</v>
      </c>
      <c r="E376" s="5">
        <f t="shared" si="452"/>
        <v>56976.72</v>
      </c>
      <c r="F376" s="5">
        <f t="shared" si="411"/>
        <v>225</v>
      </c>
      <c r="G376" s="5">
        <f t="shared" si="411"/>
        <v>125</v>
      </c>
      <c r="H376" s="5">
        <f t="shared" ref="H376:I376" si="469">IF(AND(F376&lt;0, F375&lt;0, F374&lt;0, F373&gt;=0), 1, 0)</f>
        <v>0</v>
      </c>
      <c r="I376" s="5">
        <f t="shared" si="469"/>
        <v>0</v>
      </c>
      <c r="J376" s="5">
        <f t="shared" si="406"/>
        <v>163.10000000000582</v>
      </c>
      <c r="K376" s="5">
        <f t="shared" si="406"/>
        <v>97.279999999998836</v>
      </c>
      <c r="L376" s="5">
        <f t="shared" si="407"/>
        <v>26601.6100000019</v>
      </c>
      <c r="M376" s="5">
        <f t="shared" si="407"/>
        <v>9463.3983999997727</v>
      </c>
      <c r="N376" s="5">
        <f t="shared" ref="N376:O391" si="470">AVERAGE(L327:L376)</f>
        <v>116819.70201600018</v>
      </c>
      <c r="O376" s="5">
        <f t="shared" si="470"/>
        <v>18273.063080000164</v>
      </c>
      <c r="P376" s="5">
        <f t="shared" si="395"/>
        <v>341.78897292920408</v>
      </c>
      <c r="Q376" s="5">
        <f t="shared" si="395"/>
        <v>135.17789419871934</v>
      </c>
      <c r="R376" s="5">
        <f t="shared" si="393"/>
        <v>966.72520197210213</v>
      </c>
      <c r="S376" s="5">
        <f t="shared" si="393"/>
        <v>382.34082261772846</v>
      </c>
      <c r="T376" s="7">
        <f t="shared" si="408"/>
        <v>2.1929300040980828</v>
      </c>
      <c r="U376" s="3">
        <f t="shared" si="409"/>
        <v>66.720189930332594</v>
      </c>
      <c r="V376" s="3">
        <f t="shared" si="410"/>
        <v>55.176749897547928</v>
      </c>
      <c r="W376" s="1">
        <f t="shared" ref="W376:W439" si="471">SUM(H326:H375)*60/2</f>
        <v>30</v>
      </c>
      <c r="X376" s="1">
        <f t="shared" si="455"/>
        <v>64.8</v>
      </c>
      <c r="Y376" s="1">
        <f t="shared" si="422"/>
        <v>88.854000000000013</v>
      </c>
    </row>
    <row r="377" spans="1:25" x14ac:dyDescent="0.2">
      <c r="A377" s="5">
        <v>372</v>
      </c>
      <c r="B377" s="5">
        <v>65847</v>
      </c>
      <c r="C377" s="5">
        <v>57067</v>
      </c>
      <c r="D377" s="5">
        <f t="shared" ref="D377:E392" si="472">AVERAGE(B327:B376)</f>
        <v>65703.399999999994</v>
      </c>
      <c r="E377" s="5">
        <f t="shared" si="472"/>
        <v>56981.34</v>
      </c>
      <c r="F377" s="5">
        <f t="shared" si="411"/>
        <v>-250</v>
      </c>
      <c r="G377" s="5">
        <f t="shared" si="411"/>
        <v>-175</v>
      </c>
      <c r="H377" s="5">
        <f t="shared" ref="H377:I377" si="473">IF(AND(F377&lt;0, F376&lt;0, F375&lt;0, F374&gt;=0), 1, 0)</f>
        <v>0</v>
      </c>
      <c r="I377" s="5">
        <f t="shared" si="473"/>
        <v>0</v>
      </c>
      <c r="J377" s="5">
        <f t="shared" si="406"/>
        <v>143.60000000000582</v>
      </c>
      <c r="K377" s="5">
        <f t="shared" si="406"/>
        <v>85.660000000003492</v>
      </c>
      <c r="L377" s="5">
        <f t="shared" si="407"/>
        <v>20620.960000001673</v>
      </c>
      <c r="M377" s="5">
        <f t="shared" si="407"/>
        <v>7337.6356000005981</v>
      </c>
      <c r="N377" s="5">
        <f t="shared" si="470"/>
        <v>112566.34121600022</v>
      </c>
      <c r="O377" s="5">
        <f t="shared" si="470"/>
        <v>17816.381992000199</v>
      </c>
      <c r="P377" s="5">
        <f t="shared" si="395"/>
        <v>335.50907769537355</v>
      </c>
      <c r="Q377" s="5">
        <f t="shared" si="395"/>
        <v>133.47802063261275</v>
      </c>
      <c r="R377" s="5">
        <f t="shared" si="393"/>
        <v>948.96297595217152</v>
      </c>
      <c r="S377" s="5">
        <f t="shared" si="393"/>
        <v>377.53285411471353</v>
      </c>
      <c r="T377" s="7">
        <f t="shared" si="408"/>
        <v>2.1799138544545351</v>
      </c>
      <c r="U377" s="3">
        <f t="shared" si="409"/>
        <v>66.941464474272905</v>
      </c>
      <c r="V377" s="3">
        <f t="shared" si="410"/>
        <v>55.502153638636621</v>
      </c>
      <c r="W377" s="1">
        <f t="shared" si="471"/>
        <v>30</v>
      </c>
      <c r="X377" s="1">
        <f t="shared" si="455"/>
        <v>63.6</v>
      </c>
      <c r="Y377" s="1">
        <f t="shared" si="422"/>
        <v>88.814999999999998</v>
      </c>
    </row>
    <row r="378" spans="1:25" x14ac:dyDescent="0.2">
      <c r="A378" s="5">
        <v>373</v>
      </c>
      <c r="B378" s="5">
        <v>65822</v>
      </c>
      <c r="C378" s="5">
        <v>57059</v>
      </c>
      <c r="D378" s="5">
        <f t="shared" si="472"/>
        <v>65712.58</v>
      </c>
      <c r="E378" s="5">
        <f t="shared" si="472"/>
        <v>56985.84</v>
      </c>
      <c r="F378" s="5">
        <f t="shared" si="411"/>
        <v>-625</v>
      </c>
      <c r="G378" s="5">
        <f t="shared" si="411"/>
        <v>-200</v>
      </c>
      <c r="H378" s="5">
        <f t="shared" ref="H378:I378" si="474">IF(AND(F378&lt;0, F377&lt;0, F376&lt;0, F375&gt;=0), 1, 0)</f>
        <v>0</v>
      </c>
      <c r="I378" s="5">
        <f t="shared" si="474"/>
        <v>0</v>
      </c>
      <c r="J378" s="5">
        <f t="shared" si="406"/>
        <v>109.41999999999825</v>
      </c>
      <c r="K378" s="5">
        <f t="shared" si="406"/>
        <v>73.160000000003492</v>
      </c>
      <c r="L378" s="5">
        <f t="shared" si="407"/>
        <v>11972.736399999618</v>
      </c>
      <c r="M378" s="5">
        <f t="shared" si="407"/>
        <v>5352.3856000005107</v>
      </c>
      <c r="N378" s="5">
        <f t="shared" si="470"/>
        <v>108449.24477600018</v>
      </c>
      <c r="O378" s="5">
        <f t="shared" si="470"/>
        <v>17371.778376000191</v>
      </c>
      <c r="P378" s="5">
        <f t="shared" si="395"/>
        <v>329.31632934915359</v>
      </c>
      <c r="Q378" s="5">
        <f t="shared" si="395"/>
        <v>131.80204238174835</v>
      </c>
      <c r="R378" s="5">
        <f t="shared" si="393"/>
        <v>931.44723855299594</v>
      </c>
      <c r="S378" s="5">
        <f t="shared" si="393"/>
        <v>372.792471769484</v>
      </c>
      <c r="T378" s="7">
        <f t="shared" si="408"/>
        <v>2.1667537734383342</v>
      </c>
      <c r="U378" s="3">
        <f t="shared" si="409"/>
        <v>67.165185851548316</v>
      </c>
      <c r="V378" s="3">
        <f t="shared" si="410"/>
        <v>55.831155664041646</v>
      </c>
      <c r="W378" s="1">
        <f t="shared" si="471"/>
        <v>30</v>
      </c>
      <c r="X378" s="1">
        <f t="shared" si="455"/>
        <v>62.4</v>
      </c>
      <c r="Y378" s="1">
        <f t="shared" si="422"/>
        <v>88.769999999999982</v>
      </c>
    </row>
    <row r="379" spans="1:25" x14ac:dyDescent="0.2">
      <c r="A379" s="5">
        <v>374</v>
      </c>
      <c r="B379" s="5">
        <v>65819</v>
      </c>
      <c r="C379" s="5">
        <v>57059</v>
      </c>
      <c r="D379" s="5">
        <f t="shared" si="472"/>
        <v>65721.039999999994</v>
      </c>
      <c r="E379" s="5">
        <f t="shared" si="472"/>
        <v>56990.06</v>
      </c>
      <c r="F379" s="5">
        <f t="shared" si="411"/>
        <v>-75</v>
      </c>
      <c r="G379" s="5">
        <f t="shared" si="411"/>
        <v>0</v>
      </c>
      <c r="H379" s="5">
        <f t="shared" ref="H379:I379" si="475">IF(AND(F379&lt;0, F378&lt;0, F377&lt;0, F376&gt;=0), 1, 0)</f>
        <v>1</v>
      </c>
      <c r="I379" s="5">
        <f t="shared" si="475"/>
        <v>0</v>
      </c>
      <c r="J379" s="5">
        <f t="shared" si="406"/>
        <v>97.960000000006403</v>
      </c>
      <c r="K379" s="5">
        <f t="shared" si="406"/>
        <v>68.940000000002328</v>
      </c>
      <c r="L379" s="5">
        <f t="shared" si="407"/>
        <v>9596.1616000012546</v>
      </c>
      <c r="M379" s="5">
        <f t="shared" si="407"/>
        <v>4752.7236000003213</v>
      </c>
      <c r="N379" s="5">
        <f t="shared" si="470"/>
        <v>104442.22320800024</v>
      </c>
      <c r="O379" s="5">
        <f t="shared" si="470"/>
        <v>16952.526256000197</v>
      </c>
      <c r="P379" s="5">
        <f t="shared" si="395"/>
        <v>323.17522059712473</v>
      </c>
      <c r="Q379" s="5">
        <f t="shared" si="395"/>
        <v>130.20186732916005</v>
      </c>
      <c r="R379" s="5">
        <f t="shared" ref="R379:S442" si="476">P379*2*SQRT(2)</f>
        <v>914.07755998274126</v>
      </c>
      <c r="S379" s="5">
        <f t="shared" si="476"/>
        <v>368.26649324640107</v>
      </c>
      <c r="T379" s="7">
        <f t="shared" si="408"/>
        <v>2.1523630508422515</v>
      </c>
      <c r="U379" s="3">
        <f t="shared" si="409"/>
        <v>67.409828135681721</v>
      </c>
      <c r="V379" s="3">
        <f t="shared" si="410"/>
        <v>56.190923728943709</v>
      </c>
      <c r="W379" s="1">
        <f t="shared" si="471"/>
        <v>30</v>
      </c>
      <c r="X379" s="1">
        <f t="shared" si="455"/>
        <v>61.2</v>
      </c>
      <c r="Y379" s="1">
        <f t="shared" si="422"/>
        <v>88.718999999999994</v>
      </c>
    </row>
    <row r="380" spans="1:25" x14ac:dyDescent="0.2">
      <c r="A380" s="5">
        <v>375</v>
      </c>
      <c r="B380" s="5">
        <v>65820</v>
      </c>
      <c r="C380" s="5">
        <v>57058</v>
      </c>
      <c r="D380" s="5">
        <f t="shared" si="472"/>
        <v>65729.38</v>
      </c>
      <c r="E380" s="5">
        <f t="shared" si="472"/>
        <v>56994.2</v>
      </c>
      <c r="F380" s="5">
        <f t="shared" si="411"/>
        <v>25</v>
      </c>
      <c r="G380" s="5">
        <f t="shared" si="411"/>
        <v>-25</v>
      </c>
      <c r="H380" s="5">
        <f t="shared" ref="H380:I380" si="477">IF(AND(F380&lt;0, F379&lt;0, F378&lt;0, F377&gt;=0), 1, 0)</f>
        <v>0</v>
      </c>
      <c r="I380" s="5">
        <f t="shared" si="477"/>
        <v>0</v>
      </c>
      <c r="J380" s="5">
        <f t="shared" si="406"/>
        <v>90.619999999995343</v>
      </c>
      <c r="K380" s="5">
        <f t="shared" si="406"/>
        <v>63.80000000000291</v>
      </c>
      <c r="L380" s="5">
        <f t="shared" si="407"/>
        <v>8211.9843999991554</v>
      </c>
      <c r="M380" s="5">
        <f t="shared" si="407"/>
        <v>4070.4400000003716</v>
      </c>
      <c r="N380" s="5">
        <f t="shared" si="470"/>
        <v>100519.29802400031</v>
      </c>
      <c r="O380" s="5">
        <f t="shared" si="470"/>
        <v>16499.682384000189</v>
      </c>
      <c r="P380" s="5">
        <f t="shared" ref="P380:Q443" si="478">SQRT(N380)</f>
        <v>317.04778507978938</v>
      </c>
      <c r="Q380" s="5">
        <f t="shared" si="478"/>
        <v>128.45108946209911</v>
      </c>
      <c r="R380" s="5">
        <f t="shared" si="476"/>
        <v>896.74655516037672</v>
      </c>
      <c r="S380" s="5">
        <f t="shared" si="476"/>
        <v>363.31454563780062</v>
      </c>
      <c r="T380" s="7">
        <f t="shared" si="408"/>
        <v>2.1402182237213552</v>
      </c>
      <c r="U380" s="3">
        <f t="shared" si="409"/>
        <v>67.616290196736969</v>
      </c>
      <c r="V380" s="3">
        <f t="shared" si="410"/>
        <v>56.494544406966121</v>
      </c>
      <c r="W380" s="1">
        <f t="shared" si="471"/>
        <v>60</v>
      </c>
      <c r="X380" s="1">
        <f t="shared" si="455"/>
        <v>60</v>
      </c>
      <c r="Y380" s="1">
        <f t="shared" si="422"/>
        <v>88.662000000000006</v>
      </c>
    </row>
    <row r="381" spans="1:25" x14ac:dyDescent="0.2">
      <c r="A381" s="5">
        <v>376</v>
      </c>
      <c r="B381" s="5">
        <v>65748</v>
      </c>
      <c r="C381" s="5">
        <v>57024</v>
      </c>
      <c r="D381" s="5">
        <f t="shared" si="472"/>
        <v>65737.740000000005</v>
      </c>
      <c r="E381" s="5">
        <f t="shared" si="472"/>
        <v>56998.42</v>
      </c>
      <c r="F381" s="5">
        <f t="shared" si="411"/>
        <v>-1800</v>
      </c>
      <c r="G381" s="5">
        <f t="shared" si="411"/>
        <v>-850</v>
      </c>
      <c r="H381" s="5">
        <f t="shared" ref="H381:I381" si="479">IF(AND(F381&lt;0, F380&lt;0, F379&lt;0, F378&gt;=0), 1, 0)</f>
        <v>0</v>
      </c>
      <c r="I381" s="5">
        <f t="shared" si="479"/>
        <v>0</v>
      </c>
      <c r="J381" s="5">
        <f t="shared" si="406"/>
        <v>10.259999999994761</v>
      </c>
      <c r="K381" s="5">
        <f t="shared" si="406"/>
        <v>25.580000000001746</v>
      </c>
      <c r="L381" s="5">
        <f t="shared" si="407"/>
        <v>105.2675999998925</v>
      </c>
      <c r="M381" s="5">
        <f t="shared" si="407"/>
        <v>654.33640000008938</v>
      </c>
      <c r="N381" s="5">
        <f t="shared" si="470"/>
        <v>96379.447248000259</v>
      </c>
      <c r="O381" s="5">
        <f t="shared" si="470"/>
        <v>15986.851800000171</v>
      </c>
      <c r="P381" s="5">
        <f t="shared" si="478"/>
        <v>310.45039418238827</v>
      </c>
      <c r="Q381" s="5">
        <f t="shared" si="478"/>
        <v>126.43912290110278</v>
      </c>
      <c r="R381" s="5">
        <f t="shared" si="476"/>
        <v>878.08631579361384</v>
      </c>
      <c r="S381" s="5">
        <f t="shared" si="476"/>
        <v>357.62384484259633</v>
      </c>
      <c r="T381" s="7">
        <f t="shared" si="408"/>
        <v>2.128917288947155</v>
      </c>
      <c r="U381" s="3">
        <f t="shared" si="409"/>
        <v>67.808406087898362</v>
      </c>
      <c r="V381" s="3">
        <f t="shared" si="410"/>
        <v>56.777067776321125</v>
      </c>
      <c r="W381" s="1">
        <f t="shared" si="471"/>
        <v>60</v>
      </c>
      <c r="X381" s="1">
        <f t="shared" si="455"/>
        <v>59.4</v>
      </c>
      <c r="Y381" s="1">
        <f t="shared" si="422"/>
        <v>88.596000000000004</v>
      </c>
    </row>
    <row r="382" spans="1:25" x14ac:dyDescent="0.2">
      <c r="A382" s="5">
        <v>377</v>
      </c>
      <c r="B382" s="5">
        <v>65415</v>
      </c>
      <c r="C382" s="5">
        <v>56896</v>
      </c>
      <c r="D382" s="5">
        <f t="shared" si="472"/>
        <v>65744.86</v>
      </c>
      <c r="E382" s="5">
        <f t="shared" si="472"/>
        <v>57001.98</v>
      </c>
      <c r="F382" s="5">
        <f t="shared" si="411"/>
        <v>-8325</v>
      </c>
      <c r="G382" s="5">
        <f t="shared" si="411"/>
        <v>-3200</v>
      </c>
      <c r="H382" s="5">
        <f t="shared" ref="H382:I382" si="480">IF(AND(F382&lt;0, F381&lt;0, F380&lt;0, F379&gt;=0), 1, 0)</f>
        <v>0</v>
      </c>
      <c r="I382" s="5">
        <f t="shared" si="480"/>
        <v>1</v>
      </c>
      <c r="J382" s="5">
        <f t="shared" si="406"/>
        <v>-329.86000000000058</v>
      </c>
      <c r="K382" s="5">
        <f t="shared" si="406"/>
        <v>-105.9800000000032</v>
      </c>
      <c r="L382" s="5">
        <f t="shared" si="407"/>
        <v>108807.61960000038</v>
      </c>
      <c r="M382" s="5">
        <f t="shared" si="407"/>
        <v>11231.760400000678</v>
      </c>
      <c r="N382" s="5">
        <f t="shared" si="470"/>
        <v>94826.92027200028</v>
      </c>
      <c r="O382" s="5">
        <f t="shared" si="470"/>
        <v>15720.639896000164</v>
      </c>
      <c r="P382" s="5">
        <f t="shared" si="478"/>
        <v>307.93979975313403</v>
      </c>
      <c r="Q382" s="5">
        <f t="shared" si="478"/>
        <v>125.38197596146013</v>
      </c>
      <c r="R382" s="5">
        <f t="shared" si="476"/>
        <v>870.98528241067447</v>
      </c>
      <c r="S382" s="5">
        <f t="shared" si="476"/>
        <v>354.63378176366859</v>
      </c>
      <c r="T382" s="7">
        <f t="shared" si="408"/>
        <v>2.129407844930606</v>
      </c>
      <c r="U382" s="3">
        <f t="shared" si="409"/>
        <v>67.800066636179707</v>
      </c>
      <c r="V382" s="3">
        <f t="shared" si="410"/>
        <v>56.764803876734852</v>
      </c>
      <c r="W382" s="1">
        <f t="shared" si="471"/>
        <v>60</v>
      </c>
      <c r="X382" s="1">
        <f t="shared" si="455"/>
        <v>58.8</v>
      </c>
      <c r="Y382" s="1">
        <f t="shared" si="422"/>
        <v>88.524000000000015</v>
      </c>
    </row>
    <row r="383" spans="1:25" x14ac:dyDescent="0.2">
      <c r="A383" s="5">
        <v>378</v>
      </c>
      <c r="B383" s="5">
        <v>65116</v>
      </c>
      <c r="C383" s="5">
        <v>56790</v>
      </c>
      <c r="D383" s="5">
        <f t="shared" si="472"/>
        <v>65745</v>
      </c>
      <c r="E383" s="5">
        <f t="shared" si="472"/>
        <v>57002.92</v>
      </c>
      <c r="F383" s="5">
        <f t="shared" si="411"/>
        <v>-7475</v>
      </c>
      <c r="G383" s="5">
        <f t="shared" si="411"/>
        <v>-2650</v>
      </c>
      <c r="H383" s="5">
        <f t="shared" ref="H383:I383" si="481">IF(AND(F383&lt;0, F382&lt;0, F381&lt;0, F380&gt;=0), 1, 0)</f>
        <v>1</v>
      </c>
      <c r="I383" s="5">
        <f t="shared" si="481"/>
        <v>0</v>
      </c>
      <c r="J383" s="5">
        <f t="shared" si="406"/>
        <v>-629</v>
      </c>
      <c r="K383" s="5">
        <f t="shared" si="406"/>
        <v>-212.91999999999825</v>
      </c>
      <c r="L383" s="5">
        <f t="shared" si="407"/>
        <v>395641</v>
      </c>
      <c r="M383" s="5">
        <f t="shared" si="407"/>
        <v>45334.926399999254</v>
      </c>
      <c r="N383" s="5">
        <f t="shared" si="470"/>
        <v>99477.35918400019</v>
      </c>
      <c r="O383" s="5">
        <f t="shared" si="470"/>
        <v>16201.952312000172</v>
      </c>
      <c r="P383" s="5">
        <f t="shared" si="478"/>
        <v>315.40031576395131</v>
      </c>
      <c r="Q383" s="5">
        <f t="shared" si="478"/>
        <v>127.28688978838383</v>
      </c>
      <c r="R383" s="5">
        <f t="shared" si="476"/>
        <v>892.0868082602733</v>
      </c>
      <c r="S383" s="5">
        <f t="shared" si="476"/>
        <v>360.02169170204371</v>
      </c>
      <c r="T383" s="7">
        <f t="shared" si="408"/>
        <v>2.1483885171851154</v>
      </c>
      <c r="U383" s="3">
        <f t="shared" si="409"/>
        <v>67.477395207853036</v>
      </c>
      <c r="V383" s="3">
        <f t="shared" si="410"/>
        <v>56.290287070372116</v>
      </c>
      <c r="W383" s="1">
        <f t="shared" si="471"/>
        <v>60</v>
      </c>
      <c r="X383" s="1">
        <f t="shared" si="455"/>
        <v>58.2</v>
      </c>
      <c r="Y383" s="1">
        <f t="shared" si="422"/>
        <v>88.446000000000026</v>
      </c>
    </row>
    <row r="384" spans="1:25" x14ac:dyDescent="0.2">
      <c r="A384" s="5">
        <v>379</v>
      </c>
      <c r="B384" s="5">
        <v>65005</v>
      </c>
      <c r="C384" s="5">
        <v>56759</v>
      </c>
      <c r="D384" s="5">
        <f t="shared" si="472"/>
        <v>65738.759999999995</v>
      </c>
      <c r="E384" s="5">
        <f t="shared" si="472"/>
        <v>57001.58</v>
      </c>
      <c r="F384" s="5">
        <f t="shared" si="411"/>
        <v>-2775</v>
      </c>
      <c r="G384" s="5">
        <f t="shared" si="411"/>
        <v>-775</v>
      </c>
      <c r="H384" s="5">
        <f t="shared" ref="H384:I384" si="482">IF(AND(F384&lt;0, F383&lt;0, F382&lt;0, F381&gt;=0), 1, 0)</f>
        <v>0</v>
      </c>
      <c r="I384" s="5">
        <f t="shared" si="482"/>
        <v>0</v>
      </c>
      <c r="J384" s="5">
        <f t="shared" si="406"/>
        <v>-733.75999999999476</v>
      </c>
      <c r="K384" s="5">
        <f t="shared" si="406"/>
        <v>-242.58000000000175</v>
      </c>
      <c r="L384" s="5">
        <f t="shared" si="407"/>
        <v>538403.73759999231</v>
      </c>
      <c r="M384" s="5">
        <f t="shared" si="407"/>
        <v>58845.056400000845</v>
      </c>
      <c r="N384" s="5">
        <f t="shared" si="470"/>
        <v>107449.1106080001</v>
      </c>
      <c r="O384" s="5">
        <f t="shared" si="470"/>
        <v>17021.553528000171</v>
      </c>
      <c r="P384" s="5">
        <f t="shared" si="478"/>
        <v>327.79431143325246</v>
      </c>
      <c r="Q384" s="5">
        <f t="shared" si="478"/>
        <v>130.46667592914358</v>
      </c>
      <c r="R384" s="5">
        <f t="shared" si="476"/>
        <v>927.14232179531155</v>
      </c>
      <c r="S384" s="5">
        <f t="shared" si="476"/>
        <v>369.01548507346058</v>
      </c>
      <c r="T384" s="7">
        <f t="shared" si="408"/>
        <v>2.1785483401374468</v>
      </c>
      <c r="U384" s="3">
        <f t="shared" si="409"/>
        <v>66.964678217663405</v>
      </c>
      <c r="V384" s="3">
        <f t="shared" si="410"/>
        <v>55.536291496563827</v>
      </c>
      <c r="W384" s="1">
        <f t="shared" si="471"/>
        <v>90</v>
      </c>
      <c r="X384" s="1">
        <f t="shared" si="455"/>
        <v>57.6</v>
      </c>
      <c r="Y384" s="1">
        <f t="shared" si="422"/>
        <v>88.359000000000009</v>
      </c>
    </row>
    <row r="385" spans="1:25" x14ac:dyDescent="0.2">
      <c r="A385" s="5">
        <v>380</v>
      </c>
      <c r="B385" s="5">
        <v>64982</v>
      </c>
      <c r="C385" s="5">
        <v>56744</v>
      </c>
      <c r="D385" s="5">
        <f t="shared" si="472"/>
        <v>65729.88</v>
      </c>
      <c r="E385" s="5">
        <f t="shared" si="472"/>
        <v>56999.44</v>
      </c>
      <c r="F385" s="5">
        <f t="shared" si="411"/>
        <v>-575</v>
      </c>
      <c r="G385" s="5">
        <f t="shared" si="411"/>
        <v>-375</v>
      </c>
      <c r="H385" s="5">
        <f t="shared" ref="H385:I385" si="483">IF(AND(F385&lt;0, F384&lt;0, F383&lt;0, F382&gt;=0), 1, 0)</f>
        <v>0</v>
      </c>
      <c r="I385" s="5">
        <f t="shared" si="483"/>
        <v>0</v>
      </c>
      <c r="J385" s="5">
        <f t="shared" si="406"/>
        <v>-747.88000000000466</v>
      </c>
      <c r="K385" s="5">
        <f t="shared" si="406"/>
        <v>-255.44000000000233</v>
      </c>
      <c r="L385" s="5">
        <f t="shared" si="407"/>
        <v>559324.49440000695</v>
      </c>
      <c r="M385" s="5">
        <f t="shared" si="407"/>
        <v>65249.593600001186</v>
      </c>
      <c r="N385" s="5">
        <f t="shared" si="470"/>
        <v>116188.1198480001</v>
      </c>
      <c r="O385" s="5">
        <f t="shared" si="470"/>
        <v>18033.338072000184</v>
      </c>
      <c r="P385" s="5">
        <f t="shared" si="478"/>
        <v>340.86378488774676</v>
      </c>
      <c r="Q385" s="5">
        <f t="shared" si="478"/>
        <v>134.28826483352961</v>
      </c>
      <c r="R385" s="5">
        <f t="shared" si="476"/>
        <v>964.10837502015352</v>
      </c>
      <c r="S385" s="5">
        <f t="shared" si="476"/>
        <v>379.82457079025511</v>
      </c>
      <c r="T385" s="7">
        <f t="shared" si="408"/>
        <v>2.2011546130451904</v>
      </c>
      <c r="U385" s="3">
        <f t="shared" si="409"/>
        <v>66.580371578231762</v>
      </c>
      <c r="V385" s="3">
        <f t="shared" si="410"/>
        <v>54.971134673870239</v>
      </c>
      <c r="W385" s="1">
        <f t="shared" si="471"/>
        <v>90</v>
      </c>
      <c r="X385" s="1">
        <f t="shared" si="455"/>
        <v>57.6</v>
      </c>
      <c r="Y385" s="1">
        <f t="shared" si="422"/>
        <v>88.262999999999991</v>
      </c>
    </row>
    <row r="386" spans="1:25" x14ac:dyDescent="0.2">
      <c r="A386" s="5">
        <v>381</v>
      </c>
      <c r="B386" s="5">
        <v>64975</v>
      </c>
      <c r="C386" s="5">
        <v>56745</v>
      </c>
      <c r="D386" s="5">
        <f t="shared" si="472"/>
        <v>65720.259999999995</v>
      </c>
      <c r="E386" s="5">
        <f t="shared" si="472"/>
        <v>56996.82</v>
      </c>
      <c r="F386" s="5">
        <f t="shared" si="411"/>
        <v>-175</v>
      </c>
      <c r="G386" s="5">
        <f t="shared" si="411"/>
        <v>25</v>
      </c>
      <c r="H386" s="5">
        <f t="shared" ref="H386:I386" si="484">IF(AND(F386&lt;0, F385&lt;0, F384&lt;0, F383&gt;=0), 1, 0)</f>
        <v>0</v>
      </c>
      <c r="I386" s="5">
        <f t="shared" si="484"/>
        <v>0</v>
      </c>
      <c r="J386" s="5">
        <f t="shared" si="406"/>
        <v>-745.25999999999476</v>
      </c>
      <c r="K386" s="5">
        <f t="shared" si="406"/>
        <v>-251.81999999999971</v>
      </c>
      <c r="L386" s="5">
        <f t="shared" si="407"/>
        <v>555412.46759999217</v>
      </c>
      <c r="M386" s="5">
        <f t="shared" si="407"/>
        <v>63413.312399999857</v>
      </c>
      <c r="N386" s="5">
        <f t="shared" si="470"/>
        <v>125861.60388799998</v>
      </c>
      <c r="O386" s="5">
        <f t="shared" si="470"/>
        <v>19124.131520000188</v>
      </c>
      <c r="P386" s="5">
        <f t="shared" si="478"/>
        <v>354.76978998781726</v>
      </c>
      <c r="Q386" s="5">
        <f t="shared" si="478"/>
        <v>138.29002682767904</v>
      </c>
      <c r="R386" s="5">
        <f t="shared" si="476"/>
        <v>1003.4404970420518</v>
      </c>
      <c r="S386" s="5">
        <f t="shared" si="476"/>
        <v>391.14326296128576</v>
      </c>
      <c r="T386" s="7">
        <f t="shared" si="408"/>
        <v>2.2248827202027157</v>
      </c>
      <c r="U386" s="3">
        <f t="shared" si="409"/>
        <v>66.176993756553827</v>
      </c>
      <c r="V386" s="3">
        <f t="shared" si="410"/>
        <v>54.377931994932105</v>
      </c>
      <c r="W386" s="1">
        <f t="shared" si="471"/>
        <v>90</v>
      </c>
      <c r="X386" s="1">
        <f t="shared" si="455"/>
        <v>57.6</v>
      </c>
      <c r="Y386" s="1">
        <f t="shared" si="422"/>
        <v>88.161000000000001</v>
      </c>
    </row>
    <row r="387" spans="1:25" x14ac:dyDescent="0.2">
      <c r="A387" s="5">
        <v>382</v>
      </c>
      <c r="B387" s="5">
        <v>65015</v>
      </c>
      <c r="C387" s="5">
        <v>56762</v>
      </c>
      <c r="D387" s="5">
        <f t="shared" si="472"/>
        <v>65709.08</v>
      </c>
      <c r="E387" s="5">
        <f t="shared" si="472"/>
        <v>56993.760000000002</v>
      </c>
      <c r="F387" s="5">
        <f t="shared" si="411"/>
        <v>1000</v>
      </c>
      <c r="G387" s="5">
        <f t="shared" si="411"/>
        <v>425</v>
      </c>
      <c r="H387" s="5">
        <f t="shared" ref="H387:I387" si="485">IF(AND(F387&lt;0, F386&lt;0, F385&lt;0, F384&gt;=0), 1, 0)</f>
        <v>0</v>
      </c>
      <c r="I387" s="5">
        <f t="shared" si="485"/>
        <v>0</v>
      </c>
      <c r="J387" s="5">
        <f t="shared" si="406"/>
        <v>-694.08000000000175</v>
      </c>
      <c r="K387" s="5">
        <f t="shared" si="406"/>
        <v>-231.76000000000204</v>
      </c>
      <c r="L387" s="5">
        <f t="shared" si="407"/>
        <v>481747.04640000244</v>
      </c>
      <c r="M387" s="5">
        <f t="shared" si="407"/>
        <v>53712.697600000945</v>
      </c>
      <c r="N387" s="5">
        <f t="shared" si="470"/>
        <v>134790.41661600006</v>
      </c>
      <c r="O387" s="5">
        <f t="shared" si="470"/>
        <v>20115.747104000213</v>
      </c>
      <c r="P387" s="5">
        <f t="shared" si="478"/>
        <v>367.13814377697133</v>
      </c>
      <c r="Q387" s="5">
        <f t="shared" si="478"/>
        <v>141.82999366847696</v>
      </c>
      <c r="R387" s="5">
        <f t="shared" si="476"/>
        <v>1038.4234843877525</v>
      </c>
      <c r="S387" s="5">
        <f t="shared" si="476"/>
        <v>401.15580119450067</v>
      </c>
      <c r="T387" s="7">
        <f t="shared" si="408"/>
        <v>2.2452429786992711</v>
      </c>
      <c r="U387" s="3">
        <f t="shared" si="409"/>
        <v>65.830869362112395</v>
      </c>
      <c r="V387" s="3">
        <f t="shared" si="410"/>
        <v>53.868925532518219</v>
      </c>
      <c r="W387" s="1">
        <f t="shared" si="471"/>
        <v>90</v>
      </c>
      <c r="X387" s="1">
        <f t="shared" si="455"/>
        <v>57.6</v>
      </c>
      <c r="Y387" s="1">
        <f t="shared" si="422"/>
        <v>88.052999999999997</v>
      </c>
    </row>
    <row r="388" spans="1:25" x14ac:dyDescent="0.2">
      <c r="A388" s="5">
        <v>383</v>
      </c>
      <c r="B388" s="5">
        <v>65032</v>
      </c>
      <c r="C388" s="5">
        <v>56770</v>
      </c>
      <c r="D388" s="5">
        <f t="shared" si="472"/>
        <v>65697.320000000007</v>
      </c>
      <c r="E388" s="5">
        <f t="shared" si="472"/>
        <v>56990.52</v>
      </c>
      <c r="F388" s="5">
        <f t="shared" si="411"/>
        <v>425</v>
      </c>
      <c r="G388" s="5">
        <f t="shared" si="411"/>
        <v>200</v>
      </c>
      <c r="H388" s="5">
        <f t="shared" ref="H388:I388" si="486">IF(AND(F388&lt;0, F387&lt;0, F386&lt;0, F385&gt;=0), 1, 0)</f>
        <v>0</v>
      </c>
      <c r="I388" s="5">
        <f t="shared" si="486"/>
        <v>0</v>
      </c>
      <c r="J388" s="5">
        <f t="shared" si="406"/>
        <v>-665.32000000000698</v>
      </c>
      <c r="K388" s="5">
        <f t="shared" si="406"/>
        <v>-220.5199999999968</v>
      </c>
      <c r="L388" s="5">
        <f t="shared" si="407"/>
        <v>442650.70240000932</v>
      </c>
      <c r="M388" s="5">
        <f t="shared" si="407"/>
        <v>48629.070399998585</v>
      </c>
      <c r="N388" s="5">
        <f t="shared" si="470"/>
        <v>143210.54477600026</v>
      </c>
      <c r="O388" s="5">
        <f t="shared" si="470"/>
        <v>21017.761312000184</v>
      </c>
      <c r="P388" s="5">
        <f t="shared" si="478"/>
        <v>378.43169103023104</v>
      </c>
      <c r="Q388" s="5">
        <f t="shared" si="478"/>
        <v>144.97503685807493</v>
      </c>
      <c r="R388" s="5">
        <f t="shared" si="476"/>
        <v>1070.3664597734751</v>
      </c>
      <c r="S388" s="5">
        <f t="shared" si="476"/>
        <v>410.05132666045785</v>
      </c>
      <c r="T388" s="7">
        <f t="shared" si="408"/>
        <v>2.2643796150603412</v>
      </c>
      <c r="U388" s="3">
        <f t="shared" si="409"/>
        <v>65.505546543974191</v>
      </c>
      <c r="V388" s="3">
        <f t="shared" si="410"/>
        <v>53.390509623491468</v>
      </c>
      <c r="W388" s="1">
        <f t="shared" si="471"/>
        <v>90</v>
      </c>
      <c r="X388" s="1">
        <f t="shared" si="455"/>
        <v>57.6</v>
      </c>
      <c r="Y388" s="1">
        <f t="shared" si="422"/>
        <v>87.938999999999979</v>
      </c>
    </row>
    <row r="389" spans="1:25" x14ac:dyDescent="0.2">
      <c r="A389" s="5">
        <v>384</v>
      </c>
      <c r="B389" s="5">
        <v>65027</v>
      </c>
      <c r="C389" s="5">
        <v>56769</v>
      </c>
      <c r="D389" s="5">
        <f t="shared" si="472"/>
        <v>65685.3</v>
      </c>
      <c r="E389" s="5">
        <f t="shared" si="472"/>
        <v>56987.42</v>
      </c>
      <c r="F389" s="5">
        <f t="shared" si="411"/>
        <v>-125</v>
      </c>
      <c r="G389" s="5">
        <f t="shared" si="411"/>
        <v>-25</v>
      </c>
      <c r="H389" s="5">
        <f t="shared" ref="H389:I389" si="487">IF(AND(F389&lt;0, F388&lt;0, F387&lt;0, F386&gt;=0), 1, 0)</f>
        <v>0</v>
      </c>
      <c r="I389" s="5">
        <f t="shared" si="487"/>
        <v>0</v>
      </c>
      <c r="J389" s="5">
        <f t="shared" si="406"/>
        <v>-658.30000000000291</v>
      </c>
      <c r="K389" s="5">
        <f t="shared" si="406"/>
        <v>-218.41999999999825</v>
      </c>
      <c r="L389" s="5">
        <f t="shared" si="407"/>
        <v>433358.89000000386</v>
      </c>
      <c r="M389" s="5">
        <f t="shared" si="407"/>
        <v>47707.296399999235</v>
      </c>
      <c r="N389" s="5">
        <f t="shared" si="470"/>
        <v>149470.93037600044</v>
      </c>
      <c r="O389" s="5">
        <f t="shared" si="470"/>
        <v>21578.67427200016</v>
      </c>
      <c r="P389" s="5">
        <f t="shared" si="478"/>
        <v>386.61470532818646</v>
      </c>
      <c r="Q389" s="5">
        <f t="shared" si="478"/>
        <v>146.89681505056589</v>
      </c>
      <c r="R389" s="5">
        <f t="shared" si="476"/>
        <v>1093.511519375998</v>
      </c>
      <c r="S389" s="5">
        <f t="shared" si="476"/>
        <v>415.48693622784498</v>
      </c>
      <c r="T389" s="7">
        <f t="shared" si="408"/>
        <v>2.2833726611413483</v>
      </c>
      <c r="U389" s="3">
        <f t="shared" si="409"/>
        <v>65.182664760597078</v>
      </c>
      <c r="V389" s="3">
        <f t="shared" si="410"/>
        <v>52.915683471466295</v>
      </c>
      <c r="W389" s="1">
        <f t="shared" si="471"/>
        <v>90</v>
      </c>
      <c r="X389" s="1">
        <f t="shared" si="455"/>
        <v>57.6</v>
      </c>
      <c r="Y389" s="1">
        <f t="shared" si="422"/>
        <v>87.818999999999974</v>
      </c>
    </row>
    <row r="390" spans="1:25" x14ac:dyDescent="0.2">
      <c r="A390" s="5">
        <v>385</v>
      </c>
      <c r="B390" s="5">
        <v>65073</v>
      </c>
      <c r="C390" s="5">
        <v>56790</v>
      </c>
      <c r="D390" s="5">
        <f t="shared" si="472"/>
        <v>65677.399999999994</v>
      </c>
      <c r="E390" s="5">
        <f t="shared" si="472"/>
        <v>56986</v>
      </c>
      <c r="F390" s="5">
        <f t="shared" si="411"/>
        <v>1150</v>
      </c>
      <c r="G390" s="5">
        <f t="shared" si="411"/>
        <v>525</v>
      </c>
      <c r="H390" s="5">
        <f t="shared" ref="H390:I390" si="488">IF(AND(F390&lt;0, F389&lt;0, F388&lt;0, F387&gt;=0), 1, 0)</f>
        <v>0</v>
      </c>
      <c r="I390" s="5">
        <f t="shared" si="488"/>
        <v>0</v>
      </c>
      <c r="J390" s="5">
        <f t="shared" ref="J390:K453" si="489">B390-D390</f>
        <v>-604.39999999999418</v>
      </c>
      <c r="K390" s="5">
        <f t="shared" si="489"/>
        <v>-196</v>
      </c>
      <c r="L390" s="5">
        <f t="shared" ref="L390:M453" si="490">J390*J390</f>
        <v>365299.35999999294</v>
      </c>
      <c r="M390" s="5">
        <f t="shared" si="490"/>
        <v>38416</v>
      </c>
      <c r="N390" s="5">
        <f t="shared" si="470"/>
        <v>152313.30444800033</v>
      </c>
      <c r="O390" s="5">
        <f t="shared" si="470"/>
        <v>21755.039040000156</v>
      </c>
      <c r="P390" s="5">
        <f t="shared" si="478"/>
        <v>390.27337143084759</v>
      </c>
      <c r="Q390" s="5">
        <f t="shared" si="478"/>
        <v>147.4958949937257</v>
      </c>
      <c r="R390" s="5">
        <f t="shared" si="476"/>
        <v>1103.8597898211542</v>
      </c>
      <c r="S390" s="5">
        <f t="shared" si="476"/>
        <v>417.1813901889696</v>
      </c>
      <c r="T390" s="7">
        <f t="shared" ref="T390:T453" si="491">(P390/D390)/(Q390/E390)</f>
        <v>2.2958378341978705</v>
      </c>
      <c r="U390" s="3">
        <f t="shared" ref="U390:U453" si="492">104-17*T390</f>
        <v>64.970756818636204</v>
      </c>
      <c r="V390" s="3">
        <f t="shared" ref="V390:V453" si="493">110-25*T390</f>
        <v>52.60405414505324</v>
      </c>
      <c r="W390" s="1">
        <f t="shared" si="471"/>
        <v>90</v>
      </c>
      <c r="X390" s="1">
        <f t="shared" si="455"/>
        <v>57.6</v>
      </c>
      <c r="Y390" s="1">
        <f t="shared" si="422"/>
        <v>87.692999999999969</v>
      </c>
    </row>
    <row r="391" spans="1:25" x14ac:dyDescent="0.2">
      <c r="A391" s="5">
        <v>386</v>
      </c>
      <c r="B391" s="5">
        <v>65131</v>
      </c>
      <c r="C391" s="5">
        <v>56819</v>
      </c>
      <c r="D391" s="5">
        <f t="shared" si="472"/>
        <v>65673.259999999995</v>
      </c>
      <c r="E391" s="5">
        <f t="shared" si="472"/>
        <v>56985.760000000002</v>
      </c>
      <c r="F391" s="5">
        <f t="shared" ref="F391:G454" si="494">(B391-B390)/$F$3</f>
        <v>1450</v>
      </c>
      <c r="G391" s="5">
        <f t="shared" si="494"/>
        <v>725</v>
      </c>
      <c r="H391" s="5">
        <f t="shared" ref="H391:I391" si="495">IF(AND(F391&lt;0, F390&lt;0, F389&lt;0, F388&gt;=0), 1, 0)</f>
        <v>0</v>
      </c>
      <c r="I391" s="5">
        <f t="shared" si="495"/>
        <v>0</v>
      </c>
      <c r="J391" s="5">
        <f t="shared" si="489"/>
        <v>-542.25999999999476</v>
      </c>
      <c r="K391" s="5">
        <f t="shared" si="489"/>
        <v>-166.76000000000204</v>
      </c>
      <c r="L391" s="5">
        <f t="shared" si="490"/>
        <v>294045.90759999433</v>
      </c>
      <c r="M391" s="5">
        <f t="shared" si="490"/>
        <v>27808.897600000681</v>
      </c>
      <c r="N391" s="5">
        <f t="shared" si="470"/>
        <v>154976.9192720002</v>
      </c>
      <c r="O391" s="5">
        <f t="shared" si="470"/>
        <v>21904.521792000178</v>
      </c>
      <c r="P391" s="5">
        <f t="shared" si="478"/>
        <v>393.67108005541911</v>
      </c>
      <c r="Q391" s="5">
        <f t="shared" si="478"/>
        <v>148.00176280031323</v>
      </c>
      <c r="R391" s="5">
        <f t="shared" si="476"/>
        <v>1113.4699610568764</v>
      </c>
      <c r="S391" s="5">
        <f t="shared" si="476"/>
        <v>418.61220041465759</v>
      </c>
      <c r="T391" s="7">
        <f t="shared" si="491"/>
        <v>2.3080456440003148</v>
      </c>
      <c r="U391" s="3">
        <f t="shared" si="492"/>
        <v>64.763224051994655</v>
      </c>
      <c r="V391" s="3">
        <f t="shared" si="493"/>
        <v>52.298858899992133</v>
      </c>
      <c r="W391" s="1">
        <f t="shared" si="471"/>
        <v>90</v>
      </c>
      <c r="X391" s="1">
        <f t="shared" si="455"/>
        <v>57.6</v>
      </c>
      <c r="Y391" s="1">
        <f t="shared" si="422"/>
        <v>87.560999999999964</v>
      </c>
    </row>
    <row r="392" spans="1:25" x14ac:dyDescent="0.2">
      <c r="A392" s="5">
        <v>387</v>
      </c>
      <c r="B392" s="5">
        <v>65142</v>
      </c>
      <c r="C392" s="5">
        <v>56823</v>
      </c>
      <c r="D392" s="5">
        <f t="shared" si="472"/>
        <v>65669.259999999995</v>
      </c>
      <c r="E392" s="5">
        <f t="shared" si="472"/>
        <v>56985.66</v>
      </c>
      <c r="F392" s="5">
        <f t="shared" si="494"/>
        <v>275</v>
      </c>
      <c r="G392" s="5">
        <f t="shared" si="494"/>
        <v>100</v>
      </c>
      <c r="H392" s="5">
        <f t="shared" ref="H392:I392" si="496">IF(AND(F392&lt;0, F391&lt;0, F390&lt;0, F389&gt;=0), 1, 0)</f>
        <v>0</v>
      </c>
      <c r="I392" s="5">
        <f t="shared" si="496"/>
        <v>0</v>
      </c>
      <c r="J392" s="5">
        <f t="shared" si="489"/>
        <v>-527.25999999999476</v>
      </c>
      <c r="K392" s="5">
        <f t="shared" si="489"/>
        <v>-162.66000000000349</v>
      </c>
      <c r="L392" s="5">
        <f t="shared" si="490"/>
        <v>278003.10759999446</v>
      </c>
      <c r="M392" s="5">
        <f t="shared" si="490"/>
        <v>26458.275600001136</v>
      </c>
      <c r="N392" s="5">
        <f t="shared" ref="N392:O407" si="497">AVERAGE(L343:L392)</f>
        <v>158461.75553600013</v>
      </c>
      <c r="O392" s="5">
        <f t="shared" si="497"/>
        <v>22182.896896000188</v>
      </c>
      <c r="P392" s="5">
        <f t="shared" si="478"/>
        <v>398.07255059348182</v>
      </c>
      <c r="Q392" s="5">
        <f t="shared" si="478"/>
        <v>148.93923893991197</v>
      </c>
      <c r="R392" s="5">
        <f t="shared" si="476"/>
        <v>1125.9191997155042</v>
      </c>
      <c r="S392" s="5">
        <f t="shared" si="476"/>
        <v>421.26378335670103</v>
      </c>
      <c r="T392" s="7">
        <f t="shared" si="491"/>
        <v>2.3192980418552578</v>
      </c>
      <c r="U392" s="3">
        <f t="shared" si="492"/>
        <v>64.571933288460627</v>
      </c>
      <c r="V392" s="3">
        <f t="shared" si="493"/>
        <v>52.017548953618558</v>
      </c>
      <c r="W392" s="1">
        <f t="shared" si="471"/>
        <v>90</v>
      </c>
      <c r="X392" s="1">
        <f t="shared" si="455"/>
        <v>57.6</v>
      </c>
      <c r="Y392" s="1">
        <f t="shared" si="422"/>
        <v>87.419999999999959</v>
      </c>
    </row>
    <row r="393" spans="1:25" x14ac:dyDescent="0.2">
      <c r="A393" s="5">
        <v>388</v>
      </c>
      <c r="B393" s="5">
        <v>65158</v>
      </c>
      <c r="C393" s="5">
        <v>56832</v>
      </c>
      <c r="D393" s="5">
        <f t="shared" ref="D393:E408" si="498">AVERAGE(B343:B392)</f>
        <v>65664.320000000007</v>
      </c>
      <c r="E393" s="5">
        <f t="shared" si="498"/>
        <v>56985.18</v>
      </c>
      <c r="F393" s="5">
        <f t="shared" si="494"/>
        <v>400</v>
      </c>
      <c r="G393" s="5">
        <f t="shared" si="494"/>
        <v>225</v>
      </c>
      <c r="H393" s="5">
        <f t="shared" ref="H393:I393" si="499">IF(AND(F393&lt;0, F392&lt;0, F391&lt;0, F390&gt;=0), 1, 0)</f>
        <v>0</v>
      </c>
      <c r="I393" s="5">
        <f t="shared" si="499"/>
        <v>0</v>
      </c>
      <c r="J393" s="5">
        <f t="shared" si="489"/>
        <v>-506.32000000000698</v>
      </c>
      <c r="K393" s="5">
        <f t="shared" si="489"/>
        <v>-153.18000000000029</v>
      </c>
      <c r="L393" s="5">
        <f t="shared" si="490"/>
        <v>256359.94240000707</v>
      </c>
      <c r="M393" s="5">
        <f t="shared" si="490"/>
        <v>23464.112400000089</v>
      </c>
      <c r="N393" s="5">
        <f t="shared" si="497"/>
        <v>162627.10458400025</v>
      </c>
      <c r="O393" s="5">
        <f t="shared" si="497"/>
        <v>22558.443712000189</v>
      </c>
      <c r="P393" s="5">
        <f t="shared" si="478"/>
        <v>403.27051043189391</v>
      </c>
      <c r="Q393" s="5">
        <f t="shared" si="478"/>
        <v>150.19468603116485</v>
      </c>
      <c r="R393" s="5">
        <f t="shared" si="476"/>
        <v>1140.6212503158101</v>
      </c>
      <c r="S393" s="5">
        <f t="shared" si="476"/>
        <v>424.81472396328439</v>
      </c>
      <c r="T393" s="7">
        <f t="shared" si="491"/>
        <v>2.330098985567691</v>
      </c>
      <c r="U393" s="3">
        <f t="shared" si="492"/>
        <v>64.388317245349256</v>
      </c>
      <c r="V393" s="3">
        <f t="shared" si="493"/>
        <v>51.747525360807728</v>
      </c>
      <c r="W393" s="1">
        <f t="shared" si="471"/>
        <v>90</v>
      </c>
      <c r="X393" s="1">
        <f t="shared" si="455"/>
        <v>57.6</v>
      </c>
      <c r="Y393" s="1">
        <f t="shared" si="422"/>
        <v>87.269999999999939</v>
      </c>
    </row>
    <row r="394" spans="1:25" x14ac:dyDescent="0.2">
      <c r="A394" s="5">
        <v>389</v>
      </c>
      <c r="B394" s="5">
        <v>65190</v>
      </c>
      <c r="C394" s="5">
        <v>56840</v>
      </c>
      <c r="D394" s="5">
        <f t="shared" si="498"/>
        <v>65658.06</v>
      </c>
      <c r="E394" s="5">
        <f t="shared" si="498"/>
        <v>56984.160000000003</v>
      </c>
      <c r="F394" s="5">
        <f t="shared" si="494"/>
        <v>800</v>
      </c>
      <c r="G394" s="5">
        <f t="shared" si="494"/>
        <v>200</v>
      </c>
      <c r="H394" s="5">
        <f t="shared" ref="H394:I394" si="500">IF(AND(F394&lt;0, F393&lt;0, F392&lt;0, F391&gt;=0), 1, 0)</f>
        <v>0</v>
      </c>
      <c r="I394" s="5">
        <f t="shared" si="500"/>
        <v>0</v>
      </c>
      <c r="J394" s="5">
        <f t="shared" si="489"/>
        <v>-468.05999999999767</v>
      </c>
      <c r="K394" s="5">
        <f t="shared" si="489"/>
        <v>-144.16000000000349</v>
      </c>
      <c r="L394" s="5">
        <f t="shared" si="490"/>
        <v>219080.16359999782</v>
      </c>
      <c r="M394" s="5">
        <f t="shared" si="490"/>
        <v>20782.105600001007</v>
      </c>
      <c r="N394" s="5">
        <f t="shared" si="497"/>
        <v>166883.25505600023</v>
      </c>
      <c r="O394" s="5">
        <f t="shared" si="497"/>
        <v>22970.537376000211</v>
      </c>
      <c r="P394" s="5">
        <f t="shared" si="478"/>
        <v>408.5134698587064</v>
      </c>
      <c r="Q394" s="5">
        <f t="shared" si="478"/>
        <v>151.56034235907561</v>
      </c>
      <c r="R394" s="5">
        <f t="shared" si="476"/>
        <v>1155.4505789725504</v>
      </c>
      <c r="S394" s="5">
        <f t="shared" si="476"/>
        <v>428.67738336422843</v>
      </c>
      <c r="T394" s="7">
        <f t="shared" si="491"/>
        <v>2.3393053156622985</v>
      </c>
      <c r="U394" s="3">
        <f t="shared" si="492"/>
        <v>64.231809633740923</v>
      </c>
      <c r="V394" s="3">
        <f t="shared" si="493"/>
        <v>51.517367108442535</v>
      </c>
      <c r="W394" s="1">
        <f t="shared" si="471"/>
        <v>90</v>
      </c>
      <c r="X394" s="1">
        <f t="shared" si="455"/>
        <v>57.6</v>
      </c>
      <c r="Y394" s="1">
        <f t="shared" si="422"/>
        <v>87.110999999999947</v>
      </c>
    </row>
    <row r="395" spans="1:25" x14ac:dyDescent="0.2">
      <c r="A395" s="5">
        <v>390</v>
      </c>
      <c r="B395" s="5">
        <v>65218</v>
      </c>
      <c r="C395" s="5">
        <v>56850</v>
      </c>
      <c r="D395" s="5">
        <f t="shared" si="498"/>
        <v>65650.039999999994</v>
      </c>
      <c r="E395" s="5">
        <f t="shared" si="498"/>
        <v>56982.34</v>
      </c>
      <c r="F395" s="5">
        <f t="shared" si="494"/>
        <v>700</v>
      </c>
      <c r="G395" s="5">
        <f t="shared" si="494"/>
        <v>250</v>
      </c>
      <c r="H395" s="5">
        <f t="shared" ref="H395:I395" si="501">IF(AND(F395&lt;0, F394&lt;0, F393&lt;0, F392&gt;=0), 1, 0)</f>
        <v>0</v>
      </c>
      <c r="I395" s="5">
        <f t="shared" si="501"/>
        <v>0</v>
      </c>
      <c r="J395" s="5">
        <f t="shared" si="489"/>
        <v>-432.0399999999936</v>
      </c>
      <c r="K395" s="5">
        <f t="shared" si="489"/>
        <v>-132.33999999999651</v>
      </c>
      <c r="L395" s="5">
        <f t="shared" si="490"/>
        <v>186658.56159999446</v>
      </c>
      <c r="M395" s="5">
        <f t="shared" si="490"/>
        <v>17513.875599999075</v>
      </c>
      <c r="N395" s="5">
        <f t="shared" si="497"/>
        <v>170613.85437600012</v>
      </c>
      <c r="O395" s="5">
        <f t="shared" si="497"/>
        <v>23317.808736000192</v>
      </c>
      <c r="P395" s="5">
        <f t="shared" si="478"/>
        <v>413.05429954910301</v>
      </c>
      <c r="Q395" s="5">
        <f t="shared" si="478"/>
        <v>152.70169853672286</v>
      </c>
      <c r="R395" s="5">
        <f t="shared" si="476"/>
        <v>1168.2939848377209</v>
      </c>
      <c r="S395" s="5">
        <f t="shared" si="476"/>
        <v>431.90562613608256</v>
      </c>
      <c r="T395" s="7">
        <f t="shared" si="491"/>
        <v>2.3478403601305251</v>
      </c>
      <c r="U395" s="3">
        <f t="shared" si="492"/>
        <v>64.086713877781079</v>
      </c>
      <c r="V395" s="3">
        <f t="shared" si="493"/>
        <v>51.303990996736871</v>
      </c>
      <c r="W395" s="1">
        <f t="shared" si="471"/>
        <v>90</v>
      </c>
      <c r="X395" s="1">
        <f t="shared" si="455"/>
        <v>57.6</v>
      </c>
      <c r="Y395" s="1">
        <f t="shared" si="422"/>
        <v>86.942999999999941</v>
      </c>
    </row>
    <row r="396" spans="1:25" x14ac:dyDescent="0.2">
      <c r="A396" s="5">
        <v>391</v>
      </c>
      <c r="B396" s="5">
        <v>65263</v>
      </c>
      <c r="C396" s="5">
        <v>56867</v>
      </c>
      <c r="D396" s="5">
        <f t="shared" si="498"/>
        <v>65641.600000000006</v>
      </c>
      <c r="E396" s="5">
        <f t="shared" si="498"/>
        <v>56980.34</v>
      </c>
      <c r="F396" s="5">
        <f t="shared" si="494"/>
        <v>1125</v>
      </c>
      <c r="G396" s="5">
        <f t="shared" si="494"/>
        <v>425</v>
      </c>
      <c r="H396" s="5">
        <f t="shared" ref="H396:I396" si="502">IF(AND(F396&lt;0, F395&lt;0, F394&lt;0, F393&gt;=0), 1, 0)</f>
        <v>0</v>
      </c>
      <c r="I396" s="5">
        <f t="shared" si="502"/>
        <v>0</v>
      </c>
      <c r="J396" s="5">
        <f t="shared" si="489"/>
        <v>-378.60000000000582</v>
      </c>
      <c r="K396" s="5">
        <f t="shared" si="489"/>
        <v>-113.33999999999651</v>
      </c>
      <c r="L396" s="5">
        <f t="shared" si="490"/>
        <v>143337.96000000442</v>
      </c>
      <c r="M396" s="5">
        <f t="shared" si="490"/>
        <v>12845.955599999208</v>
      </c>
      <c r="N396" s="5">
        <f t="shared" si="497"/>
        <v>173450.13114400022</v>
      </c>
      <c r="O396" s="5">
        <f t="shared" si="497"/>
        <v>23554.553896000176</v>
      </c>
      <c r="P396" s="5">
        <f t="shared" si="478"/>
        <v>416.47344590501831</v>
      </c>
      <c r="Q396" s="5">
        <f t="shared" si="478"/>
        <v>153.4749292099533</v>
      </c>
      <c r="R396" s="5">
        <f t="shared" si="476"/>
        <v>1177.964791134269</v>
      </c>
      <c r="S396" s="5">
        <f t="shared" si="476"/>
        <v>434.09265274593332</v>
      </c>
      <c r="T396" s="7">
        <f t="shared" si="491"/>
        <v>2.3555685784911744</v>
      </c>
      <c r="U396" s="3">
        <f t="shared" si="492"/>
        <v>63.955334165650036</v>
      </c>
      <c r="V396" s="3">
        <f t="shared" si="493"/>
        <v>51.110785537720638</v>
      </c>
      <c r="W396" s="1">
        <f t="shared" si="471"/>
        <v>90</v>
      </c>
      <c r="X396" s="1">
        <f t="shared" si="455"/>
        <v>57.6</v>
      </c>
      <c r="Y396" s="1">
        <f t="shared" si="422"/>
        <v>86.765999999999934</v>
      </c>
    </row>
    <row r="397" spans="1:25" x14ac:dyDescent="0.2">
      <c r="A397" s="5">
        <v>392</v>
      </c>
      <c r="B397" s="5">
        <v>65289</v>
      </c>
      <c r="C397" s="5">
        <v>56879</v>
      </c>
      <c r="D397" s="5">
        <f t="shared" si="498"/>
        <v>65633.38</v>
      </c>
      <c r="E397" s="5">
        <f t="shared" si="498"/>
        <v>56978.400000000001</v>
      </c>
      <c r="F397" s="5">
        <f t="shared" si="494"/>
        <v>650</v>
      </c>
      <c r="G397" s="5">
        <f t="shared" si="494"/>
        <v>300</v>
      </c>
      <c r="H397" s="5">
        <f t="shared" ref="H397:I397" si="503">IF(AND(F397&lt;0, F396&lt;0, F395&lt;0, F394&gt;=0), 1, 0)</f>
        <v>0</v>
      </c>
      <c r="I397" s="5">
        <f t="shared" si="503"/>
        <v>0</v>
      </c>
      <c r="J397" s="5">
        <f t="shared" si="489"/>
        <v>-344.38000000000466</v>
      </c>
      <c r="K397" s="5">
        <f t="shared" si="489"/>
        <v>-99.400000000001455</v>
      </c>
      <c r="L397" s="5">
        <f t="shared" si="490"/>
        <v>118597.58440000321</v>
      </c>
      <c r="M397" s="5">
        <f t="shared" si="490"/>
        <v>9880.3600000002898</v>
      </c>
      <c r="N397" s="5">
        <f t="shared" si="497"/>
        <v>175588.71642400027</v>
      </c>
      <c r="O397" s="5">
        <f t="shared" si="497"/>
        <v>23663.23664800018</v>
      </c>
      <c r="P397" s="5">
        <f t="shared" si="478"/>
        <v>419.03307318635399</v>
      </c>
      <c r="Q397" s="5">
        <f t="shared" si="478"/>
        <v>153.8285950270631</v>
      </c>
      <c r="R397" s="5">
        <f t="shared" si="476"/>
        <v>1185.2045103660391</v>
      </c>
      <c r="S397" s="5">
        <f t="shared" si="476"/>
        <v>435.09297073614221</v>
      </c>
      <c r="T397" s="7">
        <f t="shared" si="491"/>
        <v>2.3648124768626895</v>
      </c>
      <c r="U397" s="3">
        <f t="shared" si="492"/>
        <v>63.79818789333428</v>
      </c>
      <c r="V397" s="3">
        <f t="shared" si="493"/>
        <v>50.879688078432764</v>
      </c>
      <c r="W397" s="1">
        <f t="shared" si="471"/>
        <v>90</v>
      </c>
      <c r="X397" s="1">
        <f t="shared" si="455"/>
        <v>57.6</v>
      </c>
      <c r="Y397" s="1">
        <f t="shared" si="422"/>
        <v>86.579999999999927</v>
      </c>
    </row>
    <row r="398" spans="1:25" x14ac:dyDescent="0.2">
      <c r="A398" s="5">
        <v>393</v>
      </c>
      <c r="B398" s="5">
        <v>65301</v>
      </c>
      <c r="C398" s="5">
        <v>56888</v>
      </c>
      <c r="D398" s="5">
        <f t="shared" si="498"/>
        <v>65624.5</v>
      </c>
      <c r="E398" s="5">
        <f t="shared" si="498"/>
        <v>56976.06</v>
      </c>
      <c r="F398" s="5">
        <f t="shared" si="494"/>
        <v>300</v>
      </c>
      <c r="G398" s="5">
        <f t="shared" si="494"/>
        <v>225</v>
      </c>
      <c r="H398" s="5">
        <f t="shared" ref="H398:I398" si="504">IF(AND(F398&lt;0, F397&lt;0, F396&lt;0, F395&gt;=0), 1, 0)</f>
        <v>0</v>
      </c>
      <c r="I398" s="5">
        <f t="shared" si="504"/>
        <v>0</v>
      </c>
      <c r="J398" s="5">
        <f t="shared" si="489"/>
        <v>-323.5</v>
      </c>
      <c r="K398" s="5">
        <f t="shared" si="489"/>
        <v>-88.059999999997672</v>
      </c>
      <c r="L398" s="5">
        <f t="shared" si="490"/>
        <v>104652.25</v>
      </c>
      <c r="M398" s="5">
        <f t="shared" si="490"/>
        <v>7754.5635999995902</v>
      </c>
      <c r="N398" s="5">
        <f t="shared" si="497"/>
        <v>176958.08845600029</v>
      </c>
      <c r="O398" s="5">
        <f t="shared" si="497"/>
        <v>23642.584168000179</v>
      </c>
      <c r="P398" s="5">
        <f t="shared" si="478"/>
        <v>420.66386635412397</v>
      </c>
      <c r="Q398" s="5">
        <f t="shared" si="478"/>
        <v>153.76145215235246</v>
      </c>
      <c r="R398" s="5">
        <f t="shared" si="476"/>
        <v>1189.8170899966105</v>
      </c>
      <c r="S398" s="5">
        <f t="shared" si="476"/>
        <v>434.9030620080772</v>
      </c>
      <c r="T398" s="7">
        <f t="shared" si="491"/>
        <v>2.3752763435212887</v>
      </c>
      <c r="U398" s="3">
        <f t="shared" si="492"/>
        <v>63.620302160138095</v>
      </c>
      <c r="V398" s="3">
        <f t="shared" si="493"/>
        <v>50.618091411967782</v>
      </c>
      <c r="W398" s="1">
        <f t="shared" si="471"/>
        <v>90</v>
      </c>
      <c r="X398" s="1">
        <f t="shared" si="455"/>
        <v>57.6</v>
      </c>
      <c r="Y398" s="1">
        <f t="shared" ref="Y398:Y461" si="505">AVERAGE(X198:X397)</f>
        <v>86.390999999999906</v>
      </c>
    </row>
    <row r="399" spans="1:25" x14ac:dyDescent="0.2">
      <c r="A399" s="5">
        <v>394</v>
      </c>
      <c r="B399" s="5">
        <v>65350</v>
      </c>
      <c r="C399" s="5">
        <v>56898</v>
      </c>
      <c r="D399" s="5">
        <f t="shared" si="498"/>
        <v>65614.320000000007</v>
      </c>
      <c r="E399" s="5">
        <f t="shared" si="498"/>
        <v>56973.38</v>
      </c>
      <c r="F399" s="5">
        <f t="shared" si="494"/>
        <v>1225</v>
      </c>
      <c r="G399" s="5">
        <f t="shared" si="494"/>
        <v>250</v>
      </c>
      <c r="H399" s="5">
        <f t="shared" ref="H399:I399" si="506">IF(AND(F399&lt;0, F398&lt;0, F397&lt;0, F396&gt;=0), 1, 0)</f>
        <v>0</v>
      </c>
      <c r="I399" s="5">
        <f t="shared" si="506"/>
        <v>0</v>
      </c>
      <c r="J399" s="5">
        <f t="shared" si="489"/>
        <v>-264.32000000000698</v>
      </c>
      <c r="K399" s="5">
        <f t="shared" si="489"/>
        <v>-75.379999999997381</v>
      </c>
      <c r="L399" s="5">
        <f t="shared" si="490"/>
        <v>69865.062400003691</v>
      </c>
      <c r="M399" s="5">
        <f t="shared" si="490"/>
        <v>5682.1443999996054</v>
      </c>
      <c r="N399" s="5">
        <f t="shared" si="497"/>
        <v>176777.51821600032</v>
      </c>
      <c r="O399" s="5">
        <f t="shared" si="497"/>
        <v>23403.191464000167</v>
      </c>
      <c r="P399" s="5">
        <f t="shared" si="478"/>
        <v>420.44918624728047</v>
      </c>
      <c r="Q399" s="5">
        <f t="shared" si="478"/>
        <v>152.98101667854141</v>
      </c>
      <c r="R399" s="5">
        <f t="shared" si="476"/>
        <v>1189.209882959271</v>
      </c>
      <c r="S399" s="5">
        <f t="shared" si="476"/>
        <v>432.69565714483588</v>
      </c>
      <c r="T399" s="7">
        <f t="shared" si="491"/>
        <v>2.3864334416238324</v>
      </c>
      <c r="U399" s="3">
        <f t="shared" si="492"/>
        <v>63.430631492394852</v>
      </c>
      <c r="V399" s="3">
        <f t="shared" si="493"/>
        <v>50.339163959404189</v>
      </c>
      <c r="W399" s="1">
        <f t="shared" si="471"/>
        <v>90</v>
      </c>
      <c r="X399" s="1">
        <f t="shared" si="455"/>
        <v>58.2</v>
      </c>
      <c r="Y399" s="1">
        <f t="shared" si="505"/>
        <v>86.198999999999927</v>
      </c>
    </row>
    <row r="400" spans="1:25" x14ac:dyDescent="0.2">
      <c r="A400" s="5">
        <v>395</v>
      </c>
      <c r="B400" s="5">
        <v>65365</v>
      </c>
      <c r="C400" s="5">
        <v>56909</v>
      </c>
      <c r="D400" s="5">
        <f t="shared" si="498"/>
        <v>65603.360000000001</v>
      </c>
      <c r="E400" s="5">
        <f t="shared" si="498"/>
        <v>56970.12</v>
      </c>
      <c r="F400" s="5">
        <f t="shared" si="494"/>
        <v>375</v>
      </c>
      <c r="G400" s="5">
        <f t="shared" si="494"/>
        <v>275</v>
      </c>
      <c r="H400" s="5">
        <f t="shared" ref="H400:I400" si="507">IF(AND(F400&lt;0, F399&lt;0, F398&lt;0, F397&gt;=0), 1, 0)</f>
        <v>0</v>
      </c>
      <c r="I400" s="5">
        <f t="shared" si="507"/>
        <v>0</v>
      </c>
      <c r="J400" s="5">
        <f t="shared" si="489"/>
        <v>-238.36000000000058</v>
      </c>
      <c r="K400" s="5">
        <f t="shared" si="489"/>
        <v>-61.120000000002619</v>
      </c>
      <c r="L400" s="5">
        <f t="shared" si="490"/>
        <v>56815.489600000277</v>
      </c>
      <c r="M400" s="5">
        <f t="shared" si="490"/>
        <v>3735.65440000032</v>
      </c>
      <c r="N400" s="5">
        <f t="shared" si="497"/>
        <v>175029.17104000028</v>
      </c>
      <c r="O400" s="5">
        <f t="shared" si="497"/>
        <v>22933.404552000175</v>
      </c>
      <c r="P400" s="5">
        <f t="shared" si="478"/>
        <v>418.36487787576084</v>
      </c>
      <c r="Q400" s="5">
        <f t="shared" si="478"/>
        <v>151.43779102984888</v>
      </c>
      <c r="R400" s="5">
        <f t="shared" si="476"/>
        <v>1183.3145686249293</v>
      </c>
      <c r="S400" s="5">
        <f t="shared" si="476"/>
        <v>428.33075586046988</v>
      </c>
      <c r="T400" s="7">
        <f t="shared" si="491"/>
        <v>2.399064934210108</v>
      </c>
      <c r="U400" s="3">
        <f t="shared" si="492"/>
        <v>63.215896118428162</v>
      </c>
      <c r="V400" s="3">
        <f t="shared" si="493"/>
        <v>50.023376644747302</v>
      </c>
      <c r="W400" s="1">
        <f t="shared" si="471"/>
        <v>90</v>
      </c>
      <c r="X400" s="1">
        <f t="shared" si="455"/>
        <v>58.8</v>
      </c>
      <c r="Y400" s="1">
        <f t="shared" si="505"/>
        <v>86.006999999999934</v>
      </c>
    </row>
    <row r="401" spans="1:25" x14ac:dyDescent="0.2">
      <c r="A401" s="5">
        <v>396</v>
      </c>
      <c r="B401" s="5">
        <v>65400</v>
      </c>
      <c r="C401" s="5">
        <v>56920</v>
      </c>
      <c r="D401" s="5">
        <f t="shared" si="498"/>
        <v>65590.720000000001</v>
      </c>
      <c r="E401" s="5">
        <f t="shared" si="498"/>
        <v>56966.42</v>
      </c>
      <c r="F401" s="5">
        <f t="shared" si="494"/>
        <v>875</v>
      </c>
      <c r="G401" s="5">
        <f t="shared" si="494"/>
        <v>275</v>
      </c>
      <c r="H401" s="5">
        <f t="shared" ref="H401:I401" si="508">IF(AND(F401&lt;0, F400&lt;0, F399&lt;0, F398&gt;=0), 1, 0)</f>
        <v>0</v>
      </c>
      <c r="I401" s="5">
        <f t="shared" si="508"/>
        <v>0</v>
      </c>
      <c r="J401" s="5">
        <f t="shared" si="489"/>
        <v>-190.72000000000116</v>
      </c>
      <c r="K401" s="5">
        <f t="shared" si="489"/>
        <v>-46.419999999998254</v>
      </c>
      <c r="L401" s="5">
        <f t="shared" si="490"/>
        <v>36374.118400000443</v>
      </c>
      <c r="M401" s="5">
        <f t="shared" si="490"/>
        <v>2154.8163999998378</v>
      </c>
      <c r="N401" s="5">
        <f t="shared" si="497"/>
        <v>171790.45536000017</v>
      </c>
      <c r="O401" s="5">
        <f t="shared" si="497"/>
        <v>22212.565008000151</v>
      </c>
      <c r="P401" s="5">
        <f t="shared" si="478"/>
        <v>414.47612158000146</v>
      </c>
      <c r="Q401" s="5">
        <f t="shared" si="478"/>
        <v>149.03880369890302</v>
      </c>
      <c r="R401" s="5">
        <f t="shared" si="476"/>
        <v>1172.3155048364758</v>
      </c>
      <c r="S401" s="5">
        <f t="shared" si="476"/>
        <v>421.54539502170013</v>
      </c>
      <c r="T401" s="7">
        <f t="shared" si="491"/>
        <v>2.4153311853572514</v>
      </c>
      <c r="U401" s="3">
        <f t="shared" si="492"/>
        <v>62.939369848926724</v>
      </c>
      <c r="V401" s="3">
        <f t="shared" si="493"/>
        <v>49.616720366068712</v>
      </c>
      <c r="W401" s="1">
        <f t="shared" si="471"/>
        <v>90</v>
      </c>
      <c r="X401" s="1">
        <f t="shared" si="455"/>
        <v>59.4</v>
      </c>
      <c r="Y401" s="1">
        <f t="shared" si="505"/>
        <v>85.814999999999941</v>
      </c>
    </row>
    <row r="402" spans="1:25" x14ac:dyDescent="0.2">
      <c r="A402" s="5">
        <v>397</v>
      </c>
      <c r="B402" s="5">
        <v>65466</v>
      </c>
      <c r="C402" s="5">
        <v>56950</v>
      </c>
      <c r="D402" s="5">
        <f t="shared" si="498"/>
        <v>65577.42</v>
      </c>
      <c r="E402" s="5">
        <f t="shared" si="498"/>
        <v>56962.3</v>
      </c>
      <c r="F402" s="5">
        <f t="shared" si="494"/>
        <v>1650</v>
      </c>
      <c r="G402" s="5">
        <f t="shared" si="494"/>
        <v>750</v>
      </c>
      <c r="H402" s="5">
        <f t="shared" ref="H402:I402" si="509">IF(AND(F402&lt;0, F401&lt;0, F400&lt;0, F399&gt;=0), 1, 0)</f>
        <v>0</v>
      </c>
      <c r="I402" s="5">
        <f t="shared" si="509"/>
        <v>0</v>
      </c>
      <c r="J402" s="5">
        <f t="shared" si="489"/>
        <v>-111.41999999999825</v>
      </c>
      <c r="K402" s="5">
        <f t="shared" si="489"/>
        <v>-12.30000000000291</v>
      </c>
      <c r="L402" s="5">
        <f t="shared" si="490"/>
        <v>12414.416399999611</v>
      </c>
      <c r="M402" s="5">
        <f t="shared" si="490"/>
        <v>151.29000000007159</v>
      </c>
      <c r="N402" s="5">
        <f t="shared" si="497"/>
        <v>166941.07129600015</v>
      </c>
      <c r="O402" s="5">
        <f t="shared" si="497"/>
        <v>21253.565560000152</v>
      </c>
      <c r="P402" s="5">
        <f t="shared" si="478"/>
        <v>408.58422790900795</v>
      </c>
      <c r="Q402" s="5">
        <f t="shared" si="478"/>
        <v>145.78602662806938</v>
      </c>
      <c r="R402" s="5">
        <f t="shared" si="476"/>
        <v>1155.6507129613174</v>
      </c>
      <c r="S402" s="5">
        <f t="shared" si="476"/>
        <v>412.34515212380182</v>
      </c>
      <c r="T402" s="7">
        <f t="shared" si="491"/>
        <v>2.4344389559973196</v>
      </c>
      <c r="U402" s="3">
        <f t="shared" si="492"/>
        <v>62.614537748045564</v>
      </c>
      <c r="V402" s="3">
        <f t="shared" si="493"/>
        <v>49.139026100067007</v>
      </c>
      <c r="W402" s="1">
        <f t="shared" si="471"/>
        <v>90</v>
      </c>
      <c r="X402" s="1">
        <f t="shared" si="455"/>
        <v>60</v>
      </c>
      <c r="Y402" s="1">
        <f t="shared" si="505"/>
        <v>85.622999999999976</v>
      </c>
    </row>
    <row r="403" spans="1:25" x14ac:dyDescent="0.2">
      <c r="A403" s="5">
        <v>398</v>
      </c>
      <c r="B403" s="5">
        <v>65431</v>
      </c>
      <c r="C403" s="5">
        <v>56920</v>
      </c>
      <c r="D403" s="5">
        <f t="shared" si="498"/>
        <v>65564.179999999993</v>
      </c>
      <c r="E403" s="5">
        <f t="shared" si="498"/>
        <v>56958.26</v>
      </c>
      <c r="F403" s="5">
        <f t="shared" si="494"/>
        <v>-875</v>
      </c>
      <c r="G403" s="5">
        <f t="shared" si="494"/>
        <v>-750</v>
      </c>
      <c r="H403" s="5">
        <f t="shared" ref="H403:I403" si="510">IF(AND(F403&lt;0, F402&lt;0, F401&lt;0, F400&gt;=0), 1, 0)</f>
        <v>0</v>
      </c>
      <c r="I403" s="5">
        <f t="shared" si="510"/>
        <v>0</v>
      </c>
      <c r="J403" s="5">
        <f t="shared" si="489"/>
        <v>-133.17999999999302</v>
      </c>
      <c r="K403" s="5">
        <f t="shared" si="489"/>
        <v>-38.260000000002037</v>
      </c>
      <c r="L403" s="5">
        <f t="shared" si="490"/>
        <v>17736.912399998138</v>
      </c>
      <c r="M403" s="5">
        <f t="shared" si="490"/>
        <v>1463.8276000001558</v>
      </c>
      <c r="N403" s="5">
        <f t="shared" si="497"/>
        <v>161222.90791200023</v>
      </c>
      <c r="O403" s="5">
        <f t="shared" si="497"/>
        <v>20231.455744000166</v>
      </c>
      <c r="P403" s="5">
        <f t="shared" si="478"/>
        <v>401.52572509367343</v>
      </c>
      <c r="Q403" s="5">
        <f t="shared" si="478"/>
        <v>142.23732190954723</v>
      </c>
      <c r="R403" s="5">
        <f t="shared" si="476"/>
        <v>1135.686252138328</v>
      </c>
      <c r="S403" s="5">
        <f t="shared" si="476"/>
        <v>402.30789944021899</v>
      </c>
      <c r="T403" s="7">
        <f t="shared" si="491"/>
        <v>2.4523919853832181</v>
      </c>
      <c r="U403" s="3">
        <f t="shared" si="492"/>
        <v>62.309336248485295</v>
      </c>
      <c r="V403" s="3">
        <f t="shared" si="493"/>
        <v>48.69020036541955</v>
      </c>
      <c r="W403" s="1">
        <f t="shared" si="471"/>
        <v>90</v>
      </c>
      <c r="X403" s="1">
        <f t="shared" si="455"/>
        <v>60.6</v>
      </c>
      <c r="Y403" s="1">
        <f t="shared" si="505"/>
        <v>85.430999999999983</v>
      </c>
    </row>
    <row r="404" spans="1:25" x14ac:dyDescent="0.2">
      <c r="A404" s="5">
        <v>399</v>
      </c>
      <c r="B404" s="5">
        <v>65178</v>
      </c>
      <c r="C404" s="5">
        <v>56828</v>
      </c>
      <c r="D404" s="5">
        <f t="shared" si="498"/>
        <v>65549.2</v>
      </c>
      <c r="E404" s="5">
        <f t="shared" si="498"/>
        <v>56953.36</v>
      </c>
      <c r="F404" s="5">
        <f t="shared" si="494"/>
        <v>-6325</v>
      </c>
      <c r="G404" s="5">
        <f t="shared" si="494"/>
        <v>-2300</v>
      </c>
      <c r="H404" s="5">
        <f t="shared" ref="H404:I404" si="511">IF(AND(F404&lt;0, F403&lt;0, F402&lt;0, F401&gt;=0), 1, 0)</f>
        <v>0</v>
      </c>
      <c r="I404" s="5">
        <f t="shared" si="511"/>
        <v>0</v>
      </c>
      <c r="J404" s="5">
        <f t="shared" si="489"/>
        <v>-371.19999999999709</v>
      </c>
      <c r="K404" s="5">
        <f t="shared" si="489"/>
        <v>-125.36000000000058</v>
      </c>
      <c r="L404" s="5">
        <f t="shared" si="490"/>
        <v>137789.43999999785</v>
      </c>
      <c r="M404" s="5">
        <f t="shared" si="490"/>
        <v>15715.129600000146</v>
      </c>
      <c r="N404" s="5">
        <f t="shared" si="497"/>
        <v>157524.39898400012</v>
      </c>
      <c r="O404" s="5">
        <f t="shared" si="497"/>
        <v>19415.542368000155</v>
      </c>
      <c r="P404" s="5">
        <f t="shared" si="478"/>
        <v>396.89343529970375</v>
      </c>
      <c r="Q404" s="5">
        <f t="shared" si="478"/>
        <v>139.33966545101273</v>
      </c>
      <c r="R404" s="5">
        <f t="shared" si="476"/>
        <v>1122.5841580353792</v>
      </c>
      <c r="S404" s="5">
        <f t="shared" si="476"/>
        <v>394.11208931470401</v>
      </c>
      <c r="T404" s="7">
        <f t="shared" si="491"/>
        <v>2.4748626824325148</v>
      </c>
      <c r="U404" s="3">
        <f t="shared" si="492"/>
        <v>61.927334398647247</v>
      </c>
      <c r="V404" s="3">
        <f t="shared" si="493"/>
        <v>48.128432939187128</v>
      </c>
      <c r="W404" s="1">
        <f t="shared" si="471"/>
        <v>90</v>
      </c>
      <c r="X404" s="1">
        <f t="shared" si="455"/>
        <v>61.2</v>
      </c>
      <c r="Y404" s="1">
        <f t="shared" si="505"/>
        <v>85.23899999999999</v>
      </c>
    </row>
    <row r="405" spans="1:25" x14ac:dyDescent="0.2">
      <c r="A405" s="5">
        <v>400</v>
      </c>
      <c r="B405" s="5">
        <v>65079</v>
      </c>
      <c r="C405" s="5">
        <v>56796</v>
      </c>
      <c r="D405" s="5">
        <f t="shared" si="498"/>
        <v>65528.66</v>
      </c>
      <c r="E405" s="5">
        <f t="shared" si="498"/>
        <v>56946.38</v>
      </c>
      <c r="F405" s="5">
        <f t="shared" si="494"/>
        <v>-2475</v>
      </c>
      <c r="G405" s="5">
        <f t="shared" si="494"/>
        <v>-800</v>
      </c>
      <c r="H405" s="5">
        <f t="shared" ref="H405:I405" si="512">IF(AND(F405&lt;0, F404&lt;0, F403&lt;0, F402&gt;=0), 1, 0)</f>
        <v>1</v>
      </c>
      <c r="I405" s="5">
        <f t="shared" si="512"/>
        <v>1</v>
      </c>
      <c r="J405" s="5">
        <f t="shared" si="489"/>
        <v>-449.66000000000349</v>
      </c>
      <c r="K405" s="5">
        <f t="shared" si="489"/>
        <v>-150.37999999999738</v>
      </c>
      <c r="L405" s="5">
        <f t="shared" si="490"/>
        <v>202194.11560000313</v>
      </c>
      <c r="M405" s="5">
        <f t="shared" si="490"/>
        <v>22614.144399999212</v>
      </c>
      <c r="N405" s="5">
        <f t="shared" si="497"/>
        <v>154603.44900800026</v>
      </c>
      <c r="O405" s="5">
        <f t="shared" si="497"/>
        <v>18700.027464000148</v>
      </c>
      <c r="P405" s="5">
        <f t="shared" si="478"/>
        <v>393.19645090972051</v>
      </c>
      <c r="Q405" s="5">
        <f t="shared" si="478"/>
        <v>136.74804373006637</v>
      </c>
      <c r="R405" s="5">
        <f t="shared" si="476"/>
        <v>1112.1275071069874</v>
      </c>
      <c r="S405" s="5">
        <f t="shared" si="476"/>
        <v>386.78187614209793</v>
      </c>
      <c r="T405" s="7">
        <f t="shared" si="491"/>
        <v>2.4987528451447982</v>
      </c>
      <c r="U405" s="3">
        <f t="shared" si="492"/>
        <v>61.521201632538428</v>
      </c>
      <c r="V405" s="3">
        <f t="shared" si="493"/>
        <v>47.531178871380042</v>
      </c>
      <c r="W405" s="1">
        <f t="shared" si="471"/>
        <v>90</v>
      </c>
      <c r="X405" s="1">
        <f t="shared" si="455"/>
        <v>61.8</v>
      </c>
      <c r="Y405" s="1">
        <f t="shared" si="505"/>
        <v>85.044000000000011</v>
      </c>
    </row>
    <row r="406" spans="1:25" x14ac:dyDescent="0.2">
      <c r="A406" s="5">
        <v>401</v>
      </c>
      <c r="B406" s="5">
        <v>65124</v>
      </c>
      <c r="C406" s="5">
        <v>56815</v>
      </c>
      <c r="D406" s="5">
        <f t="shared" si="498"/>
        <v>65505.52</v>
      </c>
      <c r="E406" s="5">
        <f t="shared" si="498"/>
        <v>56938.6</v>
      </c>
      <c r="F406" s="5">
        <f t="shared" si="494"/>
        <v>1125</v>
      </c>
      <c r="G406" s="5">
        <f t="shared" si="494"/>
        <v>475</v>
      </c>
      <c r="H406" s="5">
        <f t="shared" ref="H406:I406" si="513">IF(AND(F406&lt;0, F405&lt;0, F404&lt;0, F403&gt;=0), 1, 0)</f>
        <v>0</v>
      </c>
      <c r="I406" s="5">
        <f t="shared" si="513"/>
        <v>0</v>
      </c>
      <c r="J406" s="5">
        <f t="shared" si="489"/>
        <v>-381.5199999999968</v>
      </c>
      <c r="K406" s="5">
        <f t="shared" si="489"/>
        <v>-123.59999999999854</v>
      </c>
      <c r="L406" s="5">
        <f t="shared" si="490"/>
        <v>145557.51039999755</v>
      </c>
      <c r="M406" s="5">
        <f t="shared" si="490"/>
        <v>15276.959999999641</v>
      </c>
      <c r="N406" s="5">
        <f t="shared" si="497"/>
        <v>150650.89776800005</v>
      </c>
      <c r="O406" s="5">
        <f t="shared" si="497"/>
        <v>17904.635776000116</v>
      </c>
      <c r="P406" s="5">
        <f t="shared" si="478"/>
        <v>388.13773041022444</v>
      </c>
      <c r="Q406" s="5">
        <f t="shared" si="478"/>
        <v>133.80820518936841</v>
      </c>
      <c r="R406" s="5">
        <f t="shared" si="476"/>
        <v>1097.8192848297031</v>
      </c>
      <c r="S406" s="5">
        <f t="shared" si="476"/>
        <v>378.46675707121352</v>
      </c>
      <c r="T406" s="7">
        <f t="shared" si="491"/>
        <v>2.5213434188245367</v>
      </c>
      <c r="U406" s="3">
        <f t="shared" si="492"/>
        <v>61.137161879982877</v>
      </c>
      <c r="V406" s="3">
        <f t="shared" si="493"/>
        <v>46.966414529386583</v>
      </c>
      <c r="W406" s="1">
        <f t="shared" si="471"/>
        <v>120</v>
      </c>
      <c r="X406" s="1">
        <f t="shared" si="455"/>
        <v>63</v>
      </c>
      <c r="Y406" s="1">
        <f t="shared" si="505"/>
        <v>84.846000000000046</v>
      </c>
    </row>
    <row r="407" spans="1:25" x14ac:dyDescent="0.2">
      <c r="A407" s="5">
        <v>402</v>
      </c>
      <c r="B407" s="5">
        <v>65166</v>
      </c>
      <c r="C407" s="5">
        <v>56838</v>
      </c>
      <c r="D407" s="5">
        <f t="shared" si="498"/>
        <v>65483.18</v>
      </c>
      <c r="E407" s="5">
        <f t="shared" si="498"/>
        <v>56931.26</v>
      </c>
      <c r="F407" s="5">
        <f t="shared" si="494"/>
        <v>1050</v>
      </c>
      <c r="G407" s="5">
        <f t="shared" si="494"/>
        <v>575</v>
      </c>
      <c r="H407" s="5">
        <f t="shared" ref="H407:I407" si="514">IF(AND(F407&lt;0, F406&lt;0, F405&lt;0, F404&gt;=0), 1, 0)</f>
        <v>0</v>
      </c>
      <c r="I407" s="5">
        <f t="shared" si="514"/>
        <v>0</v>
      </c>
      <c r="J407" s="5">
        <f t="shared" si="489"/>
        <v>-317.18000000000029</v>
      </c>
      <c r="K407" s="5">
        <f t="shared" si="489"/>
        <v>-93.260000000002037</v>
      </c>
      <c r="L407" s="5">
        <f t="shared" si="490"/>
        <v>100603.15240000018</v>
      </c>
      <c r="M407" s="5">
        <f t="shared" si="490"/>
        <v>8697.4276000003792</v>
      </c>
      <c r="N407" s="5">
        <f t="shared" si="497"/>
        <v>146064.71312799997</v>
      </c>
      <c r="O407" s="5">
        <f t="shared" si="497"/>
        <v>17010.994696000114</v>
      </c>
      <c r="P407" s="5">
        <f t="shared" si="478"/>
        <v>382.18413510767289</v>
      </c>
      <c r="Q407" s="5">
        <f t="shared" si="478"/>
        <v>130.42620402357846</v>
      </c>
      <c r="R407" s="5">
        <f t="shared" si="476"/>
        <v>1080.9799743862047</v>
      </c>
      <c r="S407" s="5">
        <f t="shared" si="476"/>
        <v>368.90101323797001</v>
      </c>
      <c r="T407" s="7">
        <f t="shared" si="491"/>
        <v>2.5475858889218652</v>
      </c>
      <c r="U407" s="3">
        <f t="shared" si="492"/>
        <v>60.691039888328291</v>
      </c>
      <c r="V407" s="3">
        <f t="shared" si="493"/>
        <v>46.310352776953373</v>
      </c>
      <c r="W407" s="1">
        <f t="shared" si="471"/>
        <v>120</v>
      </c>
      <c r="X407" s="1">
        <f t="shared" si="455"/>
        <v>64.8</v>
      </c>
      <c r="Y407" s="1">
        <f t="shared" si="505"/>
        <v>84.648000000000053</v>
      </c>
    </row>
    <row r="408" spans="1:25" x14ac:dyDescent="0.2">
      <c r="A408" s="5">
        <v>403</v>
      </c>
      <c r="B408" s="5">
        <v>65258</v>
      </c>
      <c r="C408" s="5">
        <v>56875</v>
      </c>
      <c r="D408" s="5">
        <f t="shared" si="498"/>
        <v>65461.74</v>
      </c>
      <c r="E408" s="5">
        <f t="shared" si="498"/>
        <v>56924.38</v>
      </c>
      <c r="F408" s="5">
        <f t="shared" si="494"/>
        <v>2300</v>
      </c>
      <c r="G408" s="5">
        <f t="shared" si="494"/>
        <v>925</v>
      </c>
      <c r="H408" s="5">
        <f t="shared" ref="H408:I408" si="515">IF(AND(F408&lt;0, F407&lt;0, F406&lt;0, F405&gt;=0), 1, 0)</f>
        <v>0</v>
      </c>
      <c r="I408" s="5">
        <f t="shared" si="515"/>
        <v>0</v>
      </c>
      <c r="J408" s="5">
        <f t="shared" si="489"/>
        <v>-203.73999999999796</v>
      </c>
      <c r="K408" s="5">
        <f t="shared" si="489"/>
        <v>-49.379999999997381</v>
      </c>
      <c r="L408" s="5">
        <f t="shared" si="490"/>
        <v>41509.987599999171</v>
      </c>
      <c r="M408" s="5">
        <f t="shared" si="490"/>
        <v>2438.3843999997412</v>
      </c>
      <c r="N408" s="5">
        <f t="shared" ref="N408:O423" si="516">AVERAGE(L359:L408)</f>
        <v>140428.79367999983</v>
      </c>
      <c r="O408" s="5">
        <f t="shared" si="516"/>
        <v>16004.888072000082</v>
      </c>
      <c r="P408" s="5">
        <f t="shared" si="478"/>
        <v>374.7383002576596</v>
      </c>
      <c r="Q408" s="5">
        <f t="shared" si="478"/>
        <v>126.51042673234519</v>
      </c>
      <c r="R408" s="5">
        <f t="shared" si="476"/>
        <v>1059.9199731300466</v>
      </c>
      <c r="S408" s="5">
        <f t="shared" si="476"/>
        <v>357.8255225329807</v>
      </c>
      <c r="T408" s="7">
        <f t="shared" si="491"/>
        <v>2.5758022973278862</v>
      </c>
      <c r="U408" s="3">
        <f t="shared" si="492"/>
        <v>60.211360945425938</v>
      </c>
      <c r="V408" s="3">
        <f t="shared" si="493"/>
        <v>45.604942566802848</v>
      </c>
      <c r="W408" s="1">
        <f t="shared" si="471"/>
        <v>120</v>
      </c>
      <c r="X408" s="1">
        <f t="shared" si="455"/>
        <v>66.599999999999994</v>
      </c>
      <c r="Y408" s="1">
        <f t="shared" si="505"/>
        <v>84.453000000000046</v>
      </c>
    </row>
    <row r="409" spans="1:25" x14ac:dyDescent="0.2">
      <c r="A409" s="5">
        <v>404</v>
      </c>
      <c r="B409" s="5">
        <v>65360</v>
      </c>
      <c r="C409" s="5">
        <v>56911</v>
      </c>
      <c r="D409" s="5">
        <f t="shared" ref="D409:E424" si="517">AVERAGE(B359:B408)</f>
        <v>65442.1</v>
      </c>
      <c r="E409" s="5">
        <f t="shared" si="517"/>
        <v>56918.2</v>
      </c>
      <c r="F409" s="5">
        <f t="shared" si="494"/>
        <v>2550</v>
      </c>
      <c r="G409" s="5">
        <f t="shared" si="494"/>
        <v>900</v>
      </c>
      <c r="H409" s="5">
        <f t="shared" ref="H409:I409" si="518">IF(AND(F409&lt;0, F408&lt;0, F407&lt;0, F406&gt;=0), 1, 0)</f>
        <v>0</v>
      </c>
      <c r="I409" s="5">
        <f t="shared" si="518"/>
        <v>0</v>
      </c>
      <c r="J409" s="5">
        <f t="shared" si="489"/>
        <v>-82.099999999998545</v>
      </c>
      <c r="K409" s="5">
        <f t="shared" si="489"/>
        <v>-7.1999999999970896</v>
      </c>
      <c r="L409" s="5">
        <f t="shared" si="490"/>
        <v>6740.4099999997607</v>
      </c>
      <c r="M409" s="5">
        <f t="shared" si="490"/>
        <v>51.839999999958088</v>
      </c>
      <c r="N409" s="5">
        <f t="shared" si="516"/>
        <v>134362.1861679999</v>
      </c>
      <c r="O409" s="5">
        <f t="shared" si="516"/>
        <v>14999.715072000052</v>
      </c>
      <c r="P409" s="5">
        <f t="shared" si="478"/>
        <v>366.55447912690943</v>
      </c>
      <c r="Q409" s="5">
        <f t="shared" si="478"/>
        <v>122.47332391994614</v>
      </c>
      <c r="R409" s="5">
        <f t="shared" si="476"/>
        <v>1036.7726314597619</v>
      </c>
      <c r="S409" s="5">
        <f t="shared" si="476"/>
        <v>346.4068714330021</v>
      </c>
      <c r="T409" s="7">
        <f t="shared" si="491"/>
        <v>2.6031006236840288</v>
      </c>
      <c r="U409" s="3">
        <f t="shared" si="492"/>
        <v>59.74728939737151</v>
      </c>
      <c r="V409" s="3">
        <f t="shared" si="493"/>
        <v>44.922484407899276</v>
      </c>
      <c r="W409" s="1">
        <f t="shared" si="471"/>
        <v>120</v>
      </c>
      <c r="X409" s="1">
        <f t="shared" si="455"/>
        <v>68.400000000000006</v>
      </c>
      <c r="Y409" s="1">
        <f t="shared" si="505"/>
        <v>84.261000000000038</v>
      </c>
    </row>
    <row r="410" spans="1:25" x14ac:dyDescent="0.2">
      <c r="A410" s="5">
        <v>405</v>
      </c>
      <c r="B410" s="5">
        <v>65436</v>
      </c>
      <c r="C410" s="5">
        <v>56947</v>
      </c>
      <c r="D410" s="5">
        <f t="shared" si="517"/>
        <v>65424.58</v>
      </c>
      <c r="E410" s="5">
        <f t="shared" si="517"/>
        <v>56912.78</v>
      </c>
      <c r="F410" s="5">
        <f t="shared" si="494"/>
        <v>1900</v>
      </c>
      <c r="G410" s="5">
        <f t="shared" si="494"/>
        <v>900</v>
      </c>
      <c r="H410" s="5">
        <f t="shared" ref="H410:I410" si="519">IF(AND(F410&lt;0, F409&lt;0, F408&lt;0, F407&gt;=0), 1, 0)</f>
        <v>0</v>
      </c>
      <c r="I410" s="5">
        <f t="shared" si="519"/>
        <v>0</v>
      </c>
      <c r="J410" s="5">
        <f t="shared" si="489"/>
        <v>11.419999999998254</v>
      </c>
      <c r="K410" s="5">
        <f t="shared" si="489"/>
        <v>34.220000000001164</v>
      </c>
      <c r="L410" s="5">
        <f t="shared" si="490"/>
        <v>130.41639999996011</v>
      </c>
      <c r="M410" s="5">
        <f t="shared" si="490"/>
        <v>1171.0084000000797</v>
      </c>
      <c r="N410" s="5">
        <f t="shared" si="516"/>
        <v>131690.35724799999</v>
      </c>
      <c r="O410" s="5">
        <f t="shared" si="516"/>
        <v>14641.150440000067</v>
      </c>
      <c r="P410" s="5">
        <f t="shared" si="478"/>
        <v>362.89166048284989</v>
      </c>
      <c r="Q410" s="5">
        <f t="shared" si="478"/>
        <v>121.00062165129593</v>
      </c>
      <c r="R410" s="5">
        <f t="shared" si="476"/>
        <v>1026.4126158538777</v>
      </c>
      <c r="S410" s="5">
        <f t="shared" si="476"/>
        <v>342.24144038967654</v>
      </c>
      <c r="T410" s="7">
        <f t="shared" si="491"/>
        <v>2.6089048672795268</v>
      </c>
      <c r="U410" s="3">
        <f t="shared" si="492"/>
        <v>59.648617256248045</v>
      </c>
      <c r="V410" s="3">
        <f t="shared" si="493"/>
        <v>44.777378318011827</v>
      </c>
      <c r="W410" s="1">
        <f t="shared" si="471"/>
        <v>120</v>
      </c>
      <c r="X410" s="1">
        <f t="shared" si="455"/>
        <v>70.2</v>
      </c>
      <c r="Y410" s="1">
        <f t="shared" si="505"/>
        <v>84.072000000000045</v>
      </c>
    </row>
    <row r="411" spans="1:25" x14ac:dyDescent="0.2">
      <c r="A411" s="5">
        <v>406</v>
      </c>
      <c r="B411" s="5">
        <v>65497</v>
      </c>
      <c r="C411" s="5">
        <v>56972</v>
      </c>
      <c r="D411" s="5">
        <f t="shared" si="517"/>
        <v>65412.26</v>
      </c>
      <c r="E411" s="5">
        <f t="shared" si="517"/>
        <v>56909.74</v>
      </c>
      <c r="F411" s="5">
        <f t="shared" si="494"/>
        <v>1525</v>
      </c>
      <c r="G411" s="5">
        <f t="shared" si="494"/>
        <v>625</v>
      </c>
      <c r="H411" s="5">
        <f t="shared" ref="H411:I411" si="520">IF(AND(F411&lt;0, F410&lt;0, F409&lt;0, F408&gt;=0), 1, 0)</f>
        <v>0</v>
      </c>
      <c r="I411" s="5">
        <f t="shared" si="520"/>
        <v>0</v>
      </c>
      <c r="J411" s="5">
        <f t="shared" si="489"/>
        <v>84.739999999997963</v>
      </c>
      <c r="K411" s="5">
        <f t="shared" si="489"/>
        <v>62.260000000002037</v>
      </c>
      <c r="L411" s="5">
        <f t="shared" si="490"/>
        <v>7180.8675999996549</v>
      </c>
      <c r="M411" s="5">
        <f t="shared" si="490"/>
        <v>3876.3076000002538</v>
      </c>
      <c r="N411" s="5">
        <f t="shared" si="516"/>
        <v>131803.86579999997</v>
      </c>
      <c r="O411" s="5">
        <f t="shared" si="516"/>
        <v>14708.114984000071</v>
      </c>
      <c r="P411" s="5">
        <f t="shared" si="478"/>
        <v>363.04802134152993</v>
      </c>
      <c r="Q411" s="5">
        <f t="shared" si="478"/>
        <v>121.2770175424844</v>
      </c>
      <c r="R411" s="5">
        <f t="shared" si="476"/>
        <v>1026.854871147817</v>
      </c>
      <c r="S411" s="5">
        <f t="shared" si="476"/>
        <v>343.02320602548241</v>
      </c>
      <c r="T411" s="7">
        <f t="shared" si="491"/>
        <v>2.6044319420230351</v>
      </c>
      <c r="U411" s="3">
        <f t="shared" si="492"/>
        <v>59.724656985608405</v>
      </c>
      <c r="V411" s="3">
        <f t="shared" si="493"/>
        <v>44.889201449424121</v>
      </c>
      <c r="W411" s="1">
        <f t="shared" si="471"/>
        <v>120</v>
      </c>
      <c r="X411" s="1">
        <f t="shared" si="455"/>
        <v>72</v>
      </c>
      <c r="Y411" s="1">
        <f t="shared" si="505"/>
        <v>83.886000000000053</v>
      </c>
    </row>
    <row r="412" spans="1:25" x14ac:dyDescent="0.2">
      <c r="A412" s="5">
        <v>407</v>
      </c>
      <c r="B412" s="5">
        <v>65557</v>
      </c>
      <c r="C412" s="5">
        <v>56996</v>
      </c>
      <c r="D412" s="5">
        <f t="shared" si="517"/>
        <v>65407.64</v>
      </c>
      <c r="E412" s="5">
        <f t="shared" si="517"/>
        <v>56909.48</v>
      </c>
      <c r="F412" s="5">
        <f t="shared" si="494"/>
        <v>1500</v>
      </c>
      <c r="G412" s="5">
        <f t="shared" si="494"/>
        <v>600</v>
      </c>
      <c r="H412" s="5">
        <f t="shared" ref="H412:I412" si="521">IF(AND(F412&lt;0, F411&lt;0, F410&lt;0, F409&gt;=0), 1, 0)</f>
        <v>0</v>
      </c>
      <c r="I412" s="5">
        <f t="shared" si="521"/>
        <v>0</v>
      </c>
      <c r="J412" s="5">
        <f t="shared" si="489"/>
        <v>149.36000000000058</v>
      </c>
      <c r="K412" s="5">
        <f t="shared" si="489"/>
        <v>86.519999999996799</v>
      </c>
      <c r="L412" s="5">
        <f t="shared" si="490"/>
        <v>22308.409600000174</v>
      </c>
      <c r="M412" s="5">
        <f t="shared" si="490"/>
        <v>7485.7103999994461</v>
      </c>
      <c r="N412" s="5">
        <f t="shared" si="516"/>
        <v>131810.65062399997</v>
      </c>
      <c r="O412" s="5">
        <f t="shared" si="516"/>
        <v>14822.750504000063</v>
      </c>
      <c r="P412" s="5">
        <f t="shared" si="478"/>
        <v>363.05736547273074</v>
      </c>
      <c r="Q412" s="5">
        <f t="shared" si="478"/>
        <v>121.74871869551673</v>
      </c>
      <c r="R412" s="5">
        <f t="shared" si="476"/>
        <v>1026.8813003419625</v>
      </c>
      <c r="S412" s="5">
        <f t="shared" si="476"/>
        <v>344.35737836149315</v>
      </c>
      <c r="T412" s="7">
        <f t="shared" si="491"/>
        <v>2.5945795481740594</v>
      </c>
      <c r="U412" s="3">
        <f t="shared" si="492"/>
        <v>59.892147681040989</v>
      </c>
      <c r="V412" s="3">
        <f t="shared" si="493"/>
        <v>45.135511295648513</v>
      </c>
      <c r="W412" s="1">
        <f t="shared" si="471"/>
        <v>90</v>
      </c>
      <c r="X412" s="1">
        <f t="shared" si="455"/>
        <v>73.8</v>
      </c>
      <c r="Y412" s="1">
        <f t="shared" si="505"/>
        <v>83.703000000000046</v>
      </c>
    </row>
    <row r="413" spans="1:25" x14ac:dyDescent="0.2">
      <c r="A413" s="5">
        <v>408</v>
      </c>
      <c r="B413" s="5">
        <v>65632</v>
      </c>
      <c r="C413" s="5">
        <v>57020</v>
      </c>
      <c r="D413" s="5">
        <f t="shared" si="517"/>
        <v>65408.04</v>
      </c>
      <c r="E413" s="5">
        <f t="shared" si="517"/>
        <v>56911.02</v>
      </c>
      <c r="F413" s="5">
        <f t="shared" si="494"/>
        <v>1875</v>
      </c>
      <c r="G413" s="5">
        <f t="shared" si="494"/>
        <v>600</v>
      </c>
      <c r="H413" s="5">
        <f t="shared" ref="H413:I413" si="522">IF(AND(F413&lt;0, F412&lt;0, F411&lt;0, F410&gt;=0), 1, 0)</f>
        <v>0</v>
      </c>
      <c r="I413" s="5">
        <f t="shared" si="522"/>
        <v>0</v>
      </c>
      <c r="J413" s="5">
        <f t="shared" si="489"/>
        <v>223.95999999999913</v>
      </c>
      <c r="K413" s="5">
        <f t="shared" si="489"/>
        <v>108.9800000000032</v>
      </c>
      <c r="L413" s="5">
        <f t="shared" si="490"/>
        <v>50158.081599999612</v>
      </c>
      <c r="M413" s="5">
        <f t="shared" si="490"/>
        <v>11876.640400000697</v>
      </c>
      <c r="N413" s="5">
        <f t="shared" si="516"/>
        <v>132161.05154399993</v>
      </c>
      <c r="O413" s="5">
        <f t="shared" si="516"/>
        <v>15021.422384000076</v>
      </c>
      <c r="P413" s="5">
        <f t="shared" si="478"/>
        <v>363.53961482072339</v>
      </c>
      <c r="Q413" s="5">
        <f t="shared" si="478"/>
        <v>122.56191245244207</v>
      </c>
      <c r="R413" s="5">
        <f t="shared" si="476"/>
        <v>1028.2453074787161</v>
      </c>
      <c r="S413" s="5">
        <f t="shared" si="476"/>
        <v>346.657437641255</v>
      </c>
      <c r="T413" s="7">
        <f t="shared" si="491"/>
        <v>2.5808421783365478</v>
      </c>
      <c r="U413" s="3">
        <f t="shared" si="492"/>
        <v>60.125682968278689</v>
      </c>
      <c r="V413" s="3">
        <f t="shared" si="493"/>
        <v>45.478945541586299</v>
      </c>
      <c r="W413" s="1">
        <f t="shared" si="471"/>
        <v>90</v>
      </c>
      <c r="X413" s="1">
        <f t="shared" si="455"/>
        <v>74.400000000000006</v>
      </c>
      <c r="Y413" s="1">
        <f t="shared" si="505"/>
        <v>83.523000000000053</v>
      </c>
    </row>
    <row r="414" spans="1:25" x14ac:dyDescent="0.2">
      <c r="A414" s="5">
        <v>409</v>
      </c>
      <c r="B414" s="5">
        <v>65721</v>
      </c>
      <c r="C414" s="5">
        <v>57060</v>
      </c>
      <c r="D414" s="5">
        <f t="shared" si="517"/>
        <v>65410.76</v>
      </c>
      <c r="E414" s="5">
        <f t="shared" si="517"/>
        <v>56913.14</v>
      </c>
      <c r="F414" s="5">
        <f t="shared" si="494"/>
        <v>2225</v>
      </c>
      <c r="G414" s="5">
        <f t="shared" si="494"/>
        <v>1000</v>
      </c>
      <c r="H414" s="5">
        <f t="shared" ref="H414:I414" si="523">IF(AND(F414&lt;0, F413&lt;0, F412&lt;0, F411&gt;=0), 1, 0)</f>
        <v>0</v>
      </c>
      <c r="I414" s="5">
        <f t="shared" si="523"/>
        <v>0</v>
      </c>
      <c r="J414" s="5">
        <f t="shared" si="489"/>
        <v>310.23999999999796</v>
      </c>
      <c r="K414" s="5">
        <f t="shared" si="489"/>
        <v>146.86000000000058</v>
      </c>
      <c r="L414" s="5">
        <f t="shared" si="490"/>
        <v>96248.857599998737</v>
      </c>
      <c r="M414" s="5">
        <f t="shared" si="490"/>
        <v>21567.859600000171</v>
      </c>
      <c r="N414" s="5">
        <f t="shared" si="516"/>
        <v>133477.30286399985</v>
      </c>
      <c r="O414" s="5">
        <f t="shared" si="516"/>
        <v>15425.517848000081</v>
      </c>
      <c r="P414" s="5">
        <f t="shared" si="478"/>
        <v>365.3454568815655</v>
      </c>
      <c r="Q414" s="5">
        <f t="shared" si="478"/>
        <v>124.1995082437933</v>
      </c>
      <c r="R414" s="5">
        <f t="shared" si="476"/>
        <v>1033.3530001466095</v>
      </c>
      <c r="S414" s="5">
        <f t="shared" si="476"/>
        <v>351.28925799688307</v>
      </c>
      <c r="T414" s="7">
        <f t="shared" si="491"/>
        <v>2.5594531645809337</v>
      </c>
      <c r="U414" s="3">
        <f t="shared" si="492"/>
        <v>60.489296202124123</v>
      </c>
      <c r="V414" s="3">
        <f t="shared" si="493"/>
        <v>46.013670885476657</v>
      </c>
      <c r="W414" s="1">
        <f t="shared" si="471"/>
        <v>90</v>
      </c>
      <c r="X414" s="1">
        <f t="shared" si="455"/>
        <v>75</v>
      </c>
      <c r="Y414" s="1">
        <f t="shared" si="505"/>
        <v>83.337000000000046</v>
      </c>
    </row>
    <row r="415" spans="1:25" x14ac:dyDescent="0.2">
      <c r="A415" s="5">
        <v>410</v>
      </c>
      <c r="B415" s="5">
        <v>65788</v>
      </c>
      <c r="C415" s="5">
        <v>57080</v>
      </c>
      <c r="D415" s="5">
        <f t="shared" si="517"/>
        <v>65415.34</v>
      </c>
      <c r="E415" s="5">
        <f t="shared" si="517"/>
        <v>56915.98</v>
      </c>
      <c r="F415" s="5">
        <f t="shared" si="494"/>
        <v>1675</v>
      </c>
      <c r="G415" s="5">
        <f t="shared" si="494"/>
        <v>500</v>
      </c>
      <c r="H415" s="5">
        <f t="shared" ref="H415:I415" si="524">IF(AND(F415&lt;0, F414&lt;0, F413&lt;0, F412&gt;=0), 1, 0)</f>
        <v>0</v>
      </c>
      <c r="I415" s="5">
        <f t="shared" si="524"/>
        <v>0</v>
      </c>
      <c r="J415" s="5">
        <f t="shared" si="489"/>
        <v>372.66000000000349</v>
      </c>
      <c r="K415" s="5">
        <f t="shared" si="489"/>
        <v>164.0199999999968</v>
      </c>
      <c r="L415" s="5">
        <f t="shared" si="490"/>
        <v>138875.4756000026</v>
      </c>
      <c r="M415" s="5">
        <f t="shared" si="490"/>
        <v>26902.560399998951</v>
      </c>
      <c r="N415" s="5">
        <f t="shared" si="516"/>
        <v>135923.22962399994</v>
      </c>
      <c r="O415" s="5">
        <f t="shared" si="516"/>
        <v>15955.065368000058</v>
      </c>
      <c r="P415" s="5">
        <f t="shared" si="478"/>
        <v>368.67767714359917</v>
      </c>
      <c r="Q415" s="5">
        <f t="shared" si="478"/>
        <v>126.31336179518007</v>
      </c>
      <c r="R415" s="5">
        <f t="shared" si="476"/>
        <v>1042.7779423213744</v>
      </c>
      <c r="S415" s="5">
        <f t="shared" si="476"/>
        <v>357.26813871936645</v>
      </c>
      <c r="T415" s="7">
        <f t="shared" si="491"/>
        <v>2.5395230772264648</v>
      </c>
      <c r="U415" s="3">
        <f t="shared" si="492"/>
        <v>60.828107687150101</v>
      </c>
      <c r="V415" s="3">
        <f t="shared" si="493"/>
        <v>46.51192306933838</v>
      </c>
      <c r="W415" s="1">
        <f t="shared" si="471"/>
        <v>90</v>
      </c>
      <c r="X415" s="1">
        <f t="shared" si="455"/>
        <v>75.599999999999994</v>
      </c>
      <c r="Y415" s="1">
        <f t="shared" si="505"/>
        <v>83.145000000000053</v>
      </c>
    </row>
    <row r="416" spans="1:25" x14ac:dyDescent="0.2">
      <c r="A416" s="5">
        <v>411</v>
      </c>
      <c r="B416" s="5">
        <v>65895</v>
      </c>
      <c r="C416" s="5">
        <v>57120</v>
      </c>
      <c r="D416" s="5">
        <f t="shared" si="517"/>
        <v>65420.56</v>
      </c>
      <c r="E416" s="5">
        <f t="shared" si="517"/>
        <v>56918.96</v>
      </c>
      <c r="F416" s="5">
        <f t="shared" si="494"/>
        <v>2675</v>
      </c>
      <c r="G416" s="5">
        <f t="shared" si="494"/>
        <v>1000</v>
      </c>
      <c r="H416" s="5">
        <f t="shared" ref="H416:I416" si="525">IF(AND(F416&lt;0, F415&lt;0, F414&lt;0, F413&gt;=0), 1, 0)</f>
        <v>0</v>
      </c>
      <c r="I416" s="5">
        <f t="shared" si="525"/>
        <v>0</v>
      </c>
      <c r="J416" s="5">
        <f t="shared" si="489"/>
        <v>474.44000000000233</v>
      </c>
      <c r="K416" s="5">
        <f t="shared" si="489"/>
        <v>201.04000000000087</v>
      </c>
      <c r="L416" s="5">
        <f t="shared" si="490"/>
        <v>225093.31360000221</v>
      </c>
      <c r="M416" s="5">
        <f t="shared" si="490"/>
        <v>40417.081600000354</v>
      </c>
      <c r="N416" s="5">
        <f t="shared" si="516"/>
        <v>140342.30318399996</v>
      </c>
      <c r="O416" s="5">
        <f t="shared" si="516"/>
        <v>16763.005592000067</v>
      </c>
      <c r="P416" s="5">
        <f t="shared" si="478"/>
        <v>374.62288128730199</v>
      </c>
      <c r="Q416" s="5">
        <f t="shared" si="478"/>
        <v>129.4720262913965</v>
      </c>
      <c r="R416" s="5">
        <f t="shared" si="476"/>
        <v>1059.593518983577</v>
      </c>
      <c r="S416" s="5">
        <f t="shared" si="476"/>
        <v>366.20219105843779</v>
      </c>
      <c r="T416" s="7">
        <f t="shared" si="491"/>
        <v>2.5174511596961064</v>
      </c>
      <c r="U416" s="3">
        <f t="shared" si="492"/>
        <v>61.203330285166189</v>
      </c>
      <c r="V416" s="3">
        <f t="shared" si="493"/>
        <v>47.063721007597337</v>
      </c>
      <c r="W416" s="1">
        <f t="shared" si="471"/>
        <v>90</v>
      </c>
      <c r="X416" s="1">
        <f t="shared" si="455"/>
        <v>76.2</v>
      </c>
      <c r="Y416" s="1">
        <f t="shared" si="505"/>
        <v>82.947000000000045</v>
      </c>
    </row>
    <row r="417" spans="1:25" x14ac:dyDescent="0.2">
      <c r="A417" s="5">
        <v>412</v>
      </c>
      <c r="B417" s="5">
        <v>65937</v>
      </c>
      <c r="C417" s="5">
        <v>57138</v>
      </c>
      <c r="D417" s="5">
        <f t="shared" si="517"/>
        <v>65426.84</v>
      </c>
      <c r="E417" s="5">
        <f t="shared" si="517"/>
        <v>56922.3</v>
      </c>
      <c r="F417" s="5">
        <f t="shared" si="494"/>
        <v>1050</v>
      </c>
      <c r="G417" s="5">
        <f t="shared" si="494"/>
        <v>450</v>
      </c>
      <c r="H417" s="5">
        <f t="shared" ref="H417:I417" si="526">IF(AND(F417&lt;0, F416&lt;0, F415&lt;0, F414&gt;=0), 1, 0)</f>
        <v>0</v>
      </c>
      <c r="I417" s="5">
        <f t="shared" si="526"/>
        <v>0</v>
      </c>
      <c r="J417" s="5">
        <f t="shared" si="489"/>
        <v>510.16000000000349</v>
      </c>
      <c r="K417" s="5">
        <f t="shared" si="489"/>
        <v>215.69999999999709</v>
      </c>
      <c r="L417" s="5">
        <f t="shared" si="490"/>
        <v>260263.22560000356</v>
      </c>
      <c r="M417" s="5">
        <f t="shared" si="490"/>
        <v>46526.489999998746</v>
      </c>
      <c r="N417" s="5">
        <f t="shared" si="516"/>
        <v>145470.48916800003</v>
      </c>
      <c r="O417" s="5">
        <f t="shared" si="516"/>
        <v>17693.478944000039</v>
      </c>
      <c r="P417" s="5">
        <f t="shared" si="478"/>
        <v>381.40593751015467</v>
      </c>
      <c r="Q417" s="5">
        <f t="shared" si="478"/>
        <v>133.01683706959821</v>
      </c>
      <c r="R417" s="5">
        <f t="shared" si="476"/>
        <v>1078.7788991929719</v>
      </c>
      <c r="S417" s="5">
        <f t="shared" si="476"/>
        <v>376.22843001559613</v>
      </c>
      <c r="T417" s="7">
        <f t="shared" si="491"/>
        <v>2.4946368167221777</v>
      </c>
      <c r="U417" s="3">
        <f t="shared" si="492"/>
        <v>61.591174115722978</v>
      </c>
      <c r="V417" s="3">
        <f t="shared" si="493"/>
        <v>47.634079581945556</v>
      </c>
      <c r="W417" s="1">
        <f t="shared" si="471"/>
        <v>90</v>
      </c>
      <c r="X417" s="1">
        <f t="shared" si="455"/>
        <v>76.8</v>
      </c>
      <c r="Y417" s="1">
        <f t="shared" si="505"/>
        <v>82.743000000000052</v>
      </c>
    </row>
    <row r="418" spans="1:25" x14ac:dyDescent="0.2">
      <c r="A418" s="5">
        <v>413</v>
      </c>
      <c r="B418" s="5">
        <v>65984</v>
      </c>
      <c r="C418" s="5">
        <v>57155</v>
      </c>
      <c r="D418" s="5">
        <f t="shared" si="517"/>
        <v>65434.080000000002</v>
      </c>
      <c r="E418" s="5">
        <f t="shared" si="517"/>
        <v>56926.1</v>
      </c>
      <c r="F418" s="5">
        <f t="shared" si="494"/>
        <v>1175</v>
      </c>
      <c r="G418" s="5">
        <f t="shared" si="494"/>
        <v>425</v>
      </c>
      <c r="H418" s="5">
        <f t="shared" ref="H418:I418" si="527">IF(AND(F418&lt;0, F417&lt;0, F416&lt;0, F415&gt;=0), 1, 0)</f>
        <v>0</v>
      </c>
      <c r="I418" s="5">
        <f t="shared" si="527"/>
        <v>0</v>
      </c>
      <c r="J418" s="5">
        <f t="shared" si="489"/>
        <v>549.91999999999825</v>
      </c>
      <c r="K418" s="5">
        <f t="shared" si="489"/>
        <v>228.90000000000146</v>
      </c>
      <c r="L418" s="5">
        <f t="shared" si="490"/>
        <v>302412.00639999809</v>
      </c>
      <c r="M418" s="5">
        <f t="shared" si="490"/>
        <v>52395.210000000669</v>
      </c>
      <c r="N418" s="5">
        <f t="shared" si="516"/>
        <v>151452.696264</v>
      </c>
      <c r="O418" s="5">
        <f t="shared" si="516"/>
        <v>18738.963144000052</v>
      </c>
      <c r="P418" s="5">
        <f t="shared" si="478"/>
        <v>389.1692385890745</v>
      </c>
      <c r="Q418" s="5">
        <f t="shared" si="478"/>
        <v>136.89033254397498</v>
      </c>
      <c r="R418" s="5">
        <f t="shared" si="476"/>
        <v>1100.7368305421601</v>
      </c>
      <c r="S418" s="5">
        <f t="shared" si="476"/>
        <v>387.184329682905</v>
      </c>
      <c r="T418" s="7">
        <f t="shared" si="491"/>
        <v>2.473279266938742</v>
      </c>
      <c r="U418" s="3">
        <f t="shared" si="492"/>
        <v>61.954252462041389</v>
      </c>
      <c r="V418" s="3">
        <f t="shared" si="493"/>
        <v>48.168018326531453</v>
      </c>
      <c r="W418" s="1">
        <f t="shared" si="471"/>
        <v>90</v>
      </c>
      <c r="X418" s="1">
        <f t="shared" si="455"/>
        <v>77.400000000000006</v>
      </c>
      <c r="Y418" s="1">
        <f t="shared" si="505"/>
        <v>82.533000000000044</v>
      </c>
    </row>
    <row r="419" spans="1:25" x14ac:dyDescent="0.2">
      <c r="A419" s="5">
        <v>414</v>
      </c>
      <c r="B419" s="5">
        <v>66048</v>
      </c>
      <c r="C419" s="5">
        <v>57178</v>
      </c>
      <c r="D419" s="5">
        <f t="shared" si="517"/>
        <v>65442.239999999998</v>
      </c>
      <c r="E419" s="5">
        <f t="shared" si="517"/>
        <v>56930.06</v>
      </c>
      <c r="F419" s="5">
        <f t="shared" si="494"/>
        <v>1600</v>
      </c>
      <c r="G419" s="5">
        <f t="shared" si="494"/>
        <v>575</v>
      </c>
      <c r="H419" s="5">
        <f t="shared" ref="H419:I419" si="528">IF(AND(F419&lt;0, F418&lt;0, F417&lt;0, F416&gt;=0), 1, 0)</f>
        <v>0</v>
      </c>
      <c r="I419" s="5">
        <f t="shared" si="528"/>
        <v>0</v>
      </c>
      <c r="J419" s="5">
        <f t="shared" si="489"/>
        <v>605.76000000000204</v>
      </c>
      <c r="K419" s="5">
        <f t="shared" si="489"/>
        <v>247.94000000000233</v>
      </c>
      <c r="L419" s="5">
        <f t="shared" si="490"/>
        <v>366945.17760000244</v>
      </c>
      <c r="M419" s="5">
        <f t="shared" si="490"/>
        <v>61474.243600001151</v>
      </c>
      <c r="N419" s="5">
        <f t="shared" si="516"/>
        <v>158781.51078400004</v>
      </c>
      <c r="O419" s="5">
        <f t="shared" si="516"/>
        <v>19958.051216000073</v>
      </c>
      <c r="P419" s="5">
        <f t="shared" si="478"/>
        <v>398.4739775493502</v>
      </c>
      <c r="Q419" s="5">
        <f t="shared" si="478"/>
        <v>141.27296703899182</v>
      </c>
      <c r="R419" s="5">
        <f t="shared" si="476"/>
        <v>1127.0546066060865</v>
      </c>
      <c r="S419" s="5">
        <f t="shared" si="476"/>
        <v>399.58029196645896</v>
      </c>
      <c r="T419" s="7">
        <f t="shared" si="491"/>
        <v>2.4537165029094674</v>
      </c>
      <c r="U419" s="3">
        <f t="shared" si="492"/>
        <v>62.286819450539056</v>
      </c>
      <c r="V419" s="3">
        <f t="shared" si="493"/>
        <v>48.657087427263313</v>
      </c>
      <c r="W419" s="1">
        <f t="shared" si="471"/>
        <v>90</v>
      </c>
      <c r="X419" s="1">
        <f t="shared" si="455"/>
        <v>78</v>
      </c>
      <c r="Y419" s="1">
        <f t="shared" si="505"/>
        <v>82.317000000000064</v>
      </c>
    </row>
    <row r="420" spans="1:25" x14ac:dyDescent="0.2">
      <c r="A420" s="5">
        <v>415</v>
      </c>
      <c r="B420" s="5">
        <v>66149</v>
      </c>
      <c r="C420" s="5">
        <v>57213</v>
      </c>
      <c r="D420" s="5">
        <f t="shared" si="517"/>
        <v>65450.92</v>
      </c>
      <c r="E420" s="5">
        <f t="shared" si="517"/>
        <v>56934.2</v>
      </c>
      <c r="F420" s="5">
        <f t="shared" si="494"/>
        <v>2525</v>
      </c>
      <c r="G420" s="5">
        <f t="shared" si="494"/>
        <v>875</v>
      </c>
      <c r="H420" s="5">
        <f t="shared" ref="H420:I420" si="529">IF(AND(F420&lt;0, F419&lt;0, F418&lt;0, F417&gt;=0), 1, 0)</f>
        <v>0</v>
      </c>
      <c r="I420" s="5">
        <f t="shared" si="529"/>
        <v>0</v>
      </c>
      <c r="J420" s="5">
        <f t="shared" si="489"/>
        <v>698.08000000000175</v>
      </c>
      <c r="K420" s="5">
        <f t="shared" si="489"/>
        <v>278.80000000000291</v>
      </c>
      <c r="L420" s="5">
        <f t="shared" si="490"/>
        <v>487315.68640000245</v>
      </c>
      <c r="M420" s="5">
        <f t="shared" si="490"/>
        <v>77729.440000001618</v>
      </c>
      <c r="N420" s="5">
        <f t="shared" si="516"/>
        <v>168514.79910400006</v>
      </c>
      <c r="O420" s="5">
        <f t="shared" si="516"/>
        <v>21469.059568000106</v>
      </c>
      <c r="P420" s="5">
        <f t="shared" si="478"/>
        <v>410.50554089317728</v>
      </c>
      <c r="Q420" s="5">
        <f t="shared" si="478"/>
        <v>146.52323900323833</v>
      </c>
      <c r="R420" s="5">
        <f t="shared" si="476"/>
        <v>1161.0850067208692</v>
      </c>
      <c r="S420" s="5">
        <f t="shared" si="476"/>
        <v>414.43030360242824</v>
      </c>
      <c r="T420" s="7">
        <f t="shared" si="491"/>
        <v>2.4370810911830025</v>
      </c>
      <c r="U420" s="3">
        <f t="shared" si="492"/>
        <v>62.569621449888956</v>
      </c>
      <c r="V420" s="3">
        <f t="shared" si="493"/>
        <v>49.072972720424936</v>
      </c>
      <c r="W420" s="1">
        <f t="shared" si="471"/>
        <v>90</v>
      </c>
      <c r="X420" s="1">
        <f t="shared" si="455"/>
        <v>79.2</v>
      </c>
      <c r="Y420" s="1">
        <f t="shared" si="505"/>
        <v>82.101000000000042</v>
      </c>
    </row>
    <row r="421" spans="1:25" x14ac:dyDescent="0.2">
      <c r="A421" s="5">
        <v>416</v>
      </c>
      <c r="B421" s="5">
        <v>66245</v>
      </c>
      <c r="C421" s="5">
        <v>57253</v>
      </c>
      <c r="D421" s="5">
        <f t="shared" si="517"/>
        <v>65460.54</v>
      </c>
      <c r="E421" s="5">
        <f t="shared" si="517"/>
        <v>56938.5</v>
      </c>
      <c r="F421" s="5">
        <f t="shared" si="494"/>
        <v>2400</v>
      </c>
      <c r="G421" s="5">
        <f t="shared" si="494"/>
        <v>1000</v>
      </c>
      <c r="H421" s="5">
        <f t="shared" ref="H421:I421" si="530">IF(AND(F421&lt;0, F420&lt;0, F419&lt;0, F418&gt;=0), 1, 0)</f>
        <v>0</v>
      </c>
      <c r="I421" s="5">
        <f t="shared" si="530"/>
        <v>0</v>
      </c>
      <c r="J421" s="5">
        <f t="shared" si="489"/>
        <v>784.45999999999913</v>
      </c>
      <c r="K421" s="5">
        <f t="shared" si="489"/>
        <v>314.5</v>
      </c>
      <c r="L421" s="5">
        <f t="shared" si="490"/>
        <v>615377.49159999867</v>
      </c>
      <c r="M421" s="5">
        <f t="shared" si="490"/>
        <v>98910.25</v>
      </c>
      <c r="N421" s="5">
        <f t="shared" si="516"/>
        <v>180722.37913600009</v>
      </c>
      <c r="O421" s="5">
        <f t="shared" si="516"/>
        <v>23375.935000000103</v>
      </c>
      <c r="P421" s="5">
        <f t="shared" si="478"/>
        <v>425.11454825258579</v>
      </c>
      <c r="Q421" s="5">
        <f t="shared" si="478"/>
        <v>152.89190626060002</v>
      </c>
      <c r="R421" s="5">
        <f t="shared" si="476"/>
        <v>1202.4055194018367</v>
      </c>
      <c r="S421" s="5">
        <f t="shared" si="476"/>
        <v>432.44361482163299</v>
      </c>
      <c r="T421" s="7">
        <f t="shared" si="491"/>
        <v>2.4185101276874903</v>
      </c>
      <c r="U421" s="3">
        <f t="shared" si="492"/>
        <v>62.885327829312665</v>
      </c>
      <c r="V421" s="3">
        <f t="shared" si="493"/>
        <v>49.537246807812743</v>
      </c>
      <c r="W421" s="1">
        <f t="shared" si="471"/>
        <v>90</v>
      </c>
      <c r="X421" s="1">
        <f t="shared" si="455"/>
        <v>80.400000000000006</v>
      </c>
      <c r="Y421" s="1">
        <f t="shared" si="505"/>
        <v>81.888000000000048</v>
      </c>
    </row>
    <row r="422" spans="1:25" x14ac:dyDescent="0.2">
      <c r="A422" s="5">
        <v>417</v>
      </c>
      <c r="B422" s="5">
        <v>66326</v>
      </c>
      <c r="C422" s="5">
        <v>57284</v>
      </c>
      <c r="D422" s="5">
        <f t="shared" si="517"/>
        <v>65471.02</v>
      </c>
      <c r="E422" s="5">
        <f t="shared" si="517"/>
        <v>56943.26</v>
      </c>
      <c r="F422" s="5">
        <f t="shared" si="494"/>
        <v>2025</v>
      </c>
      <c r="G422" s="5">
        <f t="shared" si="494"/>
        <v>775</v>
      </c>
      <c r="H422" s="5">
        <f t="shared" ref="H422:I422" si="531">IF(AND(F422&lt;0, F421&lt;0, F420&lt;0, F419&gt;=0), 1, 0)</f>
        <v>0</v>
      </c>
      <c r="I422" s="5">
        <f t="shared" si="531"/>
        <v>0</v>
      </c>
      <c r="J422" s="5">
        <f t="shared" si="489"/>
        <v>854.9800000000032</v>
      </c>
      <c r="K422" s="5">
        <f t="shared" si="489"/>
        <v>340.73999999999796</v>
      </c>
      <c r="L422" s="5">
        <f t="shared" si="490"/>
        <v>730990.80040000542</v>
      </c>
      <c r="M422" s="5">
        <f t="shared" si="490"/>
        <v>116103.74759999861</v>
      </c>
      <c r="N422" s="5">
        <f t="shared" si="516"/>
        <v>195136.55594400023</v>
      </c>
      <c r="O422" s="5">
        <f t="shared" si="516"/>
        <v>25599.280600000071</v>
      </c>
      <c r="P422" s="5">
        <f t="shared" si="478"/>
        <v>441.74263541569115</v>
      </c>
      <c r="Q422" s="5">
        <f t="shared" si="478"/>
        <v>159.99775185920603</v>
      </c>
      <c r="R422" s="5">
        <f t="shared" si="476"/>
        <v>1249.4368521666079</v>
      </c>
      <c r="S422" s="5">
        <f t="shared" si="476"/>
        <v>452.54198125698855</v>
      </c>
      <c r="T422" s="7">
        <f t="shared" si="491"/>
        <v>2.4013123655794191</v>
      </c>
      <c r="U422" s="3">
        <f t="shared" si="492"/>
        <v>63.177689785149873</v>
      </c>
      <c r="V422" s="3">
        <f t="shared" si="493"/>
        <v>49.967190860514521</v>
      </c>
      <c r="W422" s="1">
        <f t="shared" si="471"/>
        <v>90</v>
      </c>
      <c r="X422" s="1">
        <f t="shared" si="455"/>
        <v>81.599999999999994</v>
      </c>
      <c r="Y422" s="1">
        <f t="shared" si="505"/>
        <v>81.678000000000054</v>
      </c>
    </row>
    <row r="423" spans="1:25" x14ac:dyDescent="0.2">
      <c r="A423" s="5">
        <v>418</v>
      </c>
      <c r="B423" s="5">
        <v>66372</v>
      </c>
      <c r="C423" s="5">
        <v>57301</v>
      </c>
      <c r="D423" s="5">
        <f t="shared" si="517"/>
        <v>65482.32</v>
      </c>
      <c r="E423" s="5">
        <f t="shared" si="517"/>
        <v>56948.34</v>
      </c>
      <c r="F423" s="5">
        <f t="shared" si="494"/>
        <v>1150</v>
      </c>
      <c r="G423" s="5">
        <f t="shared" si="494"/>
        <v>425</v>
      </c>
      <c r="H423" s="5">
        <f t="shared" ref="H423:I423" si="532">IF(AND(F423&lt;0, F422&lt;0, F421&lt;0, F420&gt;=0), 1, 0)</f>
        <v>0</v>
      </c>
      <c r="I423" s="5">
        <f t="shared" si="532"/>
        <v>0</v>
      </c>
      <c r="J423" s="5">
        <f t="shared" si="489"/>
        <v>889.68000000000029</v>
      </c>
      <c r="K423" s="5">
        <f t="shared" si="489"/>
        <v>352.66000000000349</v>
      </c>
      <c r="L423" s="5">
        <f t="shared" si="490"/>
        <v>791530.50240000046</v>
      </c>
      <c r="M423" s="5">
        <f t="shared" si="490"/>
        <v>124369.07560000247</v>
      </c>
      <c r="N423" s="5">
        <f t="shared" si="516"/>
        <v>210605.36099200021</v>
      </c>
      <c r="O423" s="5">
        <f t="shared" si="516"/>
        <v>27945.474904000126</v>
      </c>
      <c r="P423" s="5">
        <f t="shared" si="478"/>
        <v>458.91759716968818</v>
      </c>
      <c r="Q423" s="5">
        <f t="shared" si="478"/>
        <v>167.1690010259083</v>
      </c>
      <c r="R423" s="5">
        <f t="shared" si="476"/>
        <v>1298.0149798580915</v>
      </c>
      <c r="S423" s="5">
        <f t="shared" si="476"/>
        <v>472.82533691840274</v>
      </c>
      <c r="T423" s="7">
        <f t="shared" si="491"/>
        <v>2.387459291943856</v>
      </c>
      <c r="U423" s="3">
        <f t="shared" si="492"/>
        <v>63.413192036954449</v>
      </c>
      <c r="V423" s="3">
        <f t="shared" si="493"/>
        <v>50.313517701403597</v>
      </c>
      <c r="W423" s="1">
        <f t="shared" si="471"/>
        <v>90</v>
      </c>
      <c r="X423" s="1">
        <f t="shared" si="455"/>
        <v>82.8</v>
      </c>
      <c r="Y423" s="1">
        <f t="shared" si="505"/>
        <v>81.471000000000046</v>
      </c>
    </row>
    <row r="424" spans="1:25" x14ac:dyDescent="0.2">
      <c r="A424" s="5">
        <v>419</v>
      </c>
      <c r="B424" s="5">
        <v>66413</v>
      </c>
      <c r="C424" s="5">
        <v>57315</v>
      </c>
      <c r="D424" s="5">
        <f t="shared" si="517"/>
        <v>65493.7</v>
      </c>
      <c r="E424" s="5">
        <f t="shared" si="517"/>
        <v>56953.4</v>
      </c>
      <c r="F424" s="5">
        <f t="shared" si="494"/>
        <v>1025</v>
      </c>
      <c r="G424" s="5">
        <f t="shared" si="494"/>
        <v>350</v>
      </c>
      <c r="H424" s="5">
        <f t="shared" ref="H424:I424" si="533">IF(AND(F424&lt;0, F423&lt;0, F422&lt;0, F421&gt;=0), 1, 0)</f>
        <v>0</v>
      </c>
      <c r="I424" s="5">
        <f t="shared" si="533"/>
        <v>0</v>
      </c>
      <c r="J424" s="5">
        <f t="shared" si="489"/>
        <v>919.30000000000291</v>
      </c>
      <c r="K424" s="5">
        <f t="shared" si="489"/>
        <v>361.59999999999854</v>
      </c>
      <c r="L424" s="5">
        <f t="shared" si="490"/>
        <v>845112.49000000535</v>
      </c>
      <c r="M424" s="5">
        <f t="shared" si="490"/>
        <v>130754.55999999895</v>
      </c>
      <c r="N424" s="5">
        <f t="shared" ref="N424:O439" si="534">AVERAGE(L375:L424)</f>
        <v>227050.86570400037</v>
      </c>
      <c r="O424" s="5">
        <f t="shared" si="534"/>
        <v>30391.506832000097</v>
      </c>
      <c r="P424" s="5">
        <f t="shared" si="478"/>
        <v>476.49854743115469</v>
      </c>
      <c r="Q424" s="5">
        <f t="shared" si="478"/>
        <v>174.33160021063335</v>
      </c>
      <c r="R424" s="5">
        <f t="shared" si="476"/>
        <v>1347.741416456437</v>
      </c>
      <c r="S424" s="5">
        <f t="shared" si="476"/>
        <v>493.08422673616406</v>
      </c>
      <c r="T424" s="7">
        <f t="shared" si="491"/>
        <v>2.3768709019230312</v>
      </c>
      <c r="U424" s="3">
        <f t="shared" si="492"/>
        <v>63.593194667308467</v>
      </c>
      <c r="V424" s="3">
        <f t="shared" si="493"/>
        <v>50.578227451924221</v>
      </c>
      <c r="W424" s="1">
        <f t="shared" si="471"/>
        <v>90</v>
      </c>
      <c r="X424" s="1">
        <f t="shared" si="455"/>
        <v>84</v>
      </c>
      <c r="Y424" s="1">
        <f t="shared" si="505"/>
        <v>81.267000000000053</v>
      </c>
    </row>
    <row r="425" spans="1:25" x14ac:dyDescent="0.2">
      <c r="A425" s="5">
        <v>420</v>
      </c>
      <c r="B425" s="5">
        <v>66292</v>
      </c>
      <c r="C425" s="5">
        <v>57260</v>
      </c>
      <c r="D425" s="5">
        <f t="shared" ref="D425:E440" si="535">AVERAGE(B375:B424)</f>
        <v>65505.4</v>
      </c>
      <c r="E425" s="5">
        <f t="shared" si="535"/>
        <v>56958.5</v>
      </c>
      <c r="F425" s="5">
        <f t="shared" si="494"/>
        <v>-3025</v>
      </c>
      <c r="G425" s="5">
        <f t="shared" si="494"/>
        <v>-1375</v>
      </c>
      <c r="H425" s="5">
        <f t="shared" ref="H425:I425" si="536">IF(AND(F425&lt;0, F424&lt;0, F423&lt;0, F422&gt;=0), 1, 0)</f>
        <v>0</v>
      </c>
      <c r="I425" s="5">
        <f t="shared" si="536"/>
        <v>0</v>
      </c>
      <c r="J425" s="5">
        <f t="shared" si="489"/>
        <v>786.59999999999854</v>
      </c>
      <c r="K425" s="5">
        <f t="shared" si="489"/>
        <v>301.5</v>
      </c>
      <c r="L425" s="5">
        <f t="shared" si="490"/>
        <v>618739.55999999773</v>
      </c>
      <c r="M425" s="5">
        <f t="shared" si="490"/>
        <v>90902.25</v>
      </c>
      <c r="N425" s="5">
        <f t="shared" si="534"/>
        <v>238895.44985600025</v>
      </c>
      <c r="O425" s="5">
        <f t="shared" si="534"/>
        <v>32022.456664000092</v>
      </c>
      <c r="P425" s="5">
        <f t="shared" si="478"/>
        <v>488.76932172140289</v>
      </c>
      <c r="Q425" s="5">
        <f t="shared" si="478"/>
        <v>178.94819547567417</v>
      </c>
      <c r="R425" s="5">
        <f t="shared" si="476"/>
        <v>1382.4484073006133</v>
      </c>
      <c r="S425" s="5">
        <f t="shared" si="476"/>
        <v>506.14193000778033</v>
      </c>
      <c r="T425" s="7">
        <f t="shared" si="491"/>
        <v>2.3749696079337461</v>
      </c>
      <c r="U425" s="3">
        <f t="shared" si="492"/>
        <v>63.625516665126312</v>
      </c>
      <c r="V425" s="3">
        <f t="shared" si="493"/>
        <v>50.625759801656343</v>
      </c>
      <c r="W425" s="1">
        <f t="shared" si="471"/>
        <v>90</v>
      </c>
      <c r="X425" s="1">
        <f t="shared" si="455"/>
        <v>85.2</v>
      </c>
      <c r="Y425" s="1">
        <f t="shared" si="505"/>
        <v>81.066000000000045</v>
      </c>
    </row>
    <row r="426" spans="1:25" x14ac:dyDescent="0.2">
      <c r="A426" s="5">
        <v>421</v>
      </c>
      <c r="B426" s="5">
        <v>65975</v>
      </c>
      <c r="C426" s="5">
        <v>57142</v>
      </c>
      <c r="D426" s="5">
        <f t="shared" si="535"/>
        <v>65514.28</v>
      </c>
      <c r="E426" s="5">
        <f t="shared" si="535"/>
        <v>56962.32</v>
      </c>
      <c r="F426" s="5">
        <f t="shared" si="494"/>
        <v>-7925</v>
      </c>
      <c r="G426" s="5">
        <f t="shared" si="494"/>
        <v>-2950</v>
      </c>
      <c r="H426" s="5">
        <f t="shared" ref="H426:I426" si="537">IF(AND(F426&lt;0, F425&lt;0, F424&lt;0, F423&gt;=0), 1, 0)</f>
        <v>0</v>
      </c>
      <c r="I426" s="5">
        <f t="shared" si="537"/>
        <v>0</v>
      </c>
      <c r="J426" s="5">
        <f t="shared" si="489"/>
        <v>460.72000000000116</v>
      </c>
      <c r="K426" s="5">
        <f t="shared" si="489"/>
        <v>179.68000000000029</v>
      </c>
      <c r="L426" s="5">
        <f t="shared" si="490"/>
        <v>212262.91840000107</v>
      </c>
      <c r="M426" s="5">
        <f t="shared" si="490"/>
        <v>32284.902400000105</v>
      </c>
      <c r="N426" s="5">
        <f t="shared" si="534"/>
        <v>242608.67602400028</v>
      </c>
      <c r="O426" s="5">
        <f t="shared" si="534"/>
        <v>32478.886744000098</v>
      </c>
      <c r="P426" s="5">
        <f t="shared" si="478"/>
        <v>492.55322151418346</v>
      </c>
      <c r="Q426" s="5">
        <f t="shared" si="478"/>
        <v>180.2189966235527</v>
      </c>
      <c r="R426" s="5">
        <f t="shared" si="476"/>
        <v>1393.1508921118352</v>
      </c>
      <c r="S426" s="5">
        <f t="shared" si="476"/>
        <v>509.73629844459856</v>
      </c>
      <c r="T426" s="7">
        <f t="shared" si="491"/>
        <v>2.376316552859532</v>
      </c>
      <c r="U426" s="3">
        <f t="shared" si="492"/>
        <v>63.602618601387952</v>
      </c>
      <c r="V426" s="3">
        <f t="shared" si="493"/>
        <v>50.5920861785117</v>
      </c>
      <c r="W426" s="1">
        <f t="shared" si="471"/>
        <v>90</v>
      </c>
      <c r="X426" s="1">
        <f t="shared" ref="X426:X489" si="538">AVERAGE(W376:W425)</f>
        <v>86.4</v>
      </c>
      <c r="Y426" s="1">
        <f t="shared" si="505"/>
        <v>80.868000000000052</v>
      </c>
    </row>
    <row r="427" spans="1:25" x14ac:dyDescent="0.2">
      <c r="A427" s="5">
        <v>422</v>
      </c>
      <c r="B427" s="5">
        <v>65802</v>
      </c>
      <c r="C427" s="5">
        <v>57078</v>
      </c>
      <c r="D427" s="5">
        <f t="shared" si="535"/>
        <v>65516.639999999999</v>
      </c>
      <c r="E427" s="5">
        <f t="shared" si="535"/>
        <v>56963.68</v>
      </c>
      <c r="F427" s="5">
        <f t="shared" si="494"/>
        <v>-4325</v>
      </c>
      <c r="G427" s="5">
        <f t="shared" si="494"/>
        <v>-1600</v>
      </c>
      <c r="H427" s="5">
        <f t="shared" ref="H427:I427" si="539">IF(AND(F427&lt;0, F426&lt;0, F425&lt;0, F424&gt;=0), 1, 0)</f>
        <v>1</v>
      </c>
      <c r="I427" s="5">
        <f t="shared" si="539"/>
        <v>1</v>
      </c>
      <c r="J427" s="5">
        <f t="shared" si="489"/>
        <v>285.36000000000058</v>
      </c>
      <c r="K427" s="5">
        <f t="shared" si="489"/>
        <v>114.31999999999971</v>
      </c>
      <c r="L427" s="5">
        <f t="shared" si="490"/>
        <v>81430.329600000332</v>
      </c>
      <c r="M427" s="5">
        <f t="shared" si="490"/>
        <v>13069.062399999933</v>
      </c>
      <c r="N427" s="5">
        <f t="shared" si="534"/>
        <v>243824.86341600018</v>
      </c>
      <c r="O427" s="5">
        <f t="shared" si="534"/>
        <v>32593.515280000083</v>
      </c>
      <c r="P427" s="5">
        <f t="shared" si="478"/>
        <v>493.78625276125314</v>
      </c>
      <c r="Q427" s="5">
        <f t="shared" si="478"/>
        <v>180.53674218839799</v>
      </c>
      <c r="R427" s="5">
        <f t="shared" si="476"/>
        <v>1396.6384311367067</v>
      </c>
      <c r="S427" s="5">
        <f t="shared" si="476"/>
        <v>510.63501861897475</v>
      </c>
      <c r="T427" s="7">
        <f t="shared" si="491"/>
        <v>2.3780436111525822</v>
      </c>
      <c r="U427" s="3">
        <f t="shared" si="492"/>
        <v>63.5732586104061</v>
      </c>
      <c r="V427" s="3">
        <f t="shared" si="493"/>
        <v>50.548909721185446</v>
      </c>
      <c r="W427" s="1">
        <f t="shared" si="471"/>
        <v>90</v>
      </c>
      <c r="X427" s="1">
        <f t="shared" si="538"/>
        <v>87.6</v>
      </c>
      <c r="Y427" s="1">
        <f t="shared" si="505"/>
        <v>80.676000000000045</v>
      </c>
    </row>
    <row r="428" spans="1:25" x14ac:dyDescent="0.2">
      <c r="A428" s="5">
        <v>423</v>
      </c>
      <c r="B428" s="5">
        <v>65751</v>
      </c>
      <c r="C428" s="5">
        <v>57068</v>
      </c>
      <c r="D428" s="5">
        <f t="shared" si="535"/>
        <v>65515.74</v>
      </c>
      <c r="E428" s="5">
        <f t="shared" si="535"/>
        <v>56963.9</v>
      </c>
      <c r="F428" s="5">
        <f t="shared" si="494"/>
        <v>-1275</v>
      </c>
      <c r="G428" s="5">
        <f t="shared" si="494"/>
        <v>-250</v>
      </c>
      <c r="H428" s="5">
        <f t="shared" ref="H428:I428" si="540">IF(AND(F428&lt;0, F427&lt;0, F426&lt;0, F425&gt;=0), 1, 0)</f>
        <v>0</v>
      </c>
      <c r="I428" s="5">
        <f t="shared" si="540"/>
        <v>0</v>
      </c>
      <c r="J428" s="5">
        <f t="shared" si="489"/>
        <v>235.26000000000204</v>
      </c>
      <c r="K428" s="5">
        <f t="shared" si="489"/>
        <v>104.09999999999854</v>
      </c>
      <c r="L428" s="5">
        <f t="shared" si="490"/>
        <v>55347.26760000096</v>
      </c>
      <c r="M428" s="5">
        <f t="shared" si="490"/>
        <v>10836.809999999698</v>
      </c>
      <c r="N428" s="5">
        <f t="shared" si="534"/>
        <v>244692.3540400003</v>
      </c>
      <c r="O428" s="5">
        <f t="shared" si="534"/>
        <v>32703.203768000061</v>
      </c>
      <c r="P428" s="5">
        <f t="shared" si="478"/>
        <v>494.66387986187175</v>
      </c>
      <c r="Q428" s="5">
        <f t="shared" si="478"/>
        <v>180.8402714220482</v>
      </c>
      <c r="R428" s="5">
        <f t="shared" si="476"/>
        <v>1399.1207354335088</v>
      </c>
      <c r="S428" s="5">
        <f t="shared" si="476"/>
        <v>511.49352893658443</v>
      </c>
      <c r="T428" s="7">
        <f t="shared" si="491"/>
        <v>2.3783135706636598</v>
      </c>
      <c r="U428" s="3">
        <f t="shared" si="492"/>
        <v>63.568669298717786</v>
      </c>
      <c r="V428" s="3">
        <f t="shared" si="493"/>
        <v>50.542160733408508</v>
      </c>
      <c r="W428" s="1">
        <f t="shared" si="471"/>
        <v>120</v>
      </c>
      <c r="X428" s="1">
        <f t="shared" si="538"/>
        <v>88.8</v>
      </c>
      <c r="Y428" s="1">
        <f t="shared" si="505"/>
        <v>80.490000000000052</v>
      </c>
    </row>
    <row r="429" spans="1:25" x14ac:dyDescent="0.2">
      <c r="A429" s="5">
        <v>424</v>
      </c>
      <c r="B429" s="5">
        <v>65701</v>
      </c>
      <c r="C429" s="5">
        <v>57047</v>
      </c>
      <c r="D429" s="5">
        <f t="shared" si="535"/>
        <v>65514.32</v>
      </c>
      <c r="E429" s="5">
        <f t="shared" si="535"/>
        <v>56964.08</v>
      </c>
      <c r="F429" s="5">
        <f t="shared" si="494"/>
        <v>-1250</v>
      </c>
      <c r="G429" s="5">
        <f t="shared" si="494"/>
        <v>-525</v>
      </c>
      <c r="H429" s="5">
        <f t="shared" ref="H429:I429" si="541">IF(AND(F429&lt;0, F428&lt;0, F427&lt;0, F426&gt;=0), 1, 0)</f>
        <v>0</v>
      </c>
      <c r="I429" s="5">
        <f t="shared" si="541"/>
        <v>0</v>
      </c>
      <c r="J429" s="5">
        <f t="shared" si="489"/>
        <v>186.68000000000029</v>
      </c>
      <c r="K429" s="5">
        <f t="shared" si="489"/>
        <v>82.919999999998254</v>
      </c>
      <c r="L429" s="5">
        <f t="shared" si="490"/>
        <v>34849.422400000112</v>
      </c>
      <c r="M429" s="5">
        <f t="shared" si="490"/>
        <v>6875.7263999997103</v>
      </c>
      <c r="N429" s="5">
        <f t="shared" si="534"/>
        <v>245197.41925600026</v>
      </c>
      <c r="O429" s="5">
        <f t="shared" si="534"/>
        <v>32745.663824000058</v>
      </c>
      <c r="P429" s="5">
        <f t="shared" si="478"/>
        <v>495.17413023703114</v>
      </c>
      <c r="Q429" s="5">
        <f t="shared" si="478"/>
        <v>180.95762991374545</v>
      </c>
      <c r="R429" s="5">
        <f t="shared" si="476"/>
        <v>1400.5639414350214</v>
      </c>
      <c r="S429" s="5">
        <f t="shared" si="476"/>
        <v>511.82546887782024</v>
      </c>
      <c r="T429" s="7">
        <f t="shared" si="491"/>
        <v>2.3792818846829014</v>
      </c>
      <c r="U429" s="3">
        <f t="shared" si="492"/>
        <v>63.552207960390675</v>
      </c>
      <c r="V429" s="3">
        <f t="shared" si="493"/>
        <v>50.517952882927467</v>
      </c>
      <c r="W429" s="1">
        <f t="shared" si="471"/>
        <v>120</v>
      </c>
      <c r="X429" s="1">
        <f t="shared" si="538"/>
        <v>90.6</v>
      </c>
      <c r="Y429" s="1">
        <f t="shared" si="505"/>
        <v>80.310000000000031</v>
      </c>
    </row>
    <row r="430" spans="1:25" x14ac:dyDescent="0.2">
      <c r="A430" s="5">
        <v>425</v>
      </c>
      <c r="B430" s="5">
        <v>65668</v>
      </c>
      <c r="C430" s="5">
        <v>57041</v>
      </c>
      <c r="D430" s="5">
        <f t="shared" si="535"/>
        <v>65511.96</v>
      </c>
      <c r="E430" s="5">
        <f t="shared" si="535"/>
        <v>56963.839999999997</v>
      </c>
      <c r="F430" s="5">
        <f t="shared" si="494"/>
        <v>-825</v>
      </c>
      <c r="G430" s="5">
        <f t="shared" si="494"/>
        <v>-150</v>
      </c>
      <c r="H430" s="5">
        <f t="shared" ref="H430:I430" si="542">IF(AND(F430&lt;0, F429&lt;0, F428&lt;0, F427&gt;=0), 1, 0)</f>
        <v>0</v>
      </c>
      <c r="I430" s="5">
        <f t="shared" si="542"/>
        <v>0</v>
      </c>
      <c r="J430" s="5">
        <f t="shared" si="489"/>
        <v>156.04000000000087</v>
      </c>
      <c r="K430" s="5">
        <f t="shared" si="489"/>
        <v>77.160000000003492</v>
      </c>
      <c r="L430" s="5">
        <f t="shared" si="490"/>
        <v>24348.481600000272</v>
      </c>
      <c r="M430" s="5">
        <f t="shared" si="490"/>
        <v>5953.6656000005387</v>
      </c>
      <c r="N430" s="5">
        <f t="shared" si="534"/>
        <v>245520.14920000025</v>
      </c>
      <c r="O430" s="5">
        <f t="shared" si="534"/>
        <v>32783.328336000064</v>
      </c>
      <c r="P430" s="5">
        <f t="shared" si="478"/>
        <v>495.49989828455085</v>
      </c>
      <c r="Q430" s="5">
        <f t="shared" si="478"/>
        <v>181.06166998014811</v>
      </c>
      <c r="R430" s="5">
        <f t="shared" si="476"/>
        <v>1401.4853526170018</v>
      </c>
      <c r="S430" s="5">
        <f t="shared" si="476"/>
        <v>512.11973862369393</v>
      </c>
      <c r="T430" s="7">
        <f t="shared" si="491"/>
        <v>2.3795548117589869</v>
      </c>
      <c r="U430" s="3">
        <f t="shared" si="492"/>
        <v>63.547568200097224</v>
      </c>
      <c r="V430" s="3">
        <f t="shared" si="493"/>
        <v>50.511129706025329</v>
      </c>
      <c r="W430" s="1">
        <f t="shared" si="471"/>
        <v>90</v>
      </c>
      <c r="X430" s="1">
        <f t="shared" si="538"/>
        <v>92.4</v>
      </c>
      <c r="Y430" s="1">
        <f t="shared" si="505"/>
        <v>80.139000000000038</v>
      </c>
    </row>
    <row r="431" spans="1:25" x14ac:dyDescent="0.2">
      <c r="A431" s="5">
        <v>426</v>
      </c>
      <c r="B431" s="5">
        <v>65621</v>
      </c>
      <c r="C431" s="5">
        <v>57020</v>
      </c>
      <c r="D431" s="5">
        <f t="shared" si="535"/>
        <v>65508.92</v>
      </c>
      <c r="E431" s="5">
        <f t="shared" si="535"/>
        <v>56963.5</v>
      </c>
      <c r="F431" s="5">
        <f t="shared" si="494"/>
        <v>-1175</v>
      </c>
      <c r="G431" s="5">
        <f t="shared" si="494"/>
        <v>-525</v>
      </c>
      <c r="H431" s="5">
        <f t="shared" ref="H431:I431" si="543">IF(AND(F431&lt;0, F430&lt;0, F429&lt;0, F428&gt;=0), 1, 0)</f>
        <v>0</v>
      </c>
      <c r="I431" s="5">
        <f t="shared" si="543"/>
        <v>0</v>
      </c>
      <c r="J431" s="5">
        <f t="shared" si="489"/>
        <v>112.08000000000175</v>
      </c>
      <c r="K431" s="5">
        <f t="shared" si="489"/>
        <v>56.5</v>
      </c>
      <c r="L431" s="5">
        <f t="shared" si="490"/>
        <v>12561.926400000391</v>
      </c>
      <c r="M431" s="5">
        <f t="shared" si="490"/>
        <v>3192.25</v>
      </c>
      <c r="N431" s="5">
        <f t="shared" si="534"/>
        <v>245769.28237600025</v>
      </c>
      <c r="O431" s="5">
        <f t="shared" si="534"/>
        <v>32834.086608000056</v>
      </c>
      <c r="P431" s="5">
        <f t="shared" si="478"/>
        <v>495.7512303323112</v>
      </c>
      <c r="Q431" s="5">
        <f t="shared" si="478"/>
        <v>181.20178422962633</v>
      </c>
      <c r="R431" s="5">
        <f t="shared" si="476"/>
        <v>1402.1962269982052</v>
      </c>
      <c r="S431" s="5">
        <f t="shared" si="476"/>
        <v>512.51604156748158</v>
      </c>
      <c r="T431" s="7">
        <f t="shared" si="491"/>
        <v>2.3790170641601587</v>
      </c>
      <c r="U431" s="3">
        <f t="shared" si="492"/>
        <v>63.556709909277302</v>
      </c>
      <c r="V431" s="3">
        <f t="shared" si="493"/>
        <v>50.524573395996036</v>
      </c>
      <c r="W431" s="1">
        <f t="shared" si="471"/>
        <v>90</v>
      </c>
      <c r="X431" s="1">
        <f t="shared" si="538"/>
        <v>93</v>
      </c>
      <c r="Y431" s="1">
        <f t="shared" si="505"/>
        <v>79.983000000000033</v>
      </c>
    </row>
    <row r="432" spans="1:25" x14ac:dyDescent="0.2">
      <c r="A432" s="5">
        <v>427</v>
      </c>
      <c r="B432" s="5">
        <v>65548</v>
      </c>
      <c r="C432" s="5">
        <v>56991</v>
      </c>
      <c r="D432" s="5">
        <f t="shared" si="535"/>
        <v>65506.38</v>
      </c>
      <c r="E432" s="5">
        <f t="shared" si="535"/>
        <v>56963.42</v>
      </c>
      <c r="F432" s="5">
        <f t="shared" si="494"/>
        <v>-1825</v>
      </c>
      <c r="G432" s="5">
        <f t="shared" si="494"/>
        <v>-725</v>
      </c>
      <c r="H432" s="5">
        <f t="shared" ref="H432:I432" si="544">IF(AND(F432&lt;0, F431&lt;0, F430&lt;0, F429&gt;=0), 1, 0)</f>
        <v>0</v>
      </c>
      <c r="I432" s="5">
        <f t="shared" si="544"/>
        <v>0</v>
      </c>
      <c r="J432" s="5">
        <f t="shared" si="489"/>
        <v>41.620000000002619</v>
      </c>
      <c r="K432" s="5">
        <f t="shared" si="489"/>
        <v>27.580000000001746</v>
      </c>
      <c r="L432" s="5">
        <f t="shared" si="490"/>
        <v>1732.2244000002181</v>
      </c>
      <c r="M432" s="5">
        <f t="shared" si="490"/>
        <v>760.65640000009637</v>
      </c>
      <c r="N432" s="5">
        <f t="shared" si="534"/>
        <v>243627.77447200022</v>
      </c>
      <c r="O432" s="5">
        <f t="shared" si="534"/>
        <v>32624.664528000048</v>
      </c>
      <c r="P432" s="5">
        <f t="shared" si="478"/>
        <v>493.58664332820052</v>
      </c>
      <c r="Q432" s="5">
        <f t="shared" si="478"/>
        <v>180.62299003172339</v>
      </c>
      <c r="R432" s="5">
        <f t="shared" si="476"/>
        <v>1396.0738504019055</v>
      </c>
      <c r="S432" s="5">
        <f t="shared" si="476"/>
        <v>510.87896435848717</v>
      </c>
      <c r="T432" s="7">
        <f t="shared" si="491"/>
        <v>2.376308531803264</v>
      </c>
      <c r="U432" s="3">
        <f t="shared" si="492"/>
        <v>63.602754959344516</v>
      </c>
      <c r="V432" s="3">
        <f t="shared" si="493"/>
        <v>50.592286704918401</v>
      </c>
      <c r="W432" s="1">
        <f t="shared" si="471"/>
        <v>90</v>
      </c>
      <c r="X432" s="1">
        <f t="shared" si="538"/>
        <v>93.6</v>
      </c>
      <c r="Y432" s="1">
        <f t="shared" si="505"/>
        <v>79.836000000000041</v>
      </c>
    </row>
    <row r="433" spans="1:25" x14ac:dyDescent="0.2">
      <c r="A433" s="5">
        <v>428</v>
      </c>
      <c r="B433" s="5">
        <v>65519</v>
      </c>
      <c r="C433" s="5">
        <v>56986</v>
      </c>
      <c r="D433" s="5">
        <f t="shared" si="535"/>
        <v>65509.04</v>
      </c>
      <c r="E433" s="5">
        <f t="shared" si="535"/>
        <v>56965.32</v>
      </c>
      <c r="F433" s="5">
        <f t="shared" si="494"/>
        <v>-725</v>
      </c>
      <c r="G433" s="5">
        <f t="shared" si="494"/>
        <v>-125</v>
      </c>
      <c r="H433" s="5">
        <f t="shared" ref="H433:I433" si="545">IF(AND(F433&lt;0, F432&lt;0, F431&lt;0, F430&gt;=0), 1, 0)</f>
        <v>0</v>
      </c>
      <c r="I433" s="5">
        <f t="shared" si="545"/>
        <v>0</v>
      </c>
      <c r="J433" s="5">
        <f t="shared" si="489"/>
        <v>9.9599999999991269</v>
      </c>
      <c r="K433" s="5">
        <f t="shared" si="489"/>
        <v>20.680000000000291</v>
      </c>
      <c r="L433" s="5">
        <f t="shared" si="490"/>
        <v>99.201599999982605</v>
      </c>
      <c r="M433" s="5">
        <f t="shared" si="490"/>
        <v>427.66240000001204</v>
      </c>
      <c r="N433" s="5">
        <f t="shared" si="534"/>
        <v>235716.93850400022</v>
      </c>
      <c r="O433" s="5">
        <f t="shared" si="534"/>
        <v>31726.519248000062</v>
      </c>
      <c r="P433" s="5">
        <f t="shared" si="478"/>
        <v>485.50688821478138</v>
      </c>
      <c r="Q433" s="5">
        <f t="shared" si="478"/>
        <v>178.11939604658463</v>
      </c>
      <c r="R433" s="5">
        <f t="shared" si="476"/>
        <v>1373.2208518778041</v>
      </c>
      <c r="S433" s="5">
        <f t="shared" si="476"/>
        <v>503.79773122156928</v>
      </c>
      <c r="T433" s="7">
        <f t="shared" si="491"/>
        <v>2.3702463597479269</v>
      </c>
      <c r="U433" s="3">
        <f t="shared" si="492"/>
        <v>63.705811884285247</v>
      </c>
      <c r="V433" s="3">
        <f t="shared" si="493"/>
        <v>50.743841006301828</v>
      </c>
      <c r="W433" s="1">
        <f t="shared" si="471"/>
        <v>90</v>
      </c>
      <c r="X433" s="1">
        <f t="shared" si="538"/>
        <v>94.2</v>
      </c>
      <c r="Y433" s="1">
        <f t="shared" si="505"/>
        <v>79.698000000000036</v>
      </c>
    </row>
    <row r="434" spans="1:25" x14ac:dyDescent="0.2">
      <c r="A434" s="5">
        <v>429</v>
      </c>
      <c r="B434" s="5">
        <v>65509</v>
      </c>
      <c r="C434" s="5">
        <v>56986</v>
      </c>
      <c r="D434" s="5">
        <f t="shared" si="535"/>
        <v>65517.1</v>
      </c>
      <c r="E434" s="5">
        <f t="shared" si="535"/>
        <v>56969.24</v>
      </c>
      <c r="F434" s="5">
        <f t="shared" si="494"/>
        <v>-250</v>
      </c>
      <c r="G434" s="5">
        <f t="shared" si="494"/>
        <v>0</v>
      </c>
      <c r="H434" s="5">
        <f t="shared" ref="H434:I434" si="546">IF(AND(F434&lt;0, F433&lt;0, F432&lt;0, F431&gt;=0), 1, 0)</f>
        <v>0</v>
      </c>
      <c r="I434" s="5">
        <f t="shared" si="546"/>
        <v>0</v>
      </c>
      <c r="J434" s="5">
        <f t="shared" si="489"/>
        <v>-8.0999999999985448</v>
      </c>
      <c r="K434" s="5">
        <f t="shared" si="489"/>
        <v>16.760000000002037</v>
      </c>
      <c r="L434" s="5">
        <f t="shared" si="490"/>
        <v>65.609999999976424</v>
      </c>
      <c r="M434" s="5">
        <f t="shared" si="490"/>
        <v>280.89760000006828</v>
      </c>
      <c r="N434" s="5">
        <f t="shared" si="534"/>
        <v>224950.1759520004</v>
      </c>
      <c r="O434" s="5">
        <f t="shared" si="534"/>
        <v>30555.236072000051</v>
      </c>
      <c r="P434" s="5">
        <f t="shared" si="478"/>
        <v>474.28912695949543</v>
      </c>
      <c r="Q434" s="5">
        <f t="shared" si="478"/>
        <v>174.80056084578234</v>
      </c>
      <c r="R434" s="5">
        <f t="shared" si="476"/>
        <v>1341.4922316644265</v>
      </c>
      <c r="S434" s="5">
        <f t="shared" si="476"/>
        <v>494.41064771705766</v>
      </c>
      <c r="T434" s="7">
        <f t="shared" si="491"/>
        <v>2.3593159664207151</v>
      </c>
      <c r="U434" s="3">
        <f t="shared" si="492"/>
        <v>63.891628570847843</v>
      </c>
      <c r="V434" s="3">
        <f t="shared" si="493"/>
        <v>51.017100839482126</v>
      </c>
      <c r="W434" s="1">
        <f t="shared" si="471"/>
        <v>60</v>
      </c>
      <c r="X434" s="1">
        <f t="shared" si="538"/>
        <v>94.8</v>
      </c>
      <c r="Y434" s="1">
        <f t="shared" si="505"/>
        <v>79.569000000000045</v>
      </c>
    </row>
    <row r="435" spans="1:25" x14ac:dyDescent="0.2">
      <c r="A435" s="5">
        <v>430</v>
      </c>
      <c r="B435" s="5">
        <v>65543</v>
      </c>
      <c r="C435" s="5">
        <v>56998</v>
      </c>
      <c r="D435" s="5">
        <f t="shared" si="535"/>
        <v>65527.18</v>
      </c>
      <c r="E435" s="5">
        <f t="shared" si="535"/>
        <v>56973.78</v>
      </c>
      <c r="F435" s="5">
        <f t="shared" si="494"/>
        <v>850</v>
      </c>
      <c r="G435" s="5">
        <f t="shared" si="494"/>
        <v>300</v>
      </c>
      <c r="H435" s="5">
        <f t="shared" ref="H435:I435" si="547">IF(AND(F435&lt;0, F434&lt;0, F433&lt;0, F432&gt;=0), 1, 0)</f>
        <v>0</v>
      </c>
      <c r="I435" s="5">
        <f t="shared" si="547"/>
        <v>0</v>
      </c>
      <c r="J435" s="5">
        <f t="shared" si="489"/>
        <v>15.819999999999709</v>
      </c>
      <c r="K435" s="5">
        <f t="shared" si="489"/>
        <v>24.220000000001164</v>
      </c>
      <c r="L435" s="5">
        <f t="shared" si="490"/>
        <v>250.2723999999908</v>
      </c>
      <c r="M435" s="5">
        <f t="shared" si="490"/>
        <v>586.60840000005635</v>
      </c>
      <c r="N435" s="5">
        <f t="shared" si="534"/>
        <v>213768.69151200025</v>
      </c>
      <c r="O435" s="5">
        <f t="shared" si="534"/>
        <v>29261.976368000021</v>
      </c>
      <c r="P435" s="5">
        <f t="shared" si="478"/>
        <v>462.35126420504167</v>
      </c>
      <c r="Q435" s="5">
        <f t="shared" si="478"/>
        <v>171.06132341356425</v>
      </c>
      <c r="R435" s="5">
        <f t="shared" si="476"/>
        <v>1307.7268568382322</v>
      </c>
      <c r="S435" s="5">
        <f t="shared" si="476"/>
        <v>483.83448713790568</v>
      </c>
      <c r="T435" s="7">
        <f t="shared" si="491"/>
        <v>2.3500320098027339</v>
      </c>
      <c r="U435" s="3">
        <f t="shared" si="492"/>
        <v>64.049455833353534</v>
      </c>
      <c r="V435" s="3">
        <f t="shared" si="493"/>
        <v>51.249199754931652</v>
      </c>
      <c r="W435" s="1">
        <f t="shared" si="471"/>
        <v>60</v>
      </c>
      <c r="X435" s="1">
        <f t="shared" si="538"/>
        <v>94.2</v>
      </c>
      <c r="Y435" s="1">
        <f t="shared" si="505"/>
        <v>79.446000000000041</v>
      </c>
    </row>
    <row r="436" spans="1:25" x14ac:dyDescent="0.2">
      <c r="A436" s="5">
        <v>431</v>
      </c>
      <c r="B436" s="5">
        <v>65593</v>
      </c>
      <c r="C436" s="5">
        <v>57018</v>
      </c>
      <c r="D436" s="5">
        <f t="shared" si="535"/>
        <v>65538.399999999994</v>
      </c>
      <c r="E436" s="5">
        <f t="shared" si="535"/>
        <v>56978.86</v>
      </c>
      <c r="F436" s="5">
        <f t="shared" si="494"/>
        <v>1250</v>
      </c>
      <c r="G436" s="5">
        <f t="shared" si="494"/>
        <v>500</v>
      </c>
      <c r="H436" s="5">
        <f t="shared" ref="H436:I436" si="548">IF(AND(F436&lt;0, F435&lt;0, F434&lt;0, F433&gt;=0), 1, 0)</f>
        <v>0</v>
      </c>
      <c r="I436" s="5">
        <f t="shared" si="548"/>
        <v>0</v>
      </c>
      <c r="J436" s="5">
        <f t="shared" si="489"/>
        <v>54.600000000005821</v>
      </c>
      <c r="K436" s="5">
        <f t="shared" si="489"/>
        <v>39.139999999999418</v>
      </c>
      <c r="L436" s="5">
        <f t="shared" si="490"/>
        <v>2981.1600000006356</v>
      </c>
      <c r="M436" s="5">
        <f t="shared" si="490"/>
        <v>1531.9395999999545</v>
      </c>
      <c r="N436" s="5">
        <f t="shared" si="534"/>
        <v>202720.0653600005</v>
      </c>
      <c r="O436" s="5">
        <f t="shared" si="534"/>
        <v>28024.348912000023</v>
      </c>
      <c r="P436" s="5">
        <f t="shared" si="478"/>
        <v>450.24445067096661</v>
      </c>
      <c r="Q436" s="5">
        <f t="shared" si="478"/>
        <v>167.40474578696993</v>
      </c>
      <c r="R436" s="5">
        <f t="shared" si="476"/>
        <v>1273.48361704421</v>
      </c>
      <c r="S436" s="5">
        <f t="shared" si="476"/>
        <v>473.49212379510624</v>
      </c>
      <c r="T436" s="7">
        <f t="shared" si="491"/>
        <v>2.3382908179390633</v>
      </c>
      <c r="U436" s="3">
        <f t="shared" si="492"/>
        <v>64.249056095035925</v>
      </c>
      <c r="V436" s="3">
        <f t="shared" si="493"/>
        <v>51.542729551523415</v>
      </c>
      <c r="W436" s="1">
        <f t="shared" si="471"/>
        <v>60</v>
      </c>
      <c r="X436" s="1">
        <f t="shared" si="538"/>
        <v>93.6</v>
      </c>
      <c r="Y436" s="1">
        <f t="shared" si="505"/>
        <v>79.323000000000036</v>
      </c>
    </row>
    <row r="437" spans="1:25" x14ac:dyDescent="0.2">
      <c r="A437" s="5">
        <v>432</v>
      </c>
      <c r="B437" s="5">
        <v>65633</v>
      </c>
      <c r="C437" s="5">
        <v>57032</v>
      </c>
      <c r="D437" s="5">
        <f t="shared" si="535"/>
        <v>65550.759999999995</v>
      </c>
      <c r="E437" s="5">
        <f t="shared" si="535"/>
        <v>56984.32</v>
      </c>
      <c r="F437" s="5">
        <f t="shared" si="494"/>
        <v>1000</v>
      </c>
      <c r="G437" s="5">
        <f t="shared" si="494"/>
        <v>350</v>
      </c>
      <c r="H437" s="5">
        <f t="shared" ref="H437:I437" si="549">IF(AND(F437&lt;0, F436&lt;0, F435&lt;0, F434&gt;=0), 1, 0)</f>
        <v>0</v>
      </c>
      <c r="I437" s="5">
        <f t="shared" si="549"/>
        <v>0</v>
      </c>
      <c r="J437" s="5">
        <f t="shared" si="489"/>
        <v>82.240000000005239</v>
      </c>
      <c r="K437" s="5">
        <f t="shared" si="489"/>
        <v>47.680000000000291</v>
      </c>
      <c r="L437" s="5">
        <f t="shared" si="490"/>
        <v>6763.417600000862</v>
      </c>
      <c r="M437" s="5">
        <f t="shared" si="490"/>
        <v>2273.3824000000277</v>
      </c>
      <c r="N437" s="5">
        <f t="shared" si="534"/>
        <v>193220.39278400046</v>
      </c>
      <c r="O437" s="5">
        <f t="shared" si="534"/>
        <v>26995.562608000007</v>
      </c>
      <c r="P437" s="5">
        <f t="shared" si="478"/>
        <v>439.5684164996394</v>
      </c>
      <c r="Q437" s="5">
        <f t="shared" si="478"/>
        <v>164.3032641428648</v>
      </c>
      <c r="R437" s="5">
        <f t="shared" si="476"/>
        <v>1243.2872324093109</v>
      </c>
      <c r="S437" s="5">
        <f t="shared" si="476"/>
        <v>464.71980898601691</v>
      </c>
      <c r="T437" s="7">
        <f t="shared" si="491"/>
        <v>2.3257226781727693</v>
      </c>
      <c r="U437" s="3">
        <f t="shared" si="492"/>
        <v>64.462714471062924</v>
      </c>
      <c r="V437" s="3">
        <f t="shared" si="493"/>
        <v>51.856933045680769</v>
      </c>
      <c r="W437" s="1">
        <f t="shared" si="471"/>
        <v>60</v>
      </c>
      <c r="X437" s="1">
        <f t="shared" si="538"/>
        <v>93</v>
      </c>
      <c r="Y437" s="1">
        <f t="shared" si="505"/>
        <v>79.200000000000045</v>
      </c>
    </row>
    <row r="438" spans="1:25" x14ac:dyDescent="0.2">
      <c r="A438" s="5">
        <v>433</v>
      </c>
      <c r="B438" s="5">
        <v>65641</v>
      </c>
      <c r="C438" s="5">
        <v>57032</v>
      </c>
      <c r="D438" s="5">
        <f t="shared" si="535"/>
        <v>65563.12</v>
      </c>
      <c r="E438" s="5">
        <f t="shared" si="535"/>
        <v>56989.72</v>
      </c>
      <c r="F438" s="5">
        <f t="shared" si="494"/>
        <v>200</v>
      </c>
      <c r="G438" s="5">
        <f t="shared" si="494"/>
        <v>0</v>
      </c>
      <c r="H438" s="5">
        <f t="shared" ref="H438:I438" si="550">IF(AND(F438&lt;0, F437&lt;0, F436&lt;0, F435&gt;=0), 1, 0)</f>
        <v>0</v>
      </c>
      <c r="I438" s="5">
        <f t="shared" si="550"/>
        <v>0</v>
      </c>
      <c r="J438" s="5">
        <f t="shared" si="489"/>
        <v>77.880000000004657</v>
      </c>
      <c r="K438" s="5">
        <f t="shared" si="489"/>
        <v>42.279999999998836</v>
      </c>
      <c r="L438" s="5">
        <f t="shared" si="490"/>
        <v>6065.2944000007255</v>
      </c>
      <c r="M438" s="5">
        <f t="shared" si="490"/>
        <v>1787.5983999999016</v>
      </c>
      <c r="N438" s="5">
        <f t="shared" si="534"/>
        <v>184488.68462400028</v>
      </c>
      <c r="O438" s="5">
        <f t="shared" si="534"/>
        <v>26058.733168000035</v>
      </c>
      <c r="P438" s="5">
        <f t="shared" si="478"/>
        <v>429.52146002731956</v>
      </c>
      <c r="Q438" s="5">
        <f t="shared" si="478"/>
        <v>161.42717605161789</v>
      </c>
      <c r="R438" s="5">
        <f t="shared" si="476"/>
        <v>1214.8701482018571</v>
      </c>
      <c r="S438" s="5">
        <f t="shared" si="476"/>
        <v>456.58500341557465</v>
      </c>
      <c r="T438" s="7">
        <f t="shared" si="491"/>
        <v>2.3128375436742239</v>
      </c>
      <c r="U438" s="3">
        <f t="shared" si="492"/>
        <v>64.681761757538197</v>
      </c>
      <c r="V438" s="3">
        <f t="shared" si="493"/>
        <v>52.179061408144406</v>
      </c>
      <c r="W438" s="1">
        <f t="shared" si="471"/>
        <v>60</v>
      </c>
      <c r="X438" s="1">
        <f t="shared" si="538"/>
        <v>92.4</v>
      </c>
      <c r="Y438" s="1">
        <f t="shared" si="505"/>
        <v>79.077000000000055</v>
      </c>
    </row>
    <row r="439" spans="1:25" x14ac:dyDescent="0.2">
      <c r="A439" s="5">
        <v>434</v>
      </c>
      <c r="B439" s="5">
        <v>65682</v>
      </c>
      <c r="C439" s="5">
        <v>57053</v>
      </c>
      <c r="D439" s="5">
        <f t="shared" si="535"/>
        <v>65575.3</v>
      </c>
      <c r="E439" s="5">
        <f t="shared" si="535"/>
        <v>56994.96</v>
      </c>
      <c r="F439" s="5">
        <f t="shared" si="494"/>
        <v>1025</v>
      </c>
      <c r="G439" s="5">
        <f t="shared" si="494"/>
        <v>525</v>
      </c>
      <c r="H439" s="5">
        <f t="shared" ref="H439:I439" si="551">IF(AND(F439&lt;0, F438&lt;0, F437&lt;0, F436&gt;=0), 1, 0)</f>
        <v>0</v>
      </c>
      <c r="I439" s="5">
        <f t="shared" si="551"/>
        <v>0</v>
      </c>
      <c r="J439" s="5">
        <f t="shared" si="489"/>
        <v>106.69999999999709</v>
      </c>
      <c r="K439" s="5">
        <f t="shared" si="489"/>
        <v>58.040000000000873</v>
      </c>
      <c r="L439" s="5">
        <f t="shared" si="490"/>
        <v>11384.889999999379</v>
      </c>
      <c r="M439" s="5">
        <f t="shared" si="490"/>
        <v>3368.6416000001013</v>
      </c>
      <c r="N439" s="5">
        <f t="shared" si="534"/>
        <v>176049.20462400018</v>
      </c>
      <c r="O439" s="5">
        <f t="shared" si="534"/>
        <v>25171.960072000056</v>
      </c>
      <c r="P439" s="5">
        <f t="shared" si="478"/>
        <v>419.58217863012266</v>
      </c>
      <c r="Q439" s="5">
        <f t="shared" si="478"/>
        <v>158.65673661083559</v>
      </c>
      <c r="R439" s="5">
        <f t="shared" si="476"/>
        <v>1186.7576150975403</v>
      </c>
      <c r="S439" s="5">
        <f t="shared" si="476"/>
        <v>448.74901735379933</v>
      </c>
      <c r="T439" s="7">
        <f t="shared" si="491"/>
        <v>2.2985538546461277</v>
      </c>
      <c r="U439" s="3">
        <f t="shared" si="492"/>
        <v>64.924584471015834</v>
      </c>
      <c r="V439" s="3">
        <f t="shared" si="493"/>
        <v>52.536153633846808</v>
      </c>
      <c r="W439" s="1">
        <f t="shared" si="471"/>
        <v>60</v>
      </c>
      <c r="X439" s="1">
        <f t="shared" si="538"/>
        <v>91.8</v>
      </c>
      <c r="Y439" s="1">
        <f t="shared" si="505"/>
        <v>78.954000000000036</v>
      </c>
    </row>
    <row r="440" spans="1:25" x14ac:dyDescent="0.2">
      <c r="A440" s="5">
        <v>435</v>
      </c>
      <c r="B440" s="5">
        <v>65736</v>
      </c>
      <c r="C440" s="5">
        <v>57074</v>
      </c>
      <c r="D440" s="5">
        <f t="shared" si="535"/>
        <v>65588.399999999994</v>
      </c>
      <c r="E440" s="5">
        <f t="shared" si="535"/>
        <v>57000.639999999999</v>
      </c>
      <c r="F440" s="5">
        <f t="shared" si="494"/>
        <v>1350</v>
      </c>
      <c r="G440" s="5">
        <f t="shared" si="494"/>
        <v>525</v>
      </c>
      <c r="H440" s="5">
        <f t="shared" ref="H440:I440" si="552">IF(AND(F440&lt;0, F439&lt;0, F438&lt;0, F437&gt;=0), 1, 0)</f>
        <v>0</v>
      </c>
      <c r="I440" s="5">
        <f t="shared" si="552"/>
        <v>0</v>
      </c>
      <c r="J440" s="5">
        <f t="shared" si="489"/>
        <v>147.60000000000582</v>
      </c>
      <c r="K440" s="5">
        <f t="shared" si="489"/>
        <v>73.360000000000582</v>
      </c>
      <c r="L440" s="5">
        <f t="shared" si="490"/>
        <v>21785.760000001719</v>
      </c>
      <c r="M440" s="5">
        <f t="shared" si="490"/>
        <v>5381.6896000000852</v>
      </c>
      <c r="N440" s="5">
        <f t="shared" ref="N440:O455" si="553">AVERAGE(L391:L440)</f>
        <v>169178.93262400036</v>
      </c>
      <c r="O440" s="5">
        <f t="shared" si="553"/>
        <v>24511.273864000057</v>
      </c>
      <c r="P440" s="5">
        <f t="shared" si="478"/>
        <v>411.31366695503851</v>
      </c>
      <c r="Q440" s="5">
        <f t="shared" si="478"/>
        <v>156.56076732055212</v>
      </c>
      <c r="R440" s="5">
        <f t="shared" si="476"/>
        <v>1163.3707323944516</v>
      </c>
      <c r="S440" s="5">
        <f t="shared" si="476"/>
        <v>442.82072096052656</v>
      </c>
      <c r="T440" s="7">
        <f t="shared" si="491"/>
        <v>2.2831944203544259</v>
      </c>
      <c r="U440" s="3">
        <f t="shared" si="492"/>
        <v>65.185694853974752</v>
      </c>
      <c r="V440" s="3">
        <f t="shared" si="493"/>
        <v>52.920139491139352</v>
      </c>
      <c r="W440" s="1">
        <f t="shared" ref="W440:W503" si="554">SUM(H390:H439)*60/2</f>
        <v>60</v>
      </c>
      <c r="X440" s="1">
        <f t="shared" si="538"/>
        <v>91.2</v>
      </c>
      <c r="Y440" s="1">
        <f t="shared" si="505"/>
        <v>78.831000000000046</v>
      </c>
    </row>
    <row r="441" spans="1:25" x14ac:dyDescent="0.2">
      <c r="A441" s="5">
        <v>436</v>
      </c>
      <c r="B441" s="5">
        <v>65776</v>
      </c>
      <c r="C441" s="5">
        <v>57087</v>
      </c>
      <c r="D441" s="5">
        <f t="shared" ref="D441:E456" si="555">AVERAGE(B391:B440)</f>
        <v>65601.66</v>
      </c>
      <c r="E441" s="5">
        <f t="shared" si="555"/>
        <v>57006.32</v>
      </c>
      <c r="F441" s="5">
        <f t="shared" si="494"/>
        <v>1000</v>
      </c>
      <c r="G441" s="5">
        <f t="shared" si="494"/>
        <v>325</v>
      </c>
      <c r="H441" s="5">
        <f t="shared" ref="H441:I441" si="556">IF(AND(F441&lt;0, F440&lt;0, F439&lt;0, F438&gt;=0), 1, 0)</f>
        <v>0</v>
      </c>
      <c r="I441" s="5">
        <f t="shared" si="556"/>
        <v>0</v>
      </c>
      <c r="J441" s="5">
        <f t="shared" si="489"/>
        <v>174.33999999999651</v>
      </c>
      <c r="K441" s="5">
        <f t="shared" si="489"/>
        <v>80.680000000000291</v>
      </c>
      <c r="L441" s="5">
        <f t="shared" si="490"/>
        <v>30394.435599998782</v>
      </c>
      <c r="M441" s="5">
        <f t="shared" si="490"/>
        <v>6509.2624000000469</v>
      </c>
      <c r="N441" s="5">
        <f t="shared" si="553"/>
        <v>163905.90318400055</v>
      </c>
      <c r="O441" s="5">
        <f t="shared" si="553"/>
        <v>24085.281160000046</v>
      </c>
      <c r="P441" s="5">
        <f t="shared" si="478"/>
        <v>404.85294019433843</v>
      </c>
      <c r="Q441" s="5">
        <f t="shared" si="478"/>
        <v>155.19433353057721</v>
      </c>
      <c r="R441" s="5">
        <f t="shared" si="476"/>
        <v>1145.0970375789141</v>
      </c>
      <c r="S441" s="5">
        <f t="shared" si="476"/>
        <v>438.95586256479174</v>
      </c>
      <c r="T441" s="7">
        <f t="shared" si="491"/>
        <v>2.2668856577986309</v>
      </c>
      <c r="U441" s="3">
        <f t="shared" si="492"/>
        <v>65.46294381742328</v>
      </c>
      <c r="V441" s="3">
        <f t="shared" si="493"/>
        <v>53.327858555034226</v>
      </c>
      <c r="W441" s="1">
        <f t="shared" si="554"/>
        <v>60</v>
      </c>
      <c r="X441" s="1">
        <f t="shared" si="538"/>
        <v>90.6</v>
      </c>
      <c r="Y441" s="1">
        <f t="shared" si="505"/>
        <v>78.708000000000041</v>
      </c>
    </row>
    <row r="442" spans="1:25" x14ac:dyDescent="0.2">
      <c r="A442" s="5">
        <v>437</v>
      </c>
      <c r="B442" s="5">
        <v>65776</v>
      </c>
      <c r="C442" s="5">
        <v>57089</v>
      </c>
      <c r="D442" s="5">
        <f t="shared" si="555"/>
        <v>65614.559999999998</v>
      </c>
      <c r="E442" s="5">
        <f t="shared" si="555"/>
        <v>57011.68</v>
      </c>
      <c r="F442" s="5">
        <f t="shared" si="494"/>
        <v>0</v>
      </c>
      <c r="G442" s="5">
        <f t="shared" si="494"/>
        <v>50</v>
      </c>
      <c r="H442" s="5">
        <f t="shared" ref="H442:I442" si="557">IF(AND(F442&lt;0, F441&lt;0, F440&lt;0, F439&gt;=0), 1, 0)</f>
        <v>0</v>
      </c>
      <c r="I442" s="5">
        <f t="shared" si="557"/>
        <v>0</v>
      </c>
      <c r="J442" s="5">
        <f t="shared" si="489"/>
        <v>161.44000000000233</v>
      </c>
      <c r="K442" s="5">
        <f t="shared" si="489"/>
        <v>77.319999999999709</v>
      </c>
      <c r="L442" s="5">
        <f t="shared" si="490"/>
        <v>26062.873600000752</v>
      </c>
      <c r="M442" s="5">
        <f t="shared" si="490"/>
        <v>5978.3823999999549</v>
      </c>
      <c r="N442" s="5">
        <f t="shared" si="553"/>
        <v>158867.09850400069</v>
      </c>
      <c r="O442" s="5">
        <f t="shared" si="553"/>
        <v>23675.683296000025</v>
      </c>
      <c r="P442" s="5">
        <f t="shared" si="478"/>
        <v>398.58135744663309</v>
      </c>
      <c r="Q442" s="5">
        <f t="shared" si="478"/>
        <v>153.86904593192233</v>
      </c>
      <c r="R442" s="5">
        <f t="shared" si="476"/>
        <v>1127.358322820214</v>
      </c>
      <c r="S442" s="5">
        <f t="shared" si="476"/>
        <v>435.20738317266654</v>
      </c>
      <c r="T442" s="7">
        <f t="shared" si="491"/>
        <v>2.2507607802466807</v>
      </c>
      <c r="U442" s="3">
        <f t="shared" si="492"/>
        <v>65.737066735806422</v>
      </c>
      <c r="V442" s="3">
        <f t="shared" si="493"/>
        <v>53.73098049383298</v>
      </c>
      <c r="W442" s="1">
        <f t="shared" si="554"/>
        <v>60</v>
      </c>
      <c r="X442" s="1">
        <f t="shared" si="538"/>
        <v>90</v>
      </c>
      <c r="Y442" s="1">
        <f t="shared" si="505"/>
        <v>78.591000000000051</v>
      </c>
    </row>
    <row r="443" spans="1:25" x14ac:dyDescent="0.2">
      <c r="A443" s="5">
        <v>438</v>
      </c>
      <c r="B443" s="5">
        <v>65792</v>
      </c>
      <c r="C443" s="5">
        <v>57092</v>
      </c>
      <c r="D443" s="5">
        <f t="shared" si="555"/>
        <v>65627.240000000005</v>
      </c>
      <c r="E443" s="5">
        <f t="shared" si="555"/>
        <v>57017</v>
      </c>
      <c r="F443" s="5">
        <f t="shared" si="494"/>
        <v>400</v>
      </c>
      <c r="G443" s="5">
        <f t="shared" si="494"/>
        <v>75</v>
      </c>
      <c r="H443" s="5">
        <f t="shared" ref="H443:I443" si="558">IF(AND(F443&lt;0, F442&lt;0, F441&lt;0, F440&gt;=0), 1, 0)</f>
        <v>0</v>
      </c>
      <c r="I443" s="5">
        <f t="shared" si="558"/>
        <v>0</v>
      </c>
      <c r="J443" s="5">
        <f t="shared" si="489"/>
        <v>164.75999999999476</v>
      </c>
      <c r="K443" s="5">
        <f t="shared" si="489"/>
        <v>75</v>
      </c>
      <c r="L443" s="5">
        <f t="shared" si="490"/>
        <v>27145.857599998275</v>
      </c>
      <c r="M443" s="5">
        <f t="shared" si="490"/>
        <v>5625</v>
      </c>
      <c r="N443" s="5">
        <f t="shared" si="553"/>
        <v>154282.81680800047</v>
      </c>
      <c r="O443" s="5">
        <f t="shared" si="553"/>
        <v>23318.901048000022</v>
      </c>
      <c r="P443" s="5">
        <f t="shared" si="478"/>
        <v>392.78851409887289</v>
      </c>
      <c r="Q443" s="5">
        <f t="shared" si="478"/>
        <v>152.70527511517085</v>
      </c>
      <c r="R443" s="5">
        <f t="shared" ref="R443:S506" si="559">P443*2*SQRT(2)</f>
        <v>1110.9736875660035</v>
      </c>
      <c r="S443" s="5">
        <f t="shared" si="559"/>
        <v>431.91574222757868</v>
      </c>
      <c r="T443" s="7">
        <f t="shared" si="491"/>
        <v>2.2347295030848899</v>
      </c>
      <c r="U443" s="3">
        <f t="shared" si="492"/>
        <v>66.009598447556868</v>
      </c>
      <c r="V443" s="3">
        <f t="shared" si="493"/>
        <v>54.131762422877749</v>
      </c>
      <c r="W443" s="1">
        <f t="shared" si="554"/>
        <v>60</v>
      </c>
      <c r="X443" s="1">
        <f t="shared" si="538"/>
        <v>89.4</v>
      </c>
      <c r="Y443" s="1">
        <f t="shared" si="505"/>
        <v>78.480000000000032</v>
      </c>
    </row>
    <row r="444" spans="1:25" x14ac:dyDescent="0.2">
      <c r="A444" s="5">
        <v>439</v>
      </c>
      <c r="B444" s="5">
        <v>65811</v>
      </c>
      <c r="C444" s="5">
        <v>57097</v>
      </c>
      <c r="D444" s="5">
        <f t="shared" si="555"/>
        <v>65639.92</v>
      </c>
      <c r="E444" s="5">
        <f t="shared" si="555"/>
        <v>57022.2</v>
      </c>
      <c r="F444" s="5">
        <f t="shared" si="494"/>
        <v>475</v>
      </c>
      <c r="G444" s="5">
        <f t="shared" si="494"/>
        <v>125</v>
      </c>
      <c r="H444" s="5">
        <f t="shared" ref="H444:I444" si="560">IF(AND(F444&lt;0, F443&lt;0, F442&lt;0, F441&gt;=0), 1, 0)</f>
        <v>0</v>
      </c>
      <c r="I444" s="5">
        <f t="shared" si="560"/>
        <v>0</v>
      </c>
      <c r="J444" s="5">
        <f t="shared" si="489"/>
        <v>171.08000000000175</v>
      </c>
      <c r="K444" s="5">
        <f t="shared" si="489"/>
        <v>74.80000000000291</v>
      </c>
      <c r="L444" s="5">
        <f t="shared" si="490"/>
        <v>29268.366400000599</v>
      </c>
      <c r="M444" s="5">
        <f t="shared" si="490"/>
        <v>5595.0400000004356</v>
      </c>
      <c r="N444" s="5">
        <f t="shared" si="553"/>
        <v>150486.58086400051</v>
      </c>
      <c r="O444" s="5">
        <f t="shared" si="553"/>
        <v>23015.159736000012</v>
      </c>
      <c r="P444" s="5">
        <f t="shared" ref="P444:Q507" si="561">SQRT(N444)</f>
        <v>387.9259992111904</v>
      </c>
      <c r="Q444" s="5">
        <f t="shared" si="561"/>
        <v>151.70748081752598</v>
      </c>
      <c r="R444" s="5">
        <f t="shared" si="559"/>
        <v>1097.2204185632002</v>
      </c>
      <c r="S444" s="5">
        <f t="shared" si="559"/>
        <v>429.09355377120283</v>
      </c>
      <c r="T444" s="7">
        <f t="shared" si="491"/>
        <v>2.2213542171270833</v>
      </c>
      <c r="U444" s="3">
        <f t="shared" si="492"/>
        <v>66.236978308839582</v>
      </c>
      <c r="V444" s="3">
        <f t="shared" si="493"/>
        <v>54.466144571822916</v>
      </c>
      <c r="W444" s="1">
        <f t="shared" si="554"/>
        <v>60</v>
      </c>
      <c r="X444" s="1">
        <f t="shared" si="538"/>
        <v>88.8</v>
      </c>
      <c r="Y444" s="1">
        <f t="shared" si="505"/>
        <v>78.375000000000043</v>
      </c>
    </row>
    <row r="445" spans="1:25" x14ac:dyDescent="0.2">
      <c r="A445" s="5">
        <v>440</v>
      </c>
      <c r="B445" s="5">
        <v>65828</v>
      </c>
      <c r="C445" s="5">
        <v>57108</v>
      </c>
      <c r="D445" s="5">
        <f t="shared" si="555"/>
        <v>65652.34</v>
      </c>
      <c r="E445" s="5">
        <f t="shared" si="555"/>
        <v>57027.34</v>
      </c>
      <c r="F445" s="5">
        <f t="shared" si="494"/>
        <v>425</v>
      </c>
      <c r="G445" s="5">
        <f t="shared" si="494"/>
        <v>275</v>
      </c>
      <c r="H445" s="5">
        <f t="shared" ref="H445:I445" si="562">IF(AND(F445&lt;0, F444&lt;0, F443&lt;0, F442&gt;=0), 1, 0)</f>
        <v>0</v>
      </c>
      <c r="I445" s="5">
        <f t="shared" si="562"/>
        <v>0</v>
      </c>
      <c r="J445" s="5">
        <f t="shared" si="489"/>
        <v>175.66000000000349</v>
      </c>
      <c r="K445" s="5">
        <f t="shared" si="489"/>
        <v>80.660000000003492</v>
      </c>
      <c r="L445" s="5">
        <f t="shared" si="490"/>
        <v>30856.435600001227</v>
      </c>
      <c r="M445" s="5">
        <f t="shared" si="490"/>
        <v>6506.0356000005631</v>
      </c>
      <c r="N445" s="5">
        <f t="shared" si="553"/>
        <v>147370.53834400067</v>
      </c>
      <c r="O445" s="5">
        <f t="shared" si="553"/>
        <v>22795.002936000041</v>
      </c>
      <c r="P445" s="5">
        <f t="shared" si="561"/>
        <v>383.88870567392405</v>
      </c>
      <c r="Q445" s="5">
        <f t="shared" si="561"/>
        <v>150.98014086627433</v>
      </c>
      <c r="R445" s="5">
        <f t="shared" si="559"/>
        <v>1085.8012280118335</v>
      </c>
      <c r="S445" s="5">
        <f t="shared" si="559"/>
        <v>427.03632572417109</v>
      </c>
      <c r="T445" s="7">
        <f t="shared" si="491"/>
        <v>2.2086068434346271</v>
      </c>
      <c r="U445" s="3">
        <f t="shared" si="492"/>
        <v>66.453683661611336</v>
      </c>
      <c r="V445" s="3">
        <f t="shared" si="493"/>
        <v>54.784828914134323</v>
      </c>
      <c r="W445" s="1">
        <f t="shared" si="554"/>
        <v>60</v>
      </c>
      <c r="X445" s="1">
        <f t="shared" si="538"/>
        <v>88.2</v>
      </c>
      <c r="Y445" s="1">
        <f t="shared" si="505"/>
        <v>78.276000000000039</v>
      </c>
    </row>
    <row r="446" spans="1:25" x14ac:dyDescent="0.2">
      <c r="A446" s="5">
        <v>441</v>
      </c>
      <c r="B446" s="5">
        <v>65796</v>
      </c>
      <c r="C446" s="5">
        <v>57088</v>
      </c>
      <c r="D446" s="5">
        <f t="shared" si="555"/>
        <v>65664.539999999994</v>
      </c>
      <c r="E446" s="5">
        <f t="shared" si="555"/>
        <v>57032.5</v>
      </c>
      <c r="F446" s="5">
        <f t="shared" si="494"/>
        <v>-800</v>
      </c>
      <c r="G446" s="5">
        <f t="shared" si="494"/>
        <v>-500</v>
      </c>
      <c r="H446" s="5">
        <f t="shared" ref="H446:I446" si="563">IF(AND(F446&lt;0, F445&lt;0, F444&lt;0, F443&gt;=0), 1, 0)</f>
        <v>0</v>
      </c>
      <c r="I446" s="5">
        <f t="shared" si="563"/>
        <v>0</v>
      </c>
      <c r="J446" s="5">
        <f t="shared" si="489"/>
        <v>131.4600000000064</v>
      </c>
      <c r="K446" s="5">
        <f t="shared" si="489"/>
        <v>55.5</v>
      </c>
      <c r="L446" s="5">
        <f t="shared" si="490"/>
        <v>17281.731600001684</v>
      </c>
      <c r="M446" s="5">
        <f t="shared" si="490"/>
        <v>3080.25</v>
      </c>
      <c r="N446" s="5">
        <f t="shared" si="553"/>
        <v>144849.41377600061</v>
      </c>
      <c r="O446" s="5">
        <f t="shared" si="553"/>
        <v>22599.688824000055</v>
      </c>
      <c r="P446" s="5">
        <f t="shared" si="561"/>
        <v>380.59087453064427</v>
      </c>
      <c r="Q446" s="5">
        <f t="shared" si="561"/>
        <v>150.33192882418578</v>
      </c>
      <c r="R446" s="5">
        <f t="shared" si="559"/>
        <v>1076.4735529533482</v>
      </c>
      <c r="S446" s="5">
        <f t="shared" si="559"/>
        <v>425.20290520174069</v>
      </c>
      <c r="T446" s="7">
        <f t="shared" si="491"/>
        <v>2.19886539307136</v>
      </c>
      <c r="U446" s="3">
        <f t="shared" si="492"/>
        <v>66.619288317786882</v>
      </c>
      <c r="V446" s="3">
        <f t="shared" si="493"/>
        <v>55.028365173216002</v>
      </c>
      <c r="W446" s="1">
        <f t="shared" si="554"/>
        <v>60</v>
      </c>
      <c r="X446" s="1">
        <f t="shared" si="538"/>
        <v>87.6</v>
      </c>
      <c r="Y446" s="1">
        <f t="shared" si="505"/>
        <v>78.18300000000005</v>
      </c>
    </row>
    <row r="447" spans="1:25" x14ac:dyDescent="0.2">
      <c r="A447" s="5">
        <v>442</v>
      </c>
      <c r="B447" s="5">
        <v>65502</v>
      </c>
      <c r="C447" s="5">
        <v>56972</v>
      </c>
      <c r="D447" s="5">
        <f t="shared" si="555"/>
        <v>65675.199999999997</v>
      </c>
      <c r="E447" s="5">
        <f t="shared" si="555"/>
        <v>57036.92</v>
      </c>
      <c r="F447" s="5">
        <f t="shared" si="494"/>
        <v>-7350</v>
      </c>
      <c r="G447" s="5">
        <f t="shared" si="494"/>
        <v>-2900</v>
      </c>
      <c r="H447" s="5">
        <f t="shared" ref="H447:I447" si="564">IF(AND(F447&lt;0, F446&lt;0, F445&lt;0, F444&gt;=0), 1, 0)</f>
        <v>0</v>
      </c>
      <c r="I447" s="5">
        <f t="shared" si="564"/>
        <v>0</v>
      </c>
      <c r="J447" s="5">
        <f t="shared" si="489"/>
        <v>-173.19999999999709</v>
      </c>
      <c r="K447" s="5">
        <f t="shared" si="489"/>
        <v>-64.919999999998254</v>
      </c>
      <c r="L447" s="5">
        <f t="shared" si="490"/>
        <v>29998.23999999899</v>
      </c>
      <c r="M447" s="5">
        <f t="shared" si="490"/>
        <v>4214.6063999997732</v>
      </c>
      <c r="N447" s="5">
        <f t="shared" si="553"/>
        <v>143077.42688800051</v>
      </c>
      <c r="O447" s="5">
        <f t="shared" si="553"/>
        <v>22486.373752000047</v>
      </c>
      <c r="P447" s="5">
        <f t="shared" si="561"/>
        <v>378.25576914040653</v>
      </c>
      <c r="Q447" s="5">
        <f t="shared" si="561"/>
        <v>149.95457229441203</v>
      </c>
      <c r="R447" s="5">
        <f t="shared" si="559"/>
        <v>1069.8688775284588</v>
      </c>
      <c r="S447" s="5">
        <f t="shared" si="559"/>
        <v>424.13557975722853</v>
      </c>
      <c r="T447" s="7">
        <f t="shared" si="491"/>
        <v>2.1906879008237898</v>
      </c>
      <c r="U447" s="3">
        <f t="shared" si="492"/>
        <v>66.758305685995566</v>
      </c>
      <c r="V447" s="3">
        <f t="shared" si="493"/>
        <v>55.232802479405251</v>
      </c>
      <c r="W447" s="1">
        <f t="shared" si="554"/>
        <v>60</v>
      </c>
      <c r="X447" s="1">
        <f t="shared" si="538"/>
        <v>87</v>
      </c>
      <c r="Y447" s="1">
        <f t="shared" si="505"/>
        <v>78.096000000000046</v>
      </c>
    </row>
    <row r="448" spans="1:25" x14ac:dyDescent="0.2">
      <c r="A448" s="5">
        <v>443</v>
      </c>
      <c r="B448" s="5">
        <v>65200</v>
      </c>
      <c r="C448" s="5">
        <v>56862</v>
      </c>
      <c r="D448" s="5">
        <f t="shared" si="555"/>
        <v>65679.460000000006</v>
      </c>
      <c r="E448" s="5">
        <f t="shared" si="555"/>
        <v>57038.78</v>
      </c>
      <c r="F448" s="5">
        <f t="shared" si="494"/>
        <v>-7550</v>
      </c>
      <c r="G448" s="5">
        <f t="shared" si="494"/>
        <v>-2750</v>
      </c>
      <c r="H448" s="5">
        <f t="shared" ref="H448:I448" si="565">IF(AND(F448&lt;0, F447&lt;0, F446&lt;0, F445&gt;=0), 1, 0)</f>
        <v>1</v>
      </c>
      <c r="I448" s="5">
        <f t="shared" si="565"/>
        <v>1</v>
      </c>
      <c r="J448" s="5">
        <f t="shared" si="489"/>
        <v>-479.4600000000064</v>
      </c>
      <c r="K448" s="5">
        <f t="shared" si="489"/>
        <v>-176.77999999999884</v>
      </c>
      <c r="L448" s="5">
        <f t="shared" si="490"/>
        <v>229881.89160000614</v>
      </c>
      <c r="M448" s="5">
        <f t="shared" si="490"/>
        <v>31251.168399999588</v>
      </c>
      <c r="N448" s="5">
        <f t="shared" si="553"/>
        <v>145582.01972000065</v>
      </c>
      <c r="O448" s="5">
        <f t="shared" si="553"/>
        <v>22956.305848000051</v>
      </c>
      <c r="P448" s="5">
        <f t="shared" si="561"/>
        <v>381.55211927075004</v>
      </c>
      <c r="Q448" s="5">
        <f t="shared" si="561"/>
        <v>151.51338504567855</v>
      </c>
      <c r="R448" s="5">
        <f t="shared" si="559"/>
        <v>1079.1923636497829</v>
      </c>
      <c r="S448" s="5">
        <f t="shared" si="559"/>
        <v>428.54456802531098</v>
      </c>
      <c r="T448" s="7">
        <f t="shared" si="491"/>
        <v>2.1869735137601238</v>
      </c>
      <c r="U448" s="3">
        <f t="shared" si="492"/>
        <v>66.821450266077903</v>
      </c>
      <c r="V448" s="3">
        <f t="shared" si="493"/>
        <v>55.325662155996902</v>
      </c>
      <c r="W448" s="1">
        <f t="shared" si="554"/>
        <v>60</v>
      </c>
      <c r="X448" s="1">
        <f t="shared" si="538"/>
        <v>86.4</v>
      </c>
      <c r="Y448" s="1">
        <f t="shared" si="505"/>
        <v>78.012000000000043</v>
      </c>
    </row>
    <row r="449" spans="1:25" x14ac:dyDescent="0.2">
      <c r="A449" s="5">
        <v>444</v>
      </c>
      <c r="B449" s="5">
        <v>65111</v>
      </c>
      <c r="C449" s="5">
        <v>56835</v>
      </c>
      <c r="D449" s="5">
        <f t="shared" si="555"/>
        <v>65677.440000000002</v>
      </c>
      <c r="E449" s="5">
        <f t="shared" si="555"/>
        <v>57038.26</v>
      </c>
      <c r="F449" s="5">
        <f t="shared" si="494"/>
        <v>-2225</v>
      </c>
      <c r="G449" s="5">
        <f t="shared" si="494"/>
        <v>-675</v>
      </c>
      <c r="H449" s="5">
        <f t="shared" ref="H449:I449" si="566">IF(AND(F449&lt;0, F448&lt;0, F447&lt;0, F446&gt;=0), 1, 0)</f>
        <v>0</v>
      </c>
      <c r="I449" s="5">
        <f t="shared" si="566"/>
        <v>0</v>
      </c>
      <c r="J449" s="5">
        <f t="shared" si="489"/>
        <v>-566.44000000000233</v>
      </c>
      <c r="K449" s="5">
        <f t="shared" si="489"/>
        <v>-203.26000000000204</v>
      </c>
      <c r="L449" s="5">
        <f t="shared" si="490"/>
        <v>320854.27360000263</v>
      </c>
      <c r="M449" s="5">
        <f t="shared" si="490"/>
        <v>41314.627600000829</v>
      </c>
      <c r="N449" s="5">
        <f t="shared" si="553"/>
        <v>150601.80394400063</v>
      </c>
      <c r="O449" s="5">
        <f t="shared" si="553"/>
        <v>23668.95551200007</v>
      </c>
      <c r="P449" s="5">
        <f t="shared" si="561"/>
        <v>388.07448246953913</v>
      </c>
      <c r="Q449" s="5">
        <f t="shared" si="561"/>
        <v>153.84718233363935</v>
      </c>
      <c r="R449" s="5">
        <f t="shared" si="559"/>
        <v>1097.6403926386845</v>
      </c>
      <c r="S449" s="5">
        <f t="shared" si="559"/>
        <v>435.14554357823846</v>
      </c>
      <c r="T449" s="7">
        <f t="shared" si="491"/>
        <v>2.1906630976334522</v>
      </c>
      <c r="U449" s="3">
        <f t="shared" si="492"/>
        <v>66.758727340231303</v>
      </c>
      <c r="V449" s="3">
        <f t="shared" si="493"/>
        <v>55.233422559163692</v>
      </c>
      <c r="W449" s="1">
        <f t="shared" si="554"/>
        <v>90</v>
      </c>
      <c r="X449" s="1">
        <f t="shared" si="538"/>
        <v>85.8</v>
      </c>
      <c r="Y449" s="1">
        <f t="shared" si="505"/>
        <v>77.93100000000004</v>
      </c>
    </row>
    <row r="450" spans="1:25" x14ac:dyDescent="0.2">
      <c r="A450" s="5">
        <v>445</v>
      </c>
      <c r="B450" s="5">
        <v>65119</v>
      </c>
      <c r="C450" s="5">
        <v>56833</v>
      </c>
      <c r="D450" s="5">
        <f t="shared" si="555"/>
        <v>65672.66</v>
      </c>
      <c r="E450" s="5">
        <f t="shared" si="555"/>
        <v>57037</v>
      </c>
      <c r="F450" s="5">
        <f t="shared" si="494"/>
        <v>200</v>
      </c>
      <c r="G450" s="5">
        <f t="shared" si="494"/>
        <v>-50</v>
      </c>
      <c r="H450" s="5">
        <f t="shared" ref="H450:I450" si="567">IF(AND(F450&lt;0, F449&lt;0, F448&lt;0, F447&gt;=0), 1, 0)</f>
        <v>0</v>
      </c>
      <c r="I450" s="5">
        <f t="shared" si="567"/>
        <v>0</v>
      </c>
      <c r="J450" s="5">
        <f t="shared" si="489"/>
        <v>-553.66000000000349</v>
      </c>
      <c r="K450" s="5">
        <f t="shared" si="489"/>
        <v>-204</v>
      </c>
      <c r="L450" s="5">
        <f t="shared" si="490"/>
        <v>306539.39560000389</v>
      </c>
      <c r="M450" s="5">
        <f t="shared" si="490"/>
        <v>41616</v>
      </c>
      <c r="N450" s="5">
        <f t="shared" si="553"/>
        <v>155596.28206400073</v>
      </c>
      <c r="O450" s="5">
        <f t="shared" si="553"/>
        <v>24426.562424000065</v>
      </c>
      <c r="P450" s="5">
        <f t="shared" si="561"/>
        <v>394.45694576721644</v>
      </c>
      <c r="Q450" s="5">
        <f t="shared" si="561"/>
        <v>156.28999463817274</v>
      </c>
      <c r="R450" s="5">
        <f t="shared" si="559"/>
        <v>1115.692724952532</v>
      </c>
      <c r="S450" s="5">
        <f t="shared" si="559"/>
        <v>442.05486016104442</v>
      </c>
      <c r="T450" s="7">
        <f t="shared" si="491"/>
        <v>2.1919997426685209</v>
      </c>
      <c r="U450" s="3">
        <f t="shared" si="492"/>
        <v>66.736004374635144</v>
      </c>
      <c r="V450" s="3">
        <f t="shared" si="493"/>
        <v>55.20000643328698</v>
      </c>
      <c r="W450" s="1">
        <f t="shared" si="554"/>
        <v>90</v>
      </c>
      <c r="X450" s="1">
        <f t="shared" si="538"/>
        <v>85.8</v>
      </c>
      <c r="Y450" s="1">
        <f t="shared" si="505"/>
        <v>77.853000000000037</v>
      </c>
    </row>
    <row r="451" spans="1:25" x14ac:dyDescent="0.2">
      <c r="A451" s="5">
        <v>446</v>
      </c>
      <c r="B451" s="5">
        <v>65071</v>
      </c>
      <c r="C451" s="5">
        <v>56825</v>
      </c>
      <c r="D451" s="5">
        <f t="shared" si="555"/>
        <v>65667.740000000005</v>
      </c>
      <c r="E451" s="5">
        <f t="shared" si="555"/>
        <v>57035.48</v>
      </c>
      <c r="F451" s="5">
        <f t="shared" si="494"/>
        <v>-1200</v>
      </c>
      <c r="G451" s="5">
        <f t="shared" si="494"/>
        <v>-200</v>
      </c>
      <c r="H451" s="5">
        <f t="shared" ref="H451:I451" si="568">IF(AND(F451&lt;0, F450&lt;0, F449&lt;0, F448&gt;=0), 1, 0)</f>
        <v>0</v>
      </c>
      <c r="I451" s="5">
        <f t="shared" si="568"/>
        <v>0</v>
      </c>
      <c r="J451" s="5">
        <f t="shared" si="489"/>
        <v>-596.74000000000524</v>
      </c>
      <c r="K451" s="5">
        <f t="shared" si="489"/>
        <v>-210.4800000000032</v>
      </c>
      <c r="L451" s="5">
        <f t="shared" si="490"/>
        <v>356098.62760000624</v>
      </c>
      <c r="M451" s="5">
        <f t="shared" si="490"/>
        <v>44301.830400001345</v>
      </c>
      <c r="N451" s="5">
        <f t="shared" si="553"/>
        <v>161990.77224800081</v>
      </c>
      <c r="O451" s="5">
        <f t="shared" si="553"/>
        <v>25269.50270400009</v>
      </c>
      <c r="P451" s="5">
        <f t="shared" si="561"/>
        <v>402.48077251963332</v>
      </c>
      <c r="Q451" s="5">
        <f t="shared" si="561"/>
        <v>158.96384086955149</v>
      </c>
      <c r="R451" s="5">
        <f t="shared" si="559"/>
        <v>1138.387534183332</v>
      </c>
      <c r="S451" s="5">
        <f t="shared" si="559"/>
        <v>449.61763936927645</v>
      </c>
      <c r="T451" s="7">
        <f t="shared" si="491"/>
        <v>2.1990738849591716</v>
      </c>
      <c r="U451" s="3">
        <f t="shared" si="492"/>
        <v>66.615743955694086</v>
      </c>
      <c r="V451" s="3">
        <f t="shared" si="493"/>
        <v>55.02315287602071</v>
      </c>
      <c r="W451" s="1">
        <f t="shared" si="554"/>
        <v>90</v>
      </c>
      <c r="X451" s="1">
        <f t="shared" si="538"/>
        <v>85.8</v>
      </c>
      <c r="Y451" s="1">
        <f t="shared" si="505"/>
        <v>77.781000000000034</v>
      </c>
    </row>
    <row r="452" spans="1:25" x14ac:dyDescent="0.2">
      <c r="A452" s="5">
        <v>447</v>
      </c>
      <c r="B452" s="5">
        <v>65100</v>
      </c>
      <c r="C452" s="5">
        <v>56836</v>
      </c>
      <c r="D452" s="5">
        <f t="shared" si="555"/>
        <v>65661.16</v>
      </c>
      <c r="E452" s="5">
        <f t="shared" si="555"/>
        <v>57033.58</v>
      </c>
      <c r="F452" s="5">
        <f t="shared" si="494"/>
        <v>725</v>
      </c>
      <c r="G452" s="5">
        <f t="shared" si="494"/>
        <v>275</v>
      </c>
      <c r="H452" s="5">
        <f t="shared" ref="H452:I452" si="569">IF(AND(F452&lt;0, F451&lt;0, F450&lt;0, F449&gt;=0), 1, 0)</f>
        <v>0</v>
      </c>
      <c r="I452" s="5">
        <f t="shared" si="569"/>
        <v>0</v>
      </c>
      <c r="J452" s="5">
        <f t="shared" si="489"/>
        <v>-561.16000000000349</v>
      </c>
      <c r="K452" s="5">
        <f t="shared" si="489"/>
        <v>-197.58000000000175</v>
      </c>
      <c r="L452" s="5">
        <f t="shared" si="490"/>
        <v>314900.54560000391</v>
      </c>
      <c r="M452" s="5">
        <f t="shared" si="490"/>
        <v>39037.856400000688</v>
      </c>
      <c r="N452" s="5">
        <f t="shared" si="553"/>
        <v>168040.49483200093</v>
      </c>
      <c r="O452" s="5">
        <f t="shared" si="553"/>
        <v>26047.234032000102</v>
      </c>
      <c r="P452" s="5">
        <f t="shared" si="561"/>
        <v>409.92742629885225</v>
      </c>
      <c r="Q452" s="5">
        <f t="shared" si="561"/>
        <v>161.39155502070145</v>
      </c>
      <c r="R452" s="5">
        <f t="shared" si="559"/>
        <v>1159.4498517210684</v>
      </c>
      <c r="S452" s="5">
        <f t="shared" si="559"/>
        <v>456.48425192551917</v>
      </c>
      <c r="T452" s="7">
        <f t="shared" si="491"/>
        <v>2.2062171284875003</v>
      </c>
      <c r="U452" s="3">
        <f t="shared" si="492"/>
        <v>66.494308815712486</v>
      </c>
      <c r="V452" s="3">
        <f t="shared" si="493"/>
        <v>54.844571787812491</v>
      </c>
      <c r="W452" s="1">
        <f t="shared" si="554"/>
        <v>90</v>
      </c>
      <c r="X452" s="1">
        <f t="shared" si="538"/>
        <v>85.8</v>
      </c>
      <c r="Y452" s="1">
        <f t="shared" si="505"/>
        <v>77.715000000000032</v>
      </c>
    </row>
    <row r="453" spans="1:25" x14ac:dyDescent="0.2">
      <c r="A453" s="5">
        <v>448</v>
      </c>
      <c r="B453" s="5">
        <v>65103</v>
      </c>
      <c r="C453" s="5">
        <v>56832</v>
      </c>
      <c r="D453" s="5">
        <f t="shared" si="555"/>
        <v>65653.84</v>
      </c>
      <c r="E453" s="5">
        <f t="shared" si="555"/>
        <v>57031.3</v>
      </c>
      <c r="F453" s="5">
        <f t="shared" si="494"/>
        <v>75</v>
      </c>
      <c r="G453" s="5">
        <f t="shared" si="494"/>
        <v>-100</v>
      </c>
      <c r="H453" s="5">
        <f t="shared" ref="H453:I453" si="570">IF(AND(F453&lt;0, F452&lt;0, F451&lt;0, F450&gt;=0), 1, 0)</f>
        <v>0</v>
      </c>
      <c r="I453" s="5">
        <f t="shared" si="570"/>
        <v>0</v>
      </c>
      <c r="J453" s="5">
        <f t="shared" si="489"/>
        <v>-550.83999999999651</v>
      </c>
      <c r="K453" s="5">
        <f t="shared" si="489"/>
        <v>-199.30000000000291</v>
      </c>
      <c r="L453" s="5">
        <f t="shared" si="490"/>
        <v>303424.70559999614</v>
      </c>
      <c r="M453" s="5">
        <f t="shared" si="490"/>
        <v>39720.490000001162</v>
      </c>
      <c r="N453" s="5">
        <f t="shared" si="553"/>
        <v>173754.25069600088</v>
      </c>
      <c r="O453" s="5">
        <f t="shared" si="553"/>
        <v>26812.367280000126</v>
      </c>
      <c r="P453" s="5">
        <f t="shared" si="561"/>
        <v>416.8383987782326</v>
      </c>
      <c r="Q453" s="5">
        <f t="shared" si="561"/>
        <v>163.74482367391076</v>
      </c>
      <c r="R453" s="5">
        <f t="shared" si="559"/>
        <v>1178.9970337401223</v>
      </c>
      <c r="S453" s="5">
        <f t="shared" si="559"/>
        <v>463.14030081607132</v>
      </c>
      <c r="T453" s="7">
        <f t="shared" si="491"/>
        <v>2.2113285744371645</v>
      </c>
      <c r="U453" s="3">
        <f t="shared" si="492"/>
        <v>66.407414234568208</v>
      </c>
      <c r="V453" s="3">
        <f t="shared" si="493"/>
        <v>54.716785639070892</v>
      </c>
      <c r="W453" s="1">
        <f t="shared" si="554"/>
        <v>90</v>
      </c>
      <c r="X453" s="1">
        <f t="shared" si="538"/>
        <v>85.8</v>
      </c>
      <c r="Y453" s="1">
        <f t="shared" si="505"/>
        <v>77.65500000000003</v>
      </c>
    </row>
    <row r="454" spans="1:25" x14ac:dyDescent="0.2">
      <c r="A454" s="5">
        <v>449</v>
      </c>
      <c r="B454" s="5">
        <v>65060</v>
      </c>
      <c r="C454" s="5">
        <v>56814</v>
      </c>
      <c r="D454" s="5">
        <f t="shared" si="555"/>
        <v>65647.28</v>
      </c>
      <c r="E454" s="5">
        <f t="shared" si="555"/>
        <v>57029.54</v>
      </c>
      <c r="F454" s="5">
        <f t="shared" si="494"/>
        <v>-1075</v>
      </c>
      <c r="G454" s="5">
        <f t="shared" si="494"/>
        <v>-450</v>
      </c>
      <c r="H454" s="5">
        <f t="shared" ref="H454:I454" si="571">IF(AND(F454&lt;0, F453&lt;0, F452&lt;0, F451&gt;=0), 1, 0)</f>
        <v>0</v>
      </c>
      <c r="I454" s="5">
        <f t="shared" si="571"/>
        <v>0</v>
      </c>
      <c r="J454" s="5">
        <f t="shared" ref="J454:K517" si="572">B454-D454</f>
        <v>-587.27999999999884</v>
      </c>
      <c r="K454" s="5">
        <f t="shared" si="572"/>
        <v>-215.54000000000087</v>
      </c>
      <c r="L454" s="5">
        <f t="shared" ref="L454:M517" si="573">J454*J454</f>
        <v>344897.79839999863</v>
      </c>
      <c r="M454" s="5">
        <f t="shared" si="573"/>
        <v>46457.49160000038</v>
      </c>
      <c r="N454" s="5">
        <f t="shared" si="553"/>
        <v>177896.41786400086</v>
      </c>
      <c r="O454" s="5">
        <f t="shared" si="553"/>
        <v>27427.214520000118</v>
      </c>
      <c r="P454" s="5">
        <f t="shared" si="561"/>
        <v>421.7776877266042</v>
      </c>
      <c r="Q454" s="5">
        <f t="shared" si="561"/>
        <v>165.61163763455792</v>
      </c>
      <c r="R454" s="5">
        <f t="shared" si="559"/>
        <v>1192.9674525786556</v>
      </c>
      <c r="S454" s="5">
        <f t="shared" si="559"/>
        <v>468.42044805922063</v>
      </c>
      <c r="T454" s="7">
        <f t="shared" ref="T454:T517" si="574">(P454/D454)/(Q454/E454)</f>
        <v>2.2124623150021643</v>
      </c>
      <c r="U454" s="3">
        <f t="shared" ref="U454:U517" si="575">104-17*T454</f>
        <v>66.388140644963215</v>
      </c>
      <c r="V454" s="3">
        <f t="shared" ref="V454:V517" si="576">110-25*T454</f>
        <v>54.688442124945894</v>
      </c>
      <c r="W454" s="1">
        <f t="shared" si="554"/>
        <v>90</v>
      </c>
      <c r="X454" s="1">
        <f t="shared" si="538"/>
        <v>85.8</v>
      </c>
      <c r="Y454" s="1">
        <f t="shared" si="505"/>
        <v>77.601000000000028</v>
      </c>
    </row>
    <row r="455" spans="1:25" x14ac:dyDescent="0.2">
      <c r="A455" s="5">
        <v>450</v>
      </c>
      <c r="B455" s="5">
        <v>65066</v>
      </c>
      <c r="C455" s="5">
        <v>56819</v>
      </c>
      <c r="D455" s="5">
        <f t="shared" si="555"/>
        <v>65644.92</v>
      </c>
      <c r="E455" s="5">
        <f t="shared" si="555"/>
        <v>57029.26</v>
      </c>
      <c r="F455" s="5">
        <f t="shared" ref="F455:G518" si="577">(B455-B454)/$F$3</f>
        <v>150</v>
      </c>
      <c r="G455" s="5">
        <f t="shared" si="577"/>
        <v>125</v>
      </c>
      <c r="H455" s="5">
        <f t="shared" ref="H455:I455" si="578">IF(AND(F455&lt;0, F454&lt;0, F453&lt;0, F452&gt;=0), 1, 0)</f>
        <v>0</v>
      </c>
      <c r="I455" s="5">
        <f t="shared" si="578"/>
        <v>0</v>
      </c>
      <c r="J455" s="5">
        <f t="shared" si="572"/>
        <v>-578.91999999999825</v>
      </c>
      <c r="K455" s="5">
        <f t="shared" si="572"/>
        <v>-210.26000000000204</v>
      </c>
      <c r="L455" s="5">
        <f t="shared" si="573"/>
        <v>335148.36639999796</v>
      </c>
      <c r="M455" s="5">
        <f t="shared" si="573"/>
        <v>44209.267600000858</v>
      </c>
      <c r="N455" s="5">
        <f t="shared" si="553"/>
        <v>180555.50288000077</v>
      </c>
      <c r="O455" s="5">
        <f t="shared" si="553"/>
        <v>27859.116984000146</v>
      </c>
      <c r="P455" s="5">
        <f t="shared" si="561"/>
        <v>424.91823081623687</v>
      </c>
      <c r="Q455" s="5">
        <f t="shared" si="561"/>
        <v>166.9105059126002</v>
      </c>
      <c r="R455" s="5">
        <f t="shared" si="559"/>
        <v>1201.8502498398068</v>
      </c>
      <c r="S455" s="5">
        <f t="shared" si="559"/>
        <v>472.0942023283078</v>
      </c>
      <c r="T455" s="7">
        <f t="shared" si="574"/>
        <v>2.2116596975618492</v>
      </c>
      <c r="U455" s="3">
        <f t="shared" si="575"/>
        <v>66.401785141448556</v>
      </c>
      <c r="V455" s="3">
        <f t="shared" si="576"/>
        <v>54.70850756095377</v>
      </c>
      <c r="W455" s="1">
        <f t="shared" si="554"/>
        <v>90</v>
      </c>
      <c r="X455" s="1">
        <f t="shared" si="538"/>
        <v>85.8</v>
      </c>
      <c r="Y455" s="1">
        <f t="shared" si="505"/>
        <v>77.553000000000026</v>
      </c>
    </row>
    <row r="456" spans="1:25" x14ac:dyDescent="0.2">
      <c r="A456" s="5">
        <v>451</v>
      </c>
      <c r="B456" s="5">
        <v>65089</v>
      </c>
      <c r="C456" s="5">
        <v>56829</v>
      </c>
      <c r="D456" s="5">
        <f t="shared" si="555"/>
        <v>65644.66</v>
      </c>
      <c r="E456" s="5">
        <f t="shared" si="555"/>
        <v>57029.72</v>
      </c>
      <c r="F456" s="5">
        <f t="shared" si="577"/>
        <v>575</v>
      </c>
      <c r="G456" s="5">
        <f t="shared" si="577"/>
        <v>250</v>
      </c>
      <c r="H456" s="5">
        <f t="shared" ref="H456:I456" si="579">IF(AND(F456&lt;0, F455&lt;0, F454&lt;0, F453&gt;=0), 1, 0)</f>
        <v>0</v>
      </c>
      <c r="I456" s="5">
        <f t="shared" si="579"/>
        <v>0</v>
      </c>
      <c r="J456" s="5">
        <f t="shared" si="572"/>
        <v>-555.66000000000349</v>
      </c>
      <c r="K456" s="5">
        <f t="shared" si="572"/>
        <v>-200.72000000000116</v>
      </c>
      <c r="L456" s="5">
        <f t="shared" si="573"/>
        <v>308758.0356000039</v>
      </c>
      <c r="M456" s="5">
        <f t="shared" si="573"/>
        <v>40288.518400000466</v>
      </c>
      <c r="N456" s="5">
        <f t="shared" ref="N456:O471" si="580">AVERAGE(L407:L456)</f>
        <v>183819.51338400089</v>
      </c>
      <c r="O456" s="5">
        <f t="shared" si="580"/>
        <v>28359.348152000159</v>
      </c>
      <c r="P456" s="5">
        <f t="shared" si="561"/>
        <v>428.74177937775193</v>
      </c>
      <c r="Q456" s="5">
        <f t="shared" si="561"/>
        <v>168.40234010250617</v>
      </c>
      <c r="R456" s="5">
        <f t="shared" si="559"/>
        <v>1212.6648783039802</v>
      </c>
      <c r="S456" s="5">
        <f t="shared" si="559"/>
        <v>476.3137466166616</v>
      </c>
      <c r="T456" s="7">
        <f t="shared" si="574"/>
        <v>2.2118186717137922</v>
      </c>
      <c r="U456" s="3">
        <f t="shared" si="575"/>
        <v>66.399082580865525</v>
      </c>
      <c r="V456" s="3">
        <f t="shared" si="576"/>
        <v>54.704533207155194</v>
      </c>
      <c r="W456" s="1">
        <f t="shared" si="554"/>
        <v>60</v>
      </c>
      <c r="X456" s="1">
        <f t="shared" si="538"/>
        <v>85.8</v>
      </c>
      <c r="Y456" s="1">
        <f t="shared" si="505"/>
        <v>77.50800000000001</v>
      </c>
    </row>
    <row r="457" spans="1:25" x14ac:dyDescent="0.2">
      <c r="A457" s="5">
        <v>452</v>
      </c>
      <c r="B457" s="5">
        <v>65112</v>
      </c>
      <c r="C457" s="5">
        <v>56834</v>
      </c>
      <c r="D457" s="5">
        <f t="shared" ref="D457:E472" si="581">AVERAGE(B407:B456)</f>
        <v>65643.960000000006</v>
      </c>
      <c r="E457" s="5">
        <f t="shared" si="581"/>
        <v>57030</v>
      </c>
      <c r="F457" s="5">
        <f t="shared" si="577"/>
        <v>575</v>
      </c>
      <c r="G457" s="5">
        <f t="shared" si="577"/>
        <v>125</v>
      </c>
      <c r="H457" s="5">
        <f t="shared" ref="H457:I457" si="582">IF(AND(F457&lt;0, F456&lt;0, F455&lt;0, F454&gt;=0), 1, 0)</f>
        <v>0</v>
      </c>
      <c r="I457" s="5">
        <f t="shared" si="582"/>
        <v>0</v>
      </c>
      <c r="J457" s="5">
        <f t="shared" si="572"/>
        <v>-531.9600000000064</v>
      </c>
      <c r="K457" s="5">
        <f t="shared" si="572"/>
        <v>-196</v>
      </c>
      <c r="L457" s="5">
        <f t="shared" si="573"/>
        <v>282981.44160000683</v>
      </c>
      <c r="M457" s="5">
        <f t="shared" si="573"/>
        <v>38416</v>
      </c>
      <c r="N457" s="5">
        <f t="shared" si="580"/>
        <v>187467.07916800102</v>
      </c>
      <c r="O457" s="5">
        <f t="shared" si="580"/>
        <v>28953.719600000153</v>
      </c>
      <c r="P457" s="5">
        <f t="shared" si="561"/>
        <v>432.97468652104942</v>
      </c>
      <c r="Q457" s="5">
        <f t="shared" si="561"/>
        <v>170.15792546925385</v>
      </c>
      <c r="R457" s="5">
        <f t="shared" si="559"/>
        <v>1224.637347684615</v>
      </c>
      <c r="S457" s="5">
        <f t="shared" si="559"/>
        <v>481.27929188777824</v>
      </c>
      <c r="T457" s="7">
        <f t="shared" si="574"/>
        <v>2.2106445799329801</v>
      </c>
      <c r="U457" s="3">
        <f t="shared" si="575"/>
        <v>66.419042141139329</v>
      </c>
      <c r="V457" s="3">
        <f t="shared" si="576"/>
        <v>54.733885501675495</v>
      </c>
      <c r="W457" s="1">
        <f t="shared" si="554"/>
        <v>60</v>
      </c>
      <c r="X457" s="1">
        <f t="shared" si="538"/>
        <v>84.6</v>
      </c>
      <c r="Y457" s="1">
        <f t="shared" si="505"/>
        <v>77.466000000000008</v>
      </c>
    </row>
    <row r="458" spans="1:25" x14ac:dyDescent="0.2">
      <c r="A458" s="5">
        <v>453</v>
      </c>
      <c r="B458" s="5">
        <v>65153</v>
      </c>
      <c r="C458" s="5">
        <v>56850</v>
      </c>
      <c r="D458" s="5">
        <f t="shared" si="581"/>
        <v>65642.880000000005</v>
      </c>
      <c r="E458" s="5">
        <f t="shared" si="581"/>
        <v>57029.919999999998</v>
      </c>
      <c r="F458" s="5">
        <f t="shared" si="577"/>
        <v>1025</v>
      </c>
      <c r="G458" s="5">
        <f t="shared" si="577"/>
        <v>400</v>
      </c>
      <c r="H458" s="5">
        <f t="shared" ref="H458:I458" si="583">IF(AND(F458&lt;0, F457&lt;0, F456&lt;0, F455&gt;=0), 1, 0)</f>
        <v>0</v>
      </c>
      <c r="I458" s="5">
        <f t="shared" si="583"/>
        <v>0</v>
      </c>
      <c r="J458" s="5">
        <f t="shared" si="572"/>
        <v>-489.88000000000466</v>
      </c>
      <c r="K458" s="5">
        <f t="shared" si="572"/>
        <v>-179.91999999999825</v>
      </c>
      <c r="L458" s="5">
        <f t="shared" si="573"/>
        <v>239982.41440000455</v>
      </c>
      <c r="M458" s="5">
        <f t="shared" si="573"/>
        <v>32371.206399999373</v>
      </c>
      <c r="N458" s="5">
        <f t="shared" si="580"/>
        <v>191436.52770400111</v>
      </c>
      <c r="O458" s="5">
        <f t="shared" si="580"/>
        <v>29552.376040000148</v>
      </c>
      <c r="P458" s="5">
        <f t="shared" si="561"/>
        <v>437.53460172196793</v>
      </c>
      <c r="Q458" s="5">
        <f t="shared" si="561"/>
        <v>171.90804530329623</v>
      </c>
      <c r="R458" s="5">
        <f t="shared" si="559"/>
        <v>1237.5347355254353</v>
      </c>
      <c r="S458" s="5">
        <f t="shared" si="559"/>
        <v>486.22937829794</v>
      </c>
      <c r="T458" s="7">
        <f t="shared" si="574"/>
        <v>2.2112168619190928</v>
      </c>
      <c r="U458" s="3">
        <f t="shared" si="575"/>
        <v>66.409313347375416</v>
      </c>
      <c r="V458" s="3">
        <f t="shared" si="576"/>
        <v>54.719578452022681</v>
      </c>
      <c r="W458" s="1">
        <f t="shared" si="554"/>
        <v>60</v>
      </c>
      <c r="X458" s="1">
        <f t="shared" si="538"/>
        <v>83.4</v>
      </c>
      <c r="Y458" s="1">
        <f t="shared" si="505"/>
        <v>77.421000000000006</v>
      </c>
    </row>
    <row r="459" spans="1:25" x14ac:dyDescent="0.2">
      <c r="A459" s="5">
        <v>454</v>
      </c>
      <c r="B459" s="5">
        <v>65193</v>
      </c>
      <c r="C459" s="5">
        <v>56866</v>
      </c>
      <c r="D459" s="5">
        <f t="shared" si="581"/>
        <v>65640.78</v>
      </c>
      <c r="E459" s="5">
        <f t="shared" si="581"/>
        <v>57029.42</v>
      </c>
      <c r="F459" s="5">
        <f t="shared" si="577"/>
        <v>1000</v>
      </c>
      <c r="G459" s="5">
        <f t="shared" si="577"/>
        <v>400</v>
      </c>
      <c r="H459" s="5">
        <f t="shared" ref="H459:I459" si="584">IF(AND(F459&lt;0, F458&lt;0, F457&lt;0, F456&gt;=0), 1, 0)</f>
        <v>0</v>
      </c>
      <c r="I459" s="5">
        <f t="shared" si="584"/>
        <v>0</v>
      </c>
      <c r="J459" s="5">
        <f t="shared" si="572"/>
        <v>-447.77999999999884</v>
      </c>
      <c r="K459" s="5">
        <f t="shared" si="572"/>
        <v>-163.41999999999825</v>
      </c>
      <c r="L459" s="5">
        <f t="shared" si="573"/>
        <v>200506.92839999896</v>
      </c>
      <c r="M459" s="5">
        <f t="shared" si="573"/>
        <v>26706.096399999431</v>
      </c>
      <c r="N459" s="5">
        <f t="shared" si="580"/>
        <v>195311.85807200108</v>
      </c>
      <c r="O459" s="5">
        <f t="shared" si="580"/>
        <v>30085.461168000136</v>
      </c>
      <c r="P459" s="5">
        <f t="shared" si="561"/>
        <v>441.94101198236973</v>
      </c>
      <c r="Q459" s="5">
        <f t="shared" si="561"/>
        <v>173.45161045086937</v>
      </c>
      <c r="R459" s="5">
        <f t="shared" si="559"/>
        <v>1249.9979458287157</v>
      </c>
      <c r="S459" s="5">
        <f t="shared" si="559"/>
        <v>490.59523983014867</v>
      </c>
      <c r="T459" s="7">
        <f t="shared" si="574"/>
        <v>2.213661393548422</v>
      </c>
      <c r="U459" s="3">
        <f t="shared" si="575"/>
        <v>66.367756309676821</v>
      </c>
      <c r="V459" s="3">
        <f t="shared" si="576"/>
        <v>54.658465161289449</v>
      </c>
      <c r="W459" s="1">
        <f t="shared" si="554"/>
        <v>60</v>
      </c>
      <c r="X459" s="1">
        <f t="shared" si="538"/>
        <v>82.2</v>
      </c>
      <c r="Y459" s="1">
        <f t="shared" si="505"/>
        <v>77.373000000000005</v>
      </c>
    </row>
    <row r="460" spans="1:25" x14ac:dyDescent="0.2">
      <c r="A460" s="5">
        <v>455</v>
      </c>
      <c r="B460" s="5">
        <v>65239</v>
      </c>
      <c r="C460" s="5">
        <v>56879</v>
      </c>
      <c r="D460" s="5">
        <f t="shared" si="581"/>
        <v>65637.440000000002</v>
      </c>
      <c r="E460" s="5">
        <f t="shared" si="581"/>
        <v>57028.52</v>
      </c>
      <c r="F460" s="5">
        <f t="shared" si="577"/>
        <v>1150</v>
      </c>
      <c r="G460" s="5">
        <f t="shared" si="577"/>
        <v>325</v>
      </c>
      <c r="H460" s="5">
        <f t="shared" ref="H460:I460" si="585">IF(AND(F460&lt;0, F459&lt;0, F458&lt;0, F457&gt;=0), 1, 0)</f>
        <v>0</v>
      </c>
      <c r="I460" s="5">
        <f t="shared" si="585"/>
        <v>0</v>
      </c>
      <c r="J460" s="5">
        <f t="shared" si="572"/>
        <v>-398.44000000000233</v>
      </c>
      <c r="K460" s="5">
        <f t="shared" si="572"/>
        <v>-149.5199999999968</v>
      </c>
      <c r="L460" s="5">
        <f t="shared" si="573"/>
        <v>158754.43360000185</v>
      </c>
      <c r="M460" s="5">
        <f t="shared" si="573"/>
        <v>22356.230399999044</v>
      </c>
      <c r="N460" s="5">
        <f t="shared" si="580"/>
        <v>198484.33841600112</v>
      </c>
      <c r="O460" s="5">
        <f t="shared" si="580"/>
        <v>30509.165608000116</v>
      </c>
      <c r="P460" s="5">
        <f t="shared" si="561"/>
        <v>445.51581163411151</v>
      </c>
      <c r="Q460" s="5">
        <f t="shared" si="561"/>
        <v>174.6687310539586</v>
      </c>
      <c r="R460" s="5">
        <f t="shared" si="559"/>
        <v>1260.1090061292352</v>
      </c>
      <c r="S460" s="5">
        <f t="shared" si="559"/>
        <v>494.03777675801371</v>
      </c>
      <c r="T460" s="7">
        <f t="shared" si="574"/>
        <v>2.2160952532864706</v>
      </c>
      <c r="U460" s="3">
        <f t="shared" si="575"/>
        <v>66.326380694129995</v>
      </c>
      <c r="V460" s="3">
        <f t="shared" si="576"/>
        <v>54.597618667838233</v>
      </c>
      <c r="W460" s="1">
        <f t="shared" si="554"/>
        <v>60</v>
      </c>
      <c r="X460" s="1">
        <f t="shared" si="538"/>
        <v>81</v>
      </c>
      <c r="Y460" s="1">
        <f t="shared" si="505"/>
        <v>77.322000000000003</v>
      </c>
    </row>
    <row r="461" spans="1:25" x14ac:dyDescent="0.2">
      <c r="A461" s="5">
        <v>456</v>
      </c>
      <c r="B461" s="5">
        <v>65268</v>
      </c>
      <c r="C461" s="5">
        <v>56892</v>
      </c>
      <c r="D461" s="5">
        <f t="shared" si="581"/>
        <v>65633.5</v>
      </c>
      <c r="E461" s="5">
        <f t="shared" si="581"/>
        <v>57027.16</v>
      </c>
      <c r="F461" s="5">
        <f t="shared" si="577"/>
        <v>725</v>
      </c>
      <c r="G461" s="5">
        <f t="shared" si="577"/>
        <v>325</v>
      </c>
      <c r="H461" s="5">
        <f t="shared" ref="H461:I461" si="586">IF(AND(F461&lt;0, F460&lt;0, F459&lt;0, F458&gt;=0), 1, 0)</f>
        <v>0</v>
      </c>
      <c r="I461" s="5">
        <f t="shared" si="586"/>
        <v>0</v>
      </c>
      <c r="J461" s="5">
        <f t="shared" si="572"/>
        <v>-365.5</v>
      </c>
      <c r="K461" s="5">
        <f t="shared" si="572"/>
        <v>-135.16000000000349</v>
      </c>
      <c r="L461" s="5">
        <f t="shared" si="573"/>
        <v>133590.25</v>
      </c>
      <c r="M461" s="5">
        <f t="shared" si="573"/>
        <v>18268.225600000944</v>
      </c>
      <c r="N461" s="5">
        <f t="shared" si="580"/>
        <v>201012.52606400111</v>
      </c>
      <c r="O461" s="5">
        <f t="shared" si="580"/>
        <v>30797.003968000128</v>
      </c>
      <c r="P461" s="5">
        <f t="shared" si="561"/>
        <v>448.34420489619481</v>
      </c>
      <c r="Q461" s="5">
        <f t="shared" si="561"/>
        <v>175.49075180191156</v>
      </c>
      <c r="R461" s="5">
        <f t="shared" si="559"/>
        <v>1268.1089103511611</v>
      </c>
      <c r="S461" s="5">
        <f t="shared" si="559"/>
        <v>496.36280253862805</v>
      </c>
      <c r="T461" s="7">
        <f t="shared" si="574"/>
        <v>2.2197982556553497</v>
      </c>
      <c r="U461" s="3">
        <f t="shared" si="575"/>
        <v>66.263429653859049</v>
      </c>
      <c r="V461" s="3">
        <f t="shared" si="576"/>
        <v>54.505043608616255</v>
      </c>
      <c r="W461" s="1">
        <f t="shared" si="554"/>
        <v>60</v>
      </c>
      <c r="X461" s="1">
        <f t="shared" si="538"/>
        <v>79.8</v>
      </c>
      <c r="Y461" s="1">
        <f t="shared" si="505"/>
        <v>77.268000000000015</v>
      </c>
    </row>
    <row r="462" spans="1:25" x14ac:dyDescent="0.2">
      <c r="A462" s="5">
        <v>457</v>
      </c>
      <c r="B462" s="5">
        <v>65321</v>
      </c>
      <c r="C462" s="5">
        <v>56911</v>
      </c>
      <c r="D462" s="5">
        <f t="shared" si="581"/>
        <v>65628.92</v>
      </c>
      <c r="E462" s="5">
        <f t="shared" si="581"/>
        <v>57025.56</v>
      </c>
      <c r="F462" s="5">
        <f t="shared" si="577"/>
        <v>1325</v>
      </c>
      <c r="G462" s="5">
        <f t="shared" si="577"/>
        <v>475</v>
      </c>
      <c r="H462" s="5">
        <f t="shared" ref="H462:I462" si="587">IF(AND(F462&lt;0, F461&lt;0, F460&lt;0, F459&gt;=0), 1, 0)</f>
        <v>0</v>
      </c>
      <c r="I462" s="5">
        <f t="shared" si="587"/>
        <v>0</v>
      </c>
      <c r="J462" s="5">
        <f t="shared" si="572"/>
        <v>-307.91999999999825</v>
      </c>
      <c r="K462" s="5">
        <f t="shared" si="572"/>
        <v>-114.55999999999767</v>
      </c>
      <c r="L462" s="5">
        <f t="shared" si="573"/>
        <v>94814.726399998923</v>
      </c>
      <c r="M462" s="5">
        <f t="shared" si="573"/>
        <v>13123.993599999467</v>
      </c>
      <c r="N462" s="5">
        <f t="shared" si="580"/>
        <v>202462.65240000113</v>
      </c>
      <c r="O462" s="5">
        <f t="shared" si="580"/>
        <v>30909.769632000127</v>
      </c>
      <c r="P462" s="5">
        <f t="shared" si="561"/>
        <v>449.95850075312626</v>
      </c>
      <c r="Q462" s="5">
        <f t="shared" si="561"/>
        <v>175.81174486364705</v>
      </c>
      <c r="R462" s="5">
        <f t="shared" si="559"/>
        <v>1272.6748285402714</v>
      </c>
      <c r="S462" s="5">
        <f t="shared" si="559"/>
        <v>497.270708021296</v>
      </c>
      <c r="T462" s="7">
        <f t="shared" si="574"/>
        <v>2.2238161414528381</v>
      </c>
      <c r="U462" s="3">
        <f t="shared" si="575"/>
        <v>66.195125595301761</v>
      </c>
      <c r="V462" s="3">
        <f t="shared" si="576"/>
        <v>54.404596463679049</v>
      </c>
      <c r="W462" s="1">
        <f t="shared" si="554"/>
        <v>60</v>
      </c>
      <c r="X462" s="1">
        <f t="shared" si="538"/>
        <v>78.599999999999994</v>
      </c>
      <c r="Y462" s="1">
        <f t="shared" ref="Y462:Y525" si="588">AVERAGE(X262:X461)</f>
        <v>77.211000000000013</v>
      </c>
    </row>
    <row r="463" spans="1:25" x14ac:dyDescent="0.2">
      <c r="A463" s="5">
        <v>458</v>
      </c>
      <c r="B463" s="5">
        <v>65389</v>
      </c>
      <c r="C463" s="5">
        <v>56942</v>
      </c>
      <c r="D463" s="5">
        <f t="shared" si="581"/>
        <v>65624.2</v>
      </c>
      <c r="E463" s="5">
        <f t="shared" si="581"/>
        <v>57023.86</v>
      </c>
      <c r="F463" s="5">
        <f t="shared" si="577"/>
        <v>1700</v>
      </c>
      <c r="G463" s="5">
        <f t="shared" si="577"/>
        <v>775</v>
      </c>
      <c r="H463" s="5">
        <f t="shared" ref="H463:I463" si="589">IF(AND(F463&lt;0, F462&lt;0, F461&lt;0, F460&gt;=0), 1, 0)</f>
        <v>0</v>
      </c>
      <c r="I463" s="5">
        <f t="shared" si="589"/>
        <v>0</v>
      </c>
      <c r="J463" s="5">
        <f t="shared" si="572"/>
        <v>-235.19999999999709</v>
      </c>
      <c r="K463" s="5">
        <f t="shared" si="572"/>
        <v>-81.860000000000582</v>
      </c>
      <c r="L463" s="5">
        <f t="shared" si="573"/>
        <v>55319.039999998633</v>
      </c>
      <c r="M463" s="5">
        <f t="shared" si="573"/>
        <v>6701.0596000000951</v>
      </c>
      <c r="N463" s="5">
        <f t="shared" si="580"/>
        <v>202565.87156800114</v>
      </c>
      <c r="O463" s="5">
        <f t="shared" si="580"/>
        <v>30806.258016000116</v>
      </c>
      <c r="P463" s="5">
        <f t="shared" si="561"/>
        <v>450.07318468000415</v>
      </c>
      <c r="Q463" s="5">
        <f t="shared" si="561"/>
        <v>175.51711602006262</v>
      </c>
      <c r="R463" s="5">
        <f t="shared" si="559"/>
        <v>1272.9992036698252</v>
      </c>
      <c r="S463" s="5">
        <f t="shared" si="559"/>
        <v>496.43737180836922</v>
      </c>
      <c r="T463" s="7">
        <f t="shared" si="574"/>
        <v>2.2282106921934988</v>
      </c>
      <c r="U463" s="3">
        <f t="shared" si="575"/>
        <v>66.12041823271052</v>
      </c>
      <c r="V463" s="3">
        <f t="shared" si="576"/>
        <v>54.29473269516253</v>
      </c>
      <c r="W463" s="1">
        <f t="shared" si="554"/>
        <v>60</v>
      </c>
      <c r="X463" s="1">
        <f t="shared" si="538"/>
        <v>78</v>
      </c>
      <c r="Y463" s="1">
        <f t="shared" si="588"/>
        <v>77.15100000000001</v>
      </c>
    </row>
    <row r="464" spans="1:25" x14ac:dyDescent="0.2">
      <c r="A464" s="5">
        <v>459</v>
      </c>
      <c r="B464" s="5">
        <v>65421</v>
      </c>
      <c r="C464" s="5">
        <v>56951</v>
      </c>
      <c r="D464" s="5">
        <f t="shared" si="581"/>
        <v>65619.34</v>
      </c>
      <c r="E464" s="5">
        <f t="shared" si="581"/>
        <v>57022.3</v>
      </c>
      <c r="F464" s="5">
        <f t="shared" si="577"/>
        <v>800</v>
      </c>
      <c r="G464" s="5">
        <f t="shared" si="577"/>
        <v>225</v>
      </c>
      <c r="H464" s="5">
        <f t="shared" ref="H464:I464" si="590">IF(AND(F464&lt;0, F463&lt;0, F462&lt;0, F461&gt;=0), 1, 0)</f>
        <v>0</v>
      </c>
      <c r="I464" s="5">
        <f t="shared" si="590"/>
        <v>0</v>
      </c>
      <c r="J464" s="5">
        <f t="shared" si="572"/>
        <v>-198.33999999999651</v>
      </c>
      <c r="K464" s="5">
        <f t="shared" si="572"/>
        <v>-71.30000000000291</v>
      </c>
      <c r="L464" s="5">
        <f t="shared" si="573"/>
        <v>39338.755599998614</v>
      </c>
      <c r="M464" s="5">
        <f t="shared" si="573"/>
        <v>5083.6900000004152</v>
      </c>
      <c r="N464" s="5">
        <f t="shared" si="580"/>
        <v>201427.6695280011</v>
      </c>
      <c r="O464" s="5">
        <f t="shared" si="580"/>
        <v>30476.574624000121</v>
      </c>
      <c r="P464" s="5">
        <f t="shared" si="561"/>
        <v>448.80694015133179</v>
      </c>
      <c r="Q464" s="5">
        <f t="shared" si="561"/>
        <v>174.57541242683666</v>
      </c>
      <c r="R464" s="5">
        <f t="shared" si="559"/>
        <v>1269.4177232983668</v>
      </c>
      <c r="S464" s="5">
        <f t="shared" si="559"/>
        <v>493.77383182181796</v>
      </c>
      <c r="T464" s="7">
        <f t="shared" si="574"/>
        <v>2.234031847834999</v>
      </c>
      <c r="U464" s="3">
        <f t="shared" si="575"/>
        <v>66.021458586805011</v>
      </c>
      <c r="V464" s="3">
        <f t="shared" si="576"/>
        <v>54.149203804125023</v>
      </c>
      <c r="W464" s="1">
        <f t="shared" si="554"/>
        <v>60</v>
      </c>
      <c r="X464" s="1">
        <f t="shared" si="538"/>
        <v>77.400000000000006</v>
      </c>
      <c r="Y464" s="1">
        <f t="shared" si="588"/>
        <v>77.097000000000008</v>
      </c>
    </row>
    <row r="465" spans="1:25" x14ac:dyDescent="0.2">
      <c r="A465" s="5">
        <v>460</v>
      </c>
      <c r="B465" s="5">
        <v>65433</v>
      </c>
      <c r="C465" s="5">
        <v>56954</v>
      </c>
      <c r="D465" s="5">
        <f t="shared" si="581"/>
        <v>65613.34</v>
      </c>
      <c r="E465" s="5">
        <f t="shared" si="581"/>
        <v>57020.12</v>
      </c>
      <c r="F465" s="5">
        <f t="shared" si="577"/>
        <v>300</v>
      </c>
      <c r="G465" s="5">
        <f t="shared" si="577"/>
        <v>75</v>
      </c>
      <c r="H465" s="5">
        <f t="shared" ref="H465:I465" si="591">IF(AND(F465&lt;0, F464&lt;0, F463&lt;0, F462&gt;=0), 1, 0)</f>
        <v>0</v>
      </c>
      <c r="I465" s="5">
        <f t="shared" si="591"/>
        <v>0</v>
      </c>
      <c r="J465" s="5">
        <f t="shared" si="572"/>
        <v>-180.33999999999651</v>
      </c>
      <c r="K465" s="5">
        <f t="shared" si="572"/>
        <v>-66.120000000002619</v>
      </c>
      <c r="L465" s="5">
        <f t="shared" si="573"/>
        <v>32522.51559999874</v>
      </c>
      <c r="M465" s="5">
        <f t="shared" si="573"/>
        <v>4371.8544000003467</v>
      </c>
      <c r="N465" s="5">
        <f t="shared" si="580"/>
        <v>199300.61032800106</v>
      </c>
      <c r="O465" s="5">
        <f t="shared" si="580"/>
        <v>30025.960504000148</v>
      </c>
      <c r="P465" s="5">
        <f t="shared" si="561"/>
        <v>446.43096927520725</v>
      </c>
      <c r="Q465" s="5">
        <f t="shared" si="561"/>
        <v>173.28000607109911</v>
      </c>
      <c r="R465" s="5">
        <f t="shared" si="559"/>
        <v>1262.6974628247292</v>
      </c>
      <c r="S465" s="5">
        <f t="shared" si="559"/>
        <v>490.10986934768124</v>
      </c>
      <c r="T465" s="7">
        <f t="shared" si="574"/>
        <v>2.238936832977255</v>
      </c>
      <c r="U465" s="3">
        <f t="shared" si="575"/>
        <v>65.938073839386675</v>
      </c>
      <c r="V465" s="3">
        <f t="shared" si="576"/>
        <v>54.026579175568628</v>
      </c>
      <c r="W465" s="1">
        <f t="shared" si="554"/>
        <v>60</v>
      </c>
      <c r="X465" s="1">
        <f t="shared" si="538"/>
        <v>76.8</v>
      </c>
      <c r="Y465" s="1">
        <f t="shared" si="588"/>
        <v>77.049000000000021</v>
      </c>
    </row>
    <row r="466" spans="1:25" x14ac:dyDescent="0.2">
      <c r="A466" s="5">
        <v>461</v>
      </c>
      <c r="B466" s="5">
        <v>65474</v>
      </c>
      <c r="C466" s="5">
        <v>56975</v>
      </c>
      <c r="D466" s="5">
        <f t="shared" si="581"/>
        <v>65606.240000000005</v>
      </c>
      <c r="E466" s="5">
        <f t="shared" si="581"/>
        <v>57017.599999999999</v>
      </c>
      <c r="F466" s="5">
        <f t="shared" si="577"/>
        <v>1025</v>
      </c>
      <c r="G466" s="5">
        <f t="shared" si="577"/>
        <v>525</v>
      </c>
      <c r="H466" s="5">
        <f t="shared" ref="H466:I466" si="592">IF(AND(F466&lt;0, F465&lt;0, F464&lt;0, F463&gt;=0), 1, 0)</f>
        <v>0</v>
      </c>
      <c r="I466" s="5">
        <f t="shared" si="592"/>
        <v>0</v>
      </c>
      <c r="J466" s="5">
        <f t="shared" si="572"/>
        <v>-132.24000000000524</v>
      </c>
      <c r="K466" s="5">
        <f t="shared" si="572"/>
        <v>-42.599999999998545</v>
      </c>
      <c r="L466" s="5">
        <f t="shared" si="573"/>
        <v>17487.417600001387</v>
      </c>
      <c r="M466" s="5">
        <f t="shared" si="573"/>
        <v>1814.7599999998761</v>
      </c>
      <c r="N466" s="5">
        <f t="shared" si="580"/>
        <v>195148.49240800101</v>
      </c>
      <c r="O466" s="5">
        <f t="shared" si="580"/>
        <v>29253.914072000138</v>
      </c>
      <c r="P466" s="5">
        <f t="shared" si="561"/>
        <v>441.75614586330431</v>
      </c>
      <c r="Q466" s="5">
        <f t="shared" si="561"/>
        <v>171.03775627620979</v>
      </c>
      <c r="R466" s="5">
        <f t="shared" si="559"/>
        <v>1249.4750654831043</v>
      </c>
      <c r="S466" s="5">
        <f t="shared" si="559"/>
        <v>483.76782920735974</v>
      </c>
      <c r="T466" s="7">
        <f t="shared" si="574"/>
        <v>2.244679778316133</v>
      </c>
      <c r="U466" s="3">
        <f t="shared" si="575"/>
        <v>65.840443768625732</v>
      </c>
      <c r="V466" s="3">
        <f t="shared" si="576"/>
        <v>53.883005542096676</v>
      </c>
      <c r="W466" s="1">
        <f t="shared" si="554"/>
        <v>60</v>
      </c>
      <c r="X466" s="1">
        <f t="shared" si="538"/>
        <v>76.2</v>
      </c>
      <c r="Y466" s="1">
        <f t="shared" si="588"/>
        <v>77.007000000000005</v>
      </c>
    </row>
    <row r="467" spans="1:25" x14ac:dyDescent="0.2">
      <c r="A467" s="5">
        <v>462</v>
      </c>
      <c r="B467" s="5">
        <v>65483</v>
      </c>
      <c r="C467" s="5">
        <v>56978</v>
      </c>
      <c r="D467" s="5">
        <f t="shared" si="581"/>
        <v>65597.820000000007</v>
      </c>
      <c r="E467" s="5">
        <f t="shared" si="581"/>
        <v>57014.7</v>
      </c>
      <c r="F467" s="5">
        <f t="shared" si="577"/>
        <v>225</v>
      </c>
      <c r="G467" s="5">
        <f t="shared" si="577"/>
        <v>75</v>
      </c>
      <c r="H467" s="5">
        <f t="shared" ref="H467:I467" si="593">IF(AND(F467&lt;0, F466&lt;0, F465&lt;0, F464&gt;=0), 1, 0)</f>
        <v>0</v>
      </c>
      <c r="I467" s="5">
        <f t="shared" si="593"/>
        <v>0</v>
      </c>
      <c r="J467" s="5">
        <f t="shared" si="572"/>
        <v>-114.82000000000698</v>
      </c>
      <c r="K467" s="5">
        <f t="shared" si="572"/>
        <v>-36.69999999999709</v>
      </c>
      <c r="L467" s="5">
        <f t="shared" si="573"/>
        <v>13183.632400001605</v>
      </c>
      <c r="M467" s="5">
        <f t="shared" si="573"/>
        <v>1346.8899999997864</v>
      </c>
      <c r="N467" s="5">
        <f t="shared" si="580"/>
        <v>190206.90054400102</v>
      </c>
      <c r="O467" s="5">
        <f t="shared" si="580"/>
        <v>28350.322072000163</v>
      </c>
      <c r="P467" s="5">
        <f t="shared" si="561"/>
        <v>436.12716097945679</v>
      </c>
      <c r="Q467" s="5">
        <f t="shared" si="561"/>
        <v>168.37553881725268</v>
      </c>
      <c r="R467" s="5">
        <f t="shared" si="559"/>
        <v>1233.5538919528437</v>
      </c>
      <c r="S467" s="5">
        <f t="shared" si="559"/>
        <v>476.23794113447252</v>
      </c>
      <c r="T467" s="7">
        <f t="shared" si="574"/>
        <v>2.2512906753779571</v>
      </c>
      <c r="U467" s="3">
        <f t="shared" si="575"/>
        <v>65.728058518574727</v>
      </c>
      <c r="V467" s="3">
        <f t="shared" si="576"/>
        <v>53.71773311555107</v>
      </c>
      <c r="W467" s="1">
        <f t="shared" si="554"/>
        <v>60</v>
      </c>
      <c r="X467" s="1">
        <f t="shared" si="538"/>
        <v>75.599999999999994</v>
      </c>
      <c r="Y467" s="1">
        <f t="shared" si="588"/>
        <v>76.971000000000004</v>
      </c>
    </row>
    <row r="468" spans="1:25" x14ac:dyDescent="0.2">
      <c r="A468" s="5">
        <v>463</v>
      </c>
      <c r="B468" s="5">
        <v>65401</v>
      </c>
      <c r="C468" s="5">
        <v>56937</v>
      </c>
      <c r="D468" s="5">
        <f t="shared" si="581"/>
        <v>65588.740000000005</v>
      </c>
      <c r="E468" s="5">
        <f t="shared" si="581"/>
        <v>57011.5</v>
      </c>
      <c r="F468" s="5">
        <f t="shared" si="577"/>
        <v>-2050</v>
      </c>
      <c r="G468" s="5">
        <f t="shared" si="577"/>
        <v>-1025</v>
      </c>
      <c r="H468" s="5">
        <f t="shared" ref="H468:I468" si="594">IF(AND(F468&lt;0, F467&lt;0, F466&lt;0, F465&gt;=0), 1, 0)</f>
        <v>0</v>
      </c>
      <c r="I468" s="5">
        <f t="shared" si="594"/>
        <v>0</v>
      </c>
      <c r="J468" s="5">
        <f t="shared" si="572"/>
        <v>-187.74000000000524</v>
      </c>
      <c r="K468" s="5">
        <f t="shared" si="572"/>
        <v>-74.5</v>
      </c>
      <c r="L468" s="5">
        <f t="shared" si="573"/>
        <v>35246.307600001965</v>
      </c>
      <c r="M468" s="5">
        <f t="shared" si="573"/>
        <v>5550.25</v>
      </c>
      <c r="N468" s="5">
        <f t="shared" si="580"/>
        <v>184863.5865680011</v>
      </c>
      <c r="O468" s="5">
        <f t="shared" si="580"/>
        <v>27413.422872000152</v>
      </c>
      <c r="P468" s="5">
        <f t="shared" si="561"/>
        <v>429.95765671517131</v>
      </c>
      <c r="Q468" s="5">
        <f t="shared" si="561"/>
        <v>165.56999387570247</v>
      </c>
      <c r="R468" s="5">
        <f t="shared" si="559"/>
        <v>1216.1038987455015</v>
      </c>
      <c r="S468" s="5">
        <f t="shared" si="559"/>
        <v>468.30266172209747</v>
      </c>
      <c r="T468" s="7">
        <f t="shared" si="574"/>
        <v>2.2572373836844686</v>
      </c>
      <c r="U468" s="3">
        <f t="shared" si="575"/>
        <v>65.626964477364027</v>
      </c>
      <c r="V468" s="3">
        <f t="shared" si="576"/>
        <v>53.569065407888289</v>
      </c>
      <c r="W468" s="1">
        <f t="shared" si="554"/>
        <v>60</v>
      </c>
      <c r="X468" s="1">
        <f t="shared" si="538"/>
        <v>75</v>
      </c>
      <c r="Y468" s="1">
        <f t="shared" si="588"/>
        <v>76.941000000000017</v>
      </c>
    </row>
    <row r="469" spans="1:25" x14ac:dyDescent="0.2">
      <c r="A469" s="5">
        <v>464</v>
      </c>
      <c r="B469" s="5">
        <v>65069</v>
      </c>
      <c r="C469" s="5">
        <v>56810</v>
      </c>
      <c r="D469" s="5">
        <f t="shared" si="581"/>
        <v>65577.08</v>
      </c>
      <c r="E469" s="5">
        <f t="shared" si="581"/>
        <v>57007.14</v>
      </c>
      <c r="F469" s="5">
        <f t="shared" si="577"/>
        <v>-8300</v>
      </c>
      <c r="G469" s="5">
        <f t="shared" si="577"/>
        <v>-3175</v>
      </c>
      <c r="H469" s="5">
        <f t="shared" ref="H469:I469" si="595">IF(AND(F469&lt;0, F468&lt;0, F467&lt;0, F466&gt;=0), 1, 0)</f>
        <v>0</v>
      </c>
      <c r="I469" s="5">
        <f t="shared" si="595"/>
        <v>0</v>
      </c>
      <c r="J469" s="5">
        <f t="shared" si="572"/>
        <v>-508.08000000000175</v>
      </c>
      <c r="K469" s="5">
        <f t="shared" si="572"/>
        <v>-197.13999999999942</v>
      </c>
      <c r="L469" s="5">
        <f t="shared" si="573"/>
        <v>258145.28640000179</v>
      </c>
      <c r="M469" s="5">
        <f t="shared" si="573"/>
        <v>38864.17959999977</v>
      </c>
      <c r="N469" s="5">
        <f t="shared" si="580"/>
        <v>182687.58874400108</v>
      </c>
      <c r="O469" s="5">
        <f t="shared" si="580"/>
        <v>26961.221592000122</v>
      </c>
      <c r="P469" s="5">
        <f t="shared" si="561"/>
        <v>427.41968689334033</v>
      </c>
      <c r="Q469" s="5">
        <f t="shared" si="561"/>
        <v>164.19872591466756</v>
      </c>
      <c r="R469" s="5">
        <f t="shared" si="559"/>
        <v>1208.9254360596474</v>
      </c>
      <c r="S469" s="5">
        <f t="shared" si="559"/>
        <v>464.42413022581093</v>
      </c>
      <c r="T469" s="7">
        <f t="shared" si="574"/>
        <v>2.2628820510212284</v>
      </c>
      <c r="U469" s="3">
        <f t="shared" si="575"/>
        <v>65.531005132639109</v>
      </c>
      <c r="V469" s="3">
        <f t="shared" si="576"/>
        <v>53.427948724469289</v>
      </c>
      <c r="W469" s="1">
        <f t="shared" si="554"/>
        <v>60</v>
      </c>
      <c r="X469" s="1">
        <f t="shared" si="538"/>
        <v>74.400000000000006</v>
      </c>
      <c r="Y469" s="1">
        <f t="shared" si="588"/>
        <v>76.917000000000016</v>
      </c>
    </row>
    <row r="470" spans="1:25" x14ac:dyDescent="0.2">
      <c r="A470" s="5">
        <v>465</v>
      </c>
      <c r="B470" s="5">
        <v>64882</v>
      </c>
      <c r="C470" s="5">
        <v>56742</v>
      </c>
      <c r="D470" s="5">
        <f t="shared" si="581"/>
        <v>65557.5</v>
      </c>
      <c r="E470" s="5">
        <f t="shared" si="581"/>
        <v>56999.78</v>
      </c>
      <c r="F470" s="5">
        <f t="shared" si="577"/>
        <v>-4675</v>
      </c>
      <c r="G470" s="5">
        <f t="shared" si="577"/>
        <v>-1700</v>
      </c>
      <c r="H470" s="5">
        <f t="shared" ref="H470:I470" si="596">IF(AND(F470&lt;0, F469&lt;0, F468&lt;0, F467&gt;=0), 1, 0)</f>
        <v>1</v>
      </c>
      <c r="I470" s="5">
        <f t="shared" si="596"/>
        <v>1</v>
      </c>
      <c r="J470" s="5">
        <f t="shared" si="572"/>
        <v>-675.5</v>
      </c>
      <c r="K470" s="5">
        <f t="shared" si="572"/>
        <v>-257.77999999999884</v>
      </c>
      <c r="L470" s="5">
        <f t="shared" si="573"/>
        <v>456300.25</v>
      </c>
      <c r="M470" s="5">
        <f t="shared" si="573"/>
        <v>66450.528399999399</v>
      </c>
      <c r="N470" s="5">
        <f t="shared" si="580"/>
        <v>182067.28001600094</v>
      </c>
      <c r="O470" s="5">
        <f t="shared" si="580"/>
        <v>26735.643360000086</v>
      </c>
      <c r="P470" s="5">
        <f t="shared" si="561"/>
        <v>426.69342626293286</v>
      </c>
      <c r="Q470" s="5">
        <f t="shared" si="561"/>
        <v>163.51037691840872</v>
      </c>
      <c r="R470" s="5">
        <f t="shared" si="559"/>
        <v>1206.8712607929679</v>
      </c>
      <c r="S470" s="5">
        <f t="shared" si="559"/>
        <v>462.47718525350064</v>
      </c>
      <c r="T470" s="7">
        <f t="shared" si="574"/>
        <v>2.2689317281968306</v>
      </c>
      <c r="U470" s="3">
        <f t="shared" si="575"/>
        <v>65.42816062065387</v>
      </c>
      <c r="V470" s="3">
        <f t="shared" si="576"/>
        <v>53.276706795079235</v>
      </c>
      <c r="W470" s="1">
        <f t="shared" si="554"/>
        <v>60</v>
      </c>
      <c r="X470" s="1">
        <f t="shared" si="538"/>
        <v>73.8</v>
      </c>
      <c r="Y470" s="1">
        <f t="shared" si="588"/>
        <v>76.896000000000015</v>
      </c>
    </row>
    <row r="471" spans="1:25" x14ac:dyDescent="0.2">
      <c r="A471" s="5">
        <v>466</v>
      </c>
      <c r="B471" s="5">
        <v>64859</v>
      </c>
      <c r="C471" s="5">
        <v>56738</v>
      </c>
      <c r="D471" s="5">
        <f t="shared" si="581"/>
        <v>65532.160000000003</v>
      </c>
      <c r="E471" s="5">
        <f t="shared" si="581"/>
        <v>56990.36</v>
      </c>
      <c r="F471" s="5">
        <f t="shared" si="577"/>
        <v>-575</v>
      </c>
      <c r="G471" s="5">
        <f t="shared" si="577"/>
        <v>-100</v>
      </c>
      <c r="H471" s="5">
        <f t="shared" ref="H471:I471" si="597">IF(AND(F471&lt;0, F470&lt;0, F469&lt;0, F468&gt;=0), 1, 0)</f>
        <v>0</v>
      </c>
      <c r="I471" s="5">
        <f t="shared" si="597"/>
        <v>0</v>
      </c>
      <c r="J471" s="5">
        <f t="shared" si="572"/>
        <v>-673.16000000000349</v>
      </c>
      <c r="K471" s="5">
        <f t="shared" si="572"/>
        <v>-252.36000000000058</v>
      </c>
      <c r="L471" s="5">
        <f t="shared" si="573"/>
        <v>453144.38560000469</v>
      </c>
      <c r="M471" s="5">
        <f t="shared" si="573"/>
        <v>63685.569600000294</v>
      </c>
      <c r="N471" s="5">
        <f t="shared" si="580"/>
        <v>178822.61789600103</v>
      </c>
      <c r="O471" s="5">
        <f t="shared" si="580"/>
        <v>26031.149752000092</v>
      </c>
      <c r="P471" s="5">
        <f t="shared" si="561"/>
        <v>422.87423413587288</v>
      </c>
      <c r="Q471" s="5">
        <f t="shared" si="561"/>
        <v>161.34171733311905</v>
      </c>
      <c r="R471" s="5">
        <f t="shared" si="559"/>
        <v>1196.0689541861741</v>
      </c>
      <c r="S471" s="5">
        <f t="shared" si="559"/>
        <v>456.34328965812648</v>
      </c>
      <c r="T471" s="7">
        <f t="shared" si="574"/>
        <v>2.2793523568125797</v>
      </c>
      <c r="U471" s="3">
        <f t="shared" si="575"/>
        <v>65.251009934186143</v>
      </c>
      <c r="V471" s="3">
        <f t="shared" si="576"/>
        <v>53.016191079685505</v>
      </c>
      <c r="W471" s="1">
        <f t="shared" si="554"/>
        <v>90</v>
      </c>
      <c r="X471" s="1">
        <f t="shared" si="538"/>
        <v>73.2</v>
      </c>
      <c r="Y471" s="1">
        <f t="shared" si="588"/>
        <v>76.878</v>
      </c>
    </row>
    <row r="472" spans="1:25" x14ac:dyDescent="0.2">
      <c r="A472" s="5">
        <v>467</v>
      </c>
      <c r="B472" s="5">
        <v>64853</v>
      </c>
      <c r="C472" s="5">
        <v>56735</v>
      </c>
      <c r="D472" s="5">
        <f t="shared" si="581"/>
        <v>65504.44</v>
      </c>
      <c r="E472" s="5">
        <f t="shared" si="581"/>
        <v>56980.06</v>
      </c>
      <c r="F472" s="5">
        <f t="shared" si="577"/>
        <v>-150</v>
      </c>
      <c r="G472" s="5">
        <f t="shared" si="577"/>
        <v>-75</v>
      </c>
      <c r="H472" s="5">
        <f t="shared" ref="H472:I472" si="598">IF(AND(F472&lt;0, F471&lt;0, F470&lt;0, F469&gt;=0), 1, 0)</f>
        <v>0</v>
      </c>
      <c r="I472" s="5">
        <f t="shared" si="598"/>
        <v>0</v>
      </c>
      <c r="J472" s="5">
        <f t="shared" si="572"/>
        <v>-651.44000000000233</v>
      </c>
      <c r="K472" s="5">
        <f t="shared" si="572"/>
        <v>-245.05999999999767</v>
      </c>
      <c r="L472" s="5">
        <f t="shared" si="573"/>
        <v>424374.07360000303</v>
      </c>
      <c r="M472" s="5">
        <f t="shared" si="573"/>
        <v>60054.403599998855</v>
      </c>
      <c r="N472" s="5">
        <f t="shared" ref="N472:O487" si="599">AVERAGE(L423:L472)</f>
        <v>172690.28336000099</v>
      </c>
      <c r="O472" s="5">
        <f t="shared" si="599"/>
        <v>24910.162872000099</v>
      </c>
      <c r="P472" s="5">
        <f t="shared" si="561"/>
        <v>415.56020425445092</v>
      </c>
      <c r="Q472" s="5">
        <f t="shared" si="561"/>
        <v>157.82953738765156</v>
      </c>
      <c r="R472" s="5">
        <f t="shared" si="559"/>
        <v>1175.3817536783563</v>
      </c>
      <c r="S472" s="5">
        <f t="shared" si="559"/>
        <v>446.40934463337663</v>
      </c>
      <c r="T472" s="7">
        <f t="shared" si="574"/>
        <v>2.2903287858302761</v>
      </c>
      <c r="U472" s="3">
        <f t="shared" si="575"/>
        <v>65.064410640885313</v>
      </c>
      <c r="V472" s="3">
        <f t="shared" si="576"/>
        <v>52.741780354243097</v>
      </c>
      <c r="W472" s="1">
        <f t="shared" si="554"/>
        <v>90</v>
      </c>
      <c r="X472" s="1">
        <f t="shared" si="538"/>
        <v>73.2</v>
      </c>
      <c r="Y472" s="1">
        <f t="shared" si="588"/>
        <v>76.863000000000014</v>
      </c>
    </row>
    <row r="473" spans="1:25" x14ac:dyDescent="0.2">
      <c r="A473" s="5">
        <v>468</v>
      </c>
      <c r="B473" s="5">
        <v>64850</v>
      </c>
      <c r="C473" s="5">
        <v>56736</v>
      </c>
      <c r="D473" s="5">
        <f t="shared" ref="D473:E488" si="600">AVERAGE(B423:B472)</f>
        <v>65474.98</v>
      </c>
      <c r="E473" s="5">
        <f t="shared" si="600"/>
        <v>56969.08</v>
      </c>
      <c r="F473" s="5">
        <f t="shared" si="577"/>
        <v>-75</v>
      </c>
      <c r="G473" s="5">
        <f t="shared" si="577"/>
        <v>25</v>
      </c>
      <c r="H473" s="5">
        <f t="shared" ref="H473:I473" si="601">IF(AND(F473&lt;0, F472&lt;0, F471&lt;0, F470&gt;=0), 1, 0)</f>
        <v>0</v>
      </c>
      <c r="I473" s="5">
        <f t="shared" si="601"/>
        <v>0</v>
      </c>
      <c r="J473" s="5">
        <f t="shared" si="572"/>
        <v>-624.9800000000032</v>
      </c>
      <c r="K473" s="5">
        <f t="shared" si="572"/>
        <v>-233.08000000000175</v>
      </c>
      <c r="L473" s="5">
        <f t="shared" si="573"/>
        <v>390600.00040000398</v>
      </c>
      <c r="M473" s="5">
        <f t="shared" si="573"/>
        <v>54326.286400000812</v>
      </c>
      <c r="N473" s="5">
        <f t="shared" si="599"/>
        <v>164671.67332000108</v>
      </c>
      <c r="O473" s="5">
        <f t="shared" si="599"/>
        <v>23509.307088000067</v>
      </c>
      <c r="P473" s="5">
        <f t="shared" si="561"/>
        <v>405.79757677936061</v>
      </c>
      <c r="Q473" s="5">
        <f t="shared" si="561"/>
        <v>153.32745053642569</v>
      </c>
      <c r="R473" s="5">
        <f t="shared" si="559"/>
        <v>1147.7688733190184</v>
      </c>
      <c r="S473" s="5">
        <f t="shared" si="559"/>
        <v>433.6755200654062</v>
      </c>
      <c r="T473" s="7">
        <f t="shared" si="574"/>
        <v>2.3027848652531615</v>
      </c>
      <c r="U473" s="3">
        <f t="shared" si="575"/>
        <v>64.852657290696257</v>
      </c>
      <c r="V473" s="3">
        <f t="shared" si="576"/>
        <v>52.430378368670965</v>
      </c>
      <c r="W473" s="1">
        <f t="shared" si="554"/>
        <v>90</v>
      </c>
      <c r="X473" s="1">
        <f t="shared" si="538"/>
        <v>73.2</v>
      </c>
      <c r="Y473" s="1">
        <f t="shared" si="588"/>
        <v>76.854000000000013</v>
      </c>
    </row>
    <row r="474" spans="1:25" x14ac:dyDescent="0.2">
      <c r="A474" s="5">
        <v>469</v>
      </c>
      <c r="B474" s="5">
        <v>64889</v>
      </c>
      <c r="C474" s="5">
        <v>56759</v>
      </c>
      <c r="D474" s="5">
        <f t="shared" si="600"/>
        <v>65444.54</v>
      </c>
      <c r="E474" s="5">
        <f t="shared" si="600"/>
        <v>56957.78</v>
      </c>
      <c r="F474" s="5">
        <f t="shared" si="577"/>
        <v>975</v>
      </c>
      <c r="G474" s="5">
        <f t="shared" si="577"/>
        <v>575</v>
      </c>
      <c r="H474" s="5">
        <f t="shared" ref="H474:I474" si="602">IF(AND(F474&lt;0, F473&lt;0, F472&lt;0, F471&gt;=0), 1, 0)</f>
        <v>0</v>
      </c>
      <c r="I474" s="5">
        <f t="shared" si="602"/>
        <v>0</v>
      </c>
      <c r="J474" s="5">
        <f t="shared" si="572"/>
        <v>-555.54000000000087</v>
      </c>
      <c r="K474" s="5">
        <f t="shared" si="572"/>
        <v>-198.77999999999884</v>
      </c>
      <c r="L474" s="5">
        <f t="shared" si="573"/>
        <v>308624.69160000095</v>
      </c>
      <c r="M474" s="5">
        <f t="shared" si="573"/>
        <v>39513.488399999536</v>
      </c>
      <c r="N474" s="5">
        <f t="shared" si="599"/>
        <v>153941.91735200101</v>
      </c>
      <c r="O474" s="5">
        <f t="shared" si="599"/>
        <v>21684.485656000074</v>
      </c>
      <c r="P474" s="5">
        <f t="shared" si="561"/>
        <v>392.35432628174374</v>
      </c>
      <c r="Q474" s="5">
        <f t="shared" si="561"/>
        <v>147.25653009629173</v>
      </c>
      <c r="R474" s="5">
        <f t="shared" si="559"/>
        <v>1109.745618966801</v>
      </c>
      <c r="S474" s="5">
        <f t="shared" si="559"/>
        <v>416.50436402035524</v>
      </c>
      <c r="T474" s="7">
        <f t="shared" si="574"/>
        <v>2.3189079919846582</v>
      </c>
      <c r="U474" s="3">
        <f t="shared" si="575"/>
        <v>64.578564136260809</v>
      </c>
      <c r="V474" s="3">
        <f t="shared" si="576"/>
        <v>52.027300200383543</v>
      </c>
      <c r="W474" s="1">
        <f t="shared" si="554"/>
        <v>90</v>
      </c>
      <c r="X474" s="1">
        <f t="shared" si="538"/>
        <v>73.2</v>
      </c>
      <c r="Y474" s="1">
        <f t="shared" si="588"/>
        <v>76.851000000000028</v>
      </c>
    </row>
    <row r="475" spans="1:25" x14ac:dyDescent="0.2">
      <c r="A475" s="5">
        <v>470</v>
      </c>
      <c r="B475" s="5">
        <v>64896</v>
      </c>
      <c r="C475" s="5">
        <v>56757</v>
      </c>
      <c r="D475" s="5">
        <f t="shared" si="600"/>
        <v>65414.06</v>
      </c>
      <c r="E475" s="5">
        <f t="shared" si="600"/>
        <v>56946.66</v>
      </c>
      <c r="F475" s="5">
        <f t="shared" si="577"/>
        <v>175</v>
      </c>
      <c r="G475" s="5">
        <f t="shared" si="577"/>
        <v>-50</v>
      </c>
      <c r="H475" s="5">
        <f t="shared" ref="H475:I475" si="603">IF(AND(F475&lt;0, F474&lt;0, F473&lt;0, F472&gt;=0), 1, 0)</f>
        <v>0</v>
      </c>
      <c r="I475" s="5">
        <f t="shared" si="603"/>
        <v>0</v>
      </c>
      <c r="J475" s="5">
        <f t="shared" si="572"/>
        <v>-518.05999999999767</v>
      </c>
      <c r="K475" s="5">
        <f t="shared" si="572"/>
        <v>-189.66000000000349</v>
      </c>
      <c r="L475" s="5">
        <f t="shared" si="573"/>
        <v>268386.16359999758</v>
      </c>
      <c r="M475" s="5">
        <f t="shared" si="573"/>
        <v>35970.915600001324</v>
      </c>
      <c r="N475" s="5">
        <f t="shared" si="599"/>
        <v>146934.849424001</v>
      </c>
      <c r="O475" s="5">
        <f t="shared" si="599"/>
        <v>20585.858968000102</v>
      </c>
      <c r="P475" s="5">
        <f t="shared" si="561"/>
        <v>383.32081788496828</v>
      </c>
      <c r="Q475" s="5">
        <f t="shared" si="561"/>
        <v>143.47772986773975</v>
      </c>
      <c r="R475" s="5">
        <f t="shared" si="559"/>
        <v>1084.1949987857388</v>
      </c>
      <c r="S475" s="5">
        <f t="shared" si="559"/>
        <v>405.81630295492175</v>
      </c>
      <c r="T475" s="7">
        <f t="shared" si="574"/>
        <v>2.3258144359521387</v>
      </c>
      <c r="U475" s="3">
        <f t="shared" si="575"/>
        <v>64.461154588813642</v>
      </c>
      <c r="V475" s="3">
        <f t="shared" si="576"/>
        <v>51.854639101196533</v>
      </c>
      <c r="W475" s="1">
        <f t="shared" si="554"/>
        <v>90</v>
      </c>
      <c r="X475" s="1">
        <f t="shared" si="538"/>
        <v>73.2</v>
      </c>
      <c r="Y475" s="1">
        <f t="shared" si="588"/>
        <v>76.854000000000013</v>
      </c>
    </row>
    <row r="476" spans="1:25" x14ac:dyDescent="0.2">
      <c r="A476" s="5">
        <v>471</v>
      </c>
      <c r="B476" s="5">
        <v>64934</v>
      </c>
      <c r="C476" s="5">
        <v>56772</v>
      </c>
      <c r="D476" s="5">
        <f t="shared" si="600"/>
        <v>65386.14</v>
      </c>
      <c r="E476" s="5">
        <f t="shared" si="600"/>
        <v>56936.6</v>
      </c>
      <c r="F476" s="5">
        <f t="shared" si="577"/>
        <v>950</v>
      </c>
      <c r="G476" s="5">
        <f t="shared" si="577"/>
        <v>375</v>
      </c>
      <c r="H476" s="5">
        <f t="shared" ref="H476:I476" si="604">IF(AND(F476&lt;0, F475&lt;0, F474&lt;0, F473&gt;=0), 1, 0)</f>
        <v>0</v>
      </c>
      <c r="I476" s="5">
        <f t="shared" si="604"/>
        <v>0</v>
      </c>
      <c r="J476" s="5">
        <f t="shared" si="572"/>
        <v>-452.13999999999942</v>
      </c>
      <c r="K476" s="5">
        <f t="shared" si="572"/>
        <v>-164.59999999999854</v>
      </c>
      <c r="L476" s="5">
        <f t="shared" si="573"/>
        <v>204430.57959999947</v>
      </c>
      <c r="M476" s="5">
        <f t="shared" si="573"/>
        <v>27093.15999999952</v>
      </c>
      <c r="N476" s="5">
        <f t="shared" si="599"/>
        <v>146778.202648001</v>
      </c>
      <c r="O476" s="5">
        <f t="shared" si="599"/>
        <v>20482.024120000093</v>
      </c>
      <c r="P476" s="5">
        <f t="shared" si="561"/>
        <v>383.11643484455351</v>
      </c>
      <c r="Q476" s="5">
        <f t="shared" si="561"/>
        <v>143.11542236949899</v>
      </c>
      <c r="R476" s="5">
        <f t="shared" si="559"/>
        <v>1083.6169162503916</v>
      </c>
      <c r="S476" s="5">
        <f t="shared" si="559"/>
        <v>404.79154259939861</v>
      </c>
      <c r="T476" s="7">
        <f t="shared" si="574"/>
        <v>2.3310424127388627</v>
      </c>
      <c r="U476" s="3">
        <f t="shared" si="575"/>
        <v>64.372278983439344</v>
      </c>
      <c r="V476" s="3">
        <f t="shared" si="576"/>
        <v>51.723939681528435</v>
      </c>
      <c r="W476" s="1">
        <f t="shared" si="554"/>
        <v>90</v>
      </c>
      <c r="X476" s="1">
        <f t="shared" si="538"/>
        <v>73.2</v>
      </c>
      <c r="Y476" s="1">
        <f t="shared" si="588"/>
        <v>76.863000000000014</v>
      </c>
    </row>
    <row r="477" spans="1:25" x14ac:dyDescent="0.2">
      <c r="A477" s="5">
        <v>472</v>
      </c>
      <c r="B477" s="5">
        <v>64992</v>
      </c>
      <c r="C477" s="5">
        <v>56794</v>
      </c>
      <c r="D477" s="5">
        <f t="shared" si="600"/>
        <v>65365.32</v>
      </c>
      <c r="E477" s="5">
        <f t="shared" si="600"/>
        <v>56929.2</v>
      </c>
      <c r="F477" s="5">
        <f t="shared" si="577"/>
        <v>1450</v>
      </c>
      <c r="G477" s="5">
        <f t="shared" si="577"/>
        <v>550</v>
      </c>
      <c r="H477" s="5">
        <f t="shared" ref="H477:I477" si="605">IF(AND(F477&lt;0, F476&lt;0, F475&lt;0, F474&gt;=0), 1, 0)</f>
        <v>0</v>
      </c>
      <c r="I477" s="5">
        <f t="shared" si="605"/>
        <v>0</v>
      </c>
      <c r="J477" s="5">
        <f t="shared" si="572"/>
        <v>-373.31999999999971</v>
      </c>
      <c r="K477" s="5">
        <f t="shared" si="572"/>
        <v>-135.19999999999709</v>
      </c>
      <c r="L477" s="5">
        <f t="shared" si="573"/>
        <v>139367.82239999977</v>
      </c>
      <c r="M477" s="5">
        <f t="shared" si="573"/>
        <v>18279.039999999211</v>
      </c>
      <c r="N477" s="5">
        <f t="shared" si="599"/>
        <v>147936.95250400098</v>
      </c>
      <c r="O477" s="5">
        <f t="shared" si="599"/>
        <v>20586.22367200008</v>
      </c>
      <c r="P477" s="5">
        <f t="shared" si="561"/>
        <v>384.62573042374709</v>
      </c>
      <c r="Q477" s="5">
        <f t="shared" si="561"/>
        <v>143.47900080499613</v>
      </c>
      <c r="R477" s="5">
        <f t="shared" si="559"/>
        <v>1087.8858488058422</v>
      </c>
      <c r="S477" s="5">
        <f t="shared" si="559"/>
        <v>405.81989770833155</v>
      </c>
      <c r="T477" s="7">
        <f t="shared" si="574"/>
        <v>2.3347354615108609</v>
      </c>
      <c r="U477" s="3">
        <f t="shared" si="575"/>
        <v>64.309497154315366</v>
      </c>
      <c r="V477" s="3">
        <f t="shared" si="576"/>
        <v>51.631613462228479</v>
      </c>
      <c r="W477" s="1">
        <f t="shared" si="554"/>
        <v>90</v>
      </c>
      <c r="X477" s="1">
        <f t="shared" si="538"/>
        <v>73.2</v>
      </c>
      <c r="Y477" s="1">
        <f t="shared" si="588"/>
        <v>76.875000000000014</v>
      </c>
    </row>
    <row r="478" spans="1:25" x14ac:dyDescent="0.2">
      <c r="A478" s="5">
        <v>473</v>
      </c>
      <c r="B478" s="5">
        <v>65059</v>
      </c>
      <c r="C478" s="5">
        <v>56819</v>
      </c>
      <c r="D478" s="5">
        <f t="shared" si="600"/>
        <v>65349.120000000003</v>
      </c>
      <c r="E478" s="5">
        <f t="shared" si="600"/>
        <v>56923.519999999997</v>
      </c>
      <c r="F478" s="5">
        <f t="shared" si="577"/>
        <v>1675</v>
      </c>
      <c r="G478" s="5">
        <f t="shared" si="577"/>
        <v>625</v>
      </c>
      <c r="H478" s="5">
        <f t="shared" ref="H478:I478" si="606">IF(AND(F478&lt;0, F477&lt;0, F476&lt;0, F475&gt;=0), 1, 0)</f>
        <v>0</v>
      </c>
      <c r="I478" s="5">
        <f t="shared" si="606"/>
        <v>0</v>
      </c>
      <c r="J478" s="5">
        <f t="shared" si="572"/>
        <v>-290.12000000000262</v>
      </c>
      <c r="K478" s="5">
        <f t="shared" si="572"/>
        <v>-104.5199999999968</v>
      </c>
      <c r="L478" s="5">
        <f t="shared" si="573"/>
        <v>84169.614400001519</v>
      </c>
      <c r="M478" s="5">
        <f t="shared" si="573"/>
        <v>10924.43039999933</v>
      </c>
      <c r="N478" s="5">
        <f t="shared" si="599"/>
        <v>148513.39944000097</v>
      </c>
      <c r="O478" s="5">
        <f t="shared" si="599"/>
        <v>20587.976080000069</v>
      </c>
      <c r="P478" s="5">
        <f t="shared" si="561"/>
        <v>385.374362717606</v>
      </c>
      <c r="Q478" s="5">
        <f t="shared" si="561"/>
        <v>143.48510751990977</v>
      </c>
      <c r="R478" s="5">
        <f t="shared" si="559"/>
        <v>1090.0033006922538</v>
      </c>
      <c r="S478" s="5">
        <f t="shared" si="559"/>
        <v>405.83717010643636</v>
      </c>
      <c r="T478" s="7">
        <f t="shared" si="574"/>
        <v>2.3395266475496679</v>
      </c>
      <c r="U478" s="3">
        <f t="shared" si="575"/>
        <v>64.228046991655646</v>
      </c>
      <c r="V478" s="3">
        <f t="shared" si="576"/>
        <v>51.511833811258306</v>
      </c>
      <c r="W478" s="1">
        <f t="shared" si="554"/>
        <v>60</v>
      </c>
      <c r="X478" s="1">
        <f t="shared" si="538"/>
        <v>73.2</v>
      </c>
      <c r="Y478" s="1">
        <f t="shared" si="588"/>
        <v>76.887000000000015</v>
      </c>
    </row>
    <row r="479" spans="1:25" x14ac:dyDescent="0.2">
      <c r="A479" s="5">
        <v>474</v>
      </c>
      <c r="B479" s="5">
        <v>65166</v>
      </c>
      <c r="C479" s="5">
        <v>56858</v>
      </c>
      <c r="D479" s="5">
        <f t="shared" si="600"/>
        <v>65335.28</v>
      </c>
      <c r="E479" s="5">
        <f t="shared" si="600"/>
        <v>56918.54</v>
      </c>
      <c r="F479" s="5">
        <f t="shared" si="577"/>
        <v>2675</v>
      </c>
      <c r="G479" s="5">
        <f t="shared" si="577"/>
        <v>975</v>
      </c>
      <c r="H479" s="5">
        <f t="shared" ref="H479:I479" si="607">IF(AND(F479&lt;0, F478&lt;0, F477&lt;0, F476&gt;=0), 1, 0)</f>
        <v>0</v>
      </c>
      <c r="I479" s="5">
        <f t="shared" si="607"/>
        <v>0</v>
      </c>
      <c r="J479" s="5">
        <f t="shared" si="572"/>
        <v>-169.27999999999884</v>
      </c>
      <c r="K479" s="5">
        <f t="shared" si="572"/>
        <v>-60.540000000000873</v>
      </c>
      <c r="L479" s="5">
        <f t="shared" si="573"/>
        <v>28655.718399999605</v>
      </c>
      <c r="M479" s="5">
        <f t="shared" si="573"/>
        <v>3665.0916000001057</v>
      </c>
      <c r="N479" s="5">
        <f t="shared" si="599"/>
        <v>148389.52536000096</v>
      </c>
      <c r="O479" s="5">
        <f t="shared" si="599"/>
        <v>20523.763384000082</v>
      </c>
      <c r="P479" s="5">
        <f t="shared" si="561"/>
        <v>385.21361003993741</v>
      </c>
      <c r="Q479" s="5">
        <f t="shared" si="561"/>
        <v>143.26117193433845</v>
      </c>
      <c r="R479" s="5">
        <f t="shared" si="559"/>
        <v>1089.5486234583605</v>
      </c>
      <c r="S479" s="5">
        <f t="shared" si="559"/>
        <v>405.20378462201052</v>
      </c>
      <c r="T479" s="7">
        <f t="shared" si="574"/>
        <v>2.3424974039593671</v>
      </c>
      <c r="U479" s="3">
        <f t="shared" si="575"/>
        <v>64.177544132690755</v>
      </c>
      <c r="V479" s="3">
        <f t="shared" si="576"/>
        <v>51.437564901015818</v>
      </c>
      <c r="W479" s="1">
        <f t="shared" si="554"/>
        <v>60</v>
      </c>
      <c r="X479" s="1">
        <f t="shared" si="538"/>
        <v>72</v>
      </c>
      <c r="Y479" s="1">
        <f t="shared" si="588"/>
        <v>76.899000000000015</v>
      </c>
    </row>
    <row r="480" spans="1:25" x14ac:dyDescent="0.2">
      <c r="A480" s="5">
        <v>475</v>
      </c>
      <c r="B480" s="5">
        <v>65287</v>
      </c>
      <c r="C480" s="5">
        <v>56908</v>
      </c>
      <c r="D480" s="5">
        <f t="shared" si="600"/>
        <v>65324.58</v>
      </c>
      <c r="E480" s="5">
        <f t="shared" si="600"/>
        <v>56914.76</v>
      </c>
      <c r="F480" s="5">
        <f t="shared" si="577"/>
        <v>3025</v>
      </c>
      <c r="G480" s="5">
        <f t="shared" si="577"/>
        <v>1250</v>
      </c>
      <c r="H480" s="5">
        <f t="shared" ref="H480:I480" si="608">IF(AND(F480&lt;0, F479&lt;0, F478&lt;0, F477&gt;=0), 1, 0)</f>
        <v>0</v>
      </c>
      <c r="I480" s="5">
        <f t="shared" si="608"/>
        <v>0</v>
      </c>
      <c r="J480" s="5">
        <f t="shared" si="572"/>
        <v>-37.580000000001746</v>
      </c>
      <c r="K480" s="5">
        <f t="shared" si="572"/>
        <v>-6.7600000000020373</v>
      </c>
      <c r="L480" s="5">
        <f t="shared" si="573"/>
        <v>1412.2564000001312</v>
      </c>
      <c r="M480" s="5">
        <f t="shared" si="573"/>
        <v>45.697600000027542</v>
      </c>
      <c r="N480" s="5">
        <f t="shared" si="599"/>
        <v>147930.80085600098</v>
      </c>
      <c r="O480" s="5">
        <f t="shared" si="599"/>
        <v>20405.604024000069</v>
      </c>
      <c r="P480" s="5">
        <f t="shared" si="561"/>
        <v>384.61773341332167</v>
      </c>
      <c r="Q480" s="5">
        <f t="shared" si="561"/>
        <v>142.84818523173499</v>
      </c>
      <c r="R480" s="5">
        <f t="shared" si="559"/>
        <v>1087.8632298446382</v>
      </c>
      <c r="S480" s="5">
        <f t="shared" si="559"/>
        <v>404.03568183020741</v>
      </c>
      <c r="T480" s="7">
        <f t="shared" si="574"/>
        <v>2.3458641563529934</v>
      </c>
      <c r="U480" s="3">
        <f t="shared" si="575"/>
        <v>64.120309341999103</v>
      </c>
      <c r="V480" s="3">
        <f t="shared" si="576"/>
        <v>51.353396091175163</v>
      </c>
      <c r="W480" s="1">
        <f t="shared" si="554"/>
        <v>60</v>
      </c>
      <c r="X480" s="1">
        <f t="shared" si="538"/>
        <v>70.8</v>
      </c>
      <c r="Y480" s="1">
        <f t="shared" si="588"/>
        <v>76.905000000000015</v>
      </c>
    </row>
    <row r="481" spans="1:25" x14ac:dyDescent="0.2">
      <c r="A481" s="5">
        <v>476</v>
      </c>
      <c r="B481" s="5">
        <v>65388</v>
      </c>
      <c r="C481" s="5">
        <v>56946</v>
      </c>
      <c r="D481" s="5">
        <f t="shared" si="600"/>
        <v>65316.959999999999</v>
      </c>
      <c r="E481" s="5">
        <f t="shared" si="600"/>
        <v>56912.1</v>
      </c>
      <c r="F481" s="5">
        <f t="shared" si="577"/>
        <v>2525</v>
      </c>
      <c r="G481" s="5">
        <f t="shared" si="577"/>
        <v>950</v>
      </c>
      <c r="H481" s="5">
        <f t="shared" ref="H481:I481" si="609">IF(AND(F481&lt;0, F480&lt;0, F479&lt;0, F478&gt;=0), 1, 0)</f>
        <v>0</v>
      </c>
      <c r="I481" s="5">
        <f t="shared" si="609"/>
        <v>0</v>
      </c>
      <c r="J481" s="5">
        <f t="shared" si="572"/>
        <v>71.040000000000873</v>
      </c>
      <c r="K481" s="5">
        <f t="shared" si="572"/>
        <v>33.900000000001455</v>
      </c>
      <c r="L481" s="5">
        <f t="shared" si="573"/>
        <v>5046.6816000001245</v>
      </c>
      <c r="M481" s="5">
        <f t="shared" si="573"/>
        <v>1149.2100000000987</v>
      </c>
      <c r="N481" s="5">
        <f t="shared" si="599"/>
        <v>147780.49596000099</v>
      </c>
      <c r="O481" s="5">
        <f t="shared" si="599"/>
        <v>20364.743224000071</v>
      </c>
      <c r="P481" s="5">
        <f t="shared" si="561"/>
        <v>384.42228858379298</v>
      </c>
      <c r="Q481" s="5">
        <f t="shared" si="561"/>
        <v>142.70509179423161</v>
      </c>
      <c r="R481" s="5">
        <f t="shared" si="559"/>
        <v>1087.3104283874077</v>
      </c>
      <c r="S481" s="5">
        <f t="shared" si="559"/>
        <v>403.63095247019965</v>
      </c>
      <c r="T481" s="7">
        <f t="shared" si="574"/>
        <v>2.3471872536477312</v>
      </c>
      <c r="U481" s="3">
        <f t="shared" si="575"/>
        <v>64.097816687988569</v>
      </c>
      <c r="V481" s="3">
        <f t="shared" si="576"/>
        <v>51.32031865880672</v>
      </c>
      <c r="W481" s="1">
        <f t="shared" si="554"/>
        <v>60</v>
      </c>
      <c r="X481" s="1">
        <f t="shared" si="538"/>
        <v>70.2</v>
      </c>
      <c r="Y481" s="1">
        <f t="shared" si="588"/>
        <v>76.902000000000015</v>
      </c>
    </row>
    <row r="482" spans="1:25" x14ac:dyDescent="0.2">
      <c r="A482" s="5">
        <v>477</v>
      </c>
      <c r="B482" s="5">
        <v>65491</v>
      </c>
      <c r="C482" s="5">
        <v>56984</v>
      </c>
      <c r="D482" s="5">
        <f t="shared" si="600"/>
        <v>65312.3</v>
      </c>
      <c r="E482" s="5">
        <f t="shared" si="600"/>
        <v>56910.62</v>
      </c>
      <c r="F482" s="5">
        <f t="shared" si="577"/>
        <v>2575</v>
      </c>
      <c r="G482" s="5">
        <f t="shared" si="577"/>
        <v>950</v>
      </c>
      <c r="H482" s="5">
        <f t="shared" ref="H482:I482" si="610">IF(AND(F482&lt;0, F481&lt;0, F480&lt;0, F479&gt;=0), 1, 0)</f>
        <v>0</v>
      </c>
      <c r="I482" s="5">
        <f t="shared" si="610"/>
        <v>0</v>
      </c>
      <c r="J482" s="5">
        <f t="shared" si="572"/>
        <v>178.69999999999709</v>
      </c>
      <c r="K482" s="5">
        <f t="shared" si="572"/>
        <v>73.379999999997381</v>
      </c>
      <c r="L482" s="5">
        <f t="shared" si="573"/>
        <v>31933.689999998958</v>
      </c>
      <c r="M482" s="5">
        <f t="shared" si="573"/>
        <v>5384.6243999996159</v>
      </c>
      <c r="N482" s="5">
        <f t="shared" si="599"/>
        <v>148384.52527200093</v>
      </c>
      <c r="O482" s="5">
        <f t="shared" si="599"/>
        <v>20457.222584000065</v>
      </c>
      <c r="P482" s="5">
        <f t="shared" si="561"/>
        <v>385.20711996535181</v>
      </c>
      <c r="Q482" s="5">
        <f t="shared" si="561"/>
        <v>143.02874740414973</v>
      </c>
      <c r="R482" s="5">
        <f t="shared" si="559"/>
        <v>1089.5302667553608</v>
      </c>
      <c r="S482" s="5">
        <f t="shared" si="559"/>
        <v>404.54638877636836</v>
      </c>
      <c r="T482" s="7">
        <f t="shared" si="574"/>
        <v>2.3467634175237242</v>
      </c>
      <c r="U482" s="3">
        <f t="shared" si="575"/>
        <v>64.105021902096695</v>
      </c>
      <c r="V482" s="3">
        <f t="shared" si="576"/>
        <v>51.330914561906894</v>
      </c>
      <c r="W482" s="1">
        <f t="shared" si="554"/>
        <v>60</v>
      </c>
      <c r="X482" s="1">
        <f t="shared" si="538"/>
        <v>69.599999999999994</v>
      </c>
      <c r="Y482" s="1">
        <f t="shared" si="588"/>
        <v>76.893000000000015</v>
      </c>
    </row>
    <row r="483" spans="1:25" x14ac:dyDescent="0.2">
      <c r="A483" s="5">
        <v>478</v>
      </c>
      <c r="B483" s="5">
        <v>65608</v>
      </c>
      <c r="C483" s="5">
        <v>57024</v>
      </c>
      <c r="D483" s="5">
        <f t="shared" si="600"/>
        <v>65311.16</v>
      </c>
      <c r="E483" s="5">
        <f t="shared" si="600"/>
        <v>56910.48</v>
      </c>
      <c r="F483" s="5">
        <f t="shared" si="577"/>
        <v>2925</v>
      </c>
      <c r="G483" s="5">
        <f t="shared" si="577"/>
        <v>1000</v>
      </c>
      <c r="H483" s="5">
        <f t="shared" ref="H483:I483" si="611">IF(AND(F483&lt;0, F482&lt;0, F481&lt;0, F480&gt;=0), 1, 0)</f>
        <v>0</v>
      </c>
      <c r="I483" s="5">
        <f t="shared" si="611"/>
        <v>0</v>
      </c>
      <c r="J483" s="5">
        <f t="shared" si="572"/>
        <v>296.83999999999651</v>
      </c>
      <c r="K483" s="5">
        <f t="shared" si="572"/>
        <v>113.5199999999968</v>
      </c>
      <c r="L483" s="5">
        <f t="shared" si="573"/>
        <v>88113.985599997934</v>
      </c>
      <c r="M483" s="5">
        <f t="shared" si="573"/>
        <v>12886.790399999272</v>
      </c>
      <c r="N483" s="5">
        <f t="shared" si="599"/>
        <v>150144.82095200091</v>
      </c>
      <c r="O483" s="5">
        <f t="shared" si="599"/>
        <v>20706.405144000048</v>
      </c>
      <c r="P483" s="5">
        <f t="shared" si="561"/>
        <v>387.48525256066313</v>
      </c>
      <c r="Q483" s="5">
        <f t="shared" si="561"/>
        <v>143.89720339186599</v>
      </c>
      <c r="R483" s="5">
        <f t="shared" si="559"/>
        <v>1095.9737987817077</v>
      </c>
      <c r="S483" s="5">
        <f t="shared" si="559"/>
        <v>407.00275324867323</v>
      </c>
      <c r="T483" s="7">
        <f t="shared" si="574"/>
        <v>2.3464303952485559</v>
      </c>
      <c r="U483" s="3">
        <f t="shared" si="575"/>
        <v>64.110683280774552</v>
      </c>
      <c r="V483" s="3">
        <f t="shared" si="576"/>
        <v>51.339240118786101</v>
      </c>
      <c r="W483" s="1">
        <f t="shared" si="554"/>
        <v>60</v>
      </c>
      <c r="X483" s="1">
        <f t="shared" si="538"/>
        <v>69</v>
      </c>
      <c r="Y483" s="1">
        <f t="shared" si="588"/>
        <v>76.878000000000014</v>
      </c>
    </row>
    <row r="484" spans="1:25" x14ac:dyDescent="0.2">
      <c r="A484" s="5">
        <v>479</v>
      </c>
      <c r="B484" s="5">
        <v>65708</v>
      </c>
      <c r="C484" s="5">
        <v>57059</v>
      </c>
      <c r="D484" s="5">
        <f t="shared" si="600"/>
        <v>65312.94</v>
      </c>
      <c r="E484" s="5">
        <f t="shared" si="600"/>
        <v>56911.24</v>
      </c>
      <c r="F484" s="5">
        <f t="shared" si="577"/>
        <v>2500</v>
      </c>
      <c r="G484" s="5">
        <f t="shared" si="577"/>
        <v>875</v>
      </c>
      <c r="H484" s="5">
        <f t="shared" ref="H484:I484" si="612">IF(AND(F484&lt;0, F483&lt;0, F482&lt;0, F481&gt;=0), 1, 0)</f>
        <v>0</v>
      </c>
      <c r="I484" s="5">
        <f t="shared" si="612"/>
        <v>0</v>
      </c>
      <c r="J484" s="5">
        <f t="shared" si="572"/>
        <v>395.05999999999767</v>
      </c>
      <c r="K484" s="5">
        <f t="shared" si="572"/>
        <v>147.76000000000204</v>
      </c>
      <c r="L484" s="5">
        <f t="shared" si="573"/>
        <v>156072.40359999816</v>
      </c>
      <c r="M484" s="5">
        <f t="shared" si="573"/>
        <v>21833.017600000603</v>
      </c>
      <c r="N484" s="5">
        <f t="shared" si="599"/>
        <v>153264.95682400087</v>
      </c>
      <c r="O484" s="5">
        <f t="shared" si="599"/>
        <v>21137.447544000061</v>
      </c>
      <c r="P484" s="5">
        <f t="shared" si="561"/>
        <v>391.49068548817462</v>
      </c>
      <c r="Q484" s="5">
        <f t="shared" si="561"/>
        <v>145.38723308461462</v>
      </c>
      <c r="R484" s="5">
        <f t="shared" si="559"/>
        <v>1107.3028739202327</v>
      </c>
      <c r="S484" s="5">
        <f t="shared" si="559"/>
        <v>411.21719364832074</v>
      </c>
      <c r="T484" s="7">
        <f t="shared" si="574"/>
        <v>2.3463563832336942</v>
      </c>
      <c r="U484" s="3">
        <f t="shared" si="575"/>
        <v>64.111941485027188</v>
      </c>
      <c r="V484" s="3">
        <f t="shared" si="576"/>
        <v>51.341090419157645</v>
      </c>
      <c r="W484" s="1">
        <f t="shared" si="554"/>
        <v>60</v>
      </c>
      <c r="X484" s="1">
        <f t="shared" si="538"/>
        <v>68.400000000000006</v>
      </c>
      <c r="Y484" s="1">
        <f t="shared" si="588"/>
        <v>76.857000000000014</v>
      </c>
    </row>
    <row r="485" spans="1:25" x14ac:dyDescent="0.2">
      <c r="A485" s="5">
        <v>480</v>
      </c>
      <c r="B485" s="5">
        <v>65781</v>
      </c>
      <c r="C485" s="5">
        <v>57084</v>
      </c>
      <c r="D485" s="5">
        <f t="shared" si="600"/>
        <v>65316.92</v>
      </c>
      <c r="E485" s="5">
        <f t="shared" si="600"/>
        <v>56912.7</v>
      </c>
      <c r="F485" s="5">
        <f t="shared" si="577"/>
        <v>1825</v>
      </c>
      <c r="G485" s="5">
        <f t="shared" si="577"/>
        <v>625</v>
      </c>
      <c r="H485" s="5">
        <f t="shared" ref="H485:I485" si="613">IF(AND(F485&lt;0, F484&lt;0, F483&lt;0, F482&gt;=0), 1, 0)</f>
        <v>0</v>
      </c>
      <c r="I485" s="5">
        <f t="shared" si="613"/>
        <v>0</v>
      </c>
      <c r="J485" s="5">
        <f t="shared" si="572"/>
        <v>464.08000000000175</v>
      </c>
      <c r="K485" s="5">
        <f t="shared" si="572"/>
        <v>171.30000000000291</v>
      </c>
      <c r="L485" s="5">
        <f t="shared" si="573"/>
        <v>215370.24640000163</v>
      </c>
      <c r="M485" s="5">
        <f t="shared" si="573"/>
        <v>29343.690000000995</v>
      </c>
      <c r="N485" s="5">
        <f t="shared" si="599"/>
        <v>157567.35630400092</v>
      </c>
      <c r="O485" s="5">
        <f t="shared" si="599"/>
        <v>21712.589176000081</v>
      </c>
      <c r="P485" s="5">
        <f t="shared" si="561"/>
        <v>396.94754855522274</v>
      </c>
      <c r="Q485" s="5">
        <f t="shared" si="561"/>
        <v>147.35192287852942</v>
      </c>
      <c r="R485" s="5">
        <f t="shared" si="559"/>
        <v>1122.7372134350974</v>
      </c>
      <c r="S485" s="5">
        <f t="shared" si="559"/>
        <v>416.77417555314133</v>
      </c>
      <c r="T485" s="7">
        <f t="shared" si="574"/>
        <v>2.3472578956236805</v>
      </c>
      <c r="U485" s="3">
        <f t="shared" si="575"/>
        <v>64.096615774397435</v>
      </c>
      <c r="V485" s="3">
        <f t="shared" si="576"/>
        <v>51.318552609407988</v>
      </c>
      <c r="W485" s="1">
        <f t="shared" si="554"/>
        <v>60</v>
      </c>
      <c r="X485" s="1">
        <f t="shared" si="538"/>
        <v>68.400000000000006</v>
      </c>
      <c r="Y485" s="1">
        <f t="shared" si="588"/>
        <v>76.836000000000027</v>
      </c>
    </row>
    <row r="486" spans="1:25" x14ac:dyDescent="0.2">
      <c r="A486" s="5">
        <v>481</v>
      </c>
      <c r="B486" s="5">
        <v>65870</v>
      </c>
      <c r="C486" s="5">
        <v>57124</v>
      </c>
      <c r="D486" s="5">
        <f t="shared" si="600"/>
        <v>65321.68</v>
      </c>
      <c r="E486" s="5">
        <f t="shared" si="600"/>
        <v>56914.42</v>
      </c>
      <c r="F486" s="5">
        <f t="shared" si="577"/>
        <v>2225</v>
      </c>
      <c r="G486" s="5">
        <f t="shared" si="577"/>
        <v>1000</v>
      </c>
      <c r="H486" s="5">
        <f t="shared" ref="H486:I486" si="614">IF(AND(F486&lt;0, F485&lt;0, F484&lt;0, F483&gt;=0), 1, 0)</f>
        <v>0</v>
      </c>
      <c r="I486" s="5">
        <f t="shared" si="614"/>
        <v>0</v>
      </c>
      <c r="J486" s="5">
        <f t="shared" si="572"/>
        <v>548.31999999999971</v>
      </c>
      <c r="K486" s="5">
        <f t="shared" si="572"/>
        <v>209.58000000000175</v>
      </c>
      <c r="L486" s="5">
        <f t="shared" si="573"/>
        <v>300654.82239999966</v>
      </c>
      <c r="M486" s="5">
        <f t="shared" si="573"/>
        <v>43923.77640000073</v>
      </c>
      <c r="N486" s="5">
        <f t="shared" si="599"/>
        <v>163520.82955200088</v>
      </c>
      <c r="O486" s="5">
        <f t="shared" si="599"/>
        <v>22560.425912000093</v>
      </c>
      <c r="P486" s="5">
        <f t="shared" si="561"/>
        <v>404.37708831238308</v>
      </c>
      <c r="Q486" s="5">
        <f t="shared" si="561"/>
        <v>150.20128465495924</v>
      </c>
      <c r="R486" s="5">
        <f t="shared" si="559"/>
        <v>1143.7511252086299</v>
      </c>
      <c r="S486" s="5">
        <f t="shared" si="559"/>
        <v>424.83338768981042</v>
      </c>
      <c r="T486" s="7">
        <f t="shared" si="574"/>
        <v>2.3457291367069102</v>
      </c>
      <c r="U486" s="3">
        <f t="shared" si="575"/>
        <v>64.122604675982529</v>
      </c>
      <c r="V486" s="3">
        <f t="shared" si="576"/>
        <v>51.356771582327248</v>
      </c>
      <c r="W486" s="1">
        <f t="shared" si="554"/>
        <v>60</v>
      </c>
      <c r="X486" s="1">
        <f t="shared" si="538"/>
        <v>68.400000000000006</v>
      </c>
      <c r="Y486" s="1">
        <f t="shared" si="588"/>
        <v>76.818000000000026</v>
      </c>
    </row>
    <row r="487" spans="1:25" x14ac:dyDescent="0.2">
      <c r="A487" s="5">
        <v>482</v>
      </c>
      <c r="B487" s="5">
        <v>65936</v>
      </c>
      <c r="C487" s="5">
        <v>57150</v>
      </c>
      <c r="D487" s="5">
        <f t="shared" si="600"/>
        <v>65327.22</v>
      </c>
      <c r="E487" s="5">
        <f t="shared" si="600"/>
        <v>56916.54</v>
      </c>
      <c r="F487" s="5">
        <f t="shared" si="577"/>
        <v>1650</v>
      </c>
      <c r="G487" s="5">
        <f t="shared" si="577"/>
        <v>650</v>
      </c>
      <c r="H487" s="5">
        <f t="shared" ref="H487:I487" si="615">IF(AND(F487&lt;0, F486&lt;0, F485&lt;0, F484&gt;=0), 1, 0)</f>
        <v>0</v>
      </c>
      <c r="I487" s="5">
        <f t="shared" si="615"/>
        <v>0</v>
      </c>
      <c r="J487" s="5">
        <f t="shared" si="572"/>
        <v>608.77999999999884</v>
      </c>
      <c r="K487" s="5">
        <f t="shared" si="572"/>
        <v>233.45999999999913</v>
      </c>
      <c r="L487" s="5">
        <f t="shared" si="573"/>
        <v>370613.08839999861</v>
      </c>
      <c r="M487" s="5">
        <f t="shared" si="573"/>
        <v>54503.571599999595</v>
      </c>
      <c r="N487" s="5">
        <f t="shared" si="599"/>
        <v>170797.82296800084</v>
      </c>
      <c r="O487" s="5">
        <f t="shared" si="599"/>
        <v>23605.029696000089</v>
      </c>
      <c r="P487" s="5">
        <f t="shared" si="561"/>
        <v>413.2769325379785</v>
      </c>
      <c r="Q487" s="5">
        <f t="shared" si="561"/>
        <v>153.63928435136663</v>
      </c>
      <c r="R487" s="5">
        <f t="shared" si="559"/>
        <v>1168.9236860223198</v>
      </c>
      <c r="S487" s="5">
        <f t="shared" si="559"/>
        <v>434.55751928599824</v>
      </c>
      <c r="T487" s="7">
        <f t="shared" si="574"/>
        <v>2.3435984589296162</v>
      </c>
      <c r="U487" s="3">
        <f t="shared" si="575"/>
        <v>64.158826198196522</v>
      </c>
      <c r="V487" s="3">
        <f t="shared" si="576"/>
        <v>51.410038526759593</v>
      </c>
      <c r="W487" s="1">
        <f t="shared" si="554"/>
        <v>60</v>
      </c>
      <c r="X487" s="1">
        <f t="shared" si="538"/>
        <v>68.400000000000006</v>
      </c>
      <c r="Y487" s="1">
        <f t="shared" si="588"/>
        <v>76.803000000000011</v>
      </c>
    </row>
    <row r="488" spans="1:25" x14ac:dyDescent="0.2">
      <c r="A488" s="5">
        <v>483</v>
      </c>
      <c r="B488" s="5">
        <v>66042</v>
      </c>
      <c r="C488" s="5">
        <v>57191</v>
      </c>
      <c r="D488" s="5">
        <f t="shared" si="600"/>
        <v>65333.279999999999</v>
      </c>
      <c r="E488" s="5">
        <f t="shared" si="600"/>
        <v>56918.9</v>
      </c>
      <c r="F488" s="5">
        <f t="shared" si="577"/>
        <v>2650</v>
      </c>
      <c r="G488" s="5">
        <f t="shared" si="577"/>
        <v>1025</v>
      </c>
      <c r="H488" s="5">
        <f t="shared" ref="H488:I488" si="616">IF(AND(F488&lt;0, F487&lt;0, F486&lt;0, F485&gt;=0), 1, 0)</f>
        <v>0</v>
      </c>
      <c r="I488" s="5">
        <f t="shared" si="616"/>
        <v>0</v>
      </c>
      <c r="J488" s="5">
        <f t="shared" si="572"/>
        <v>708.72000000000116</v>
      </c>
      <c r="K488" s="5">
        <f t="shared" si="572"/>
        <v>272.09999999999854</v>
      </c>
      <c r="L488" s="5">
        <f t="shared" si="573"/>
        <v>502284.03840000165</v>
      </c>
      <c r="M488" s="5">
        <f t="shared" si="573"/>
        <v>74038.409999999203</v>
      </c>
      <c r="N488" s="5">
        <f t="shared" ref="N488:O503" si="617">AVERAGE(L439:L488)</f>
        <v>180722.19784800085</v>
      </c>
      <c r="O488" s="5">
        <f t="shared" si="617"/>
        <v>25050.045928000076</v>
      </c>
      <c r="P488" s="5">
        <f t="shared" si="561"/>
        <v>425.11433503000205</v>
      </c>
      <c r="Q488" s="5">
        <f t="shared" si="561"/>
        <v>158.27206300544665</v>
      </c>
      <c r="R488" s="5">
        <f t="shared" si="559"/>
        <v>1202.4049163172974</v>
      </c>
      <c r="S488" s="5">
        <f t="shared" si="559"/>
        <v>447.66099609414334</v>
      </c>
      <c r="T488" s="7">
        <f t="shared" si="574"/>
        <v>2.3400413023535487</v>
      </c>
      <c r="U488" s="3">
        <f t="shared" si="575"/>
        <v>64.219297859989666</v>
      </c>
      <c r="V488" s="3">
        <f t="shared" si="576"/>
        <v>51.498967441161284</v>
      </c>
      <c r="W488" s="1">
        <f t="shared" si="554"/>
        <v>60</v>
      </c>
      <c r="X488" s="1">
        <f t="shared" si="538"/>
        <v>68.400000000000006</v>
      </c>
      <c r="Y488" s="1">
        <f t="shared" si="588"/>
        <v>76.791000000000011</v>
      </c>
    </row>
    <row r="489" spans="1:25" x14ac:dyDescent="0.2">
      <c r="A489" s="5">
        <v>484</v>
      </c>
      <c r="B489" s="5">
        <v>66146</v>
      </c>
      <c r="C489" s="5">
        <v>57229</v>
      </c>
      <c r="D489" s="5">
        <f t="shared" ref="D489:E504" si="618">AVERAGE(B439:B488)</f>
        <v>65341.3</v>
      </c>
      <c r="E489" s="5">
        <f t="shared" si="618"/>
        <v>56922.080000000002</v>
      </c>
      <c r="F489" s="5">
        <f t="shared" si="577"/>
        <v>2600</v>
      </c>
      <c r="G489" s="5">
        <f t="shared" si="577"/>
        <v>950</v>
      </c>
      <c r="H489" s="5">
        <f t="shared" ref="H489:I489" si="619">IF(AND(F489&lt;0, F488&lt;0, F487&lt;0, F486&gt;=0), 1, 0)</f>
        <v>0</v>
      </c>
      <c r="I489" s="5">
        <f t="shared" si="619"/>
        <v>0</v>
      </c>
      <c r="J489" s="5">
        <f t="shared" si="572"/>
        <v>804.69999999999709</v>
      </c>
      <c r="K489" s="5">
        <f t="shared" si="572"/>
        <v>306.91999999999825</v>
      </c>
      <c r="L489" s="5">
        <f t="shared" si="573"/>
        <v>647542.08999999531</v>
      </c>
      <c r="M489" s="5">
        <f t="shared" si="573"/>
        <v>94199.886399998926</v>
      </c>
      <c r="N489" s="5">
        <f t="shared" si="617"/>
        <v>193445.3418480008</v>
      </c>
      <c r="O489" s="5">
        <f t="shared" si="617"/>
        <v>26866.670824000052</v>
      </c>
      <c r="P489" s="5">
        <f t="shared" si="561"/>
        <v>439.8242169867421</v>
      </c>
      <c r="Q489" s="5">
        <f t="shared" si="561"/>
        <v>163.91055739030372</v>
      </c>
      <c r="R489" s="5">
        <f t="shared" si="559"/>
        <v>1244.0107454455554</v>
      </c>
      <c r="S489" s="5">
        <f t="shared" si="559"/>
        <v>463.60906655500219</v>
      </c>
      <c r="T489" s="7">
        <f t="shared" si="574"/>
        <v>2.337573103982431</v>
      </c>
      <c r="U489" s="3">
        <f t="shared" si="575"/>
        <v>64.261257232298675</v>
      </c>
      <c r="V489" s="3">
        <f t="shared" si="576"/>
        <v>51.560672400439223</v>
      </c>
      <c r="W489" s="1">
        <f t="shared" si="554"/>
        <v>60</v>
      </c>
      <c r="X489" s="1">
        <f t="shared" si="538"/>
        <v>68.400000000000006</v>
      </c>
      <c r="Y489" s="1">
        <f t="shared" si="588"/>
        <v>76.782000000000011</v>
      </c>
    </row>
    <row r="490" spans="1:25" x14ac:dyDescent="0.2">
      <c r="A490" s="5">
        <v>485</v>
      </c>
      <c r="B490" s="5">
        <v>66092</v>
      </c>
      <c r="C490" s="5">
        <v>57197</v>
      </c>
      <c r="D490" s="5">
        <f t="shared" si="618"/>
        <v>65350.58</v>
      </c>
      <c r="E490" s="5">
        <f t="shared" si="618"/>
        <v>56925.599999999999</v>
      </c>
      <c r="F490" s="5">
        <f t="shared" si="577"/>
        <v>-1350</v>
      </c>
      <c r="G490" s="5">
        <f t="shared" si="577"/>
        <v>-800</v>
      </c>
      <c r="H490" s="5">
        <f t="shared" ref="H490:I490" si="620">IF(AND(F490&lt;0, F489&lt;0, F488&lt;0, F487&gt;=0), 1, 0)</f>
        <v>0</v>
      </c>
      <c r="I490" s="5">
        <f t="shared" si="620"/>
        <v>0</v>
      </c>
      <c r="J490" s="5">
        <f t="shared" si="572"/>
        <v>741.41999999999825</v>
      </c>
      <c r="K490" s="5">
        <f t="shared" si="572"/>
        <v>271.40000000000146</v>
      </c>
      <c r="L490" s="5">
        <f t="shared" si="573"/>
        <v>549703.61639999738</v>
      </c>
      <c r="M490" s="5">
        <f t="shared" si="573"/>
        <v>73657.960000000792</v>
      </c>
      <c r="N490" s="5">
        <f t="shared" si="617"/>
        <v>204003.69897600074</v>
      </c>
      <c r="O490" s="5">
        <f t="shared" si="617"/>
        <v>28232.196232000071</v>
      </c>
      <c r="P490" s="5">
        <f t="shared" si="561"/>
        <v>451.66768644214602</v>
      </c>
      <c r="Q490" s="5">
        <f t="shared" si="561"/>
        <v>168.0243917769086</v>
      </c>
      <c r="R490" s="5">
        <f t="shared" si="559"/>
        <v>1277.5091357043229</v>
      </c>
      <c r="S490" s="5">
        <f t="shared" si="559"/>
        <v>475.24474732078903</v>
      </c>
      <c r="T490" s="7">
        <f t="shared" si="574"/>
        <v>2.341557675497564</v>
      </c>
      <c r="U490" s="3">
        <f t="shared" si="575"/>
        <v>64.193519516541414</v>
      </c>
      <c r="V490" s="3">
        <f t="shared" si="576"/>
        <v>51.461058112560899</v>
      </c>
      <c r="W490" s="1">
        <f t="shared" si="554"/>
        <v>60</v>
      </c>
      <c r="X490" s="1">
        <f t="shared" ref="X490:X553" si="621">AVERAGE(W440:W489)</f>
        <v>68.400000000000006</v>
      </c>
      <c r="Y490" s="1">
        <f t="shared" si="588"/>
        <v>76.77600000000001</v>
      </c>
    </row>
    <row r="491" spans="1:25" x14ac:dyDescent="0.2">
      <c r="A491" s="5">
        <v>486</v>
      </c>
      <c r="B491" s="5">
        <v>65666</v>
      </c>
      <c r="C491" s="5">
        <v>57035</v>
      </c>
      <c r="D491" s="5">
        <f t="shared" si="618"/>
        <v>65357.7</v>
      </c>
      <c r="E491" s="5">
        <f t="shared" si="618"/>
        <v>56928.06</v>
      </c>
      <c r="F491" s="5">
        <f t="shared" si="577"/>
        <v>-10650</v>
      </c>
      <c r="G491" s="5">
        <f t="shared" si="577"/>
        <v>-4050</v>
      </c>
      <c r="H491" s="5">
        <f t="shared" ref="H491:I491" si="622">IF(AND(F491&lt;0, F490&lt;0, F489&lt;0, F488&gt;=0), 1, 0)</f>
        <v>0</v>
      </c>
      <c r="I491" s="5">
        <f t="shared" si="622"/>
        <v>0</v>
      </c>
      <c r="J491" s="5">
        <f t="shared" si="572"/>
        <v>308.30000000000291</v>
      </c>
      <c r="K491" s="5">
        <f t="shared" si="572"/>
        <v>106.94000000000233</v>
      </c>
      <c r="L491" s="5">
        <f t="shared" si="573"/>
        <v>95048.890000001789</v>
      </c>
      <c r="M491" s="5">
        <f t="shared" si="573"/>
        <v>11436.163600000498</v>
      </c>
      <c r="N491" s="5">
        <f t="shared" si="617"/>
        <v>205296.78806400078</v>
      </c>
      <c r="O491" s="5">
        <f t="shared" si="617"/>
        <v>28330.73425600008</v>
      </c>
      <c r="P491" s="5">
        <f t="shared" si="561"/>
        <v>453.09688595707735</v>
      </c>
      <c r="Q491" s="5">
        <f t="shared" si="561"/>
        <v>168.31736171886749</v>
      </c>
      <c r="R491" s="5">
        <f t="shared" si="559"/>
        <v>1281.5515223790287</v>
      </c>
      <c r="S491" s="5">
        <f t="shared" si="559"/>
        <v>476.07339145136086</v>
      </c>
      <c r="T491" s="7">
        <f t="shared" si="574"/>
        <v>2.3447243075349173</v>
      </c>
      <c r="U491" s="3">
        <f t="shared" si="575"/>
        <v>64.139686771906412</v>
      </c>
      <c r="V491" s="3">
        <f t="shared" si="576"/>
        <v>51.38189231162707</v>
      </c>
      <c r="W491" s="1">
        <f t="shared" si="554"/>
        <v>60</v>
      </c>
      <c r="X491" s="1">
        <f t="shared" si="621"/>
        <v>68.400000000000006</v>
      </c>
      <c r="Y491" s="1">
        <f t="shared" si="588"/>
        <v>76.77300000000001</v>
      </c>
    </row>
    <row r="492" spans="1:25" x14ac:dyDescent="0.2">
      <c r="A492" s="5">
        <v>487</v>
      </c>
      <c r="B492" s="5">
        <v>65599</v>
      </c>
      <c r="C492" s="5">
        <v>57017</v>
      </c>
      <c r="D492" s="5">
        <f t="shared" si="618"/>
        <v>65355.5</v>
      </c>
      <c r="E492" s="5">
        <f t="shared" si="618"/>
        <v>56927.02</v>
      </c>
      <c r="F492" s="5">
        <f t="shared" si="577"/>
        <v>-1675</v>
      </c>
      <c r="G492" s="5">
        <f t="shared" si="577"/>
        <v>-450</v>
      </c>
      <c r="H492" s="5">
        <f t="shared" ref="H492:I492" si="623">IF(AND(F492&lt;0, F491&lt;0, F490&lt;0, F489&gt;=0), 1, 0)</f>
        <v>1</v>
      </c>
      <c r="I492" s="5">
        <f t="shared" si="623"/>
        <v>1</v>
      </c>
      <c r="J492" s="5">
        <f t="shared" si="572"/>
        <v>243.5</v>
      </c>
      <c r="K492" s="5">
        <f t="shared" si="572"/>
        <v>89.980000000003201</v>
      </c>
      <c r="L492" s="5">
        <f t="shared" si="573"/>
        <v>59292.25</v>
      </c>
      <c r="M492" s="5">
        <f t="shared" si="573"/>
        <v>8096.4004000005762</v>
      </c>
      <c r="N492" s="5">
        <f t="shared" si="617"/>
        <v>205961.37559200078</v>
      </c>
      <c r="O492" s="5">
        <f t="shared" si="617"/>
        <v>28373.094616000093</v>
      </c>
      <c r="P492" s="5">
        <f t="shared" si="561"/>
        <v>453.82967685245177</v>
      </c>
      <c r="Q492" s="5">
        <f t="shared" si="561"/>
        <v>168.44314950748247</v>
      </c>
      <c r="R492" s="5">
        <f t="shared" si="559"/>
        <v>1283.6241680242729</v>
      </c>
      <c r="S492" s="5">
        <f t="shared" si="559"/>
        <v>476.42917304464129</v>
      </c>
      <c r="T492" s="7">
        <f t="shared" si="574"/>
        <v>2.3467987447505161</v>
      </c>
      <c r="U492" s="3">
        <f t="shared" si="575"/>
        <v>64.104421339241227</v>
      </c>
      <c r="V492" s="3">
        <f t="shared" si="576"/>
        <v>51.330031381237099</v>
      </c>
      <c r="W492" s="1">
        <f t="shared" si="554"/>
        <v>60</v>
      </c>
      <c r="X492" s="1">
        <f t="shared" si="621"/>
        <v>68.400000000000006</v>
      </c>
      <c r="Y492" s="1">
        <f t="shared" si="588"/>
        <v>76.77000000000001</v>
      </c>
    </row>
    <row r="493" spans="1:25" x14ac:dyDescent="0.2">
      <c r="A493" s="5">
        <v>488</v>
      </c>
      <c r="B493" s="5">
        <v>65616</v>
      </c>
      <c r="C493" s="5">
        <v>57021</v>
      </c>
      <c r="D493" s="5">
        <f t="shared" si="618"/>
        <v>65351.96</v>
      </c>
      <c r="E493" s="5">
        <f t="shared" si="618"/>
        <v>56925.58</v>
      </c>
      <c r="F493" s="5">
        <f t="shared" si="577"/>
        <v>425</v>
      </c>
      <c r="G493" s="5">
        <f t="shared" si="577"/>
        <v>100</v>
      </c>
      <c r="H493" s="5">
        <f t="shared" ref="H493:I493" si="624">IF(AND(F493&lt;0, F492&lt;0, F491&lt;0, F490&gt;=0), 1, 0)</f>
        <v>0</v>
      </c>
      <c r="I493" s="5">
        <f t="shared" si="624"/>
        <v>0</v>
      </c>
      <c r="J493" s="5">
        <f t="shared" si="572"/>
        <v>264.04000000000087</v>
      </c>
      <c r="K493" s="5">
        <f t="shared" si="572"/>
        <v>95.419999999998254</v>
      </c>
      <c r="L493" s="5">
        <f t="shared" si="573"/>
        <v>69717.121600000464</v>
      </c>
      <c r="M493" s="5">
        <f t="shared" si="573"/>
        <v>9104.9763999996667</v>
      </c>
      <c r="N493" s="5">
        <f t="shared" si="617"/>
        <v>206812.80087200084</v>
      </c>
      <c r="O493" s="5">
        <f t="shared" si="617"/>
        <v>28442.694144000085</v>
      </c>
      <c r="P493" s="5">
        <f t="shared" si="561"/>
        <v>454.766754360959</v>
      </c>
      <c r="Q493" s="5">
        <f t="shared" si="561"/>
        <v>168.64961945999192</v>
      </c>
      <c r="R493" s="5">
        <f t="shared" si="559"/>
        <v>1286.2746234673243</v>
      </c>
      <c r="S493" s="5">
        <f t="shared" si="559"/>
        <v>477.01315825876412</v>
      </c>
      <c r="T493" s="7">
        <f t="shared" si="574"/>
        <v>2.3488332685299458</v>
      </c>
      <c r="U493" s="3">
        <f t="shared" si="575"/>
        <v>64.069834434990923</v>
      </c>
      <c r="V493" s="3">
        <f t="shared" si="576"/>
        <v>51.279168286751357</v>
      </c>
      <c r="W493" s="1">
        <f t="shared" si="554"/>
        <v>90</v>
      </c>
      <c r="X493" s="1">
        <f t="shared" si="621"/>
        <v>68.400000000000006</v>
      </c>
      <c r="Y493" s="1">
        <f t="shared" si="588"/>
        <v>76.76700000000001</v>
      </c>
    </row>
    <row r="494" spans="1:25" x14ac:dyDescent="0.2">
      <c r="A494" s="5">
        <v>489</v>
      </c>
      <c r="B494" s="5">
        <v>65653</v>
      </c>
      <c r="C494" s="5">
        <v>57040</v>
      </c>
      <c r="D494" s="5">
        <f t="shared" si="618"/>
        <v>65348.44</v>
      </c>
      <c r="E494" s="5">
        <f t="shared" si="618"/>
        <v>56924.160000000003</v>
      </c>
      <c r="F494" s="5">
        <f t="shared" si="577"/>
        <v>925</v>
      </c>
      <c r="G494" s="5">
        <f t="shared" si="577"/>
        <v>475</v>
      </c>
      <c r="H494" s="5">
        <f t="shared" ref="H494:I494" si="625">IF(AND(F494&lt;0, F493&lt;0, F492&lt;0, F491&gt;=0), 1, 0)</f>
        <v>0</v>
      </c>
      <c r="I494" s="5">
        <f t="shared" si="625"/>
        <v>0</v>
      </c>
      <c r="J494" s="5">
        <f t="shared" si="572"/>
        <v>304.55999999999767</v>
      </c>
      <c r="K494" s="5">
        <f t="shared" si="572"/>
        <v>115.83999999999651</v>
      </c>
      <c r="L494" s="5">
        <f t="shared" si="573"/>
        <v>92756.793599998578</v>
      </c>
      <c r="M494" s="5">
        <f t="shared" si="573"/>
        <v>13418.905599999191</v>
      </c>
      <c r="N494" s="5">
        <f t="shared" si="617"/>
        <v>208082.56941600077</v>
      </c>
      <c r="O494" s="5">
        <f t="shared" si="617"/>
        <v>28599.171456000058</v>
      </c>
      <c r="P494" s="5">
        <f t="shared" si="561"/>
        <v>456.16068376834141</v>
      </c>
      <c r="Q494" s="5">
        <f t="shared" si="561"/>
        <v>169.11289559344686</v>
      </c>
      <c r="R494" s="5">
        <f t="shared" si="559"/>
        <v>1290.217251213146</v>
      </c>
      <c r="S494" s="5">
        <f t="shared" si="559"/>
        <v>478.32350104087561</v>
      </c>
      <c r="T494" s="7">
        <f t="shared" si="574"/>
        <v>2.3496465162589191</v>
      </c>
      <c r="U494" s="3">
        <f t="shared" si="575"/>
        <v>64.05600922359838</v>
      </c>
      <c r="V494" s="3">
        <f t="shared" si="576"/>
        <v>51.258837093527021</v>
      </c>
      <c r="W494" s="1">
        <f t="shared" si="554"/>
        <v>90</v>
      </c>
      <c r="X494" s="1">
        <f t="shared" si="621"/>
        <v>69</v>
      </c>
      <c r="Y494" s="1">
        <f t="shared" si="588"/>
        <v>76.76400000000001</v>
      </c>
    </row>
    <row r="495" spans="1:25" x14ac:dyDescent="0.2">
      <c r="A495" s="5">
        <v>490</v>
      </c>
      <c r="B495" s="5">
        <v>65728</v>
      </c>
      <c r="C495" s="5">
        <v>57068</v>
      </c>
      <c r="D495" s="5">
        <f t="shared" si="618"/>
        <v>65345.279999999999</v>
      </c>
      <c r="E495" s="5">
        <f t="shared" si="618"/>
        <v>56923.02</v>
      </c>
      <c r="F495" s="5">
        <f t="shared" si="577"/>
        <v>1875</v>
      </c>
      <c r="G495" s="5">
        <f t="shared" si="577"/>
        <v>700</v>
      </c>
      <c r="H495" s="5">
        <f t="shared" ref="H495:I495" si="626">IF(AND(F495&lt;0, F494&lt;0, F493&lt;0, F492&gt;=0), 1, 0)</f>
        <v>0</v>
      </c>
      <c r="I495" s="5">
        <f t="shared" si="626"/>
        <v>0</v>
      </c>
      <c r="J495" s="5">
        <f t="shared" si="572"/>
        <v>382.72000000000116</v>
      </c>
      <c r="K495" s="5">
        <f t="shared" si="572"/>
        <v>144.9800000000032</v>
      </c>
      <c r="L495" s="5">
        <f t="shared" si="573"/>
        <v>146474.59840000089</v>
      </c>
      <c r="M495" s="5">
        <f t="shared" si="573"/>
        <v>21019.200400000929</v>
      </c>
      <c r="N495" s="5">
        <f t="shared" si="617"/>
        <v>210394.93267200075</v>
      </c>
      <c r="O495" s="5">
        <f t="shared" si="617"/>
        <v>28889.434752000067</v>
      </c>
      <c r="P495" s="5">
        <f t="shared" si="561"/>
        <v>458.68827396392066</v>
      </c>
      <c r="Q495" s="5">
        <f t="shared" si="561"/>
        <v>169.96892290062931</v>
      </c>
      <c r="R495" s="5">
        <f t="shared" si="559"/>
        <v>1297.3663558825649</v>
      </c>
      <c r="S495" s="5">
        <f t="shared" si="559"/>
        <v>480.74471189603383</v>
      </c>
      <c r="T495" s="7">
        <f t="shared" si="574"/>
        <v>2.3508332541047441</v>
      </c>
      <c r="U495" s="3">
        <f t="shared" si="575"/>
        <v>64.035834680219352</v>
      </c>
      <c r="V495" s="3">
        <f t="shared" si="576"/>
        <v>51.2291686473814</v>
      </c>
      <c r="W495" s="1">
        <f t="shared" si="554"/>
        <v>90</v>
      </c>
      <c r="X495" s="1">
        <f t="shared" si="621"/>
        <v>69.599999999999994</v>
      </c>
      <c r="Y495" s="1">
        <f t="shared" si="588"/>
        <v>76.76400000000001</v>
      </c>
    </row>
    <row r="496" spans="1:25" x14ac:dyDescent="0.2">
      <c r="A496" s="5">
        <v>491</v>
      </c>
      <c r="B496" s="5">
        <v>65824</v>
      </c>
      <c r="C496" s="5">
        <v>57101</v>
      </c>
      <c r="D496" s="5">
        <f t="shared" si="618"/>
        <v>65343.28</v>
      </c>
      <c r="E496" s="5">
        <f t="shared" si="618"/>
        <v>56922.22</v>
      </c>
      <c r="F496" s="5">
        <f t="shared" si="577"/>
        <v>2400</v>
      </c>
      <c r="G496" s="5">
        <f t="shared" si="577"/>
        <v>825</v>
      </c>
      <c r="H496" s="5">
        <f t="shared" ref="H496:I496" si="627">IF(AND(F496&lt;0, F495&lt;0, F494&lt;0, F493&gt;=0), 1, 0)</f>
        <v>0</v>
      </c>
      <c r="I496" s="5">
        <f t="shared" si="627"/>
        <v>0</v>
      </c>
      <c r="J496" s="5">
        <f t="shared" si="572"/>
        <v>480.72000000000116</v>
      </c>
      <c r="K496" s="5">
        <f t="shared" si="572"/>
        <v>178.77999999999884</v>
      </c>
      <c r="L496" s="5">
        <f t="shared" si="573"/>
        <v>231091.71840000112</v>
      </c>
      <c r="M496" s="5">
        <f t="shared" si="573"/>
        <v>31962.288399999583</v>
      </c>
      <c r="N496" s="5">
        <f t="shared" si="617"/>
        <v>214671.13240800076</v>
      </c>
      <c r="O496" s="5">
        <f t="shared" si="617"/>
        <v>29467.075520000053</v>
      </c>
      <c r="P496" s="5">
        <f t="shared" si="561"/>
        <v>463.32616201548643</v>
      </c>
      <c r="Q496" s="5">
        <f t="shared" si="561"/>
        <v>171.65976674806492</v>
      </c>
      <c r="R496" s="5">
        <f t="shared" si="559"/>
        <v>1310.4842842491498</v>
      </c>
      <c r="S496" s="5">
        <f t="shared" si="559"/>
        <v>485.52714049783094</v>
      </c>
      <c r="T496" s="7">
        <f t="shared" si="574"/>
        <v>2.3512521425754325</v>
      </c>
      <c r="U496" s="3">
        <f t="shared" si="575"/>
        <v>64.028713576217655</v>
      </c>
      <c r="V496" s="3">
        <f t="shared" si="576"/>
        <v>51.218696435614191</v>
      </c>
      <c r="W496" s="1">
        <f t="shared" si="554"/>
        <v>90</v>
      </c>
      <c r="X496" s="1">
        <f t="shared" si="621"/>
        <v>70.2</v>
      </c>
      <c r="Y496" s="1">
        <f t="shared" si="588"/>
        <v>76.76700000000001</v>
      </c>
    </row>
    <row r="497" spans="1:25" x14ac:dyDescent="0.2">
      <c r="A497" s="5">
        <v>492</v>
      </c>
      <c r="B497" s="5">
        <v>65859</v>
      </c>
      <c r="C497" s="5">
        <v>57112</v>
      </c>
      <c r="D497" s="5">
        <f t="shared" si="618"/>
        <v>65343.839999999997</v>
      </c>
      <c r="E497" s="5">
        <f t="shared" si="618"/>
        <v>56922.48</v>
      </c>
      <c r="F497" s="5">
        <f t="shared" si="577"/>
        <v>875</v>
      </c>
      <c r="G497" s="5">
        <f t="shared" si="577"/>
        <v>275</v>
      </c>
      <c r="H497" s="5">
        <f t="shared" ref="H497:I497" si="628">IF(AND(F497&lt;0, F496&lt;0, F495&lt;0, F494&gt;=0), 1, 0)</f>
        <v>0</v>
      </c>
      <c r="I497" s="5">
        <f t="shared" si="628"/>
        <v>0</v>
      </c>
      <c r="J497" s="5">
        <f t="shared" si="572"/>
        <v>515.16000000000349</v>
      </c>
      <c r="K497" s="5">
        <f t="shared" si="572"/>
        <v>189.5199999999968</v>
      </c>
      <c r="L497" s="5">
        <f t="shared" si="573"/>
        <v>265389.82560000359</v>
      </c>
      <c r="M497" s="5">
        <f t="shared" si="573"/>
        <v>35917.830399998784</v>
      </c>
      <c r="N497" s="5">
        <f t="shared" si="617"/>
        <v>219378.96412000086</v>
      </c>
      <c r="O497" s="5">
        <f t="shared" si="617"/>
        <v>30101.140000000032</v>
      </c>
      <c r="P497" s="5">
        <f t="shared" si="561"/>
        <v>468.37908164221091</v>
      </c>
      <c r="Q497" s="5">
        <f t="shared" si="561"/>
        <v>173.49680112324847</v>
      </c>
      <c r="R497" s="5">
        <f t="shared" si="559"/>
        <v>1324.7760991805396</v>
      </c>
      <c r="S497" s="5">
        <f t="shared" si="559"/>
        <v>490.72305835369127</v>
      </c>
      <c r="T497" s="7">
        <f t="shared" si="574"/>
        <v>2.3517176543229898</v>
      </c>
      <c r="U497" s="3">
        <f t="shared" si="575"/>
        <v>64.020799876509173</v>
      </c>
      <c r="V497" s="3">
        <f t="shared" si="576"/>
        <v>51.207058641925251</v>
      </c>
      <c r="W497" s="1">
        <f t="shared" si="554"/>
        <v>90</v>
      </c>
      <c r="X497" s="1">
        <f t="shared" si="621"/>
        <v>70.8</v>
      </c>
      <c r="Y497" s="1">
        <f t="shared" si="588"/>
        <v>76.77300000000001</v>
      </c>
    </row>
    <row r="498" spans="1:25" x14ac:dyDescent="0.2">
      <c r="A498" s="5">
        <v>493</v>
      </c>
      <c r="B498" s="5">
        <v>65906</v>
      </c>
      <c r="C498" s="5">
        <v>57133</v>
      </c>
      <c r="D498" s="5">
        <f t="shared" si="618"/>
        <v>65350.98</v>
      </c>
      <c r="E498" s="5">
        <f t="shared" si="618"/>
        <v>56925.279999999999</v>
      </c>
      <c r="F498" s="5">
        <f t="shared" si="577"/>
        <v>1175</v>
      </c>
      <c r="G498" s="5">
        <f t="shared" si="577"/>
        <v>525</v>
      </c>
      <c r="H498" s="5">
        <f t="shared" ref="H498:I498" si="629">IF(AND(F498&lt;0, F497&lt;0, F496&lt;0, F495&gt;=0), 1, 0)</f>
        <v>0</v>
      </c>
      <c r="I498" s="5">
        <f t="shared" si="629"/>
        <v>0</v>
      </c>
      <c r="J498" s="5">
        <f t="shared" si="572"/>
        <v>555.0199999999968</v>
      </c>
      <c r="K498" s="5">
        <f t="shared" si="572"/>
        <v>207.72000000000116</v>
      </c>
      <c r="L498" s="5">
        <f t="shared" si="573"/>
        <v>308047.20039999642</v>
      </c>
      <c r="M498" s="5">
        <f t="shared" si="573"/>
        <v>43147.598400000483</v>
      </c>
      <c r="N498" s="5">
        <f t="shared" si="617"/>
        <v>220942.27029600064</v>
      </c>
      <c r="O498" s="5">
        <f t="shared" si="617"/>
        <v>30339.06860000005</v>
      </c>
      <c r="P498" s="5">
        <f t="shared" si="561"/>
        <v>470.04496624897564</v>
      </c>
      <c r="Q498" s="5">
        <f t="shared" si="561"/>
        <v>174.18113732548667</v>
      </c>
      <c r="R498" s="5">
        <f t="shared" si="559"/>
        <v>1329.4879323890102</v>
      </c>
      <c r="S498" s="5">
        <f t="shared" si="559"/>
        <v>492.65865343054759</v>
      </c>
      <c r="T498" s="7">
        <f t="shared" si="574"/>
        <v>2.3506683235269401</v>
      </c>
      <c r="U498" s="3">
        <f t="shared" si="575"/>
        <v>64.038638500042026</v>
      </c>
      <c r="V498" s="3">
        <f t="shared" si="576"/>
        <v>51.233291911826498</v>
      </c>
      <c r="W498" s="1">
        <f t="shared" si="554"/>
        <v>90</v>
      </c>
      <c r="X498" s="1">
        <f t="shared" si="621"/>
        <v>71.400000000000006</v>
      </c>
      <c r="Y498" s="1">
        <f t="shared" si="588"/>
        <v>76.782000000000011</v>
      </c>
    </row>
    <row r="499" spans="1:25" x14ac:dyDescent="0.2">
      <c r="A499" s="5">
        <v>494</v>
      </c>
      <c r="B499" s="5">
        <v>65948</v>
      </c>
      <c r="C499" s="5">
        <v>57147</v>
      </c>
      <c r="D499" s="5">
        <f t="shared" si="618"/>
        <v>65365.1</v>
      </c>
      <c r="E499" s="5">
        <f t="shared" si="618"/>
        <v>56930.7</v>
      </c>
      <c r="F499" s="5">
        <f t="shared" si="577"/>
        <v>1050</v>
      </c>
      <c r="G499" s="5">
        <f t="shared" si="577"/>
        <v>350</v>
      </c>
      <c r="H499" s="5">
        <f t="shared" ref="H499:I499" si="630">IF(AND(F499&lt;0, F498&lt;0, F497&lt;0, F496&gt;=0), 1, 0)</f>
        <v>0</v>
      </c>
      <c r="I499" s="5">
        <f t="shared" si="630"/>
        <v>0</v>
      </c>
      <c r="J499" s="5">
        <f t="shared" si="572"/>
        <v>582.90000000000146</v>
      </c>
      <c r="K499" s="5">
        <f t="shared" si="572"/>
        <v>216.30000000000291</v>
      </c>
      <c r="L499" s="5">
        <f t="shared" si="573"/>
        <v>339772.41000000172</v>
      </c>
      <c r="M499" s="5">
        <f t="shared" si="573"/>
        <v>46785.690000001261</v>
      </c>
      <c r="N499" s="5">
        <f t="shared" si="617"/>
        <v>221320.63302400065</v>
      </c>
      <c r="O499" s="5">
        <f t="shared" si="617"/>
        <v>30448.489848000063</v>
      </c>
      <c r="P499" s="5">
        <f t="shared" si="561"/>
        <v>470.44726912163139</v>
      </c>
      <c r="Q499" s="5">
        <f t="shared" si="561"/>
        <v>174.49495651164267</v>
      </c>
      <c r="R499" s="5">
        <f t="shared" si="559"/>
        <v>1330.6258167463932</v>
      </c>
      <c r="S499" s="5">
        <f t="shared" si="559"/>
        <v>493.54626812893702</v>
      </c>
      <c r="T499" s="7">
        <f t="shared" si="574"/>
        <v>2.3481653044117561</v>
      </c>
      <c r="U499" s="3">
        <f t="shared" si="575"/>
        <v>64.081189825000138</v>
      </c>
      <c r="V499" s="3">
        <f t="shared" si="576"/>
        <v>51.295867389706096</v>
      </c>
      <c r="W499" s="1">
        <f t="shared" si="554"/>
        <v>60</v>
      </c>
      <c r="X499" s="1">
        <f t="shared" si="621"/>
        <v>72</v>
      </c>
      <c r="Y499" s="1">
        <f t="shared" si="588"/>
        <v>76.794000000000011</v>
      </c>
    </row>
    <row r="500" spans="1:25" x14ac:dyDescent="0.2">
      <c r="A500" s="5">
        <v>495</v>
      </c>
      <c r="B500" s="5">
        <v>66003</v>
      </c>
      <c r="C500" s="5">
        <v>57169</v>
      </c>
      <c r="D500" s="5">
        <f t="shared" si="618"/>
        <v>65381.84</v>
      </c>
      <c r="E500" s="5">
        <f t="shared" si="618"/>
        <v>56936.94</v>
      </c>
      <c r="F500" s="5">
        <f t="shared" si="577"/>
        <v>1375</v>
      </c>
      <c r="G500" s="5">
        <f t="shared" si="577"/>
        <v>550</v>
      </c>
      <c r="H500" s="5">
        <f t="shared" ref="H500:I500" si="631">IF(AND(F500&lt;0, F499&lt;0, F498&lt;0, F497&gt;=0), 1, 0)</f>
        <v>0</v>
      </c>
      <c r="I500" s="5">
        <f t="shared" si="631"/>
        <v>0</v>
      </c>
      <c r="J500" s="5">
        <f t="shared" si="572"/>
        <v>621.16000000000349</v>
      </c>
      <c r="K500" s="5">
        <f t="shared" si="572"/>
        <v>232.05999999999767</v>
      </c>
      <c r="L500" s="5">
        <f t="shared" si="573"/>
        <v>385839.74560000433</v>
      </c>
      <c r="M500" s="5">
        <f t="shared" si="573"/>
        <v>53851.843599998916</v>
      </c>
      <c r="N500" s="5">
        <f t="shared" si="617"/>
        <v>222906.64002400063</v>
      </c>
      <c r="O500" s="5">
        <f t="shared" si="617"/>
        <v>30693.206720000035</v>
      </c>
      <c r="P500" s="5">
        <f t="shared" si="561"/>
        <v>472.12989740536517</v>
      </c>
      <c r="Q500" s="5">
        <f t="shared" si="561"/>
        <v>175.19476795840689</v>
      </c>
      <c r="R500" s="5">
        <f t="shared" si="559"/>
        <v>1335.3850082249708</v>
      </c>
      <c r="S500" s="5">
        <f t="shared" si="559"/>
        <v>495.52563380717277</v>
      </c>
      <c r="T500" s="7">
        <f t="shared" si="574"/>
        <v>2.3468068920421943</v>
      </c>
      <c r="U500" s="3">
        <f t="shared" si="575"/>
        <v>64.104282835282703</v>
      </c>
      <c r="V500" s="3">
        <f t="shared" si="576"/>
        <v>51.329827698945145</v>
      </c>
      <c r="W500" s="1">
        <f t="shared" si="554"/>
        <v>60</v>
      </c>
      <c r="X500" s="1">
        <f t="shared" si="621"/>
        <v>71.400000000000006</v>
      </c>
      <c r="Y500" s="1">
        <f t="shared" si="588"/>
        <v>76.806000000000012</v>
      </c>
    </row>
    <row r="501" spans="1:25" x14ac:dyDescent="0.2">
      <c r="A501" s="5">
        <v>496</v>
      </c>
      <c r="B501" s="5">
        <v>66045</v>
      </c>
      <c r="C501" s="5">
        <v>57185</v>
      </c>
      <c r="D501" s="5">
        <f t="shared" si="618"/>
        <v>65399.519999999997</v>
      </c>
      <c r="E501" s="5">
        <f t="shared" si="618"/>
        <v>56943.66</v>
      </c>
      <c r="F501" s="5">
        <f t="shared" si="577"/>
        <v>1050</v>
      </c>
      <c r="G501" s="5">
        <f t="shared" si="577"/>
        <v>400</v>
      </c>
      <c r="H501" s="5">
        <f t="shared" ref="H501:I501" si="632">IF(AND(F501&lt;0, F500&lt;0, F499&lt;0, F498&gt;=0), 1, 0)</f>
        <v>0</v>
      </c>
      <c r="I501" s="5">
        <f t="shared" si="632"/>
        <v>0</v>
      </c>
      <c r="J501" s="5">
        <f t="shared" si="572"/>
        <v>645.4800000000032</v>
      </c>
      <c r="K501" s="5">
        <f t="shared" si="572"/>
        <v>241.33999999999651</v>
      </c>
      <c r="L501" s="5">
        <f t="shared" si="573"/>
        <v>416644.43040000414</v>
      </c>
      <c r="M501" s="5">
        <f t="shared" si="573"/>
        <v>58244.995599998314</v>
      </c>
      <c r="N501" s="5">
        <f t="shared" si="617"/>
        <v>224117.55608000059</v>
      </c>
      <c r="O501" s="5">
        <f t="shared" si="617"/>
        <v>30972.070023999971</v>
      </c>
      <c r="P501" s="5">
        <f t="shared" si="561"/>
        <v>473.41055763470314</v>
      </c>
      <c r="Q501" s="5">
        <f t="shared" si="561"/>
        <v>175.9888349413109</v>
      </c>
      <c r="R501" s="5">
        <f t="shared" si="559"/>
        <v>1339.0072623552139</v>
      </c>
      <c r="S501" s="5">
        <f t="shared" si="559"/>
        <v>497.77159440048388</v>
      </c>
      <c r="T501" s="7">
        <f t="shared" si="574"/>
        <v>2.3421981817950304</v>
      </c>
      <c r="U501" s="3">
        <f t="shared" si="575"/>
        <v>64.182630909484487</v>
      </c>
      <c r="V501" s="3">
        <f t="shared" si="576"/>
        <v>51.445045455124244</v>
      </c>
      <c r="W501" s="1">
        <f t="shared" si="554"/>
        <v>60</v>
      </c>
      <c r="X501" s="1">
        <f t="shared" si="621"/>
        <v>70.8</v>
      </c>
      <c r="Y501" s="1">
        <f t="shared" si="588"/>
        <v>76.812000000000012</v>
      </c>
    </row>
    <row r="502" spans="1:25" x14ac:dyDescent="0.2">
      <c r="A502" s="5">
        <v>497</v>
      </c>
      <c r="B502" s="5">
        <v>66053</v>
      </c>
      <c r="C502" s="5">
        <v>57191</v>
      </c>
      <c r="D502" s="5">
        <f t="shared" si="618"/>
        <v>65419</v>
      </c>
      <c r="E502" s="5">
        <f t="shared" si="618"/>
        <v>56950.86</v>
      </c>
      <c r="F502" s="5">
        <f t="shared" si="577"/>
        <v>200</v>
      </c>
      <c r="G502" s="5">
        <f t="shared" si="577"/>
        <v>150</v>
      </c>
      <c r="H502" s="5">
        <f t="shared" ref="H502:I502" si="633">IF(AND(F502&lt;0, F501&lt;0, F500&lt;0, F499&gt;=0), 1, 0)</f>
        <v>0</v>
      </c>
      <c r="I502" s="5">
        <f t="shared" si="633"/>
        <v>0</v>
      </c>
      <c r="J502" s="5">
        <f t="shared" si="572"/>
        <v>634</v>
      </c>
      <c r="K502" s="5">
        <f t="shared" si="572"/>
        <v>240.13999999999942</v>
      </c>
      <c r="L502" s="5">
        <f t="shared" si="573"/>
        <v>401956</v>
      </c>
      <c r="M502" s="5">
        <f t="shared" si="573"/>
        <v>57667.21959999972</v>
      </c>
      <c r="N502" s="5">
        <f t="shared" si="617"/>
        <v>225858.6651680005</v>
      </c>
      <c r="O502" s="5">
        <f t="shared" si="617"/>
        <v>31344.657287999955</v>
      </c>
      <c r="P502" s="5">
        <f t="shared" si="561"/>
        <v>475.24589968562645</v>
      </c>
      <c r="Q502" s="5">
        <f t="shared" si="561"/>
        <v>177.04422410234105</v>
      </c>
      <c r="R502" s="5">
        <f t="shared" si="559"/>
        <v>1344.1983935952328</v>
      </c>
      <c r="S502" s="5">
        <f t="shared" si="559"/>
        <v>500.75668573070465</v>
      </c>
      <c r="T502" s="7">
        <f t="shared" si="574"/>
        <v>2.3368616481342963</v>
      </c>
      <c r="U502" s="3">
        <f t="shared" si="575"/>
        <v>64.273351981716957</v>
      </c>
      <c r="V502" s="3">
        <f t="shared" si="576"/>
        <v>51.578458796642593</v>
      </c>
      <c r="W502" s="1">
        <f t="shared" si="554"/>
        <v>60</v>
      </c>
      <c r="X502" s="1">
        <f t="shared" si="621"/>
        <v>70.2</v>
      </c>
      <c r="Y502" s="1">
        <f t="shared" si="588"/>
        <v>76.812000000000012</v>
      </c>
    </row>
    <row r="503" spans="1:25" x14ac:dyDescent="0.2">
      <c r="A503" s="5">
        <v>498</v>
      </c>
      <c r="B503" s="5">
        <v>66043</v>
      </c>
      <c r="C503" s="5">
        <v>57181</v>
      </c>
      <c r="D503" s="5">
        <f t="shared" si="618"/>
        <v>65438.06</v>
      </c>
      <c r="E503" s="5">
        <f t="shared" si="618"/>
        <v>56957.96</v>
      </c>
      <c r="F503" s="5">
        <f t="shared" si="577"/>
        <v>-250</v>
      </c>
      <c r="G503" s="5">
        <f t="shared" si="577"/>
        <v>-250</v>
      </c>
      <c r="H503" s="5">
        <f t="shared" ref="H503:I503" si="634">IF(AND(F503&lt;0, F502&lt;0, F501&lt;0, F500&gt;=0), 1, 0)</f>
        <v>0</v>
      </c>
      <c r="I503" s="5">
        <f t="shared" si="634"/>
        <v>0</v>
      </c>
      <c r="J503" s="5">
        <f t="shared" si="572"/>
        <v>604.94000000000233</v>
      </c>
      <c r="K503" s="5">
        <f t="shared" si="572"/>
        <v>223.04000000000087</v>
      </c>
      <c r="L503" s="5">
        <f t="shared" si="573"/>
        <v>365952.40360000281</v>
      </c>
      <c r="M503" s="5">
        <f t="shared" si="573"/>
        <v>49746.841600000393</v>
      </c>
      <c r="N503" s="5">
        <f t="shared" si="617"/>
        <v>227109.21912800064</v>
      </c>
      <c r="O503" s="5">
        <f t="shared" si="617"/>
        <v>31545.184319999938</v>
      </c>
      <c r="P503" s="5">
        <f t="shared" si="561"/>
        <v>476.55977497896384</v>
      </c>
      <c r="Q503" s="5">
        <f t="shared" si="561"/>
        <v>177.60964027889909</v>
      </c>
      <c r="R503" s="5">
        <f t="shared" si="559"/>
        <v>1347.914594113442</v>
      </c>
      <c r="S503" s="5">
        <f t="shared" si="559"/>
        <v>502.35592418125168</v>
      </c>
      <c r="T503" s="7">
        <f t="shared" si="574"/>
        <v>2.3354730385020441</v>
      </c>
      <c r="U503" s="3">
        <f t="shared" si="575"/>
        <v>64.296958345465242</v>
      </c>
      <c r="V503" s="3">
        <f t="shared" si="576"/>
        <v>51.6131740374489</v>
      </c>
      <c r="W503" s="1">
        <f t="shared" si="554"/>
        <v>60</v>
      </c>
      <c r="X503" s="1">
        <f t="shared" si="621"/>
        <v>69.599999999999994</v>
      </c>
      <c r="Y503" s="1">
        <f t="shared" si="588"/>
        <v>76.806000000000012</v>
      </c>
    </row>
    <row r="504" spans="1:25" x14ac:dyDescent="0.2">
      <c r="A504" s="5">
        <v>499</v>
      </c>
      <c r="B504" s="5">
        <v>66027</v>
      </c>
      <c r="C504" s="5">
        <v>57174</v>
      </c>
      <c r="D504" s="5">
        <f t="shared" si="618"/>
        <v>65456.86</v>
      </c>
      <c r="E504" s="5">
        <f t="shared" si="618"/>
        <v>56964.94</v>
      </c>
      <c r="F504" s="5">
        <f t="shared" si="577"/>
        <v>-400</v>
      </c>
      <c r="G504" s="5">
        <f t="shared" si="577"/>
        <v>-175</v>
      </c>
      <c r="H504" s="5">
        <f t="shared" ref="H504:I504" si="635">IF(AND(F504&lt;0, F503&lt;0, F502&lt;0, F501&gt;=0), 1, 0)</f>
        <v>0</v>
      </c>
      <c r="I504" s="5">
        <f t="shared" si="635"/>
        <v>0</v>
      </c>
      <c r="J504" s="5">
        <f t="shared" si="572"/>
        <v>570.13999999999942</v>
      </c>
      <c r="K504" s="5">
        <f t="shared" si="572"/>
        <v>209.05999999999767</v>
      </c>
      <c r="L504" s="5">
        <f t="shared" si="573"/>
        <v>325059.61959999934</v>
      </c>
      <c r="M504" s="5">
        <f t="shared" si="573"/>
        <v>43706.083599999023</v>
      </c>
      <c r="N504" s="5">
        <f t="shared" ref="N504:O519" si="636">AVERAGE(L455:L504)</f>
        <v>226712.45555200064</v>
      </c>
      <c r="O504" s="5">
        <f t="shared" si="636"/>
        <v>31490.156159999915</v>
      </c>
      <c r="P504" s="5">
        <f t="shared" si="561"/>
        <v>476.14331408936181</v>
      </c>
      <c r="Q504" s="5">
        <f t="shared" si="561"/>
        <v>177.45465944854735</v>
      </c>
      <c r="R504" s="5">
        <f t="shared" si="559"/>
        <v>1346.7366648368959</v>
      </c>
      <c r="S504" s="5">
        <f t="shared" si="559"/>
        <v>501.91757219686912</v>
      </c>
      <c r="T504" s="7">
        <f t="shared" si="574"/>
        <v>2.335085351482971</v>
      </c>
      <c r="U504" s="3">
        <f t="shared" si="575"/>
        <v>64.30354902478949</v>
      </c>
      <c r="V504" s="3">
        <f t="shared" si="576"/>
        <v>51.622866212925722</v>
      </c>
      <c r="W504" s="1">
        <f t="shared" ref="W504:W567" si="637">SUM(H454:H503)*60/2</f>
        <v>60</v>
      </c>
      <c r="X504" s="1">
        <f t="shared" si="621"/>
        <v>69</v>
      </c>
      <c r="Y504" s="1">
        <f t="shared" si="588"/>
        <v>76.794000000000011</v>
      </c>
    </row>
    <row r="505" spans="1:25" x14ac:dyDescent="0.2">
      <c r="A505" s="5">
        <v>500</v>
      </c>
      <c r="B505" s="5">
        <v>66003</v>
      </c>
      <c r="C505" s="5">
        <v>57164</v>
      </c>
      <c r="D505" s="5">
        <f t="shared" ref="D505:E520" si="638">AVERAGE(B455:B504)</f>
        <v>65476.2</v>
      </c>
      <c r="E505" s="5">
        <f t="shared" si="638"/>
        <v>56972.14</v>
      </c>
      <c r="F505" s="5">
        <f t="shared" si="577"/>
        <v>-600</v>
      </c>
      <c r="G505" s="5">
        <f t="shared" si="577"/>
        <v>-250</v>
      </c>
      <c r="H505" s="5">
        <f t="shared" ref="H505:I505" si="639">IF(AND(F505&lt;0, F504&lt;0, F503&lt;0, F502&gt;=0), 1, 0)</f>
        <v>1</v>
      </c>
      <c r="I505" s="5">
        <f t="shared" si="639"/>
        <v>1</v>
      </c>
      <c r="J505" s="5">
        <f t="shared" si="572"/>
        <v>526.80000000000291</v>
      </c>
      <c r="K505" s="5">
        <f t="shared" si="572"/>
        <v>191.86000000000058</v>
      </c>
      <c r="L505" s="5">
        <f t="shared" si="573"/>
        <v>277518.24000000308</v>
      </c>
      <c r="M505" s="5">
        <f t="shared" si="573"/>
        <v>36810.259600000223</v>
      </c>
      <c r="N505" s="5">
        <f t="shared" si="636"/>
        <v>225559.85302400074</v>
      </c>
      <c r="O505" s="5">
        <f t="shared" si="636"/>
        <v>31342.175999999894</v>
      </c>
      <c r="P505" s="5">
        <f t="shared" si="561"/>
        <v>474.93141928493293</v>
      </c>
      <c r="Q505" s="5">
        <f t="shared" si="561"/>
        <v>177.03721642637711</v>
      </c>
      <c r="R505" s="5">
        <f t="shared" si="559"/>
        <v>1343.3089086997102</v>
      </c>
      <c r="S505" s="5">
        <f t="shared" si="559"/>
        <v>500.73686502992683</v>
      </c>
      <c r="T505" s="7">
        <f t="shared" si="574"/>
        <v>2.3342393992456882</v>
      </c>
      <c r="U505" s="3">
        <f t="shared" si="575"/>
        <v>64.317930212823299</v>
      </c>
      <c r="V505" s="3">
        <f t="shared" si="576"/>
        <v>51.644015018857793</v>
      </c>
      <c r="W505" s="1">
        <f t="shared" si="637"/>
        <v>60</v>
      </c>
      <c r="X505" s="1">
        <f t="shared" si="621"/>
        <v>68.400000000000006</v>
      </c>
      <c r="Y505" s="1">
        <f t="shared" si="588"/>
        <v>76.77600000000001</v>
      </c>
    </row>
    <row r="506" spans="1:25" x14ac:dyDescent="0.2">
      <c r="A506" s="5">
        <v>501</v>
      </c>
      <c r="B506" s="5">
        <v>65982</v>
      </c>
      <c r="C506" s="5">
        <v>57157</v>
      </c>
      <c r="D506" s="5">
        <f t="shared" si="638"/>
        <v>65494.94</v>
      </c>
      <c r="E506" s="5">
        <f t="shared" si="638"/>
        <v>56979.040000000001</v>
      </c>
      <c r="F506" s="5">
        <f t="shared" si="577"/>
        <v>-525</v>
      </c>
      <c r="G506" s="5">
        <f t="shared" si="577"/>
        <v>-175</v>
      </c>
      <c r="H506" s="5">
        <f t="shared" ref="H506:I506" si="640">IF(AND(F506&lt;0, F505&lt;0, F504&lt;0, F503&gt;=0), 1, 0)</f>
        <v>0</v>
      </c>
      <c r="I506" s="5">
        <f t="shared" si="640"/>
        <v>0</v>
      </c>
      <c r="J506" s="5">
        <f t="shared" si="572"/>
        <v>487.05999999999767</v>
      </c>
      <c r="K506" s="5">
        <f t="shared" si="572"/>
        <v>177.95999999999913</v>
      </c>
      <c r="L506" s="5">
        <f t="shared" si="573"/>
        <v>237227.44359999773</v>
      </c>
      <c r="M506" s="5">
        <f t="shared" si="573"/>
        <v>31669.761599999689</v>
      </c>
      <c r="N506" s="5">
        <f t="shared" si="636"/>
        <v>224129.2411840006</v>
      </c>
      <c r="O506" s="5">
        <f t="shared" si="636"/>
        <v>31169.800863999884</v>
      </c>
      <c r="P506" s="5">
        <f t="shared" si="561"/>
        <v>473.42289888006115</v>
      </c>
      <c r="Q506" s="5">
        <f t="shared" si="561"/>
        <v>176.54971216062597</v>
      </c>
      <c r="R506" s="5">
        <f t="shared" si="559"/>
        <v>1339.0421686683378</v>
      </c>
      <c r="S506" s="5">
        <f t="shared" si="559"/>
        <v>499.35799474124684</v>
      </c>
      <c r="T506" s="7">
        <f t="shared" si="574"/>
        <v>2.3328650984526584</v>
      </c>
      <c r="U506" s="3">
        <f t="shared" si="575"/>
        <v>64.341293326304807</v>
      </c>
      <c r="V506" s="3">
        <f t="shared" si="576"/>
        <v>51.67837253868354</v>
      </c>
      <c r="W506" s="1">
        <f t="shared" si="637"/>
        <v>90</v>
      </c>
      <c r="X506" s="1">
        <f t="shared" si="621"/>
        <v>67.8</v>
      </c>
      <c r="Y506" s="1">
        <f t="shared" si="588"/>
        <v>76.75800000000001</v>
      </c>
    </row>
    <row r="507" spans="1:25" x14ac:dyDescent="0.2">
      <c r="A507" s="5">
        <v>502</v>
      </c>
      <c r="B507" s="5">
        <v>65984</v>
      </c>
      <c r="C507" s="5">
        <v>57160</v>
      </c>
      <c r="D507" s="5">
        <f t="shared" si="638"/>
        <v>65512.800000000003</v>
      </c>
      <c r="E507" s="5">
        <f t="shared" si="638"/>
        <v>56985.599999999999</v>
      </c>
      <c r="F507" s="5">
        <f t="shared" si="577"/>
        <v>50</v>
      </c>
      <c r="G507" s="5">
        <f t="shared" si="577"/>
        <v>75</v>
      </c>
      <c r="H507" s="5">
        <f t="shared" ref="H507:I507" si="641">IF(AND(F507&lt;0, F506&lt;0, F505&lt;0, F504&gt;=0), 1, 0)</f>
        <v>0</v>
      </c>
      <c r="I507" s="5">
        <f t="shared" si="641"/>
        <v>0</v>
      </c>
      <c r="J507" s="5">
        <f t="shared" si="572"/>
        <v>471.19999999999709</v>
      </c>
      <c r="K507" s="5">
        <f t="shared" si="572"/>
        <v>174.40000000000146</v>
      </c>
      <c r="L507" s="5">
        <f t="shared" si="573"/>
        <v>222029.43999999727</v>
      </c>
      <c r="M507" s="5">
        <f t="shared" si="573"/>
        <v>30415.360000000506</v>
      </c>
      <c r="N507" s="5">
        <f t="shared" si="636"/>
        <v>222910.20115200046</v>
      </c>
      <c r="O507" s="5">
        <f t="shared" si="636"/>
        <v>31009.788063999895</v>
      </c>
      <c r="P507" s="5">
        <f t="shared" si="561"/>
        <v>472.13366873376066</v>
      </c>
      <c r="Q507" s="5">
        <f t="shared" si="561"/>
        <v>176.09596265672843</v>
      </c>
      <c r="R507" s="5">
        <f t="shared" ref="R507:S570" si="642">P507*2*SQRT(2)</f>
        <v>1335.3956751525009</v>
      </c>
      <c r="S507" s="5">
        <f t="shared" si="642"/>
        <v>498.07459733658288</v>
      </c>
      <c r="T507" s="7">
        <f t="shared" si="574"/>
        <v>2.3321395641189921</v>
      </c>
      <c r="U507" s="3">
        <f t="shared" si="575"/>
        <v>64.353627409977136</v>
      </c>
      <c r="V507" s="3">
        <f t="shared" si="576"/>
        <v>51.696510897025199</v>
      </c>
      <c r="W507" s="1">
        <f t="shared" si="637"/>
        <v>90</v>
      </c>
      <c r="X507" s="1">
        <f t="shared" si="621"/>
        <v>68.400000000000006</v>
      </c>
      <c r="Y507" s="1">
        <f t="shared" si="588"/>
        <v>76.736999999999995</v>
      </c>
    </row>
    <row r="508" spans="1:25" x14ac:dyDescent="0.2">
      <c r="A508" s="5">
        <v>503</v>
      </c>
      <c r="B508" s="5">
        <v>65993</v>
      </c>
      <c r="C508" s="5">
        <v>57160</v>
      </c>
      <c r="D508" s="5">
        <f t="shared" si="638"/>
        <v>65530.239999999998</v>
      </c>
      <c r="E508" s="5">
        <f t="shared" si="638"/>
        <v>56992.12</v>
      </c>
      <c r="F508" s="5">
        <f t="shared" si="577"/>
        <v>225</v>
      </c>
      <c r="G508" s="5">
        <f t="shared" si="577"/>
        <v>0</v>
      </c>
      <c r="H508" s="5">
        <f t="shared" ref="H508:I508" si="643">IF(AND(F508&lt;0, F507&lt;0, F506&lt;0, F505&gt;=0), 1, 0)</f>
        <v>0</v>
      </c>
      <c r="I508" s="5">
        <f t="shared" si="643"/>
        <v>0</v>
      </c>
      <c r="J508" s="5">
        <f t="shared" si="572"/>
        <v>462.76000000000204</v>
      </c>
      <c r="K508" s="5">
        <f t="shared" si="572"/>
        <v>167.87999999999738</v>
      </c>
      <c r="L508" s="5">
        <f t="shared" si="573"/>
        <v>214146.81760000187</v>
      </c>
      <c r="M508" s="5">
        <f t="shared" si="573"/>
        <v>28183.69439999912</v>
      </c>
      <c r="N508" s="5">
        <f t="shared" si="636"/>
        <v>222393.48921600042</v>
      </c>
      <c r="O508" s="5">
        <f t="shared" si="636"/>
        <v>30926.037823999894</v>
      </c>
      <c r="P508" s="5">
        <f t="shared" ref="P508:Q571" si="644">SQRT(N508)</f>
        <v>471.58614188290181</v>
      </c>
      <c r="Q508" s="5">
        <f t="shared" si="644"/>
        <v>175.85800471971669</v>
      </c>
      <c r="R508" s="5">
        <f t="shared" si="642"/>
        <v>1333.8470353560049</v>
      </c>
      <c r="S508" s="5">
        <f t="shared" si="642"/>
        <v>497.40155065299024</v>
      </c>
      <c r="T508" s="7">
        <f t="shared" si="574"/>
        <v>2.3322330566964431</v>
      </c>
      <c r="U508" s="3">
        <f t="shared" si="575"/>
        <v>64.352038036160465</v>
      </c>
      <c r="V508" s="3">
        <f t="shared" si="576"/>
        <v>51.694173582588924</v>
      </c>
      <c r="W508" s="1">
        <f t="shared" si="637"/>
        <v>90</v>
      </c>
      <c r="X508" s="1">
        <f t="shared" si="621"/>
        <v>69</v>
      </c>
      <c r="Y508" s="1">
        <f t="shared" si="588"/>
        <v>76.718999999999994</v>
      </c>
    </row>
    <row r="509" spans="1:25" x14ac:dyDescent="0.2">
      <c r="A509" s="5">
        <v>504</v>
      </c>
      <c r="B509" s="5">
        <v>65984</v>
      </c>
      <c r="C509" s="5">
        <v>57158</v>
      </c>
      <c r="D509" s="5">
        <f t="shared" si="638"/>
        <v>65547.039999999994</v>
      </c>
      <c r="E509" s="5">
        <f t="shared" si="638"/>
        <v>56998.32</v>
      </c>
      <c r="F509" s="5">
        <f t="shared" si="577"/>
        <v>-225</v>
      </c>
      <c r="G509" s="5">
        <f t="shared" si="577"/>
        <v>-50</v>
      </c>
      <c r="H509" s="5">
        <f t="shared" ref="H509:I509" si="645">IF(AND(F509&lt;0, F508&lt;0, F507&lt;0, F506&gt;=0), 1, 0)</f>
        <v>0</v>
      </c>
      <c r="I509" s="5">
        <f t="shared" si="645"/>
        <v>0</v>
      </c>
      <c r="J509" s="5">
        <f t="shared" si="572"/>
        <v>436.9600000000064</v>
      </c>
      <c r="K509" s="5">
        <f t="shared" si="572"/>
        <v>159.68000000000029</v>
      </c>
      <c r="L509" s="5">
        <f t="shared" si="573"/>
        <v>190934.04160000558</v>
      </c>
      <c r="M509" s="5">
        <f t="shared" si="573"/>
        <v>25497.702400000093</v>
      </c>
      <c r="N509" s="5">
        <f t="shared" si="636"/>
        <v>222202.03148000059</v>
      </c>
      <c r="O509" s="5">
        <f t="shared" si="636"/>
        <v>30901.869943999904</v>
      </c>
      <c r="P509" s="5">
        <f t="shared" si="644"/>
        <v>471.38310478845187</v>
      </c>
      <c r="Q509" s="5">
        <f t="shared" si="644"/>
        <v>175.78927710187531</v>
      </c>
      <c r="R509" s="5">
        <f t="shared" si="642"/>
        <v>1333.272759730733</v>
      </c>
      <c r="S509" s="5">
        <f t="shared" si="642"/>
        <v>497.20715959446852</v>
      </c>
      <c r="T509" s="7">
        <f t="shared" si="574"/>
        <v>2.3317962696292511</v>
      </c>
      <c r="U509" s="3">
        <f t="shared" si="575"/>
        <v>64.359463416302731</v>
      </c>
      <c r="V509" s="3">
        <f t="shared" si="576"/>
        <v>51.705093259268722</v>
      </c>
      <c r="W509" s="1">
        <f t="shared" si="637"/>
        <v>90</v>
      </c>
      <c r="X509" s="1">
        <f t="shared" si="621"/>
        <v>69.599999999999994</v>
      </c>
      <c r="Y509" s="1">
        <f t="shared" si="588"/>
        <v>76.704000000000008</v>
      </c>
    </row>
    <row r="510" spans="1:25" x14ac:dyDescent="0.2">
      <c r="A510" s="5">
        <v>505</v>
      </c>
      <c r="B510" s="5">
        <v>66000</v>
      </c>
      <c r="C510" s="5">
        <v>57162</v>
      </c>
      <c r="D510" s="5">
        <f t="shared" si="638"/>
        <v>65562.86</v>
      </c>
      <c r="E510" s="5">
        <f t="shared" si="638"/>
        <v>57004.160000000003</v>
      </c>
      <c r="F510" s="5">
        <f t="shared" si="577"/>
        <v>400</v>
      </c>
      <c r="G510" s="5">
        <f t="shared" si="577"/>
        <v>100</v>
      </c>
      <c r="H510" s="5">
        <f t="shared" ref="H510:I510" si="646">IF(AND(F510&lt;0, F509&lt;0, F508&lt;0, F507&gt;=0), 1, 0)</f>
        <v>0</v>
      </c>
      <c r="I510" s="5">
        <f t="shared" si="646"/>
        <v>0</v>
      </c>
      <c r="J510" s="5">
        <f t="shared" si="572"/>
        <v>437.13999999999942</v>
      </c>
      <c r="K510" s="5">
        <f t="shared" si="572"/>
        <v>157.83999999999651</v>
      </c>
      <c r="L510" s="5">
        <f t="shared" si="573"/>
        <v>191091.37959999949</v>
      </c>
      <c r="M510" s="5">
        <f t="shared" si="573"/>
        <v>24913.465599998897</v>
      </c>
      <c r="N510" s="5">
        <f t="shared" si="636"/>
        <v>222848.77040000056</v>
      </c>
      <c r="O510" s="5">
        <f t="shared" si="636"/>
        <v>30953.014647999906</v>
      </c>
      <c r="P510" s="5">
        <f t="shared" si="644"/>
        <v>472.06860772561498</v>
      </c>
      <c r="Q510" s="5">
        <f t="shared" si="644"/>
        <v>175.93468858641808</v>
      </c>
      <c r="R510" s="5">
        <f t="shared" si="642"/>
        <v>1335.2116548322983</v>
      </c>
      <c r="S510" s="5">
        <f t="shared" si="642"/>
        <v>497.61844538159886</v>
      </c>
      <c r="T510" s="7">
        <f t="shared" si="574"/>
        <v>2.3329332054993377</v>
      </c>
      <c r="U510" s="3">
        <f t="shared" si="575"/>
        <v>64.34013550651126</v>
      </c>
      <c r="V510" s="3">
        <f t="shared" si="576"/>
        <v>51.676669862516555</v>
      </c>
      <c r="W510" s="1">
        <f t="shared" si="637"/>
        <v>90</v>
      </c>
      <c r="X510" s="1">
        <f t="shared" si="621"/>
        <v>70.2</v>
      </c>
      <c r="Y510" s="1">
        <f t="shared" si="588"/>
        <v>76.691999999999993</v>
      </c>
    </row>
    <row r="511" spans="1:25" x14ac:dyDescent="0.2">
      <c r="A511" s="5">
        <v>506</v>
      </c>
      <c r="B511" s="5">
        <v>66028</v>
      </c>
      <c r="C511" s="5">
        <v>57171</v>
      </c>
      <c r="D511" s="5">
        <f t="shared" si="638"/>
        <v>65578.080000000002</v>
      </c>
      <c r="E511" s="5">
        <f t="shared" si="638"/>
        <v>57009.82</v>
      </c>
      <c r="F511" s="5">
        <f t="shared" si="577"/>
        <v>700</v>
      </c>
      <c r="G511" s="5">
        <f t="shared" si="577"/>
        <v>225</v>
      </c>
      <c r="H511" s="5">
        <f t="shared" ref="H511:I511" si="647">IF(AND(F511&lt;0, F510&lt;0, F509&lt;0, F508&gt;=0), 1, 0)</f>
        <v>0</v>
      </c>
      <c r="I511" s="5">
        <f t="shared" si="647"/>
        <v>0</v>
      </c>
      <c r="J511" s="5">
        <f t="shared" si="572"/>
        <v>449.91999999999825</v>
      </c>
      <c r="K511" s="5">
        <f t="shared" si="572"/>
        <v>161.18000000000029</v>
      </c>
      <c r="L511" s="5">
        <f t="shared" si="573"/>
        <v>202428.00639999844</v>
      </c>
      <c r="M511" s="5">
        <f t="shared" si="573"/>
        <v>25978.992400000094</v>
      </c>
      <c r="N511" s="5">
        <f t="shared" si="636"/>
        <v>224225.52552800049</v>
      </c>
      <c r="O511" s="5">
        <f t="shared" si="636"/>
        <v>31107.229983999889</v>
      </c>
      <c r="P511" s="5">
        <f t="shared" si="644"/>
        <v>473.52457753320522</v>
      </c>
      <c r="Q511" s="5">
        <f t="shared" si="644"/>
        <v>176.37241843326834</v>
      </c>
      <c r="R511" s="5">
        <f t="shared" si="642"/>
        <v>1339.329759328898</v>
      </c>
      <c r="S511" s="5">
        <f t="shared" si="642"/>
        <v>498.85653235374116</v>
      </c>
      <c r="T511" s="7">
        <f t="shared" si="574"/>
        <v>2.3340106201275304</v>
      </c>
      <c r="U511" s="3">
        <f t="shared" si="575"/>
        <v>64.321819457831992</v>
      </c>
      <c r="V511" s="3">
        <f t="shared" si="576"/>
        <v>51.649734496811739</v>
      </c>
      <c r="W511" s="1">
        <f t="shared" si="637"/>
        <v>90</v>
      </c>
      <c r="X511" s="1">
        <f t="shared" si="621"/>
        <v>70.8</v>
      </c>
      <c r="Y511" s="1">
        <f t="shared" si="588"/>
        <v>76.683000000000007</v>
      </c>
    </row>
    <row r="512" spans="1:25" x14ac:dyDescent="0.2">
      <c r="A512" s="5">
        <v>507</v>
      </c>
      <c r="B512" s="5">
        <v>65860</v>
      </c>
      <c r="C512" s="5">
        <v>57098</v>
      </c>
      <c r="D512" s="5">
        <f t="shared" si="638"/>
        <v>65593.279999999999</v>
      </c>
      <c r="E512" s="5">
        <f t="shared" si="638"/>
        <v>57015.4</v>
      </c>
      <c r="F512" s="5">
        <f t="shared" si="577"/>
        <v>-4200</v>
      </c>
      <c r="G512" s="5">
        <f t="shared" si="577"/>
        <v>-1825</v>
      </c>
      <c r="H512" s="5">
        <f t="shared" ref="H512:I512" si="648">IF(AND(F512&lt;0, F511&lt;0, F510&lt;0, F509&gt;=0), 1, 0)</f>
        <v>0</v>
      </c>
      <c r="I512" s="5">
        <f t="shared" si="648"/>
        <v>0</v>
      </c>
      <c r="J512" s="5">
        <f t="shared" si="572"/>
        <v>266.72000000000116</v>
      </c>
      <c r="K512" s="5">
        <f t="shared" si="572"/>
        <v>82.599999999998545</v>
      </c>
      <c r="L512" s="5">
        <f t="shared" si="573"/>
        <v>71139.55840000062</v>
      </c>
      <c r="M512" s="5">
        <f t="shared" si="573"/>
        <v>6822.7599999997592</v>
      </c>
      <c r="N512" s="5">
        <f t="shared" si="636"/>
        <v>223752.02216800052</v>
      </c>
      <c r="O512" s="5">
        <f t="shared" si="636"/>
        <v>30981.205311999889</v>
      </c>
      <c r="P512" s="5">
        <f t="shared" si="644"/>
        <v>473.02433570377804</v>
      </c>
      <c r="Q512" s="5">
        <f t="shared" si="644"/>
        <v>176.01478719698494</v>
      </c>
      <c r="R512" s="5">
        <f t="shared" si="642"/>
        <v>1337.9148617696135</v>
      </c>
      <c r="S512" s="5">
        <f t="shared" si="642"/>
        <v>497.84499846438064</v>
      </c>
      <c r="T512" s="7">
        <f t="shared" si="574"/>
        <v>2.3359694390681476</v>
      </c>
      <c r="U512" s="3">
        <f t="shared" si="575"/>
        <v>64.288519535841488</v>
      </c>
      <c r="V512" s="3">
        <f t="shared" si="576"/>
        <v>51.600764023296307</v>
      </c>
      <c r="W512" s="1">
        <f t="shared" si="637"/>
        <v>90</v>
      </c>
      <c r="X512" s="1">
        <f t="shared" si="621"/>
        <v>71.400000000000006</v>
      </c>
      <c r="Y512" s="1">
        <f t="shared" si="588"/>
        <v>76.677000000000007</v>
      </c>
    </row>
    <row r="513" spans="1:25" x14ac:dyDescent="0.2">
      <c r="A513" s="5">
        <v>508</v>
      </c>
      <c r="B513" s="5">
        <v>65545</v>
      </c>
      <c r="C513" s="5">
        <v>56977</v>
      </c>
      <c r="D513" s="5">
        <f t="shared" si="638"/>
        <v>65604.06</v>
      </c>
      <c r="E513" s="5">
        <f t="shared" si="638"/>
        <v>57019.14</v>
      </c>
      <c r="F513" s="5">
        <f t="shared" si="577"/>
        <v>-7875</v>
      </c>
      <c r="G513" s="5">
        <f t="shared" si="577"/>
        <v>-3025</v>
      </c>
      <c r="H513" s="5">
        <f t="shared" ref="H513:I513" si="649">IF(AND(F513&lt;0, F512&lt;0, F511&lt;0, F510&gt;=0), 1, 0)</f>
        <v>0</v>
      </c>
      <c r="I513" s="5">
        <f t="shared" si="649"/>
        <v>0</v>
      </c>
      <c r="J513" s="5">
        <f t="shared" si="572"/>
        <v>-59.059999999997672</v>
      </c>
      <c r="K513" s="5">
        <f t="shared" si="572"/>
        <v>-42.139999999999418</v>
      </c>
      <c r="L513" s="5">
        <f t="shared" si="573"/>
        <v>3488.0835999997248</v>
      </c>
      <c r="M513" s="5">
        <f t="shared" si="573"/>
        <v>1775.779599999951</v>
      </c>
      <c r="N513" s="5">
        <f t="shared" si="636"/>
        <v>222715.40304000059</v>
      </c>
      <c r="O513" s="5">
        <f t="shared" si="636"/>
        <v>30882.699711999889</v>
      </c>
      <c r="P513" s="5">
        <f t="shared" si="644"/>
        <v>471.92732813432258</v>
      </c>
      <c r="Q513" s="5">
        <f t="shared" si="644"/>
        <v>175.73474247285279</v>
      </c>
      <c r="R513" s="5">
        <f t="shared" si="642"/>
        <v>1334.8120558041139</v>
      </c>
      <c r="S513" s="5">
        <f t="shared" si="642"/>
        <v>497.05291237050324</v>
      </c>
      <c r="T513" s="7">
        <f t="shared" si="574"/>
        <v>2.3340354247938975</v>
      </c>
      <c r="U513" s="3">
        <f t="shared" si="575"/>
        <v>64.321397778503751</v>
      </c>
      <c r="V513" s="3">
        <f t="shared" si="576"/>
        <v>51.649114380152561</v>
      </c>
      <c r="W513" s="1">
        <f t="shared" si="637"/>
        <v>90</v>
      </c>
      <c r="X513" s="1">
        <f t="shared" si="621"/>
        <v>72</v>
      </c>
      <c r="Y513" s="1">
        <f t="shared" si="588"/>
        <v>76.673999999999992</v>
      </c>
    </row>
    <row r="514" spans="1:25" x14ac:dyDescent="0.2">
      <c r="A514" s="5">
        <v>509</v>
      </c>
      <c r="B514" s="5">
        <v>65418</v>
      </c>
      <c r="C514" s="5">
        <v>56930</v>
      </c>
      <c r="D514" s="5">
        <f t="shared" si="638"/>
        <v>65607.179999999993</v>
      </c>
      <c r="E514" s="5">
        <f t="shared" si="638"/>
        <v>57019.839999999997</v>
      </c>
      <c r="F514" s="5">
        <f t="shared" si="577"/>
        <v>-3175</v>
      </c>
      <c r="G514" s="5">
        <f t="shared" si="577"/>
        <v>-1175</v>
      </c>
      <c r="H514" s="5">
        <f t="shared" ref="H514:I514" si="650">IF(AND(F514&lt;0, F513&lt;0, F512&lt;0, F511&gt;=0), 1, 0)</f>
        <v>1</v>
      </c>
      <c r="I514" s="5">
        <f t="shared" si="650"/>
        <v>1</v>
      </c>
      <c r="J514" s="5">
        <f t="shared" si="572"/>
        <v>-189.17999999999302</v>
      </c>
      <c r="K514" s="5">
        <f t="shared" si="572"/>
        <v>-89.839999999996508</v>
      </c>
      <c r="L514" s="5">
        <f t="shared" si="573"/>
        <v>35789.072399997356</v>
      </c>
      <c r="M514" s="5">
        <f t="shared" si="573"/>
        <v>8071.2255999993722</v>
      </c>
      <c r="N514" s="5">
        <f t="shared" si="636"/>
        <v>222644.40937600055</v>
      </c>
      <c r="O514" s="5">
        <f t="shared" si="636"/>
        <v>30942.450423999868</v>
      </c>
      <c r="P514" s="5">
        <f t="shared" si="644"/>
        <v>471.85210540592118</v>
      </c>
      <c r="Q514" s="5">
        <f t="shared" si="644"/>
        <v>175.90466288305115</v>
      </c>
      <c r="R514" s="5">
        <f t="shared" si="642"/>
        <v>1334.599293798706</v>
      </c>
      <c r="S514" s="5">
        <f t="shared" si="642"/>
        <v>497.53351986775624</v>
      </c>
      <c r="T514" s="7">
        <f t="shared" si="574"/>
        <v>2.331326867780664</v>
      </c>
      <c r="U514" s="3">
        <f t="shared" si="575"/>
        <v>64.367443247728716</v>
      </c>
      <c r="V514" s="3">
        <f t="shared" si="576"/>
        <v>51.716828305483403</v>
      </c>
      <c r="W514" s="1">
        <f t="shared" si="637"/>
        <v>90</v>
      </c>
      <c r="X514" s="1">
        <f t="shared" si="621"/>
        <v>72.599999999999994</v>
      </c>
      <c r="Y514" s="1">
        <f t="shared" si="588"/>
        <v>76.671000000000006</v>
      </c>
    </row>
    <row r="515" spans="1:25" x14ac:dyDescent="0.2">
      <c r="A515" s="5">
        <v>510</v>
      </c>
      <c r="B515" s="5">
        <v>65447</v>
      </c>
      <c r="C515" s="5">
        <v>56951</v>
      </c>
      <c r="D515" s="5">
        <f t="shared" si="638"/>
        <v>65607.12</v>
      </c>
      <c r="E515" s="5">
        <f t="shared" si="638"/>
        <v>57019.42</v>
      </c>
      <c r="F515" s="5">
        <f t="shared" si="577"/>
        <v>725</v>
      </c>
      <c r="G515" s="5">
        <f t="shared" si="577"/>
        <v>525</v>
      </c>
      <c r="H515" s="5">
        <f t="shared" ref="H515:I515" si="651">IF(AND(F515&lt;0, F514&lt;0, F513&lt;0, F512&gt;=0), 1, 0)</f>
        <v>0</v>
      </c>
      <c r="I515" s="5">
        <f t="shared" si="651"/>
        <v>0</v>
      </c>
      <c r="J515" s="5">
        <f t="shared" si="572"/>
        <v>-160.11999999999534</v>
      </c>
      <c r="K515" s="5">
        <f t="shared" si="572"/>
        <v>-68.419999999998254</v>
      </c>
      <c r="L515" s="5">
        <f t="shared" si="573"/>
        <v>25638.41439999851</v>
      </c>
      <c r="M515" s="5">
        <f t="shared" si="573"/>
        <v>4681.296399999761</v>
      </c>
      <c r="N515" s="5">
        <f t="shared" si="636"/>
        <v>222506.72735200054</v>
      </c>
      <c r="O515" s="5">
        <f t="shared" si="636"/>
        <v>30948.639263999859</v>
      </c>
      <c r="P515" s="5">
        <f t="shared" si="644"/>
        <v>471.70618752778785</v>
      </c>
      <c r="Q515" s="5">
        <f t="shared" si="644"/>
        <v>175.92225346442063</v>
      </c>
      <c r="R515" s="5">
        <f t="shared" si="642"/>
        <v>1334.1865757142082</v>
      </c>
      <c r="S515" s="5">
        <f t="shared" si="642"/>
        <v>497.58327354524175</v>
      </c>
      <c r="T515" s="7">
        <f t="shared" si="574"/>
        <v>2.3303578439182351</v>
      </c>
      <c r="U515" s="3">
        <f t="shared" si="575"/>
        <v>64.383916653390003</v>
      </c>
      <c r="V515" s="3">
        <f t="shared" si="576"/>
        <v>51.741053902044122</v>
      </c>
      <c r="W515" s="1">
        <f t="shared" si="637"/>
        <v>120</v>
      </c>
      <c r="X515" s="1">
        <f t="shared" si="621"/>
        <v>73.2</v>
      </c>
      <c r="Y515" s="1">
        <f t="shared" si="588"/>
        <v>76.668000000000006</v>
      </c>
    </row>
    <row r="516" spans="1:25" x14ac:dyDescent="0.2">
      <c r="A516" s="5">
        <v>511</v>
      </c>
      <c r="B516" s="5">
        <v>65515</v>
      </c>
      <c r="C516" s="5">
        <v>56975</v>
      </c>
      <c r="D516" s="5">
        <f t="shared" si="638"/>
        <v>65607.399999999994</v>
      </c>
      <c r="E516" s="5">
        <f t="shared" si="638"/>
        <v>57019.360000000001</v>
      </c>
      <c r="F516" s="5">
        <f t="shared" si="577"/>
        <v>1700</v>
      </c>
      <c r="G516" s="5">
        <f t="shared" si="577"/>
        <v>600</v>
      </c>
      <c r="H516" s="5">
        <f t="shared" ref="H516:I516" si="652">IF(AND(F516&lt;0, F515&lt;0, F514&lt;0, F513&gt;=0), 1, 0)</f>
        <v>0</v>
      </c>
      <c r="I516" s="5">
        <f t="shared" si="652"/>
        <v>0</v>
      </c>
      <c r="J516" s="5">
        <f t="shared" si="572"/>
        <v>-92.399999999994179</v>
      </c>
      <c r="K516" s="5">
        <f t="shared" si="572"/>
        <v>-44.360000000000582</v>
      </c>
      <c r="L516" s="5">
        <f t="shared" si="573"/>
        <v>8537.7599999989252</v>
      </c>
      <c r="M516" s="5">
        <f t="shared" si="573"/>
        <v>1967.8096000000517</v>
      </c>
      <c r="N516" s="5">
        <f t="shared" si="636"/>
        <v>222327.7342000005</v>
      </c>
      <c r="O516" s="5">
        <f t="shared" si="636"/>
        <v>30951.700255999858</v>
      </c>
      <c r="P516" s="5">
        <f t="shared" si="644"/>
        <v>471.51641986255419</v>
      </c>
      <c r="Q516" s="5">
        <f t="shared" si="644"/>
        <v>175.93095309239888</v>
      </c>
      <c r="R516" s="5">
        <f t="shared" si="642"/>
        <v>1333.6498317024616</v>
      </c>
      <c r="S516" s="5">
        <f t="shared" si="642"/>
        <v>497.60787980899062</v>
      </c>
      <c r="T516" s="7">
        <f t="shared" si="574"/>
        <v>2.3292927598058051</v>
      </c>
      <c r="U516" s="3">
        <f t="shared" si="575"/>
        <v>64.402023083301316</v>
      </c>
      <c r="V516" s="3">
        <f t="shared" si="576"/>
        <v>51.767681004854872</v>
      </c>
      <c r="W516" s="1">
        <f t="shared" si="637"/>
        <v>120</v>
      </c>
      <c r="X516" s="1">
        <f t="shared" si="621"/>
        <v>74.400000000000006</v>
      </c>
      <c r="Y516" s="1">
        <f t="shared" si="588"/>
        <v>76.665000000000006</v>
      </c>
    </row>
    <row r="517" spans="1:25" x14ac:dyDescent="0.2">
      <c r="A517" s="5">
        <v>512</v>
      </c>
      <c r="B517" s="5">
        <v>65594</v>
      </c>
      <c r="C517" s="5">
        <v>57009</v>
      </c>
      <c r="D517" s="5">
        <f t="shared" si="638"/>
        <v>65608.22</v>
      </c>
      <c r="E517" s="5">
        <f t="shared" si="638"/>
        <v>57019.360000000001</v>
      </c>
      <c r="F517" s="5">
        <f t="shared" si="577"/>
        <v>1975</v>
      </c>
      <c r="G517" s="5">
        <f t="shared" si="577"/>
        <v>850</v>
      </c>
      <c r="H517" s="5">
        <f t="shared" ref="H517:I517" si="653">IF(AND(F517&lt;0, F516&lt;0, F515&lt;0, F514&gt;=0), 1, 0)</f>
        <v>0</v>
      </c>
      <c r="I517" s="5">
        <f t="shared" si="653"/>
        <v>0</v>
      </c>
      <c r="J517" s="5">
        <f t="shared" si="572"/>
        <v>-14.220000000001164</v>
      </c>
      <c r="K517" s="5">
        <f t="shared" si="572"/>
        <v>-10.360000000000582</v>
      </c>
      <c r="L517" s="5">
        <f t="shared" si="573"/>
        <v>202.20840000003309</v>
      </c>
      <c r="M517" s="5">
        <f t="shared" si="573"/>
        <v>107.32960000001206</v>
      </c>
      <c r="N517" s="5">
        <f t="shared" si="636"/>
        <v>222068.10572000049</v>
      </c>
      <c r="O517" s="5">
        <f t="shared" si="636"/>
        <v>30926.909047999867</v>
      </c>
      <c r="P517" s="5">
        <f t="shared" si="644"/>
        <v>471.24102720370229</v>
      </c>
      <c r="Q517" s="5">
        <f t="shared" si="644"/>
        <v>175.86048176892916</v>
      </c>
      <c r="R517" s="5">
        <f t="shared" si="642"/>
        <v>1332.8709036362088</v>
      </c>
      <c r="S517" s="5">
        <f t="shared" si="642"/>
        <v>497.4085568061721</v>
      </c>
      <c r="T517" s="7">
        <f t="shared" si="574"/>
        <v>2.3288360677485511</v>
      </c>
      <c r="U517" s="3">
        <f t="shared" si="575"/>
        <v>64.409786848274621</v>
      </c>
      <c r="V517" s="3">
        <f t="shared" si="576"/>
        <v>51.779098306286222</v>
      </c>
      <c r="W517" s="1">
        <f t="shared" si="637"/>
        <v>120</v>
      </c>
      <c r="X517" s="1">
        <f t="shared" si="621"/>
        <v>75.599999999999994</v>
      </c>
      <c r="Y517" s="1">
        <f t="shared" si="588"/>
        <v>76.665000000000006</v>
      </c>
    </row>
    <row r="518" spans="1:25" x14ac:dyDescent="0.2">
      <c r="A518" s="5">
        <v>513</v>
      </c>
      <c r="B518" s="5">
        <v>65643</v>
      </c>
      <c r="C518" s="5">
        <v>57028</v>
      </c>
      <c r="D518" s="5">
        <f t="shared" si="638"/>
        <v>65610.44</v>
      </c>
      <c r="E518" s="5">
        <f t="shared" si="638"/>
        <v>57019.98</v>
      </c>
      <c r="F518" s="5">
        <f t="shared" si="577"/>
        <v>1225</v>
      </c>
      <c r="G518" s="5">
        <f t="shared" si="577"/>
        <v>475</v>
      </c>
      <c r="H518" s="5">
        <f t="shared" ref="H518:I518" si="654">IF(AND(F518&lt;0, F517&lt;0, F516&lt;0, F515&gt;=0), 1, 0)</f>
        <v>0</v>
      </c>
      <c r="I518" s="5">
        <f t="shared" si="654"/>
        <v>0</v>
      </c>
      <c r="J518" s="5">
        <f t="shared" ref="J518:K581" si="655">B518-D518</f>
        <v>32.559999999997672</v>
      </c>
      <c r="K518" s="5">
        <f t="shared" si="655"/>
        <v>8.0199999999967986</v>
      </c>
      <c r="L518" s="5">
        <f t="shared" ref="L518:M581" si="656">J518*J518</f>
        <v>1060.1535999998484</v>
      </c>
      <c r="M518" s="5">
        <f t="shared" si="656"/>
        <v>64.320399999948648</v>
      </c>
      <c r="N518" s="5">
        <f t="shared" si="636"/>
        <v>221384.38264000043</v>
      </c>
      <c r="O518" s="5">
        <f t="shared" si="636"/>
        <v>30817.190455999862</v>
      </c>
      <c r="P518" s="5">
        <f t="shared" si="644"/>
        <v>470.51501850631763</v>
      </c>
      <c r="Q518" s="5">
        <f t="shared" si="644"/>
        <v>175.54825677288812</v>
      </c>
      <c r="R518" s="5">
        <f t="shared" si="642"/>
        <v>1330.8174409437245</v>
      </c>
      <c r="S518" s="5">
        <f t="shared" si="642"/>
        <v>496.5254511583459</v>
      </c>
      <c r="T518" s="7">
        <f t="shared" ref="T518:T581" si="657">(P518/D518)/(Q518/E518)</f>
        <v>2.3293303188246846</v>
      </c>
      <c r="U518" s="3">
        <f t="shared" ref="U518:U581" si="658">104-17*T518</f>
        <v>64.401384579980359</v>
      </c>
      <c r="V518" s="3">
        <f t="shared" ref="V518:V581" si="659">110-25*T518</f>
        <v>51.766742029382883</v>
      </c>
      <c r="W518" s="1">
        <f t="shared" si="637"/>
        <v>120</v>
      </c>
      <c r="X518" s="1">
        <f t="shared" si="621"/>
        <v>76.8</v>
      </c>
      <c r="Y518" s="1">
        <f t="shared" si="588"/>
        <v>76.668000000000006</v>
      </c>
    </row>
    <row r="519" spans="1:25" x14ac:dyDescent="0.2">
      <c r="A519" s="5">
        <v>514</v>
      </c>
      <c r="B519" s="5">
        <v>65644</v>
      </c>
      <c r="C519" s="5">
        <v>57022</v>
      </c>
      <c r="D519" s="5">
        <f t="shared" si="638"/>
        <v>65615.28</v>
      </c>
      <c r="E519" s="5">
        <f t="shared" si="638"/>
        <v>57021.8</v>
      </c>
      <c r="F519" s="5">
        <f t="shared" ref="F519:G582" si="660">(B519-B518)/$F$3</f>
        <v>25</v>
      </c>
      <c r="G519" s="5">
        <f t="shared" si="660"/>
        <v>-150</v>
      </c>
      <c r="H519" s="5">
        <f t="shared" ref="H519:I519" si="661">IF(AND(F519&lt;0, F518&lt;0, F517&lt;0, F516&gt;=0), 1, 0)</f>
        <v>0</v>
      </c>
      <c r="I519" s="5">
        <f t="shared" si="661"/>
        <v>0</v>
      </c>
      <c r="J519" s="5">
        <f t="shared" si="655"/>
        <v>28.720000000001164</v>
      </c>
      <c r="K519" s="5">
        <f t="shared" si="655"/>
        <v>0.19999999999708962</v>
      </c>
      <c r="L519" s="5">
        <f t="shared" si="656"/>
        <v>824.83840000006683</v>
      </c>
      <c r="M519" s="5">
        <f t="shared" si="656"/>
        <v>3.9999999998835849E-2</v>
      </c>
      <c r="N519" s="5">
        <f t="shared" si="636"/>
        <v>216237.9736800004</v>
      </c>
      <c r="O519" s="5">
        <f t="shared" si="636"/>
        <v>30039.907663999871</v>
      </c>
      <c r="P519" s="5">
        <f t="shared" si="644"/>
        <v>465.0139499842993</v>
      </c>
      <c r="Q519" s="5">
        <f t="shared" si="644"/>
        <v>173.32024597259223</v>
      </c>
      <c r="R519" s="5">
        <f t="shared" si="642"/>
        <v>1315.2580695209604</v>
      </c>
      <c r="S519" s="5">
        <f t="shared" si="642"/>
        <v>490.22368497656151</v>
      </c>
      <c r="T519" s="7">
        <f t="shared" si="657"/>
        <v>2.3315923455165413</v>
      </c>
      <c r="U519" s="3">
        <f t="shared" si="658"/>
        <v>64.362930126218799</v>
      </c>
      <c r="V519" s="3">
        <f t="shared" si="659"/>
        <v>51.710191362086469</v>
      </c>
      <c r="W519" s="1">
        <f t="shared" si="637"/>
        <v>120</v>
      </c>
      <c r="X519" s="1">
        <f t="shared" si="621"/>
        <v>78</v>
      </c>
      <c r="Y519" s="1">
        <f t="shared" si="588"/>
        <v>76.674000000000007</v>
      </c>
    </row>
    <row r="520" spans="1:25" x14ac:dyDescent="0.2">
      <c r="A520" s="5">
        <v>515</v>
      </c>
      <c r="B520" s="5">
        <v>65655</v>
      </c>
      <c r="C520" s="5">
        <v>57023</v>
      </c>
      <c r="D520" s="5">
        <f t="shared" si="638"/>
        <v>65626.78</v>
      </c>
      <c r="E520" s="5">
        <f t="shared" si="638"/>
        <v>57026.04</v>
      </c>
      <c r="F520" s="5">
        <f t="shared" si="660"/>
        <v>275</v>
      </c>
      <c r="G520" s="5">
        <f t="shared" si="660"/>
        <v>25</v>
      </c>
      <c r="H520" s="5">
        <f t="shared" ref="H520:I520" si="662">IF(AND(F520&lt;0, F519&lt;0, F518&lt;0, F517&gt;=0), 1, 0)</f>
        <v>0</v>
      </c>
      <c r="I520" s="5">
        <f t="shared" si="662"/>
        <v>0</v>
      </c>
      <c r="J520" s="5">
        <f t="shared" si="655"/>
        <v>28.220000000001164</v>
      </c>
      <c r="K520" s="5">
        <f t="shared" si="655"/>
        <v>-3.0400000000008731</v>
      </c>
      <c r="L520" s="5">
        <f t="shared" si="656"/>
        <v>796.36840000006566</v>
      </c>
      <c r="M520" s="5">
        <f t="shared" si="656"/>
        <v>9.2416000000053078</v>
      </c>
      <c r="N520" s="5">
        <f t="shared" ref="N520:O535" si="663">AVERAGE(L471:L520)</f>
        <v>207127.89604800037</v>
      </c>
      <c r="O520" s="5">
        <f t="shared" si="663"/>
        <v>28711.081927999883</v>
      </c>
      <c r="P520" s="5">
        <f t="shared" si="644"/>
        <v>455.11305853381134</v>
      </c>
      <c r="Q520" s="5">
        <f t="shared" si="644"/>
        <v>169.443447580601</v>
      </c>
      <c r="R520" s="5">
        <f t="shared" si="642"/>
        <v>1287.2541195832325</v>
      </c>
      <c r="S520" s="5">
        <f t="shared" si="642"/>
        <v>479.25844324748113</v>
      </c>
      <c r="T520" s="7">
        <f t="shared" si="657"/>
        <v>2.3339236029493371</v>
      </c>
      <c r="U520" s="3">
        <f t="shared" si="658"/>
        <v>64.323298749861266</v>
      </c>
      <c r="V520" s="3">
        <f t="shared" si="659"/>
        <v>51.651909926266569</v>
      </c>
      <c r="W520" s="1">
        <f t="shared" si="637"/>
        <v>120</v>
      </c>
      <c r="X520" s="1">
        <f t="shared" si="621"/>
        <v>79.2</v>
      </c>
      <c r="Y520" s="1">
        <f t="shared" si="588"/>
        <v>76.683000000000007</v>
      </c>
    </row>
    <row r="521" spans="1:25" x14ac:dyDescent="0.2">
      <c r="A521" s="5">
        <v>516</v>
      </c>
      <c r="B521" s="5">
        <v>65692</v>
      </c>
      <c r="C521" s="5">
        <v>57044</v>
      </c>
      <c r="D521" s="5">
        <f t="shared" ref="D521:E536" si="664">AVERAGE(B471:B520)</f>
        <v>65642.240000000005</v>
      </c>
      <c r="E521" s="5">
        <f t="shared" si="664"/>
        <v>57031.66</v>
      </c>
      <c r="F521" s="5">
        <f t="shared" si="660"/>
        <v>925</v>
      </c>
      <c r="G521" s="5">
        <f t="shared" si="660"/>
        <v>525</v>
      </c>
      <c r="H521" s="5">
        <f t="shared" ref="H521:I521" si="665">IF(AND(F521&lt;0, F520&lt;0, F519&lt;0, F518&gt;=0), 1, 0)</f>
        <v>0</v>
      </c>
      <c r="I521" s="5">
        <f t="shared" si="665"/>
        <v>0</v>
      </c>
      <c r="J521" s="5">
        <f t="shared" si="655"/>
        <v>49.759999999994761</v>
      </c>
      <c r="K521" s="5">
        <f t="shared" si="655"/>
        <v>12.339999999996508</v>
      </c>
      <c r="L521" s="5">
        <f t="shared" si="656"/>
        <v>2476.0575999994785</v>
      </c>
      <c r="M521" s="5">
        <f t="shared" si="656"/>
        <v>152.27559999991379</v>
      </c>
      <c r="N521" s="5">
        <f t="shared" si="663"/>
        <v>198114.52948800023</v>
      </c>
      <c r="O521" s="5">
        <f t="shared" si="663"/>
        <v>27440.416047999872</v>
      </c>
      <c r="P521" s="5">
        <f t="shared" si="644"/>
        <v>445.10058356286191</v>
      </c>
      <c r="Q521" s="5">
        <f t="shared" si="644"/>
        <v>165.65148972466221</v>
      </c>
      <c r="R521" s="5">
        <f t="shared" si="642"/>
        <v>1258.9345637895569</v>
      </c>
      <c r="S521" s="5">
        <f t="shared" si="642"/>
        <v>468.53316679184945</v>
      </c>
      <c r="T521" s="7">
        <f t="shared" si="657"/>
        <v>2.334508382788937</v>
      </c>
      <c r="U521" s="3">
        <f t="shared" si="658"/>
        <v>64.313357492588068</v>
      </c>
      <c r="V521" s="3">
        <f t="shared" si="659"/>
        <v>51.637290430276572</v>
      </c>
      <c r="W521" s="1">
        <f t="shared" si="637"/>
        <v>90</v>
      </c>
      <c r="X521" s="1">
        <f t="shared" si="621"/>
        <v>80.400000000000006</v>
      </c>
      <c r="Y521" s="1">
        <f t="shared" si="588"/>
        <v>76.692000000000007</v>
      </c>
    </row>
    <row r="522" spans="1:25" x14ac:dyDescent="0.2">
      <c r="A522" s="5">
        <v>517</v>
      </c>
      <c r="B522" s="5">
        <v>65743</v>
      </c>
      <c r="C522" s="5">
        <v>57065</v>
      </c>
      <c r="D522" s="5">
        <f t="shared" si="664"/>
        <v>65658.899999999994</v>
      </c>
      <c r="E522" s="5">
        <f t="shared" si="664"/>
        <v>57037.78</v>
      </c>
      <c r="F522" s="5">
        <f t="shared" si="660"/>
        <v>1275</v>
      </c>
      <c r="G522" s="5">
        <f t="shared" si="660"/>
        <v>525</v>
      </c>
      <c r="H522" s="5">
        <f t="shared" ref="H522:I522" si="666">IF(AND(F522&lt;0, F521&lt;0, F520&lt;0, F519&gt;=0), 1, 0)</f>
        <v>0</v>
      </c>
      <c r="I522" s="5">
        <f t="shared" si="666"/>
        <v>0</v>
      </c>
      <c r="J522" s="5">
        <f t="shared" si="655"/>
        <v>84.100000000005821</v>
      </c>
      <c r="K522" s="5">
        <f t="shared" si="655"/>
        <v>27.220000000001164</v>
      </c>
      <c r="L522" s="5">
        <f t="shared" si="656"/>
        <v>7072.810000000979</v>
      </c>
      <c r="M522" s="5">
        <f t="shared" si="656"/>
        <v>740.92840000006333</v>
      </c>
      <c r="N522" s="5">
        <f t="shared" si="663"/>
        <v>189768.5042160002</v>
      </c>
      <c r="O522" s="5">
        <f t="shared" si="663"/>
        <v>26254.146543999897</v>
      </c>
      <c r="P522" s="5">
        <f t="shared" si="644"/>
        <v>435.62426954429458</v>
      </c>
      <c r="Q522" s="5">
        <f t="shared" si="644"/>
        <v>162.03131346748967</v>
      </c>
      <c r="R522" s="5">
        <f t="shared" si="642"/>
        <v>1232.1315001768285</v>
      </c>
      <c r="S522" s="5">
        <f t="shared" si="642"/>
        <v>458.29376206970045</v>
      </c>
      <c r="T522" s="7">
        <f t="shared" si="657"/>
        <v>2.3355121224918678</v>
      </c>
      <c r="U522" s="3">
        <f t="shared" si="658"/>
        <v>64.296293917638252</v>
      </c>
      <c r="V522" s="3">
        <f t="shared" si="659"/>
        <v>51.612196937703303</v>
      </c>
      <c r="W522" s="1">
        <f t="shared" si="637"/>
        <v>90</v>
      </c>
      <c r="X522" s="1">
        <f t="shared" si="621"/>
        <v>80.400000000000006</v>
      </c>
      <c r="Y522" s="1">
        <f t="shared" si="588"/>
        <v>76.701000000000008</v>
      </c>
    </row>
    <row r="523" spans="1:25" x14ac:dyDescent="0.2">
      <c r="A523" s="5">
        <v>518</v>
      </c>
      <c r="B523" s="5">
        <v>65805</v>
      </c>
      <c r="C523" s="5">
        <v>57084</v>
      </c>
      <c r="D523" s="5">
        <f t="shared" si="664"/>
        <v>65676.7</v>
      </c>
      <c r="E523" s="5">
        <f t="shared" si="664"/>
        <v>57044.38</v>
      </c>
      <c r="F523" s="5">
        <f t="shared" si="660"/>
        <v>1550</v>
      </c>
      <c r="G523" s="5">
        <f t="shared" si="660"/>
        <v>475</v>
      </c>
      <c r="H523" s="5">
        <f t="shared" ref="H523:I523" si="667">IF(AND(F523&lt;0, F522&lt;0, F521&lt;0, F520&gt;=0), 1, 0)</f>
        <v>0</v>
      </c>
      <c r="I523" s="5">
        <f t="shared" si="667"/>
        <v>0</v>
      </c>
      <c r="J523" s="5">
        <f t="shared" si="655"/>
        <v>128.30000000000291</v>
      </c>
      <c r="K523" s="5">
        <f t="shared" si="655"/>
        <v>39.620000000002619</v>
      </c>
      <c r="L523" s="5">
        <f t="shared" si="656"/>
        <v>16460.890000000745</v>
      </c>
      <c r="M523" s="5">
        <f t="shared" si="656"/>
        <v>1569.7444000002076</v>
      </c>
      <c r="N523" s="5">
        <f t="shared" si="663"/>
        <v>182285.7220080001</v>
      </c>
      <c r="O523" s="5">
        <f t="shared" si="663"/>
        <v>25199.015703999881</v>
      </c>
      <c r="P523" s="5">
        <f t="shared" si="644"/>
        <v>426.94932018683448</v>
      </c>
      <c r="Q523" s="5">
        <f t="shared" si="644"/>
        <v>158.74197839261006</v>
      </c>
      <c r="R523" s="5">
        <f t="shared" si="642"/>
        <v>1207.5950381083887</v>
      </c>
      <c r="S523" s="5">
        <f t="shared" si="642"/>
        <v>448.99011752153194</v>
      </c>
      <c r="T523" s="7">
        <f t="shared" si="657"/>
        <v>2.3360712199931792</v>
      </c>
      <c r="U523" s="3">
        <f t="shared" si="658"/>
        <v>64.286789260115953</v>
      </c>
      <c r="V523" s="3">
        <f t="shared" si="659"/>
        <v>51.598219500170522</v>
      </c>
      <c r="W523" s="1">
        <f t="shared" si="637"/>
        <v>90</v>
      </c>
      <c r="X523" s="1">
        <f t="shared" si="621"/>
        <v>80.400000000000006</v>
      </c>
      <c r="Y523" s="1">
        <f t="shared" si="588"/>
        <v>76.704000000000008</v>
      </c>
    </row>
    <row r="524" spans="1:25" x14ac:dyDescent="0.2">
      <c r="A524" s="5">
        <v>519</v>
      </c>
      <c r="B524" s="5">
        <v>65821</v>
      </c>
      <c r="C524" s="5">
        <v>57087</v>
      </c>
      <c r="D524" s="5">
        <f t="shared" si="664"/>
        <v>65695.8</v>
      </c>
      <c r="E524" s="5">
        <f t="shared" si="664"/>
        <v>57051.34</v>
      </c>
      <c r="F524" s="5">
        <f t="shared" si="660"/>
        <v>400</v>
      </c>
      <c r="G524" s="5">
        <f t="shared" si="660"/>
        <v>75</v>
      </c>
      <c r="H524" s="5">
        <f t="shared" ref="H524:I524" si="668">IF(AND(F524&lt;0, F523&lt;0, F522&lt;0, F521&gt;=0), 1, 0)</f>
        <v>0</v>
      </c>
      <c r="I524" s="5">
        <f t="shared" si="668"/>
        <v>0</v>
      </c>
      <c r="J524" s="5">
        <f t="shared" si="655"/>
        <v>125.19999999999709</v>
      </c>
      <c r="K524" s="5">
        <f t="shared" si="655"/>
        <v>35.660000000003492</v>
      </c>
      <c r="L524" s="5">
        <f t="shared" si="656"/>
        <v>15675.039999999271</v>
      </c>
      <c r="M524" s="5">
        <f t="shared" si="656"/>
        <v>1271.635600000249</v>
      </c>
      <c r="N524" s="5">
        <f t="shared" si="663"/>
        <v>176426.72897600007</v>
      </c>
      <c r="O524" s="5">
        <f t="shared" si="663"/>
        <v>24434.178647999895</v>
      </c>
      <c r="P524" s="5">
        <f t="shared" si="644"/>
        <v>420.03181900422743</v>
      </c>
      <c r="Q524" s="5">
        <f t="shared" si="644"/>
        <v>156.31435841918008</v>
      </c>
      <c r="R524" s="5">
        <f t="shared" si="642"/>
        <v>1188.0293901280393</v>
      </c>
      <c r="S524" s="5">
        <f t="shared" si="642"/>
        <v>442.12377134010694</v>
      </c>
      <c r="T524" s="7">
        <f t="shared" si="657"/>
        <v>2.3335201884411876</v>
      </c>
      <c r="U524" s="3">
        <f t="shared" si="658"/>
        <v>64.330156796499807</v>
      </c>
      <c r="V524" s="3">
        <f t="shared" si="659"/>
        <v>51.66199528897031</v>
      </c>
      <c r="W524" s="1">
        <f t="shared" si="637"/>
        <v>90</v>
      </c>
      <c r="X524" s="1">
        <f t="shared" si="621"/>
        <v>80.400000000000006</v>
      </c>
      <c r="Y524" s="1">
        <f t="shared" si="588"/>
        <v>76.701000000000008</v>
      </c>
    </row>
    <row r="525" spans="1:25" x14ac:dyDescent="0.2">
      <c r="A525" s="5">
        <v>520</v>
      </c>
      <c r="B525" s="5">
        <v>65818</v>
      </c>
      <c r="C525" s="5">
        <v>57084</v>
      </c>
      <c r="D525" s="5">
        <f t="shared" si="664"/>
        <v>65714.44</v>
      </c>
      <c r="E525" s="5">
        <f t="shared" si="664"/>
        <v>57057.9</v>
      </c>
      <c r="F525" s="5">
        <f t="shared" si="660"/>
        <v>-75</v>
      </c>
      <c r="G525" s="5">
        <f t="shared" si="660"/>
        <v>-75</v>
      </c>
      <c r="H525" s="5">
        <f t="shared" ref="H525:I525" si="669">IF(AND(F525&lt;0, F524&lt;0, F523&lt;0, F522&gt;=0), 1, 0)</f>
        <v>0</v>
      </c>
      <c r="I525" s="5">
        <f t="shared" si="669"/>
        <v>0</v>
      </c>
      <c r="J525" s="5">
        <f t="shared" si="655"/>
        <v>103.55999999999767</v>
      </c>
      <c r="K525" s="5">
        <f t="shared" si="655"/>
        <v>26.099999999998545</v>
      </c>
      <c r="L525" s="5">
        <f t="shared" si="656"/>
        <v>10724.673599999518</v>
      </c>
      <c r="M525" s="5">
        <f t="shared" si="656"/>
        <v>681.20999999992409</v>
      </c>
      <c r="N525" s="5">
        <f t="shared" si="663"/>
        <v>171273.4991760001</v>
      </c>
      <c r="O525" s="5">
        <f t="shared" si="663"/>
        <v>23728.384535999863</v>
      </c>
      <c r="P525" s="5">
        <f t="shared" si="644"/>
        <v>413.85202570000803</v>
      </c>
      <c r="Q525" s="5">
        <f t="shared" si="644"/>
        <v>154.04020428446549</v>
      </c>
      <c r="R525" s="5">
        <f t="shared" si="642"/>
        <v>1170.5502951210601</v>
      </c>
      <c r="S525" s="5">
        <f t="shared" si="642"/>
        <v>435.69149209962649</v>
      </c>
      <c r="T525" s="7">
        <f t="shared" si="657"/>
        <v>2.3327380407778526</v>
      </c>
      <c r="U525" s="3">
        <f t="shared" si="658"/>
        <v>64.343453306776496</v>
      </c>
      <c r="V525" s="3">
        <f t="shared" si="659"/>
        <v>51.681548980553686</v>
      </c>
      <c r="W525" s="1">
        <f t="shared" si="637"/>
        <v>90</v>
      </c>
      <c r="X525" s="1">
        <f t="shared" si="621"/>
        <v>80.400000000000006</v>
      </c>
      <c r="Y525" s="1">
        <f t="shared" si="588"/>
        <v>76.691999999999993</v>
      </c>
    </row>
    <row r="526" spans="1:25" x14ac:dyDescent="0.2">
      <c r="A526" s="5">
        <v>521</v>
      </c>
      <c r="B526" s="5">
        <v>65833</v>
      </c>
      <c r="C526" s="5">
        <v>57083</v>
      </c>
      <c r="D526" s="5">
        <f t="shared" si="664"/>
        <v>65732.88</v>
      </c>
      <c r="E526" s="5">
        <f t="shared" si="664"/>
        <v>57064.44</v>
      </c>
      <c r="F526" s="5">
        <f t="shared" si="660"/>
        <v>375</v>
      </c>
      <c r="G526" s="5">
        <f t="shared" si="660"/>
        <v>-25</v>
      </c>
      <c r="H526" s="5">
        <f t="shared" ref="H526:I526" si="670">IF(AND(F526&lt;0, F525&lt;0, F524&lt;0, F523&gt;=0), 1, 0)</f>
        <v>0</v>
      </c>
      <c r="I526" s="5">
        <f t="shared" si="670"/>
        <v>0</v>
      </c>
      <c r="J526" s="5">
        <f t="shared" si="655"/>
        <v>100.11999999999534</v>
      </c>
      <c r="K526" s="5">
        <f t="shared" si="655"/>
        <v>18.559999999997672</v>
      </c>
      <c r="L526" s="5">
        <f t="shared" si="656"/>
        <v>10024.014399999067</v>
      </c>
      <c r="M526" s="5">
        <f t="shared" si="656"/>
        <v>344.47359999991357</v>
      </c>
      <c r="N526" s="5">
        <f t="shared" si="663"/>
        <v>167385.36787200006</v>
      </c>
      <c r="O526" s="5">
        <f t="shared" si="663"/>
        <v>23193.41080799987</v>
      </c>
      <c r="P526" s="5">
        <f t="shared" si="644"/>
        <v>409.12756919083324</v>
      </c>
      <c r="Q526" s="5">
        <f t="shared" si="644"/>
        <v>152.29383049880869</v>
      </c>
      <c r="R526" s="5">
        <f t="shared" si="642"/>
        <v>1157.1875141808264</v>
      </c>
      <c r="S526" s="5">
        <f t="shared" si="642"/>
        <v>430.75200111432912</v>
      </c>
      <c r="T526" s="7">
        <f t="shared" si="657"/>
        <v>2.3321653271407761</v>
      </c>
      <c r="U526" s="3">
        <f t="shared" si="658"/>
        <v>64.353189438606805</v>
      </c>
      <c r="V526" s="3">
        <f t="shared" si="659"/>
        <v>51.6958668214806</v>
      </c>
      <c r="W526" s="1">
        <f t="shared" si="637"/>
        <v>90</v>
      </c>
      <c r="X526" s="1">
        <f t="shared" si="621"/>
        <v>80.400000000000006</v>
      </c>
      <c r="Y526" s="1">
        <f t="shared" ref="Y526:Y589" si="671">AVERAGE(X326:X525)</f>
        <v>76.676999999999992</v>
      </c>
    </row>
    <row r="527" spans="1:25" x14ac:dyDescent="0.2">
      <c r="A527" s="5">
        <v>522</v>
      </c>
      <c r="B527" s="5">
        <v>65823</v>
      </c>
      <c r="C527" s="5">
        <v>57083</v>
      </c>
      <c r="D527" s="5">
        <f t="shared" si="664"/>
        <v>65750.86</v>
      </c>
      <c r="E527" s="5">
        <f t="shared" si="664"/>
        <v>57070.66</v>
      </c>
      <c r="F527" s="5">
        <f t="shared" si="660"/>
        <v>-250</v>
      </c>
      <c r="G527" s="5">
        <f t="shared" si="660"/>
        <v>0</v>
      </c>
      <c r="H527" s="5">
        <f t="shared" ref="H527:I527" si="672">IF(AND(F527&lt;0, F526&lt;0, F525&lt;0, F524&gt;=0), 1, 0)</f>
        <v>0</v>
      </c>
      <c r="I527" s="5">
        <f t="shared" si="672"/>
        <v>0</v>
      </c>
      <c r="J527" s="5">
        <f t="shared" si="655"/>
        <v>72.139999999999418</v>
      </c>
      <c r="K527" s="5">
        <f t="shared" si="655"/>
        <v>12.339999999996508</v>
      </c>
      <c r="L527" s="5">
        <f t="shared" si="656"/>
        <v>5204.1795999999158</v>
      </c>
      <c r="M527" s="5">
        <f t="shared" si="656"/>
        <v>152.27559999991379</v>
      </c>
      <c r="N527" s="5">
        <f t="shared" si="663"/>
        <v>164702.09501600004</v>
      </c>
      <c r="O527" s="5">
        <f t="shared" si="663"/>
        <v>22830.875519999881</v>
      </c>
      <c r="P527" s="5">
        <f t="shared" si="644"/>
        <v>405.83505887983608</v>
      </c>
      <c r="Q527" s="5">
        <f t="shared" si="644"/>
        <v>151.09889317926812</v>
      </c>
      <c r="R527" s="5">
        <f t="shared" si="642"/>
        <v>1147.8748887086956</v>
      </c>
      <c r="S527" s="5">
        <f t="shared" si="642"/>
        <v>427.37220798736905</v>
      </c>
      <c r="T527" s="7">
        <f t="shared" si="657"/>
        <v>2.3313084404418207</v>
      </c>
      <c r="U527" s="3">
        <f t="shared" si="658"/>
        <v>64.367756512489052</v>
      </c>
      <c r="V527" s="3">
        <f t="shared" si="659"/>
        <v>51.717288988954479</v>
      </c>
      <c r="W527" s="1">
        <f t="shared" si="637"/>
        <v>90</v>
      </c>
      <c r="X527" s="1">
        <f t="shared" si="621"/>
        <v>80.400000000000006</v>
      </c>
      <c r="Y527" s="1">
        <f t="shared" si="671"/>
        <v>76.655999999999992</v>
      </c>
    </row>
    <row r="528" spans="1:25" x14ac:dyDescent="0.2">
      <c r="A528" s="5">
        <v>523</v>
      </c>
      <c r="B528" s="5">
        <v>65797</v>
      </c>
      <c r="C528" s="5">
        <v>57071</v>
      </c>
      <c r="D528" s="5">
        <f t="shared" si="664"/>
        <v>65767.48</v>
      </c>
      <c r="E528" s="5">
        <f t="shared" si="664"/>
        <v>57076.44</v>
      </c>
      <c r="F528" s="5">
        <f t="shared" si="660"/>
        <v>-650</v>
      </c>
      <c r="G528" s="5">
        <f t="shared" si="660"/>
        <v>-300</v>
      </c>
      <c r="H528" s="5">
        <f t="shared" ref="H528:I528" si="673">IF(AND(F528&lt;0, F527&lt;0, F526&lt;0, F525&gt;=0), 1, 0)</f>
        <v>0</v>
      </c>
      <c r="I528" s="5">
        <f t="shared" si="673"/>
        <v>0</v>
      </c>
      <c r="J528" s="5">
        <f t="shared" si="655"/>
        <v>29.520000000004075</v>
      </c>
      <c r="K528" s="5">
        <f t="shared" si="655"/>
        <v>-5.4400000000023283</v>
      </c>
      <c r="L528" s="5">
        <f t="shared" si="656"/>
        <v>871.43040000024052</v>
      </c>
      <c r="M528" s="5">
        <f t="shared" si="656"/>
        <v>29.593600000025333</v>
      </c>
      <c r="N528" s="5">
        <f t="shared" si="663"/>
        <v>163036.13133599999</v>
      </c>
      <c r="O528" s="5">
        <f t="shared" si="663"/>
        <v>22612.978783999897</v>
      </c>
      <c r="P528" s="5">
        <f t="shared" si="644"/>
        <v>403.77732890294868</v>
      </c>
      <c r="Q528" s="5">
        <f t="shared" si="644"/>
        <v>150.37612438149847</v>
      </c>
      <c r="R528" s="5">
        <f t="shared" si="642"/>
        <v>1142.0547494266639</v>
      </c>
      <c r="S528" s="5">
        <f t="shared" si="642"/>
        <v>425.32790911483721</v>
      </c>
      <c r="T528" s="7">
        <f t="shared" si="657"/>
        <v>2.3302832793349824</v>
      </c>
      <c r="U528" s="3">
        <f t="shared" si="658"/>
        <v>64.385184251305304</v>
      </c>
      <c r="V528" s="3">
        <f t="shared" si="659"/>
        <v>51.742918016625438</v>
      </c>
      <c r="W528" s="1">
        <f t="shared" si="637"/>
        <v>90</v>
      </c>
      <c r="X528" s="1">
        <f t="shared" si="621"/>
        <v>80.400000000000006</v>
      </c>
      <c r="Y528" s="1">
        <f t="shared" si="671"/>
        <v>76.634999999999991</v>
      </c>
    </row>
    <row r="529" spans="1:25" x14ac:dyDescent="0.2">
      <c r="A529" s="5">
        <v>524</v>
      </c>
      <c r="B529" s="5">
        <v>65825</v>
      </c>
      <c r="C529" s="5">
        <v>57077</v>
      </c>
      <c r="D529" s="5">
        <f t="shared" si="664"/>
        <v>65782.240000000005</v>
      </c>
      <c r="E529" s="5">
        <f t="shared" si="664"/>
        <v>57081.48</v>
      </c>
      <c r="F529" s="5">
        <f t="shared" si="660"/>
        <v>700</v>
      </c>
      <c r="G529" s="5">
        <f t="shared" si="660"/>
        <v>150</v>
      </c>
      <c r="H529" s="5">
        <f t="shared" ref="H529:I529" si="674">IF(AND(F529&lt;0, F528&lt;0, F527&lt;0, F526&gt;=0), 1, 0)</f>
        <v>0</v>
      </c>
      <c r="I529" s="5">
        <f t="shared" si="674"/>
        <v>0</v>
      </c>
      <c r="J529" s="5">
        <f t="shared" si="655"/>
        <v>42.759999999994761</v>
      </c>
      <c r="K529" s="5">
        <f t="shared" si="655"/>
        <v>-4.4800000000032014</v>
      </c>
      <c r="L529" s="5">
        <f t="shared" si="656"/>
        <v>1828.4175999995521</v>
      </c>
      <c r="M529" s="5">
        <f t="shared" si="656"/>
        <v>20.070400000028684</v>
      </c>
      <c r="N529" s="5">
        <f t="shared" si="663"/>
        <v>162499.58531999998</v>
      </c>
      <c r="O529" s="5">
        <f t="shared" si="663"/>
        <v>22540.078359999894</v>
      </c>
      <c r="P529" s="5">
        <f t="shared" si="644"/>
        <v>403.11237306736194</v>
      </c>
      <c r="Q529" s="5">
        <f t="shared" si="644"/>
        <v>150.13353509459469</v>
      </c>
      <c r="R529" s="5">
        <f t="shared" si="642"/>
        <v>1140.1739703045321</v>
      </c>
      <c r="S529" s="5">
        <f t="shared" si="642"/>
        <v>424.64176299558574</v>
      </c>
      <c r="T529" s="7">
        <f t="shared" si="657"/>
        <v>2.3298876793032286</v>
      </c>
      <c r="U529" s="3">
        <f t="shared" si="658"/>
        <v>64.391909451845123</v>
      </c>
      <c r="V529" s="3">
        <f t="shared" si="659"/>
        <v>51.752808017419284</v>
      </c>
      <c r="W529" s="1">
        <f t="shared" si="637"/>
        <v>90</v>
      </c>
      <c r="X529" s="1">
        <f t="shared" si="621"/>
        <v>81</v>
      </c>
      <c r="Y529" s="1">
        <f t="shared" si="671"/>
        <v>76.61399999999999</v>
      </c>
    </row>
    <row r="530" spans="1:25" x14ac:dyDescent="0.2">
      <c r="A530" s="5">
        <v>525</v>
      </c>
      <c r="B530" s="5">
        <v>65880</v>
      </c>
      <c r="C530" s="5">
        <v>57099</v>
      </c>
      <c r="D530" s="5">
        <f t="shared" si="664"/>
        <v>65795.42</v>
      </c>
      <c r="E530" s="5">
        <f t="shared" si="664"/>
        <v>57085.86</v>
      </c>
      <c r="F530" s="5">
        <f t="shared" si="660"/>
        <v>1375</v>
      </c>
      <c r="G530" s="5">
        <f t="shared" si="660"/>
        <v>550</v>
      </c>
      <c r="H530" s="5">
        <f t="shared" ref="H530:I530" si="675">IF(AND(F530&lt;0, F529&lt;0, F528&lt;0, F527&gt;=0), 1, 0)</f>
        <v>0</v>
      </c>
      <c r="I530" s="5">
        <f t="shared" si="675"/>
        <v>0</v>
      </c>
      <c r="J530" s="5">
        <f t="shared" si="655"/>
        <v>84.580000000001746</v>
      </c>
      <c r="K530" s="5">
        <f t="shared" si="655"/>
        <v>13.139999999999418</v>
      </c>
      <c r="L530" s="5">
        <f t="shared" si="656"/>
        <v>7153.7764000002953</v>
      </c>
      <c r="M530" s="5">
        <f t="shared" si="656"/>
        <v>172.65959999998469</v>
      </c>
      <c r="N530" s="5">
        <f t="shared" si="663"/>
        <v>162614.41571999996</v>
      </c>
      <c r="O530" s="5">
        <f t="shared" si="663"/>
        <v>22542.617599999892</v>
      </c>
      <c r="P530" s="5">
        <f t="shared" si="644"/>
        <v>403.2547776778348</v>
      </c>
      <c r="Q530" s="5">
        <f t="shared" si="644"/>
        <v>150.14199146141593</v>
      </c>
      <c r="R530" s="5">
        <f t="shared" si="642"/>
        <v>1140.5767513674825</v>
      </c>
      <c r="S530" s="5">
        <f t="shared" si="642"/>
        <v>424.66568121287969</v>
      </c>
      <c r="T530" s="7">
        <f t="shared" si="657"/>
        <v>2.3302914090093383</v>
      </c>
      <c r="U530" s="3">
        <f t="shared" si="658"/>
        <v>64.385046046841239</v>
      </c>
      <c r="V530" s="3">
        <f t="shared" si="659"/>
        <v>51.74271477476654</v>
      </c>
      <c r="W530" s="1">
        <f t="shared" si="637"/>
        <v>90</v>
      </c>
      <c r="X530" s="1">
        <f t="shared" si="621"/>
        <v>81.599999999999994</v>
      </c>
      <c r="Y530" s="1">
        <f t="shared" si="671"/>
        <v>76.595999999999989</v>
      </c>
    </row>
    <row r="531" spans="1:25" x14ac:dyDescent="0.2">
      <c r="A531" s="5">
        <v>526</v>
      </c>
      <c r="B531" s="5">
        <v>65976</v>
      </c>
      <c r="C531" s="5">
        <v>57130</v>
      </c>
      <c r="D531" s="5">
        <f t="shared" si="664"/>
        <v>65807.28</v>
      </c>
      <c r="E531" s="5">
        <f t="shared" si="664"/>
        <v>57089.68</v>
      </c>
      <c r="F531" s="5">
        <f t="shared" si="660"/>
        <v>2400</v>
      </c>
      <c r="G531" s="5">
        <f t="shared" si="660"/>
        <v>775</v>
      </c>
      <c r="H531" s="5">
        <f t="shared" ref="H531:I531" si="676">IF(AND(F531&lt;0, F530&lt;0, F529&lt;0, F528&gt;=0), 1, 0)</f>
        <v>0</v>
      </c>
      <c r="I531" s="5">
        <f t="shared" si="676"/>
        <v>0</v>
      </c>
      <c r="J531" s="5">
        <f t="shared" si="655"/>
        <v>168.72000000000116</v>
      </c>
      <c r="K531" s="5">
        <f t="shared" si="655"/>
        <v>40.319999999999709</v>
      </c>
      <c r="L531" s="5">
        <f t="shared" si="656"/>
        <v>28466.438400000392</v>
      </c>
      <c r="M531" s="5">
        <f t="shared" si="656"/>
        <v>1625.7023999999765</v>
      </c>
      <c r="N531" s="5">
        <f t="shared" si="663"/>
        <v>163082.810856</v>
      </c>
      <c r="O531" s="5">
        <f t="shared" si="663"/>
        <v>22552.147447999894</v>
      </c>
      <c r="P531" s="5">
        <f t="shared" si="644"/>
        <v>403.83512830857097</v>
      </c>
      <c r="Q531" s="5">
        <f t="shared" si="644"/>
        <v>150.1737242263103</v>
      </c>
      <c r="R531" s="5">
        <f t="shared" si="642"/>
        <v>1142.2182308333201</v>
      </c>
      <c r="S531" s="5">
        <f t="shared" si="642"/>
        <v>424.75543502585015</v>
      </c>
      <c r="T531" s="7">
        <f t="shared" si="657"/>
        <v>2.3328875805575917</v>
      </c>
      <c r="U531" s="3">
        <f t="shared" si="658"/>
        <v>64.340911130520936</v>
      </c>
      <c r="V531" s="3">
        <f t="shared" si="659"/>
        <v>51.67781048606021</v>
      </c>
      <c r="W531" s="1">
        <f t="shared" si="637"/>
        <v>90</v>
      </c>
      <c r="X531" s="1">
        <f t="shared" si="621"/>
        <v>82.2</v>
      </c>
      <c r="Y531" s="1">
        <f t="shared" si="671"/>
        <v>76.580999999999989</v>
      </c>
    </row>
    <row r="532" spans="1:25" x14ac:dyDescent="0.2">
      <c r="A532" s="5">
        <v>527</v>
      </c>
      <c r="B532" s="5">
        <v>66056</v>
      </c>
      <c r="C532" s="5">
        <v>57154</v>
      </c>
      <c r="D532" s="5">
        <f t="shared" si="664"/>
        <v>65819.039999999994</v>
      </c>
      <c r="E532" s="5">
        <f t="shared" si="664"/>
        <v>57093.36</v>
      </c>
      <c r="F532" s="5">
        <f t="shared" si="660"/>
        <v>2000</v>
      </c>
      <c r="G532" s="5">
        <f t="shared" si="660"/>
        <v>600</v>
      </c>
      <c r="H532" s="5">
        <f t="shared" ref="H532:I532" si="677">IF(AND(F532&lt;0, F531&lt;0, F530&lt;0, F529&gt;=0), 1, 0)</f>
        <v>0</v>
      </c>
      <c r="I532" s="5">
        <f t="shared" si="677"/>
        <v>0</v>
      </c>
      <c r="J532" s="5">
        <f t="shared" si="655"/>
        <v>236.9600000000064</v>
      </c>
      <c r="K532" s="5">
        <f t="shared" si="655"/>
        <v>60.639999999999418</v>
      </c>
      <c r="L532" s="5">
        <f t="shared" si="656"/>
        <v>56150.041600003031</v>
      </c>
      <c r="M532" s="5">
        <f t="shared" si="656"/>
        <v>3677.2095999999292</v>
      </c>
      <c r="N532" s="5">
        <f t="shared" si="663"/>
        <v>163567.13788800006</v>
      </c>
      <c r="O532" s="5">
        <f t="shared" si="663"/>
        <v>22517.999151999898</v>
      </c>
      <c r="P532" s="5">
        <f t="shared" si="644"/>
        <v>404.43434311146234</v>
      </c>
      <c r="Q532" s="5">
        <f t="shared" si="644"/>
        <v>150.05998517926056</v>
      </c>
      <c r="R532" s="5">
        <f t="shared" si="642"/>
        <v>1143.9130662353675</v>
      </c>
      <c r="S532" s="5">
        <f t="shared" si="642"/>
        <v>424.4337324200319</v>
      </c>
      <c r="T532" s="7">
        <f t="shared" si="657"/>
        <v>2.3378529286809604</v>
      </c>
      <c r="U532" s="3">
        <f t="shared" si="658"/>
        <v>64.256500212423674</v>
      </c>
      <c r="V532" s="3">
        <f t="shared" si="659"/>
        <v>51.553676782975991</v>
      </c>
      <c r="W532" s="1">
        <f t="shared" si="637"/>
        <v>90</v>
      </c>
      <c r="X532" s="1">
        <f t="shared" si="621"/>
        <v>82.8</v>
      </c>
      <c r="Y532" s="1">
        <f t="shared" si="671"/>
        <v>76.569000000000003</v>
      </c>
    </row>
    <row r="533" spans="1:25" x14ac:dyDescent="0.2">
      <c r="A533" s="5">
        <v>528</v>
      </c>
      <c r="B533" s="5">
        <v>66106</v>
      </c>
      <c r="C533" s="5">
        <v>57173</v>
      </c>
      <c r="D533" s="5">
        <f t="shared" si="664"/>
        <v>65830.34</v>
      </c>
      <c r="E533" s="5">
        <f t="shared" si="664"/>
        <v>57096.76</v>
      </c>
      <c r="F533" s="5">
        <f t="shared" si="660"/>
        <v>1250</v>
      </c>
      <c r="G533" s="5">
        <f t="shared" si="660"/>
        <v>475</v>
      </c>
      <c r="H533" s="5">
        <f t="shared" ref="H533:I533" si="678">IF(AND(F533&lt;0, F532&lt;0, F531&lt;0, F530&gt;=0), 1, 0)</f>
        <v>0</v>
      </c>
      <c r="I533" s="5">
        <f t="shared" si="678"/>
        <v>0</v>
      </c>
      <c r="J533" s="5">
        <f t="shared" si="655"/>
        <v>275.66000000000349</v>
      </c>
      <c r="K533" s="5">
        <f t="shared" si="655"/>
        <v>76.239999999997963</v>
      </c>
      <c r="L533" s="5">
        <f t="shared" si="656"/>
        <v>75988.435600001932</v>
      </c>
      <c r="M533" s="5">
        <f t="shared" si="656"/>
        <v>5812.5375999996895</v>
      </c>
      <c r="N533" s="5">
        <f t="shared" si="663"/>
        <v>163324.62688800014</v>
      </c>
      <c r="O533" s="5">
        <f t="shared" si="663"/>
        <v>22376.514095999904</v>
      </c>
      <c r="P533" s="5">
        <f t="shared" si="644"/>
        <v>404.13441685657034</v>
      </c>
      <c r="Q533" s="5">
        <f t="shared" si="644"/>
        <v>149.5878139956591</v>
      </c>
      <c r="R533" s="5">
        <f t="shared" si="642"/>
        <v>1143.0647466806076</v>
      </c>
      <c r="S533" s="5">
        <f t="shared" si="642"/>
        <v>423.09823063681</v>
      </c>
      <c r="T533" s="7">
        <f t="shared" si="657"/>
        <v>2.3432303735046949</v>
      </c>
      <c r="U533" s="3">
        <f t="shared" si="658"/>
        <v>64.165083650420186</v>
      </c>
      <c r="V533" s="3">
        <f t="shared" si="659"/>
        <v>51.419240662382627</v>
      </c>
      <c r="W533" s="1">
        <f t="shared" si="637"/>
        <v>90</v>
      </c>
      <c r="X533" s="1">
        <f t="shared" si="621"/>
        <v>83.4</v>
      </c>
      <c r="Y533" s="1">
        <f t="shared" si="671"/>
        <v>76.56</v>
      </c>
    </row>
    <row r="534" spans="1:25" x14ac:dyDescent="0.2">
      <c r="A534" s="5">
        <v>529</v>
      </c>
      <c r="B534" s="5">
        <v>65880</v>
      </c>
      <c r="C534" s="5">
        <v>57081</v>
      </c>
      <c r="D534" s="5">
        <f t="shared" si="664"/>
        <v>65840.3</v>
      </c>
      <c r="E534" s="5">
        <f t="shared" si="664"/>
        <v>57099.74</v>
      </c>
      <c r="F534" s="5">
        <f t="shared" si="660"/>
        <v>-5650</v>
      </c>
      <c r="G534" s="5">
        <f t="shared" si="660"/>
        <v>-2300</v>
      </c>
      <c r="H534" s="5">
        <f t="shared" ref="H534:I534" si="679">IF(AND(F534&lt;0, F533&lt;0, F532&lt;0, F531&gt;=0), 1, 0)</f>
        <v>0</v>
      </c>
      <c r="I534" s="5">
        <f t="shared" si="679"/>
        <v>0</v>
      </c>
      <c r="J534" s="5">
        <f t="shared" si="655"/>
        <v>39.69999999999709</v>
      </c>
      <c r="K534" s="5">
        <f t="shared" si="655"/>
        <v>-18.739999999997963</v>
      </c>
      <c r="L534" s="5">
        <f t="shared" si="656"/>
        <v>1576.0899999997689</v>
      </c>
      <c r="M534" s="5">
        <f t="shared" si="656"/>
        <v>351.18759999992363</v>
      </c>
      <c r="N534" s="5">
        <f t="shared" si="663"/>
        <v>160234.70061600019</v>
      </c>
      <c r="O534" s="5">
        <f t="shared" si="663"/>
        <v>21946.877495999892</v>
      </c>
      <c r="P534" s="5">
        <f t="shared" si="644"/>
        <v>400.29326826215828</v>
      </c>
      <c r="Q534" s="5">
        <f t="shared" si="644"/>
        <v>148.14478558491317</v>
      </c>
      <c r="R534" s="5">
        <f t="shared" si="642"/>
        <v>1132.2003378059917</v>
      </c>
      <c r="S534" s="5">
        <f t="shared" si="642"/>
        <v>419.01672993807682</v>
      </c>
      <c r="T534" s="7">
        <f t="shared" si="657"/>
        <v>2.3433342842812195</v>
      </c>
      <c r="U534" s="3">
        <f t="shared" si="658"/>
        <v>64.163317167219276</v>
      </c>
      <c r="V534" s="3">
        <f t="shared" si="659"/>
        <v>51.416642892969513</v>
      </c>
      <c r="W534" s="1">
        <f t="shared" si="637"/>
        <v>90</v>
      </c>
      <c r="X534" s="1">
        <f t="shared" si="621"/>
        <v>84</v>
      </c>
      <c r="Y534" s="1">
        <f t="shared" si="671"/>
        <v>76.554000000000002</v>
      </c>
    </row>
    <row r="535" spans="1:25" x14ac:dyDescent="0.2">
      <c r="A535" s="5">
        <v>530</v>
      </c>
      <c r="B535" s="5">
        <v>65587</v>
      </c>
      <c r="C535" s="5">
        <v>56970</v>
      </c>
      <c r="D535" s="5">
        <f t="shared" si="664"/>
        <v>65843.740000000005</v>
      </c>
      <c r="E535" s="5">
        <f t="shared" si="664"/>
        <v>57100.18</v>
      </c>
      <c r="F535" s="5">
        <f t="shared" si="660"/>
        <v>-7325</v>
      </c>
      <c r="G535" s="5">
        <f t="shared" si="660"/>
        <v>-2775</v>
      </c>
      <c r="H535" s="5">
        <f t="shared" ref="H535:I535" si="680">IF(AND(F535&lt;0, F534&lt;0, F533&lt;0, F532&gt;=0), 1, 0)</f>
        <v>0</v>
      </c>
      <c r="I535" s="5">
        <f t="shared" si="680"/>
        <v>0</v>
      </c>
      <c r="J535" s="5">
        <f t="shared" si="655"/>
        <v>-256.74000000000524</v>
      </c>
      <c r="K535" s="5">
        <f t="shared" si="655"/>
        <v>-130.18000000000029</v>
      </c>
      <c r="L535" s="5">
        <f t="shared" si="656"/>
        <v>65915.427600002688</v>
      </c>
      <c r="M535" s="5">
        <f t="shared" si="656"/>
        <v>16946.832400000076</v>
      </c>
      <c r="N535" s="5">
        <f t="shared" si="663"/>
        <v>157245.60424000022</v>
      </c>
      <c r="O535" s="5">
        <f t="shared" si="663"/>
        <v>21698.940343999875</v>
      </c>
      <c r="P535" s="5">
        <f t="shared" si="644"/>
        <v>396.54205860160687</v>
      </c>
      <c r="Q535" s="5">
        <f t="shared" si="644"/>
        <v>147.30560187582776</v>
      </c>
      <c r="R535" s="5">
        <f t="shared" si="642"/>
        <v>1121.5903146514781</v>
      </c>
      <c r="S535" s="5">
        <f t="shared" si="642"/>
        <v>416.64315997265453</v>
      </c>
      <c r="T535" s="7">
        <f t="shared" si="657"/>
        <v>2.3344951709471808</v>
      </c>
      <c r="U535" s="3">
        <f t="shared" si="658"/>
        <v>64.313582093897935</v>
      </c>
      <c r="V535" s="3">
        <f t="shared" si="659"/>
        <v>51.637620726320478</v>
      </c>
      <c r="W535" s="1">
        <f t="shared" si="637"/>
        <v>90</v>
      </c>
      <c r="X535" s="1">
        <f t="shared" si="621"/>
        <v>84.6</v>
      </c>
      <c r="Y535" s="1">
        <f t="shared" si="671"/>
        <v>76.547999999999988</v>
      </c>
    </row>
    <row r="536" spans="1:25" x14ac:dyDescent="0.2">
      <c r="A536" s="5">
        <v>531</v>
      </c>
      <c r="B536" s="5">
        <v>65491</v>
      </c>
      <c r="C536" s="5">
        <v>56943</v>
      </c>
      <c r="D536" s="5">
        <f t="shared" si="664"/>
        <v>65839.86</v>
      </c>
      <c r="E536" s="5">
        <f t="shared" si="664"/>
        <v>57097.9</v>
      </c>
      <c r="F536" s="5">
        <f t="shared" si="660"/>
        <v>-2400</v>
      </c>
      <c r="G536" s="5">
        <f t="shared" si="660"/>
        <v>-675</v>
      </c>
      <c r="H536" s="5">
        <f t="shared" ref="H536:I536" si="681">IF(AND(F536&lt;0, F535&lt;0, F534&lt;0, F533&gt;=0), 1, 0)</f>
        <v>1</v>
      </c>
      <c r="I536" s="5">
        <f t="shared" si="681"/>
        <v>1</v>
      </c>
      <c r="J536" s="5">
        <f t="shared" si="655"/>
        <v>-348.86000000000058</v>
      </c>
      <c r="K536" s="5">
        <f t="shared" si="655"/>
        <v>-154.90000000000146</v>
      </c>
      <c r="L536" s="5">
        <f t="shared" si="656"/>
        <v>121703.29960000041</v>
      </c>
      <c r="M536" s="5">
        <f t="shared" si="656"/>
        <v>23994.01000000045</v>
      </c>
      <c r="N536" s="5">
        <f t="shared" ref="N536:O551" si="682">AVERAGE(L487:L536)</f>
        <v>153666.57378400024</v>
      </c>
      <c r="O536" s="5">
        <f t="shared" si="682"/>
        <v>21300.345015999879</v>
      </c>
      <c r="P536" s="5">
        <f t="shared" si="644"/>
        <v>392.0032828740089</v>
      </c>
      <c r="Q536" s="5">
        <f t="shared" si="644"/>
        <v>145.94637719381691</v>
      </c>
      <c r="R536" s="5">
        <f t="shared" si="642"/>
        <v>1108.7527182704005</v>
      </c>
      <c r="S536" s="5">
        <f t="shared" si="642"/>
        <v>412.79869201343053</v>
      </c>
      <c r="T536" s="7">
        <f t="shared" si="657"/>
        <v>2.3293117742484926</v>
      </c>
      <c r="U536" s="3">
        <f t="shared" si="658"/>
        <v>64.401699837775624</v>
      </c>
      <c r="V536" s="3">
        <f t="shared" si="659"/>
        <v>51.767205643787683</v>
      </c>
      <c r="W536" s="1">
        <f t="shared" si="637"/>
        <v>90</v>
      </c>
      <c r="X536" s="1">
        <f t="shared" si="621"/>
        <v>85.2</v>
      </c>
      <c r="Y536" s="1">
        <f t="shared" si="671"/>
        <v>76.541999999999987</v>
      </c>
    </row>
    <row r="537" spans="1:25" x14ac:dyDescent="0.2">
      <c r="A537" s="5">
        <v>532</v>
      </c>
      <c r="B537" s="5">
        <v>65514</v>
      </c>
      <c r="C537" s="5">
        <v>56945</v>
      </c>
      <c r="D537" s="5">
        <f t="shared" ref="D537:E552" si="683">AVERAGE(B487:B536)</f>
        <v>65832.28</v>
      </c>
      <c r="E537" s="5">
        <f t="shared" si="683"/>
        <v>57094.28</v>
      </c>
      <c r="F537" s="5">
        <f t="shared" si="660"/>
        <v>575</v>
      </c>
      <c r="G537" s="5">
        <f t="shared" si="660"/>
        <v>50</v>
      </c>
      <c r="H537" s="5">
        <f t="shared" ref="H537:I537" si="684">IF(AND(F537&lt;0, F536&lt;0, F535&lt;0, F534&gt;=0), 1, 0)</f>
        <v>0</v>
      </c>
      <c r="I537" s="5">
        <f t="shared" si="684"/>
        <v>0</v>
      </c>
      <c r="J537" s="5">
        <f t="shared" si="655"/>
        <v>-318.27999999999884</v>
      </c>
      <c r="K537" s="5">
        <f t="shared" si="655"/>
        <v>-149.27999999999884</v>
      </c>
      <c r="L537" s="5">
        <f t="shared" si="656"/>
        <v>101302.15839999926</v>
      </c>
      <c r="M537" s="5">
        <f t="shared" si="656"/>
        <v>22284.518399999652</v>
      </c>
      <c r="N537" s="5">
        <f t="shared" si="682"/>
        <v>148280.35518400025</v>
      </c>
      <c r="O537" s="5">
        <f t="shared" si="682"/>
        <v>20655.963951999882</v>
      </c>
      <c r="P537" s="5">
        <f t="shared" si="644"/>
        <v>385.0718831387203</v>
      </c>
      <c r="Q537" s="5">
        <f t="shared" si="644"/>
        <v>143.72182837690272</v>
      </c>
      <c r="R537" s="5">
        <f t="shared" si="642"/>
        <v>1089.1477592466517</v>
      </c>
      <c r="S537" s="5">
        <f t="shared" si="642"/>
        <v>406.50671779934839</v>
      </c>
      <c r="T537" s="7">
        <f t="shared" si="657"/>
        <v>2.3236610561325191</v>
      </c>
      <c r="U537" s="3">
        <f t="shared" si="658"/>
        <v>64.49776204574718</v>
      </c>
      <c r="V537" s="3">
        <f t="shared" si="659"/>
        <v>51.908473596687024</v>
      </c>
      <c r="W537" s="1">
        <f t="shared" si="637"/>
        <v>120</v>
      </c>
      <c r="X537" s="1">
        <f t="shared" si="621"/>
        <v>85.8</v>
      </c>
      <c r="Y537" s="1">
        <f t="shared" si="671"/>
        <v>76.535999999999987</v>
      </c>
    </row>
    <row r="538" spans="1:25" x14ac:dyDescent="0.2">
      <c r="A538" s="5">
        <v>533</v>
      </c>
      <c r="B538" s="5">
        <v>65521</v>
      </c>
      <c r="C538" s="5">
        <v>56950</v>
      </c>
      <c r="D538" s="5">
        <f t="shared" si="683"/>
        <v>65823.839999999997</v>
      </c>
      <c r="E538" s="5">
        <f t="shared" si="683"/>
        <v>57090.18</v>
      </c>
      <c r="F538" s="5">
        <f t="shared" si="660"/>
        <v>175</v>
      </c>
      <c r="G538" s="5">
        <f t="shared" si="660"/>
        <v>125</v>
      </c>
      <c r="H538" s="5">
        <f t="shared" ref="H538:I538" si="685">IF(AND(F538&lt;0, F537&lt;0, F536&lt;0, F535&gt;=0), 1, 0)</f>
        <v>0</v>
      </c>
      <c r="I538" s="5">
        <f t="shared" si="685"/>
        <v>0</v>
      </c>
      <c r="J538" s="5">
        <f t="shared" si="655"/>
        <v>-302.83999999999651</v>
      </c>
      <c r="K538" s="5">
        <f t="shared" si="655"/>
        <v>-140.18000000000029</v>
      </c>
      <c r="L538" s="5">
        <f t="shared" si="656"/>
        <v>91712.065599997892</v>
      </c>
      <c r="M538" s="5">
        <f t="shared" si="656"/>
        <v>19650.432400000082</v>
      </c>
      <c r="N538" s="5">
        <f t="shared" si="682"/>
        <v>140068.91572800017</v>
      </c>
      <c r="O538" s="5">
        <f t="shared" si="682"/>
        <v>19568.204399999897</v>
      </c>
      <c r="P538" s="5">
        <f t="shared" si="644"/>
        <v>374.25781986219096</v>
      </c>
      <c r="Q538" s="5">
        <f t="shared" si="644"/>
        <v>139.88639819510649</v>
      </c>
      <c r="R538" s="5">
        <f t="shared" si="642"/>
        <v>1058.5609693465944</v>
      </c>
      <c r="S538" s="5">
        <f t="shared" si="642"/>
        <v>395.65848303808571</v>
      </c>
      <c r="T538" s="7">
        <f t="shared" si="657"/>
        <v>2.3204573647618814</v>
      </c>
      <c r="U538" s="3">
        <f t="shared" si="658"/>
        <v>64.55222479904802</v>
      </c>
      <c r="V538" s="3">
        <f t="shared" si="659"/>
        <v>51.988565880952969</v>
      </c>
      <c r="W538" s="1">
        <f t="shared" si="637"/>
        <v>120</v>
      </c>
      <c r="X538" s="1">
        <f t="shared" si="621"/>
        <v>87</v>
      </c>
      <c r="Y538" s="1">
        <f t="shared" si="671"/>
        <v>76.529999999999987</v>
      </c>
    </row>
    <row r="539" spans="1:25" x14ac:dyDescent="0.2">
      <c r="A539" s="5">
        <v>534</v>
      </c>
      <c r="B539" s="5">
        <v>65586</v>
      </c>
      <c r="C539" s="5">
        <v>56975</v>
      </c>
      <c r="D539" s="5">
        <f t="shared" si="683"/>
        <v>65813.42</v>
      </c>
      <c r="E539" s="5">
        <f t="shared" si="683"/>
        <v>57085.36</v>
      </c>
      <c r="F539" s="5">
        <f t="shared" si="660"/>
        <v>1625</v>
      </c>
      <c r="G539" s="5">
        <f t="shared" si="660"/>
        <v>625</v>
      </c>
      <c r="H539" s="5">
        <f t="shared" ref="H539:I539" si="686">IF(AND(F539&lt;0, F538&lt;0, F537&lt;0, F536&gt;=0), 1, 0)</f>
        <v>0</v>
      </c>
      <c r="I539" s="5">
        <f t="shared" si="686"/>
        <v>0</v>
      </c>
      <c r="J539" s="5">
        <f t="shared" si="655"/>
        <v>-227.41999999999825</v>
      </c>
      <c r="K539" s="5">
        <f t="shared" si="655"/>
        <v>-110.36000000000058</v>
      </c>
      <c r="L539" s="5">
        <f t="shared" si="656"/>
        <v>51719.856399999204</v>
      </c>
      <c r="M539" s="5">
        <f t="shared" si="656"/>
        <v>12179.329600000128</v>
      </c>
      <c r="N539" s="5">
        <f t="shared" si="682"/>
        <v>128152.47105600026</v>
      </c>
      <c r="O539" s="5">
        <f t="shared" si="682"/>
        <v>17927.793263999924</v>
      </c>
      <c r="P539" s="5">
        <f t="shared" si="644"/>
        <v>357.98389776077954</v>
      </c>
      <c r="Q539" s="5">
        <f t="shared" si="644"/>
        <v>133.8947096191628</v>
      </c>
      <c r="R539" s="5">
        <f t="shared" si="642"/>
        <v>1012.5313666489558</v>
      </c>
      <c r="S539" s="5">
        <f t="shared" si="642"/>
        <v>378.71142854685468</v>
      </c>
      <c r="T539" s="7">
        <f t="shared" si="657"/>
        <v>2.3190513186607453</v>
      </c>
      <c r="U539" s="3">
        <f t="shared" si="658"/>
        <v>64.576127582767327</v>
      </c>
      <c r="V539" s="3">
        <f t="shared" si="659"/>
        <v>52.023717033481368</v>
      </c>
      <c r="W539" s="1">
        <f t="shared" si="637"/>
        <v>120</v>
      </c>
      <c r="X539" s="1">
        <f t="shared" si="621"/>
        <v>88.2</v>
      </c>
      <c r="Y539" s="1">
        <f t="shared" si="671"/>
        <v>76.526999999999987</v>
      </c>
    </row>
    <row r="540" spans="1:25" x14ac:dyDescent="0.2">
      <c r="A540" s="5">
        <v>535</v>
      </c>
      <c r="B540" s="5">
        <v>65643</v>
      </c>
      <c r="C540" s="5">
        <v>56991</v>
      </c>
      <c r="D540" s="5">
        <f t="shared" si="683"/>
        <v>65802.22</v>
      </c>
      <c r="E540" s="5">
        <f t="shared" si="683"/>
        <v>57080.28</v>
      </c>
      <c r="F540" s="5">
        <f t="shared" si="660"/>
        <v>1425</v>
      </c>
      <c r="G540" s="5">
        <f t="shared" si="660"/>
        <v>400</v>
      </c>
      <c r="H540" s="5">
        <f t="shared" ref="H540:I540" si="687">IF(AND(F540&lt;0, F539&lt;0, F538&lt;0, F537&gt;=0), 1, 0)</f>
        <v>0</v>
      </c>
      <c r="I540" s="5">
        <f t="shared" si="687"/>
        <v>0</v>
      </c>
      <c r="J540" s="5">
        <f t="shared" si="655"/>
        <v>-159.22000000000116</v>
      </c>
      <c r="K540" s="5">
        <f t="shared" si="655"/>
        <v>-89.279999999998836</v>
      </c>
      <c r="L540" s="5">
        <f t="shared" si="656"/>
        <v>25351.00840000037</v>
      </c>
      <c r="M540" s="5">
        <f t="shared" si="656"/>
        <v>7970.9183999997922</v>
      </c>
      <c r="N540" s="5">
        <f t="shared" si="682"/>
        <v>117665.41889600031</v>
      </c>
      <c r="O540" s="5">
        <f t="shared" si="682"/>
        <v>16614.052431999902</v>
      </c>
      <c r="P540" s="5">
        <f t="shared" si="644"/>
        <v>343.02393341573168</v>
      </c>
      <c r="Q540" s="5">
        <f t="shared" si="644"/>
        <v>128.89550974335725</v>
      </c>
      <c r="R540" s="5">
        <f t="shared" si="642"/>
        <v>970.21819771018659</v>
      </c>
      <c r="S540" s="5">
        <f t="shared" si="642"/>
        <v>364.5715560160985</v>
      </c>
      <c r="T540" s="7">
        <f t="shared" si="657"/>
        <v>2.3085122488740595</v>
      </c>
      <c r="U540" s="3">
        <f t="shared" si="658"/>
        <v>64.755291769140996</v>
      </c>
      <c r="V540" s="3">
        <f t="shared" si="659"/>
        <v>52.287193778148513</v>
      </c>
      <c r="W540" s="1">
        <f t="shared" si="637"/>
        <v>120</v>
      </c>
      <c r="X540" s="1">
        <f t="shared" si="621"/>
        <v>89.4</v>
      </c>
      <c r="Y540" s="1">
        <f t="shared" si="671"/>
        <v>76.526999999999973</v>
      </c>
    </row>
    <row r="541" spans="1:25" x14ac:dyDescent="0.2">
      <c r="A541" s="5">
        <v>536</v>
      </c>
      <c r="B541" s="5">
        <v>65713</v>
      </c>
      <c r="C541" s="5">
        <v>57020</v>
      </c>
      <c r="D541" s="5">
        <f t="shared" si="683"/>
        <v>65793.240000000005</v>
      </c>
      <c r="E541" s="5">
        <f t="shared" si="683"/>
        <v>57076.160000000003</v>
      </c>
      <c r="F541" s="5">
        <f t="shared" si="660"/>
        <v>1750</v>
      </c>
      <c r="G541" s="5">
        <f t="shared" si="660"/>
        <v>725</v>
      </c>
      <c r="H541" s="5">
        <f t="shared" ref="H541:I541" si="688">IF(AND(F541&lt;0, F540&lt;0, F539&lt;0, F538&gt;=0), 1, 0)</f>
        <v>0</v>
      </c>
      <c r="I541" s="5">
        <f t="shared" si="688"/>
        <v>0</v>
      </c>
      <c r="J541" s="5">
        <f t="shared" si="655"/>
        <v>-80.240000000005239</v>
      </c>
      <c r="K541" s="5">
        <f t="shared" si="655"/>
        <v>-56.160000000003492</v>
      </c>
      <c r="L541" s="5">
        <f t="shared" si="656"/>
        <v>6438.457600000841</v>
      </c>
      <c r="M541" s="5">
        <f t="shared" si="656"/>
        <v>3153.9456000003925</v>
      </c>
      <c r="N541" s="5">
        <f t="shared" si="682"/>
        <v>115893.21024800028</v>
      </c>
      <c r="O541" s="5">
        <f t="shared" si="682"/>
        <v>16448.4080719999</v>
      </c>
      <c r="P541" s="5">
        <f t="shared" si="644"/>
        <v>340.43091846658155</v>
      </c>
      <c r="Q541" s="5">
        <f t="shared" si="644"/>
        <v>128.25134725218251</v>
      </c>
      <c r="R541" s="5">
        <f t="shared" si="642"/>
        <v>962.88404389313803</v>
      </c>
      <c r="S541" s="5">
        <f t="shared" si="642"/>
        <v>362.7495893533158</v>
      </c>
      <c r="T541" s="7">
        <f t="shared" si="657"/>
        <v>2.3027168209803914</v>
      </c>
      <c r="U541" s="3">
        <f t="shared" si="658"/>
        <v>64.853814043333344</v>
      </c>
      <c r="V541" s="3">
        <f t="shared" si="659"/>
        <v>52.432079475490212</v>
      </c>
      <c r="W541" s="1">
        <f t="shared" si="637"/>
        <v>120</v>
      </c>
      <c r="X541" s="1">
        <f t="shared" si="621"/>
        <v>90.6</v>
      </c>
      <c r="Y541" s="1">
        <f t="shared" si="671"/>
        <v>76.529999999999973</v>
      </c>
    </row>
    <row r="542" spans="1:25" x14ac:dyDescent="0.2">
      <c r="A542" s="5">
        <v>537</v>
      </c>
      <c r="B542" s="5">
        <v>65797</v>
      </c>
      <c r="C542" s="5">
        <v>57047</v>
      </c>
      <c r="D542" s="5">
        <f t="shared" si="683"/>
        <v>65794.179999999993</v>
      </c>
      <c r="E542" s="5">
        <f t="shared" si="683"/>
        <v>57075.86</v>
      </c>
      <c r="F542" s="5">
        <f t="shared" si="660"/>
        <v>2100</v>
      </c>
      <c r="G542" s="5">
        <f t="shared" si="660"/>
        <v>675</v>
      </c>
      <c r="H542" s="5">
        <f t="shared" ref="H542:I542" si="689">IF(AND(F542&lt;0, F541&lt;0, F540&lt;0, F539&gt;=0), 1, 0)</f>
        <v>0</v>
      </c>
      <c r="I542" s="5">
        <f t="shared" si="689"/>
        <v>0</v>
      </c>
      <c r="J542" s="5">
        <f t="shared" si="655"/>
        <v>2.8200000000069849</v>
      </c>
      <c r="K542" s="5">
        <f t="shared" si="655"/>
        <v>-28.860000000000582</v>
      </c>
      <c r="L542" s="5">
        <f t="shared" si="656"/>
        <v>7.9524000000393951</v>
      </c>
      <c r="M542" s="5">
        <f t="shared" si="656"/>
        <v>832.89960000003362</v>
      </c>
      <c r="N542" s="5">
        <f t="shared" si="682"/>
        <v>114707.52429600028</v>
      </c>
      <c r="O542" s="5">
        <f t="shared" si="682"/>
        <v>16303.138055999889</v>
      </c>
      <c r="P542" s="5">
        <f t="shared" si="644"/>
        <v>338.6849927233273</v>
      </c>
      <c r="Q542" s="5">
        <f t="shared" si="644"/>
        <v>127.68374233237327</v>
      </c>
      <c r="R542" s="5">
        <f t="shared" si="642"/>
        <v>957.94582016312506</v>
      </c>
      <c r="S542" s="5">
        <f t="shared" si="642"/>
        <v>361.14416020198797</v>
      </c>
      <c r="T542" s="7">
        <f t="shared" si="657"/>
        <v>2.3010461848238903</v>
      </c>
      <c r="U542" s="3">
        <f t="shared" si="658"/>
        <v>64.882214857993858</v>
      </c>
      <c r="V542" s="3">
        <f t="shared" si="659"/>
        <v>52.473845379402739</v>
      </c>
      <c r="W542" s="1">
        <f t="shared" si="637"/>
        <v>120</v>
      </c>
      <c r="X542" s="1">
        <f t="shared" si="621"/>
        <v>91.8</v>
      </c>
      <c r="Y542" s="1">
        <f t="shared" si="671"/>
        <v>76.535999999999973</v>
      </c>
    </row>
    <row r="543" spans="1:25" x14ac:dyDescent="0.2">
      <c r="A543" s="5">
        <v>538</v>
      </c>
      <c r="B543" s="5">
        <v>65892</v>
      </c>
      <c r="C543" s="5">
        <v>57085</v>
      </c>
      <c r="D543" s="5">
        <f t="shared" si="683"/>
        <v>65798.14</v>
      </c>
      <c r="E543" s="5">
        <f t="shared" si="683"/>
        <v>57076.46</v>
      </c>
      <c r="F543" s="5">
        <f t="shared" si="660"/>
        <v>2375</v>
      </c>
      <c r="G543" s="5">
        <f t="shared" si="660"/>
        <v>950</v>
      </c>
      <c r="H543" s="5">
        <f t="shared" ref="H543:I543" si="690">IF(AND(F543&lt;0, F542&lt;0, F541&lt;0, F540&gt;=0), 1, 0)</f>
        <v>0</v>
      </c>
      <c r="I543" s="5">
        <f t="shared" si="690"/>
        <v>0</v>
      </c>
      <c r="J543" s="5">
        <f t="shared" si="655"/>
        <v>93.860000000000582</v>
      </c>
      <c r="K543" s="5">
        <f t="shared" si="655"/>
        <v>8.5400000000008731</v>
      </c>
      <c r="L543" s="5">
        <f t="shared" si="656"/>
        <v>8809.6996000001091</v>
      </c>
      <c r="M543" s="5">
        <f t="shared" si="656"/>
        <v>72.93160000001491</v>
      </c>
      <c r="N543" s="5">
        <f t="shared" si="682"/>
        <v>113489.37585600028</v>
      </c>
      <c r="O543" s="5">
        <f t="shared" si="682"/>
        <v>16122.497159999897</v>
      </c>
      <c r="P543" s="5">
        <f t="shared" si="644"/>
        <v>336.88184257392129</v>
      </c>
      <c r="Q543" s="5">
        <f t="shared" si="644"/>
        <v>126.97439568668912</v>
      </c>
      <c r="R543" s="5">
        <f t="shared" si="642"/>
        <v>952.84574137055495</v>
      </c>
      <c r="S543" s="5">
        <f t="shared" si="642"/>
        <v>359.13782490848718</v>
      </c>
      <c r="T543" s="7">
        <f t="shared" si="657"/>
        <v>2.3014675806867371</v>
      </c>
      <c r="U543" s="3">
        <f t="shared" si="658"/>
        <v>64.875051128325467</v>
      </c>
      <c r="V543" s="3">
        <f t="shared" si="659"/>
        <v>52.463310482831574</v>
      </c>
      <c r="W543" s="1">
        <f t="shared" si="637"/>
        <v>90</v>
      </c>
      <c r="X543" s="1">
        <f t="shared" si="621"/>
        <v>93</v>
      </c>
      <c r="Y543" s="1">
        <f t="shared" si="671"/>
        <v>76.544999999999959</v>
      </c>
    </row>
    <row r="544" spans="1:25" x14ac:dyDescent="0.2">
      <c r="A544" s="5">
        <v>539</v>
      </c>
      <c r="B544" s="5">
        <v>66024</v>
      </c>
      <c r="C544" s="5">
        <v>57141</v>
      </c>
      <c r="D544" s="5">
        <f t="shared" si="683"/>
        <v>65803.66</v>
      </c>
      <c r="E544" s="5">
        <f t="shared" si="683"/>
        <v>57077.74</v>
      </c>
      <c r="F544" s="5">
        <f t="shared" si="660"/>
        <v>3300</v>
      </c>
      <c r="G544" s="5">
        <f t="shared" si="660"/>
        <v>1400</v>
      </c>
      <c r="H544" s="5">
        <f t="shared" ref="H544:I544" si="691">IF(AND(F544&lt;0, F543&lt;0, F542&lt;0, F541&gt;=0), 1, 0)</f>
        <v>0</v>
      </c>
      <c r="I544" s="5">
        <f t="shared" si="691"/>
        <v>0</v>
      </c>
      <c r="J544" s="5">
        <f t="shared" si="655"/>
        <v>220.33999999999651</v>
      </c>
      <c r="K544" s="5">
        <f t="shared" si="655"/>
        <v>63.260000000002037</v>
      </c>
      <c r="L544" s="5">
        <f t="shared" si="656"/>
        <v>48549.715599998461</v>
      </c>
      <c r="M544" s="5">
        <f t="shared" si="656"/>
        <v>4001.8276000002579</v>
      </c>
      <c r="N544" s="5">
        <f t="shared" si="682"/>
        <v>112605.23429600029</v>
      </c>
      <c r="O544" s="5">
        <f t="shared" si="682"/>
        <v>15934.155599999918</v>
      </c>
      <c r="P544" s="5">
        <f t="shared" si="644"/>
        <v>335.56703398278006</v>
      </c>
      <c r="Q544" s="5">
        <f t="shared" si="644"/>
        <v>126.23056523679168</v>
      </c>
      <c r="R544" s="5">
        <f t="shared" si="642"/>
        <v>949.12690108752179</v>
      </c>
      <c r="S544" s="5">
        <f t="shared" si="642"/>
        <v>357.03395468778507</v>
      </c>
      <c r="T544" s="7">
        <f t="shared" si="657"/>
        <v>2.3058522792221869</v>
      </c>
      <c r="U544" s="3">
        <f t="shared" si="658"/>
        <v>64.800511253222822</v>
      </c>
      <c r="V544" s="3">
        <f t="shared" si="659"/>
        <v>52.353693019445323</v>
      </c>
      <c r="W544" s="1">
        <f t="shared" si="637"/>
        <v>90</v>
      </c>
      <c r="X544" s="1">
        <f t="shared" si="621"/>
        <v>93</v>
      </c>
      <c r="Y544" s="1">
        <f t="shared" si="671"/>
        <v>76.55699999999996</v>
      </c>
    </row>
    <row r="545" spans="1:25" x14ac:dyDescent="0.2">
      <c r="A545" s="5">
        <v>540</v>
      </c>
      <c r="B545" s="5">
        <v>66143</v>
      </c>
      <c r="C545" s="5">
        <v>57183</v>
      </c>
      <c r="D545" s="5">
        <f t="shared" si="683"/>
        <v>65811.08</v>
      </c>
      <c r="E545" s="5">
        <f t="shared" si="683"/>
        <v>57079.76</v>
      </c>
      <c r="F545" s="5">
        <f t="shared" si="660"/>
        <v>2975</v>
      </c>
      <c r="G545" s="5">
        <f t="shared" si="660"/>
        <v>1050</v>
      </c>
      <c r="H545" s="5">
        <f t="shared" ref="H545:I545" si="692">IF(AND(F545&lt;0, F544&lt;0, F543&lt;0, F542&gt;=0), 1, 0)</f>
        <v>0</v>
      </c>
      <c r="I545" s="5">
        <f t="shared" si="692"/>
        <v>0</v>
      </c>
      <c r="J545" s="5">
        <f t="shared" si="655"/>
        <v>331.91999999999825</v>
      </c>
      <c r="K545" s="5">
        <f t="shared" si="655"/>
        <v>103.23999999999796</v>
      </c>
      <c r="L545" s="5">
        <f t="shared" si="656"/>
        <v>110170.88639999884</v>
      </c>
      <c r="M545" s="5">
        <f t="shared" si="656"/>
        <v>10658.497599999579</v>
      </c>
      <c r="N545" s="5">
        <f t="shared" si="682"/>
        <v>111879.16005600026</v>
      </c>
      <c r="O545" s="5">
        <f t="shared" si="682"/>
        <v>15726.941543999892</v>
      </c>
      <c r="P545" s="5">
        <f t="shared" si="644"/>
        <v>334.48342269236639</v>
      </c>
      <c r="Q545" s="5">
        <f t="shared" si="644"/>
        <v>125.40710324379513</v>
      </c>
      <c r="R545" s="5">
        <f t="shared" si="642"/>
        <v>946.06198552103444</v>
      </c>
      <c r="S545" s="5">
        <f t="shared" si="642"/>
        <v>354.70485245059609</v>
      </c>
      <c r="T545" s="7">
        <f t="shared" si="657"/>
        <v>2.3133193087947244</v>
      </c>
      <c r="U545" s="3">
        <f t="shared" si="658"/>
        <v>64.673571750489685</v>
      </c>
      <c r="V545" s="3">
        <f t="shared" si="659"/>
        <v>52.167017280131894</v>
      </c>
      <c r="W545" s="1">
        <f t="shared" si="637"/>
        <v>90</v>
      </c>
      <c r="X545" s="1">
        <f t="shared" si="621"/>
        <v>93</v>
      </c>
      <c r="Y545" s="1">
        <f t="shared" si="671"/>
        <v>76.565999999999974</v>
      </c>
    </row>
    <row r="546" spans="1:25" x14ac:dyDescent="0.2">
      <c r="A546" s="5">
        <v>541</v>
      </c>
      <c r="B546" s="5">
        <v>66241</v>
      </c>
      <c r="C546" s="5">
        <v>57214</v>
      </c>
      <c r="D546" s="5">
        <f t="shared" si="683"/>
        <v>65819.38</v>
      </c>
      <c r="E546" s="5">
        <f t="shared" si="683"/>
        <v>57082.06</v>
      </c>
      <c r="F546" s="5">
        <f t="shared" si="660"/>
        <v>2450</v>
      </c>
      <c r="G546" s="5">
        <f t="shared" si="660"/>
        <v>775</v>
      </c>
      <c r="H546" s="5">
        <f t="shared" ref="H546:I546" si="693">IF(AND(F546&lt;0, F545&lt;0, F544&lt;0, F543&gt;=0), 1, 0)</f>
        <v>0</v>
      </c>
      <c r="I546" s="5">
        <f t="shared" si="693"/>
        <v>0</v>
      </c>
      <c r="J546" s="5">
        <f t="shared" si="655"/>
        <v>421.61999999999534</v>
      </c>
      <c r="K546" s="5">
        <f t="shared" si="655"/>
        <v>131.94000000000233</v>
      </c>
      <c r="L546" s="5">
        <f t="shared" si="656"/>
        <v>177763.42439999606</v>
      </c>
      <c r="M546" s="5">
        <f t="shared" si="656"/>
        <v>17408.163600000615</v>
      </c>
      <c r="N546" s="5">
        <f t="shared" si="682"/>
        <v>110812.59417600016</v>
      </c>
      <c r="O546" s="5">
        <f t="shared" si="682"/>
        <v>15435.859047999915</v>
      </c>
      <c r="P546" s="5">
        <f t="shared" si="644"/>
        <v>332.88525677175937</v>
      </c>
      <c r="Q546" s="5">
        <f t="shared" si="644"/>
        <v>124.24113267352288</v>
      </c>
      <c r="R546" s="5">
        <f t="shared" si="642"/>
        <v>941.54168968134468</v>
      </c>
      <c r="S546" s="5">
        <f t="shared" si="642"/>
        <v>351.40698966298231</v>
      </c>
      <c r="T546" s="7">
        <f t="shared" si="657"/>
        <v>2.323672988682596</v>
      </c>
      <c r="U546" s="3">
        <f t="shared" si="658"/>
        <v>64.497559192395869</v>
      </c>
      <c r="V546" s="3">
        <f t="shared" si="659"/>
        <v>51.908175282935098</v>
      </c>
      <c r="W546" s="1">
        <f t="shared" si="637"/>
        <v>90</v>
      </c>
      <c r="X546" s="1">
        <f t="shared" si="621"/>
        <v>93</v>
      </c>
      <c r="Y546" s="1">
        <f t="shared" si="671"/>
        <v>76.571999999999974</v>
      </c>
    </row>
    <row r="547" spans="1:25" x14ac:dyDescent="0.2">
      <c r="A547" s="5">
        <v>542</v>
      </c>
      <c r="B547" s="5">
        <v>66343</v>
      </c>
      <c r="C547" s="5">
        <v>57254</v>
      </c>
      <c r="D547" s="5">
        <f t="shared" si="683"/>
        <v>65827.72</v>
      </c>
      <c r="E547" s="5">
        <f t="shared" si="683"/>
        <v>57084.32</v>
      </c>
      <c r="F547" s="5">
        <f t="shared" si="660"/>
        <v>2550</v>
      </c>
      <c r="G547" s="5">
        <f t="shared" si="660"/>
        <v>1000</v>
      </c>
      <c r="H547" s="5">
        <f t="shared" ref="H547:I547" si="694">IF(AND(F547&lt;0, F546&lt;0, F545&lt;0, F544&gt;=0), 1, 0)</f>
        <v>0</v>
      </c>
      <c r="I547" s="5">
        <f t="shared" si="694"/>
        <v>0</v>
      </c>
      <c r="J547" s="5">
        <f t="shared" si="655"/>
        <v>515.27999999999884</v>
      </c>
      <c r="K547" s="5">
        <f t="shared" si="655"/>
        <v>169.68000000000029</v>
      </c>
      <c r="L547" s="5">
        <f t="shared" si="656"/>
        <v>265513.4783999988</v>
      </c>
      <c r="M547" s="5">
        <f t="shared" si="656"/>
        <v>28791.302400000099</v>
      </c>
      <c r="N547" s="5">
        <f t="shared" si="682"/>
        <v>110815.06723200004</v>
      </c>
      <c r="O547" s="5">
        <f t="shared" si="682"/>
        <v>15293.328487999937</v>
      </c>
      <c r="P547" s="5">
        <f t="shared" si="644"/>
        <v>332.88897132827941</v>
      </c>
      <c r="Q547" s="5">
        <f t="shared" si="644"/>
        <v>123.66619783918294</v>
      </c>
      <c r="R547" s="5">
        <f t="shared" si="642"/>
        <v>941.55219603376236</v>
      </c>
      <c r="S547" s="5">
        <f t="shared" si="642"/>
        <v>349.78082838257376</v>
      </c>
      <c r="T547" s="7">
        <f t="shared" si="657"/>
        <v>2.3342986427157939</v>
      </c>
      <c r="U547" s="3">
        <f t="shared" si="658"/>
        <v>64.316923073831504</v>
      </c>
      <c r="V547" s="3">
        <f t="shared" si="659"/>
        <v>51.642533932105152</v>
      </c>
      <c r="W547" s="1">
        <f t="shared" si="637"/>
        <v>90</v>
      </c>
      <c r="X547" s="1">
        <f t="shared" si="621"/>
        <v>93</v>
      </c>
      <c r="Y547" s="1">
        <f t="shared" si="671"/>
        <v>76.574999999999989</v>
      </c>
    </row>
    <row r="548" spans="1:25" x14ac:dyDescent="0.2">
      <c r="A548" s="5">
        <v>543</v>
      </c>
      <c r="B548" s="5">
        <v>66437</v>
      </c>
      <c r="C548" s="5">
        <v>57285</v>
      </c>
      <c r="D548" s="5">
        <f t="shared" si="683"/>
        <v>65837.399999999994</v>
      </c>
      <c r="E548" s="5">
        <f t="shared" si="683"/>
        <v>57087.16</v>
      </c>
      <c r="F548" s="5">
        <f t="shared" si="660"/>
        <v>2350</v>
      </c>
      <c r="G548" s="5">
        <f t="shared" si="660"/>
        <v>775</v>
      </c>
      <c r="H548" s="5">
        <f t="shared" ref="H548:I548" si="695">IF(AND(F548&lt;0, F547&lt;0, F546&lt;0, F545&gt;=0), 1, 0)</f>
        <v>0</v>
      </c>
      <c r="I548" s="5">
        <f t="shared" si="695"/>
        <v>0</v>
      </c>
      <c r="J548" s="5">
        <f t="shared" si="655"/>
        <v>599.60000000000582</v>
      </c>
      <c r="K548" s="5">
        <f t="shared" si="655"/>
        <v>197.83999999999651</v>
      </c>
      <c r="L548" s="5">
        <f t="shared" si="656"/>
        <v>359520.16000000696</v>
      </c>
      <c r="M548" s="5">
        <f t="shared" si="656"/>
        <v>39140.665599998618</v>
      </c>
      <c r="N548" s="5">
        <f t="shared" si="682"/>
        <v>111844.52642400029</v>
      </c>
      <c r="O548" s="5">
        <f t="shared" si="682"/>
        <v>15213.189831999902</v>
      </c>
      <c r="P548" s="5">
        <f t="shared" si="644"/>
        <v>334.43164686375047</v>
      </c>
      <c r="Q548" s="5">
        <f t="shared" si="644"/>
        <v>123.34176029228666</v>
      </c>
      <c r="R548" s="5">
        <f t="shared" si="642"/>
        <v>945.915541362971</v>
      </c>
      <c r="S548" s="5">
        <f t="shared" si="642"/>
        <v>348.8631804246462</v>
      </c>
      <c r="T548" s="7">
        <f t="shared" si="657"/>
        <v>2.3510560964733203</v>
      </c>
      <c r="U548" s="3">
        <f t="shared" si="658"/>
        <v>64.032046359953554</v>
      </c>
      <c r="V548" s="3">
        <f t="shared" si="659"/>
        <v>51.223597588166996</v>
      </c>
      <c r="W548" s="1">
        <f t="shared" si="637"/>
        <v>90</v>
      </c>
      <c r="X548" s="1">
        <f t="shared" si="621"/>
        <v>93</v>
      </c>
      <c r="Y548" s="1">
        <f t="shared" si="671"/>
        <v>76.574999999999989</v>
      </c>
    </row>
    <row r="549" spans="1:25" x14ac:dyDescent="0.2">
      <c r="A549" s="5">
        <v>544</v>
      </c>
      <c r="B549" s="5">
        <v>66522</v>
      </c>
      <c r="C549" s="5">
        <v>57319</v>
      </c>
      <c r="D549" s="5">
        <f t="shared" si="683"/>
        <v>65848.02</v>
      </c>
      <c r="E549" s="5">
        <f t="shared" si="683"/>
        <v>57090.2</v>
      </c>
      <c r="F549" s="5">
        <f t="shared" si="660"/>
        <v>2125</v>
      </c>
      <c r="G549" s="5">
        <f t="shared" si="660"/>
        <v>850</v>
      </c>
      <c r="H549" s="5">
        <f t="shared" ref="H549:I549" si="696">IF(AND(F549&lt;0, F548&lt;0, F547&lt;0, F546&gt;=0), 1, 0)</f>
        <v>0</v>
      </c>
      <c r="I549" s="5">
        <f t="shared" si="696"/>
        <v>0</v>
      </c>
      <c r="J549" s="5">
        <f t="shared" si="655"/>
        <v>673.97999999999593</v>
      </c>
      <c r="K549" s="5">
        <f t="shared" si="655"/>
        <v>228.80000000000291</v>
      </c>
      <c r="L549" s="5">
        <f t="shared" si="656"/>
        <v>454249.04039999453</v>
      </c>
      <c r="M549" s="5">
        <f t="shared" si="656"/>
        <v>52349.440000001334</v>
      </c>
      <c r="N549" s="5">
        <f t="shared" si="682"/>
        <v>114134.05903200015</v>
      </c>
      <c r="O549" s="5">
        <f t="shared" si="682"/>
        <v>15324.464831999896</v>
      </c>
      <c r="P549" s="5">
        <f t="shared" si="644"/>
        <v>337.83732628589183</v>
      </c>
      <c r="Q549" s="5">
        <f t="shared" si="644"/>
        <v>123.79202248933449</v>
      </c>
      <c r="R549" s="5">
        <f t="shared" si="642"/>
        <v>955.54825741874561</v>
      </c>
      <c r="S549" s="5">
        <f t="shared" si="642"/>
        <v>350.13671423602409</v>
      </c>
      <c r="T549" s="7">
        <f t="shared" si="657"/>
        <v>2.3661039293721724</v>
      </c>
      <c r="U549" s="3">
        <f t="shared" si="658"/>
        <v>63.776233200673069</v>
      </c>
      <c r="V549" s="3">
        <f t="shared" si="659"/>
        <v>50.847401765695693</v>
      </c>
      <c r="W549" s="1">
        <f t="shared" si="637"/>
        <v>90</v>
      </c>
      <c r="X549" s="1">
        <f t="shared" si="621"/>
        <v>93</v>
      </c>
      <c r="Y549" s="1">
        <f t="shared" si="671"/>
        <v>76.571999999999989</v>
      </c>
    </row>
    <row r="550" spans="1:25" x14ac:dyDescent="0.2">
      <c r="A550" s="5">
        <v>545</v>
      </c>
      <c r="B550" s="5">
        <v>66597</v>
      </c>
      <c r="C550" s="5">
        <v>57354</v>
      </c>
      <c r="D550" s="5">
        <f t="shared" si="683"/>
        <v>65859.5</v>
      </c>
      <c r="E550" s="5">
        <f t="shared" si="683"/>
        <v>57093.64</v>
      </c>
      <c r="F550" s="5">
        <f t="shared" si="660"/>
        <v>1875</v>
      </c>
      <c r="G550" s="5">
        <f t="shared" si="660"/>
        <v>875</v>
      </c>
      <c r="H550" s="5">
        <f t="shared" ref="H550:I550" si="697">IF(AND(F550&lt;0, F549&lt;0, F548&lt;0, F547&gt;=0), 1, 0)</f>
        <v>0</v>
      </c>
      <c r="I550" s="5">
        <f t="shared" si="697"/>
        <v>0</v>
      </c>
      <c r="J550" s="5">
        <f t="shared" si="655"/>
        <v>737.5</v>
      </c>
      <c r="K550" s="5">
        <f t="shared" si="655"/>
        <v>260.36000000000058</v>
      </c>
      <c r="L550" s="5">
        <f t="shared" si="656"/>
        <v>543906.25</v>
      </c>
      <c r="M550" s="5">
        <f t="shared" si="656"/>
        <v>67787.329600000303</v>
      </c>
      <c r="N550" s="5">
        <f t="shared" si="682"/>
        <v>117295.38912000004</v>
      </c>
      <c r="O550" s="5">
        <f t="shared" si="682"/>
        <v>15603.174551999928</v>
      </c>
      <c r="P550" s="5">
        <f t="shared" si="644"/>
        <v>342.48414433371954</v>
      </c>
      <c r="Q550" s="5">
        <f t="shared" si="644"/>
        <v>124.91266770027741</v>
      </c>
      <c r="R550" s="5">
        <f t="shared" si="642"/>
        <v>968.69144362898157</v>
      </c>
      <c r="S550" s="5">
        <f t="shared" si="642"/>
        <v>353.30637754787193</v>
      </c>
      <c r="T550" s="7">
        <f t="shared" si="657"/>
        <v>2.3768582909791944</v>
      </c>
      <c r="U550" s="3">
        <f t="shared" si="658"/>
        <v>63.593409053353696</v>
      </c>
      <c r="V550" s="3">
        <f t="shared" si="659"/>
        <v>50.578542725520137</v>
      </c>
      <c r="W550" s="1">
        <f t="shared" si="637"/>
        <v>90</v>
      </c>
      <c r="X550" s="1">
        <f t="shared" si="621"/>
        <v>93.6</v>
      </c>
      <c r="Y550" s="1">
        <f t="shared" si="671"/>
        <v>76.571999999999989</v>
      </c>
    </row>
    <row r="551" spans="1:25" x14ac:dyDescent="0.2">
      <c r="A551" s="5">
        <v>546</v>
      </c>
      <c r="B551" s="5">
        <v>66660</v>
      </c>
      <c r="C551" s="5">
        <v>57373</v>
      </c>
      <c r="D551" s="5">
        <f t="shared" si="683"/>
        <v>65871.38</v>
      </c>
      <c r="E551" s="5">
        <f t="shared" si="683"/>
        <v>57097.34</v>
      </c>
      <c r="F551" s="5">
        <f t="shared" si="660"/>
        <v>1575</v>
      </c>
      <c r="G551" s="5">
        <f t="shared" si="660"/>
        <v>475</v>
      </c>
      <c r="H551" s="5">
        <f t="shared" ref="H551:I551" si="698">IF(AND(F551&lt;0, F550&lt;0, F549&lt;0, F548&gt;=0), 1, 0)</f>
        <v>0</v>
      </c>
      <c r="I551" s="5">
        <f t="shared" si="698"/>
        <v>0</v>
      </c>
      <c r="J551" s="5">
        <f t="shared" si="655"/>
        <v>788.61999999999534</v>
      </c>
      <c r="K551" s="5">
        <f t="shared" si="655"/>
        <v>275.66000000000349</v>
      </c>
      <c r="L551" s="5">
        <f t="shared" si="656"/>
        <v>621921.50439999264</v>
      </c>
      <c r="M551" s="5">
        <f t="shared" si="656"/>
        <v>75988.435600001932</v>
      </c>
      <c r="N551" s="5">
        <f t="shared" si="682"/>
        <v>121400.93059999982</v>
      </c>
      <c r="O551" s="5">
        <f t="shared" si="682"/>
        <v>15958.043351999997</v>
      </c>
      <c r="P551" s="5">
        <f t="shared" si="644"/>
        <v>348.42636323906351</v>
      </c>
      <c r="Q551" s="5">
        <f t="shared" si="644"/>
        <v>126.32514932506511</v>
      </c>
      <c r="R551" s="5">
        <f t="shared" si="642"/>
        <v>985.49857676203612</v>
      </c>
      <c r="S551" s="5">
        <f t="shared" si="642"/>
        <v>357.30147888862706</v>
      </c>
      <c r="T551" s="7">
        <f t="shared" si="657"/>
        <v>2.3907837861411476</v>
      </c>
      <c r="U551" s="3">
        <f t="shared" si="658"/>
        <v>63.356675635600489</v>
      </c>
      <c r="V551" s="3">
        <f t="shared" si="659"/>
        <v>50.230405346471308</v>
      </c>
      <c r="W551" s="1">
        <f t="shared" si="637"/>
        <v>90</v>
      </c>
      <c r="X551" s="1">
        <f t="shared" si="621"/>
        <v>94.2</v>
      </c>
      <c r="Y551" s="1">
        <f t="shared" si="671"/>
        <v>76.578000000000003</v>
      </c>
    </row>
    <row r="552" spans="1:25" x14ac:dyDescent="0.2">
      <c r="A552" s="5">
        <v>547</v>
      </c>
      <c r="B552" s="5">
        <v>66700</v>
      </c>
      <c r="C552" s="5">
        <v>57389</v>
      </c>
      <c r="D552" s="5">
        <f t="shared" si="683"/>
        <v>65883.679999999993</v>
      </c>
      <c r="E552" s="5">
        <f t="shared" si="683"/>
        <v>57101.1</v>
      </c>
      <c r="F552" s="5">
        <f t="shared" si="660"/>
        <v>1000</v>
      </c>
      <c r="G552" s="5">
        <f t="shared" si="660"/>
        <v>400</v>
      </c>
      <c r="H552" s="5">
        <f t="shared" ref="H552:I552" si="699">IF(AND(F552&lt;0, F551&lt;0, F550&lt;0, F549&gt;=0), 1, 0)</f>
        <v>0</v>
      </c>
      <c r="I552" s="5">
        <f t="shared" si="699"/>
        <v>0</v>
      </c>
      <c r="J552" s="5">
        <f t="shared" si="655"/>
        <v>816.32000000000698</v>
      </c>
      <c r="K552" s="5">
        <f t="shared" si="655"/>
        <v>287.90000000000146</v>
      </c>
      <c r="L552" s="5">
        <f t="shared" si="656"/>
        <v>666378.34240001137</v>
      </c>
      <c r="M552" s="5">
        <f t="shared" si="656"/>
        <v>82886.410000000833</v>
      </c>
      <c r="N552" s="5">
        <f t="shared" ref="N552:O567" si="700">AVERAGE(L503:L552)</f>
        <v>126689.37744800006</v>
      </c>
      <c r="O552" s="5">
        <f t="shared" si="700"/>
        <v>16462.427160000021</v>
      </c>
      <c r="P552" s="5">
        <f t="shared" si="644"/>
        <v>355.93451286437517</v>
      </c>
      <c r="Q552" s="5">
        <f t="shared" si="644"/>
        <v>128.30599035119141</v>
      </c>
      <c r="R552" s="5">
        <f t="shared" si="642"/>
        <v>1006.7348308189205</v>
      </c>
      <c r="S552" s="5">
        <f t="shared" si="642"/>
        <v>362.90414337673275</v>
      </c>
      <c r="T552" s="7">
        <f t="shared" si="657"/>
        <v>2.4043062937911457</v>
      </c>
      <c r="U552" s="3">
        <f t="shared" si="658"/>
        <v>63.126793005550525</v>
      </c>
      <c r="V552" s="3">
        <f t="shared" si="659"/>
        <v>49.892342655221356</v>
      </c>
      <c r="W552" s="1">
        <f t="shared" si="637"/>
        <v>90</v>
      </c>
      <c r="X552" s="1">
        <f t="shared" si="621"/>
        <v>94.8</v>
      </c>
      <c r="Y552" s="1">
        <f t="shared" si="671"/>
        <v>76.59</v>
      </c>
    </row>
    <row r="553" spans="1:25" x14ac:dyDescent="0.2">
      <c r="A553" s="5">
        <v>548</v>
      </c>
      <c r="B553" s="5">
        <v>66725</v>
      </c>
      <c r="C553" s="5">
        <v>57401</v>
      </c>
      <c r="D553" s="5">
        <f t="shared" ref="D553:E568" si="701">AVERAGE(B503:B552)</f>
        <v>65896.62</v>
      </c>
      <c r="E553" s="5">
        <f t="shared" si="701"/>
        <v>57105.06</v>
      </c>
      <c r="F553" s="5">
        <f t="shared" si="660"/>
        <v>625</v>
      </c>
      <c r="G553" s="5">
        <f t="shared" si="660"/>
        <v>300</v>
      </c>
      <c r="H553" s="5">
        <f t="shared" ref="H553:I553" si="702">IF(AND(F553&lt;0, F552&lt;0, F551&lt;0, F550&gt;=0), 1, 0)</f>
        <v>0</v>
      </c>
      <c r="I553" s="5">
        <f t="shared" si="702"/>
        <v>0</v>
      </c>
      <c r="J553" s="5">
        <f t="shared" si="655"/>
        <v>828.38000000000466</v>
      </c>
      <c r="K553" s="5">
        <f t="shared" si="655"/>
        <v>295.94000000000233</v>
      </c>
      <c r="L553" s="5">
        <f t="shared" si="656"/>
        <v>686213.4244000077</v>
      </c>
      <c r="M553" s="5">
        <f t="shared" si="656"/>
        <v>87580.483600001375</v>
      </c>
      <c r="N553" s="5">
        <f t="shared" si="700"/>
        <v>133094.59786400016</v>
      </c>
      <c r="O553" s="5">
        <f t="shared" si="700"/>
        <v>17219.100000000039</v>
      </c>
      <c r="P553" s="5">
        <f t="shared" si="644"/>
        <v>364.82132320356516</v>
      </c>
      <c r="Q553" s="5">
        <f t="shared" si="644"/>
        <v>131.22156834910959</v>
      </c>
      <c r="R553" s="5">
        <f t="shared" si="642"/>
        <v>1031.8705262347603</v>
      </c>
      <c r="S553" s="5">
        <f t="shared" si="642"/>
        <v>371.1506432703577</v>
      </c>
      <c r="T553" s="7">
        <f t="shared" si="657"/>
        <v>2.4092753826453595</v>
      </c>
      <c r="U553" s="3">
        <f t="shared" si="658"/>
        <v>63.042318495028887</v>
      </c>
      <c r="V553" s="3">
        <f t="shared" si="659"/>
        <v>49.768115433866015</v>
      </c>
      <c r="W553" s="1">
        <f t="shared" si="637"/>
        <v>90</v>
      </c>
      <c r="X553" s="1">
        <f t="shared" si="621"/>
        <v>95.4</v>
      </c>
      <c r="Y553" s="1">
        <f t="shared" si="671"/>
        <v>76.60799999999999</v>
      </c>
    </row>
    <row r="554" spans="1:25" x14ac:dyDescent="0.2">
      <c r="A554" s="5">
        <v>549</v>
      </c>
      <c r="B554" s="5">
        <v>66735</v>
      </c>
      <c r="C554" s="5">
        <v>57397</v>
      </c>
      <c r="D554" s="5">
        <f t="shared" si="701"/>
        <v>65910.259999999995</v>
      </c>
      <c r="E554" s="5">
        <f t="shared" si="701"/>
        <v>57109.46</v>
      </c>
      <c r="F554" s="5">
        <f t="shared" si="660"/>
        <v>250</v>
      </c>
      <c r="G554" s="5">
        <f t="shared" si="660"/>
        <v>-100</v>
      </c>
      <c r="H554" s="5">
        <f t="shared" ref="H554:I554" si="703">IF(AND(F554&lt;0, F553&lt;0, F552&lt;0, F551&gt;=0), 1, 0)</f>
        <v>0</v>
      </c>
      <c r="I554" s="5">
        <f t="shared" si="703"/>
        <v>0</v>
      </c>
      <c r="J554" s="5">
        <f t="shared" si="655"/>
        <v>824.74000000000524</v>
      </c>
      <c r="K554" s="5">
        <f t="shared" si="655"/>
        <v>287.54000000000087</v>
      </c>
      <c r="L554" s="5">
        <f t="shared" si="656"/>
        <v>680196.06760000868</v>
      </c>
      <c r="M554" s="5">
        <f t="shared" si="656"/>
        <v>82679.251600000498</v>
      </c>
      <c r="N554" s="5">
        <f t="shared" si="700"/>
        <v>140197.32682400034</v>
      </c>
      <c r="O554" s="5">
        <f t="shared" si="700"/>
        <v>17998.563360000066</v>
      </c>
      <c r="P554" s="5">
        <f t="shared" si="644"/>
        <v>374.42933488710571</v>
      </c>
      <c r="Q554" s="5">
        <f t="shared" si="644"/>
        <v>134.15872450198708</v>
      </c>
      <c r="R554" s="5">
        <f t="shared" si="642"/>
        <v>1059.0460870953648</v>
      </c>
      <c r="S554" s="5">
        <f t="shared" si="642"/>
        <v>379.45817540277159</v>
      </c>
      <c r="T554" s="7">
        <f t="shared" si="657"/>
        <v>2.4182766066210224</v>
      </c>
      <c r="U554" s="3">
        <f t="shared" si="658"/>
        <v>62.889297687442621</v>
      </c>
      <c r="V554" s="3">
        <f t="shared" si="659"/>
        <v>49.543084834474442</v>
      </c>
      <c r="W554" s="1">
        <f t="shared" si="637"/>
        <v>90</v>
      </c>
      <c r="X554" s="1">
        <f t="shared" ref="X554:X617" si="704">AVERAGE(W504:W553)</f>
        <v>96</v>
      </c>
      <c r="Y554" s="1">
        <f t="shared" si="671"/>
        <v>76.631999999999991</v>
      </c>
    </row>
    <row r="555" spans="1:25" x14ac:dyDescent="0.2">
      <c r="A555" s="5">
        <v>550</v>
      </c>
      <c r="B555" s="5">
        <v>66688</v>
      </c>
      <c r="C555" s="5">
        <v>57377</v>
      </c>
      <c r="D555" s="5">
        <f t="shared" si="701"/>
        <v>65924.42</v>
      </c>
      <c r="E555" s="5">
        <f t="shared" si="701"/>
        <v>57113.919999999998</v>
      </c>
      <c r="F555" s="5">
        <f t="shared" si="660"/>
        <v>-1175</v>
      </c>
      <c r="G555" s="5">
        <f t="shared" si="660"/>
        <v>-500</v>
      </c>
      <c r="H555" s="5">
        <f t="shared" ref="H555:I555" si="705">IF(AND(F555&lt;0, F554&lt;0, F553&lt;0, F552&gt;=0), 1, 0)</f>
        <v>0</v>
      </c>
      <c r="I555" s="5">
        <f t="shared" si="705"/>
        <v>0</v>
      </c>
      <c r="J555" s="5">
        <f t="shared" si="655"/>
        <v>763.58000000000175</v>
      </c>
      <c r="K555" s="5">
        <f t="shared" si="655"/>
        <v>263.08000000000175</v>
      </c>
      <c r="L555" s="5">
        <f t="shared" si="656"/>
        <v>583054.41640000266</v>
      </c>
      <c r="M555" s="5">
        <f t="shared" si="656"/>
        <v>69211.086400000917</v>
      </c>
      <c r="N555" s="5">
        <f t="shared" si="700"/>
        <v>146308.05035200034</v>
      </c>
      <c r="O555" s="5">
        <f t="shared" si="700"/>
        <v>18646.579896000083</v>
      </c>
      <c r="P555" s="5">
        <f t="shared" si="644"/>
        <v>382.50235339406782</v>
      </c>
      <c r="Q555" s="5">
        <f t="shared" si="644"/>
        <v>136.55248037293239</v>
      </c>
      <c r="R555" s="5">
        <f t="shared" si="642"/>
        <v>1081.8800316190345</v>
      </c>
      <c r="S555" s="5">
        <f t="shared" si="642"/>
        <v>386.22873943817376</v>
      </c>
      <c r="T555" s="7">
        <f t="shared" si="657"/>
        <v>2.4267786732762353</v>
      </c>
      <c r="U555" s="3">
        <f t="shared" si="658"/>
        <v>62.744762554304003</v>
      </c>
      <c r="V555" s="3">
        <f t="shared" si="659"/>
        <v>49.330533168094121</v>
      </c>
      <c r="W555" s="1">
        <f t="shared" si="637"/>
        <v>90</v>
      </c>
      <c r="X555" s="1">
        <f t="shared" si="704"/>
        <v>96.6</v>
      </c>
      <c r="Y555" s="1">
        <f t="shared" si="671"/>
        <v>76.661999999999992</v>
      </c>
    </row>
    <row r="556" spans="1:25" x14ac:dyDescent="0.2">
      <c r="A556" s="5">
        <v>551</v>
      </c>
      <c r="B556" s="5">
        <v>66355</v>
      </c>
      <c r="C556" s="5">
        <v>57242</v>
      </c>
      <c r="D556" s="5">
        <f t="shared" si="701"/>
        <v>65938.12</v>
      </c>
      <c r="E556" s="5">
        <f t="shared" si="701"/>
        <v>57118.18</v>
      </c>
      <c r="F556" s="5">
        <f t="shared" si="660"/>
        <v>-8325</v>
      </c>
      <c r="G556" s="5">
        <f t="shared" si="660"/>
        <v>-3375</v>
      </c>
      <c r="H556" s="5">
        <f t="shared" ref="H556:I556" si="706">IF(AND(F556&lt;0, F555&lt;0, F554&lt;0, F553&gt;=0), 1, 0)</f>
        <v>0</v>
      </c>
      <c r="I556" s="5">
        <f t="shared" si="706"/>
        <v>1</v>
      </c>
      <c r="J556" s="5">
        <f t="shared" si="655"/>
        <v>416.88000000000466</v>
      </c>
      <c r="K556" s="5">
        <f t="shared" si="655"/>
        <v>123.81999999999971</v>
      </c>
      <c r="L556" s="5">
        <f t="shared" si="656"/>
        <v>173788.93440000387</v>
      </c>
      <c r="M556" s="5">
        <f t="shared" si="656"/>
        <v>15331.392399999928</v>
      </c>
      <c r="N556" s="5">
        <f t="shared" si="700"/>
        <v>145039.28016800049</v>
      </c>
      <c r="O556" s="5">
        <f t="shared" si="700"/>
        <v>18319.812512000088</v>
      </c>
      <c r="P556" s="5">
        <f t="shared" si="644"/>
        <v>380.8402291880422</v>
      </c>
      <c r="Q556" s="5">
        <f t="shared" si="644"/>
        <v>135.35070192651418</v>
      </c>
      <c r="R556" s="5">
        <f t="shared" si="642"/>
        <v>1077.1788344300144</v>
      </c>
      <c r="S556" s="5">
        <f t="shared" si="642"/>
        <v>382.82959668238914</v>
      </c>
      <c r="T556" s="7">
        <f t="shared" si="657"/>
        <v>2.4373623913487785</v>
      </c>
      <c r="U556" s="3">
        <f t="shared" si="658"/>
        <v>62.564839347070766</v>
      </c>
      <c r="V556" s="3">
        <f t="shared" si="659"/>
        <v>49.065940216280538</v>
      </c>
      <c r="W556" s="1">
        <f t="shared" si="637"/>
        <v>60</v>
      </c>
      <c r="X556" s="1">
        <f t="shared" si="704"/>
        <v>97.2</v>
      </c>
      <c r="Y556" s="1">
        <f t="shared" si="671"/>
        <v>76.694999999999993</v>
      </c>
    </row>
    <row r="557" spans="1:25" x14ac:dyDescent="0.2">
      <c r="A557" s="5">
        <v>552</v>
      </c>
      <c r="B557" s="5">
        <v>66009</v>
      </c>
      <c r="C557" s="5">
        <v>57112</v>
      </c>
      <c r="D557" s="5">
        <f t="shared" si="701"/>
        <v>65945.58</v>
      </c>
      <c r="E557" s="5">
        <f t="shared" si="701"/>
        <v>57119.88</v>
      </c>
      <c r="F557" s="5">
        <f t="shared" si="660"/>
        <v>-8650</v>
      </c>
      <c r="G557" s="5">
        <f t="shared" si="660"/>
        <v>-3250</v>
      </c>
      <c r="H557" s="5">
        <f t="shared" ref="H557:I557" si="707">IF(AND(F557&lt;0, F556&lt;0, F555&lt;0, F554&gt;=0), 1, 0)</f>
        <v>1</v>
      </c>
      <c r="I557" s="5">
        <f t="shared" si="707"/>
        <v>0</v>
      </c>
      <c r="J557" s="5">
        <f t="shared" si="655"/>
        <v>63.419999999998254</v>
      </c>
      <c r="K557" s="5">
        <f t="shared" si="655"/>
        <v>-7.8799999999973807</v>
      </c>
      <c r="L557" s="5">
        <f t="shared" si="656"/>
        <v>4022.0963999997784</v>
      </c>
      <c r="M557" s="5">
        <f t="shared" si="656"/>
        <v>62.094399999958718</v>
      </c>
      <c r="N557" s="5">
        <f t="shared" si="700"/>
        <v>140679.13329600054</v>
      </c>
      <c r="O557" s="5">
        <f t="shared" si="700"/>
        <v>17712.747200000074</v>
      </c>
      <c r="P557" s="5">
        <f t="shared" si="644"/>
        <v>375.07217078317149</v>
      </c>
      <c r="Q557" s="5">
        <f t="shared" si="644"/>
        <v>133.08924524543698</v>
      </c>
      <c r="R557" s="5">
        <f t="shared" si="642"/>
        <v>1060.8643015805578</v>
      </c>
      <c r="S557" s="5">
        <f t="shared" si="642"/>
        <v>376.43323126419193</v>
      </c>
      <c r="T557" s="7">
        <f t="shared" si="657"/>
        <v>2.4410320069243592</v>
      </c>
      <c r="U557" s="3">
        <f t="shared" si="658"/>
        <v>62.502455882285894</v>
      </c>
      <c r="V557" s="3">
        <f t="shared" si="659"/>
        <v>48.974199826891024</v>
      </c>
      <c r="W557" s="1">
        <f t="shared" si="637"/>
        <v>60</v>
      </c>
      <c r="X557" s="1">
        <f t="shared" si="704"/>
        <v>96.6</v>
      </c>
      <c r="Y557" s="1">
        <f t="shared" si="671"/>
        <v>76.736999999999995</v>
      </c>
    </row>
    <row r="558" spans="1:25" x14ac:dyDescent="0.2">
      <c r="A558" s="5">
        <v>553</v>
      </c>
      <c r="B558" s="5">
        <v>65887</v>
      </c>
      <c r="C558" s="5">
        <v>57075</v>
      </c>
      <c r="D558" s="5">
        <f t="shared" si="701"/>
        <v>65946.080000000002</v>
      </c>
      <c r="E558" s="5">
        <f t="shared" si="701"/>
        <v>57118.92</v>
      </c>
      <c r="F558" s="5">
        <f t="shared" si="660"/>
        <v>-3050</v>
      </c>
      <c r="G558" s="5">
        <f t="shared" si="660"/>
        <v>-925</v>
      </c>
      <c r="H558" s="5">
        <f t="shared" ref="H558:I558" si="708">IF(AND(F558&lt;0, F557&lt;0, F556&lt;0, F555&gt;=0), 1, 0)</f>
        <v>0</v>
      </c>
      <c r="I558" s="5">
        <f t="shared" si="708"/>
        <v>0</v>
      </c>
      <c r="J558" s="5">
        <f t="shared" si="655"/>
        <v>-59.080000000001746</v>
      </c>
      <c r="K558" s="5">
        <f t="shared" si="655"/>
        <v>-43.919999999998254</v>
      </c>
      <c r="L558" s="5">
        <f t="shared" si="656"/>
        <v>3490.4464000002063</v>
      </c>
      <c r="M558" s="5">
        <f t="shared" si="656"/>
        <v>1928.9663999998465</v>
      </c>
      <c r="N558" s="5">
        <f t="shared" si="700"/>
        <v>136466.0058720005</v>
      </c>
      <c r="O558" s="5">
        <f t="shared" si="700"/>
        <v>17187.652640000088</v>
      </c>
      <c r="P558" s="5">
        <f t="shared" si="644"/>
        <v>369.41305590355154</v>
      </c>
      <c r="Q558" s="5">
        <f t="shared" si="644"/>
        <v>131.10168816609527</v>
      </c>
      <c r="R558" s="5">
        <f t="shared" si="642"/>
        <v>1044.857907552986</v>
      </c>
      <c r="S558" s="5">
        <f t="shared" si="642"/>
        <v>370.81157090900047</v>
      </c>
      <c r="T558" s="7">
        <f t="shared" si="657"/>
        <v>2.4405907360008698</v>
      </c>
      <c r="U558" s="3">
        <f t="shared" si="658"/>
        <v>62.509957487985211</v>
      </c>
      <c r="V558" s="3">
        <f t="shared" si="659"/>
        <v>48.985231599978256</v>
      </c>
      <c r="W558" s="1">
        <f t="shared" si="637"/>
        <v>90</v>
      </c>
      <c r="X558" s="1">
        <f t="shared" si="704"/>
        <v>96</v>
      </c>
      <c r="Y558" s="1">
        <f t="shared" si="671"/>
        <v>76.782000000000011</v>
      </c>
    </row>
    <row r="559" spans="1:25" x14ac:dyDescent="0.2">
      <c r="A559" s="5">
        <v>554</v>
      </c>
      <c r="B559" s="5">
        <v>65848</v>
      </c>
      <c r="C559" s="5">
        <v>57062</v>
      </c>
      <c r="D559" s="5">
        <f t="shared" si="701"/>
        <v>65943.960000000006</v>
      </c>
      <c r="E559" s="5">
        <f t="shared" si="701"/>
        <v>57117.22</v>
      </c>
      <c r="F559" s="5">
        <f t="shared" si="660"/>
        <v>-975</v>
      </c>
      <c r="G559" s="5">
        <f t="shared" si="660"/>
        <v>-325</v>
      </c>
      <c r="H559" s="5">
        <f t="shared" ref="H559:I559" si="709">IF(AND(F559&lt;0, F558&lt;0, F557&lt;0, F556&gt;=0), 1, 0)</f>
        <v>0</v>
      </c>
      <c r="I559" s="5">
        <f t="shared" si="709"/>
        <v>0</v>
      </c>
      <c r="J559" s="5">
        <f t="shared" si="655"/>
        <v>-95.960000000006403</v>
      </c>
      <c r="K559" s="5">
        <f t="shared" si="655"/>
        <v>-55.220000000001164</v>
      </c>
      <c r="L559" s="5">
        <f t="shared" si="656"/>
        <v>9208.3216000012289</v>
      </c>
      <c r="M559" s="5">
        <f t="shared" si="656"/>
        <v>3049.2484000001286</v>
      </c>
      <c r="N559" s="5">
        <f t="shared" si="700"/>
        <v>132831.4914720004</v>
      </c>
      <c r="O559" s="5">
        <f t="shared" si="700"/>
        <v>16738.683560000089</v>
      </c>
      <c r="P559" s="5">
        <f t="shared" si="644"/>
        <v>364.46054858105066</v>
      </c>
      <c r="Q559" s="5">
        <f t="shared" si="644"/>
        <v>129.37806444679904</v>
      </c>
      <c r="R559" s="5">
        <f t="shared" si="642"/>
        <v>1030.8501015065203</v>
      </c>
      <c r="S559" s="5">
        <f t="shared" si="642"/>
        <v>365.93642682848713</v>
      </c>
      <c r="T559" s="7">
        <f t="shared" si="657"/>
        <v>2.4399555401879947</v>
      </c>
      <c r="U559" s="3">
        <f t="shared" si="658"/>
        <v>62.52075581680409</v>
      </c>
      <c r="V559" s="3">
        <f t="shared" si="659"/>
        <v>49.001111495300137</v>
      </c>
      <c r="W559" s="1">
        <f t="shared" si="637"/>
        <v>90</v>
      </c>
      <c r="X559" s="1">
        <f t="shared" si="704"/>
        <v>96</v>
      </c>
      <c r="Y559" s="1">
        <f t="shared" si="671"/>
        <v>76.83</v>
      </c>
    </row>
    <row r="560" spans="1:25" x14ac:dyDescent="0.2">
      <c r="A560" s="5">
        <v>555</v>
      </c>
      <c r="B560" s="5">
        <v>65807</v>
      </c>
      <c r="C560" s="5">
        <v>57048</v>
      </c>
      <c r="D560" s="5">
        <f t="shared" si="701"/>
        <v>65941.240000000005</v>
      </c>
      <c r="E560" s="5">
        <f t="shared" si="701"/>
        <v>57115.3</v>
      </c>
      <c r="F560" s="5">
        <f t="shared" si="660"/>
        <v>-1025</v>
      </c>
      <c r="G560" s="5">
        <f t="shared" si="660"/>
        <v>-350</v>
      </c>
      <c r="H560" s="5">
        <f t="shared" ref="H560:I560" si="710">IF(AND(F560&lt;0, F559&lt;0, F558&lt;0, F557&gt;=0), 1, 0)</f>
        <v>0</v>
      </c>
      <c r="I560" s="5">
        <f t="shared" si="710"/>
        <v>0</v>
      </c>
      <c r="J560" s="5">
        <f t="shared" si="655"/>
        <v>-134.24000000000524</v>
      </c>
      <c r="K560" s="5">
        <f t="shared" si="655"/>
        <v>-67.30000000000291</v>
      </c>
      <c r="L560" s="5">
        <f t="shared" si="656"/>
        <v>18020.377600001408</v>
      </c>
      <c r="M560" s="5">
        <f t="shared" si="656"/>
        <v>4529.290000000392</v>
      </c>
      <c r="N560" s="5">
        <f t="shared" si="700"/>
        <v>129370.07143200043</v>
      </c>
      <c r="O560" s="5">
        <f t="shared" si="700"/>
        <v>16331.000048000118</v>
      </c>
      <c r="P560" s="5">
        <f t="shared" si="644"/>
        <v>359.6805130000796</v>
      </c>
      <c r="Q560" s="5">
        <f t="shared" si="644"/>
        <v>127.79280123700285</v>
      </c>
      <c r="R560" s="5">
        <f t="shared" si="642"/>
        <v>1017.3301192120499</v>
      </c>
      <c r="S560" s="5">
        <f t="shared" si="642"/>
        <v>361.45262536603735</v>
      </c>
      <c r="T560" s="7">
        <f t="shared" si="657"/>
        <v>2.4378437773729211</v>
      </c>
      <c r="U560" s="3">
        <f t="shared" si="658"/>
        <v>62.556655784660343</v>
      </c>
      <c r="V560" s="3">
        <f t="shared" si="659"/>
        <v>49.05390556567697</v>
      </c>
      <c r="W560" s="1">
        <f t="shared" si="637"/>
        <v>90</v>
      </c>
      <c r="X560" s="1">
        <f t="shared" si="704"/>
        <v>96</v>
      </c>
      <c r="Y560" s="1">
        <f t="shared" si="671"/>
        <v>76.884</v>
      </c>
    </row>
    <row r="561" spans="1:25" x14ac:dyDescent="0.2">
      <c r="A561" s="5">
        <v>556</v>
      </c>
      <c r="B561" s="5">
        <v>65803</v>
      </c>
      <c r="C561" s="5">
        <v>57042</v>
      </c>
      <c r="D561" s="5">
        <f t="shared" si="701"/>
        <v>65937.38</v>
      </c>
      <c r="E561" s="5">
        <f t="shared" si="701"/>
        <v>57113.02</v>
      </c>
      <c r="F561" s="5">
        <f t="shared" si="660"/>
        <v>-100</v>
      </c>
      <c r="G561" s="5">
        <f t="shared" si="660"/>
        <v>-150</v>
      </c>
      <c r="H561" s="5">
        <f t="shared" ref="H561:I561" si="711">IF(AND(F561&lt;0, F560&lt;0, F559&lt;0, F558&gt;=0), 1, 0)</f>
        <v>0</v>
      </c>
      <c r="I561" s="5">
        <f t="shared" si="711"/>
        <v>0</v>
      </c>
      <c r="J561" s="5">
        <f t="shared" si="655"/>
        <v>-134.38000000000466</v>
      </c>
      <c r="K561" s="5">
        <f t="shared" si="655"/>
        <v>-71.019999999996799</v>
      </c>
      <c r="L561" s="5">
        <f t="shared" si="656"/>
        <v>18057.984400001253</v>
      </c>
      <c r="M561" s="5">
        <f t="shared" si="656"/>
        <v>5043.8403999995453</v>
      </c>
      <c r="N561" s="5">
        <f t="shared" si="700"/>
        <v>125682.67099200049</v>
      </c>
      <c r="O561" s="5">
        <f t="shared" si="700"/>
        <v>15912.297008000107</v>
      </c>
      <c r="P561" s="5">
        <f t="shared" si="644"/>
        <v>354.51751859675494</v>
      </c>
      <c r="Q561" s="5">
        <f t="shared" si="644"/>
        <v>126.14395351343681</v>
      </c>
      <c r="R561" s="5">
        <f t="shared" si="642"/>
        <v>1002.7269657967736</v>
      </c>
      <c r="S561" s="5">
        <f t="shared" si="642"/>
        <v>356.78897974012716</v>
      </c>
      <c r="T561" s="7">
        <f t="shared" si="657"/>
        <v>2.4343033752841134</v>
      </c>
      <c r="U561" s="3">
        <f t="shared" si="658"/>
        <v>62.616842620170068</v>
      </c>
      <c r="V561" s="3">
        <f t="shared" si="659"/>
        <v>49.142415617897164</v>
      </c>
      <c r="W561" s="1">
        <f t="shared" si="637"/>
        <v>90</v>
      </c>
      <c r="X561" s="1">
        <f t="shared" si="704"/>
        <v>96</v>
      </c>
      <c r="Y561" s="1">
        <f t="shared" si="671"/>
        <v>76.944000000000003</v>
      </c>
    </row>
    <row r="562" spans="1:25" x14ac:dyDescent="0.2">
      <c r="A562" s="5">
        <v>557</v>
      </c>
      <c r="B562" s="5">
        <v>65726</v>
      </c>
      <c r="C562" s="5">
        <v>57011</v>
      </c>
      <c r="D562" s="5">
        <f t="shared" si="701"/>
        <v>65932.88</v>
      </c>
      <c r="E562" s="5">
        <f t="shared" si="701"/>
        <v>57110.44</v>
      </c>
      <c r="F562" s="5">
        <f t="shared" si="660"/>
        <v>-1925</v>
      </c>
      <c r="G562" s="5">
        <f t="shared" si="660"/>
        <v>-775</v>
      </c>
      <c r="H562" s="5">
        <f t="shared" ref="H562:I562" si="712">IF(AND(F562&lt;0, F561&lt;0, F560&lt;0, F559&gt;=0), 1, 0)</f>
        <v>0</v>
      </c>
      <c r="I562" s="5">
        <f t="shared" si="712"/>
        <v>0</v>
      </c>
      <c r="J562" s="5">
        <f t="shared" si="655"/>
        <v>-206.88000000000466</v>
      </c>
      <c r="K562" s="5">
        <f t="shared" si="655"/>
        <v>-99.440000000002328</v>
      </c>
      <c r="L562" s="5">
        <f t="shared" si="656"/>
        <v>42799.334400001928</v>
      </c>
      <c r="M562" s="5">
        <f t="shared" si="656"/>
        <v>9888.3136000004633</v>
      </c>
      <c r="N562" s="5">
        <f t="shared" si="700"/>
        <v>125115.8665120005</v>
      </c>
      <c r="O562" s="5">
        <f t="shared" si="700"/>
        <v>15973.60808000012</v>
      </c>
      <c r="P562" s="5">
        <f t="shared" si="644"/>
        <v>353.71721263178654</v>
      </c>
      <c r="Q562" s="5">
        <f t="shared" si="644"/>
        <v>126.38674012727807</v>
      </c>
      <c r="R562" s="5">
        <f t="shared" si="642"/>
        <v>1000.4633586973608</v>
      </c>
      <c r="S562" s="5">
        <f t="shared" si="642"/>
        <v>357.47568398424107</v>
      </c>
      <c r="T562" s="7">
        <f t="shared" si="657"/>
        <v>2.4241982946400027</v>
      </c>
      <c r="U562" s="3">
        <f t="shared" si="658"/>
        <v>62.788628991119957</v>
      </c>
      <c r="V562" s="3">
        <f t="shared" si="659"/>
        <v>49.395042633999935</v>
      </c>
      <c r="W562" s="1">
        <f t="shared" si="637"/>
        <v>90</v>
      </c>
      <c r="X562" s="1">
        <f t="shared" si="704"/>
        <v>96</v>
      </c>
      <c r="Y562" s="1">
        <f t="shared" si="671"/>
        <v>77.010000000000005</v>
      </c>
    </row>
    <row r="563" spans="1:25" x14ac:dyDescent="0.2">
      <c r="A563" s="5">
        <v>558</v>
      </c>
      <c r="B563" s="5">
        <v>65647</v>
      </c>
      <c r="C563" s="5">
        <v>56984</v>
      </c>
      <c r="D563" s="5">
        <f t="shared" si="701"/>
        <v>65930.2</v>
      </c>
      <c r="E563" s="5">
        <f t="shared" si="701"/>
        <v>57108.7</v>
      </c>
      <c r="F563" s="5">
        <f t="shared" si="660"/>
        <v>-1975</v>
      </c>
      <c r="G563" s="5">
        <f t="shared" si="660"/>
        <v>-675</v>
      </c>
      <c r="H563" s="5">
        <f t="shared" ref="H563:I563" si="713">IF(AND(F563&lt;0, F562&lt;0, F561&lt;0, F560&gt;=0), 1, 0)</f>
        <v>0</v>
      </c>
      <c r="I563" s="5">
        <f t="shared" si="713"/>
        <v>0</v>
      </c>
      <c r="J563" s="5">
        <f t="shared" si="655"/>
        <v>-283.19999999999709</v>
      </c>
      <c r="K563" s="5">
        <f t="shared" si="655"/>
        <v>-124.69999999999709</v>
      </c>
      <c r="L563" s="5">
        <f t="shared" si="656"/>
        <v>80202.239999998346</v>
      </c>
      <c r="M563" s="5">
        <f t="shared" si="656"/>
        <v>15550.089999999274</v>
      </c>
      <c r="N563" s="5">
        <f t="shared" si="700"/>
        <v>126650.14964000048</v>
      </c>
      <c r="O563" s="5">
        <f t="shared" si="700"/>
        <v>16249.094288000106</v>
      </c>
      <c r="P563" s="5">
        <f t="shared" si="644"/>
        <v>355.87940322530676</v>
      </c>
      <c r="Q563" s="5">
        <f t="shared" si="644"/>
        <v>127.47193529557832</v>
      </c>
      <c r="R563" s="5">
        <f t="shared" si="642"/>
        <v>1006.5789572209445</v>
      </c>
      <c r="S563" s="5">
        <f t="shared" si="642"/>
        <v>360.54507943390502</v>
      </c>
      <c r="T563" s="7">
        <f t="shared" si="657"/>
        <v>2.4182776118404661</v>
      </c>
      <c r="U563" s="3">
        <f t="shared" si="658"/>
        <v>62.889280598712077</v>
      </c>
      <c r="V563" s="3">
        <f t="shared" si="659"/>
        <v>49.543059703988348</v>
      </c>
      <c r="W563" s="1">
        <f t="shared" si="637"/>
        <v>90</v>
      </c>
      <c r="X563" s="1">
        <f t="shared" si="704"/>
        <v>96</v>
      </c>
      <c r="Y563" s="1">
        <f t="shared" si="671"/>
        <v>77.082000000000008</v>
      </c>
    </row>
    <row r="564" spans="1:25" x14ac:dyDescent="0.2">
      <c r="A564" s="5">
        <v>559</v>
      </c>
      <c r="B564" s="5">
        <v>65648</v>
      </c>
      <c r="C564" s="5">
        <v>56985</v>
      </c>
      <c r="D564" s="5">
        <f t="shared" si="701"/>
        <v>65932.240000000005</v>
      </c>
      <c r="E564" s="5">
        <f t="shared" si="701"/>
        <v>57108.84</v>
      </c>
      <c r="F564" s="5">
        <f t="shared" si="660"/>
        <v>25</v>
      </c>
      <c r="G564" s="5">
        <f t="shared" si="660"/>
        <v>25</v>
      </c>
      <c r="H564" s="5">
        <f t="shared" ref="H564:I564" si="714">IF(AND(F564&lt;0, F563&lt;0, F562&lt;0, F561&gt;=0), 1, 0)</f>
        <v>0</v>
      </c>
      <c r="I564" s="5">
        <f t="shared" si="714"/>
        <v>0</v>
      </c>
      <c r="J564" s="5">
        <f t="shared" si="655"/>
        <v>-284.24000000000524</v>
      </c>
      <c r="K564" s="5">
        <f t="shared" si="655"/>
        <v>-123.83999999999651</v>
      </c>
      <c r="L564" s="5">
        <f t="shared" si="656"/>
        <v>80792.377600002976</v>
      </c>
      <c r="M564" s="5">
        <f t="shared" si="656"/>
        <v>15336.345599999135</v>
      </c>
      <c r="N564" s="5">
        <f t="shared" si="700"/>
        <v>127550.21574400058</v>
      </c>
      <c r="O564" s="5">
        <f t="shared" si="700"/>
        <v>16394.396688000103</v>
      </c>
      <c r="P564" s="5">
        <f t="shared" si="644"/>
        <v>357.14173061125268</v>
      </c>
      <c r="Q564" s="5">
        <f t="shared" si="644"/>
        <v>128.04060562181087</v>
      </c>
      <c r="R564" s="5">
        <f t="shared" si="642"/>
        <v>1010.1493582396639</v>
      </c>
      <c r="S564" s="5">
        <f t="shared" si="642"/>
        <v>362.15352200965941</v>
      </c>
      <c r="T564" s="7">
        <f t="shared" si="657"/>
        <v>2.4160081062176442</v>
      </c>
      <c r="U564" s="3">
        <f t="shared" si="658"/>
        <v>62.927862194300047</v>
      </c>
      <c r="V564" s="3">
        <f t="shared" si="659"/>
        <v>49.599797344558894</v>
      </c>
      <c r="W564" s="1">
        <f t="shared" si="637"/>
        <v>90</v>
      </c>
      <c r="X564" s="1">
        <f t="shared" si="704"/>
        <v>96</v>
      </c>
      <c r="Y564" s="1">
        <f t="shared" si="671"/>
        <v>77.157000000000011</v>
      </c>
    </row>
    <row r="565" spans="1:25" x14ac:dyDescent="0.2">
      <c r="A565" s="5">
        <v>560</v>
      </c>
      <c r="B565" s="5">
        <v>65677</v>
      </c>
      <c r="C565" s="5">
        <v>56997</v>
      </c>
      <c r="D565" s="5">
        <f t="shared" si="701"/>
        <v>65936.84</v>
      </c>
      <c r="E565" s="5">
        <f t="shared" si="701"/>
        <v>57109.94</v>
      </c>
      <c r="F565" s="5">
        <f t="shared" si="660"/>
        <v>725</v>
      </c>
      <c r="G565" s="5">
        <f t="shared" si="660"/>
        <v>300</v>
      </c>
      <c r="H565" s="5">
        <f t="shared" ref="H565:I565" si="715">IF(AND(F565&lt;0, F564&lt;0, F563&lt;0, F562&gt;=0), 1, 0)</f>
        <v>0</v>
      </c>
      <c r="I565" s="5">
        <f t="shared" si="715"/>
        <v>0</v>
      </c>
      <c r="J565" s="5">
        <f t="shared" si="655"/>
        <v>-259.83999999999651</v>
      </c>
      <c r="K565" s="5">
        <f t="shared" si="655"/>
        <v>-112.94000000000233</v>
      </c>
      <c r="L565" s="5">
        <f t="shared" si="656"/>
        <v>67516.825599998192</v>
      </c>
      <c r="M565" s="5">
        <f t="shared" si="656"/>
        <v>12755.443600000526</v>
      </c>
      <c r="N565" s="5">
        <f t="shared" si="700"/>
        <v>128387.78396800059</v>
      </c>
      <c r="O565" s="5">
        <f t="shared" si="700"/>
        <v>16555.87963200012</v>
      </c>
      <c r="P565" s="5">
        <f t="shared" si="644"/>
        <v>358.31241112749723</v>
      </c>
      <c r="Q565" s="5">
        <f t="shared" si="644"/>
        <v>128.66965311214653</v>
      </c>
      <c r="R565" s="5">
        <f t="shared" si="642"/>
        <v>1013.4605427662218</v>
      </c>
      <c r="S565" s="5">
        <f t="shared" si="642"/>
        <v>363.93273699407831</v>
      </c>
      <c r="T565" s="7">
        <f t="shared" si="657"/>
        <v>2.4119555242393558</v>
      </c>
      <c r="U565" s="3">
        <f t="shared" si="658"/>
        <v>62.996756087930954</v>
      </c>
      <c r="V565" s="3">
        <f t="shared" si="659"/>
        <v>49.701111894016108</v>
      </c>
      <c r="W565" s="1">
        <f t="shared" si="637"/>
        <v>60</v>
      </c>
      <c r="X565" s="1">
        <f t="shared" si="704"/>
        <v>96</v>
      </c>
      <c r="Y565" s="1">
        <f t="shared" si="671"/>
        <v>77.234999999999985</v>
      </c>
    </row>
    <row r="566" spans="1:25" x14ac:dyDescent="0.2">
      <c r="A566" s="5">
        <v>561</v>
      </c>
      <c r="B566" s="5">
        <v>65714</v>
      </c>
      <c r="C566" s="5">
        <v>57010</v>
      </c>
      <c r="D566" s="5">
        <f t="shared" si="701"/>
        <v>65941.440000000002</v>
      </c>
      <c r="E566" s="5">
        <f t="shared" si="701"/>
        <v>57110.86</v>
      </c>
      <c r="F566" s="5">
        <f t="shared" si="660"/>
        <v>925</v>
      </c>
      <c r="G566" s="5">
        <f t="shared" si="660"/>
        <v>325</v>
      </c>
      <c r="H566" s="5">
        <f t="shared" ref="H566:I566" si="716">IF(AND(F566&lt;0, F565&lt;0, F564&lt;0, F563&gt;=0), 1, 0)</f>
        <v>0</v>
      </c>
      <c r="I566" s="5">
        <f t="shared" si="716"/>
        <v>0</v>
      </c>
      <c r="J566" s="5">
        <f t="shared" si="655"/>
        <v>-227.44000000000233</v>
      </c>
      <c r="K566" s="5">
        <f t="shared" si="655"/>
        <v>-100.86000000000058</v>
      </c>
      <c r="L566" s="5">
        <f t="shared" si="656"/>
        <v>51728.953600001056</v>
      </c>
      <c r="M566" s="5">
        <f t="shared" si="656"/>
        <v>10172.739600000117</v>
      </c>
      <c r="N566" s="5">
        <f t="shared" si="700"/>
        <v>129251.60784000065</v>
      </c>
      <c r="O566" s="5">
        <f t="shared" si="700"/>
        <v>16719.978232000121</v>
      </c>
      <c r="P566" s="5">
        <f t="shared" si="644"/>
        <v>359.5157963706194</v>
      </c>
      <c r="Q566" s="5">
        <f t="shared" si="644"/>
        <v>129.30575482939699</v>
      </c>
      <c r="R566" s="5">
        <f t="shared" si="642"/>
        <v>1016.8642302293879</v>
      </c>
      <c r="S566" s="5">
        <f t="shared" si="642"/>
        <v>365.73190434524713</v>
      </c>
      <c r="T566" s="7">
        <f t="shared" si="657"/>
        <v>2.4080217010044782</v>
      </c>
      <c r="U566" s="3">
        <f t="shared" si="658"/>
        <v>63.06363108292387</v>
      </c>
      <c r="V566" s="3">
        <f t="shared" si="659"/>
        <v>49.799457474888044</v>
      </c>
      <c r="W566" s="1">
        <f t="shared" si="637"/>
        <v>60</v>
      </c>
      <c r="X566" s="1">
        <f t="shared" si="704"/>
        <v>94.8</v>
      </c>
      <c r="Y566" s="1">
        <f t="shared" si="671"/>
        <v>77.315999999999988</v>
      </c>
    </row>
    <row r="567" spans="1:25" x14ac:dyDescent="0.2">
      <c r="A567" s="5">
        <v>562</v>
      </c>
      <c r="B567" s="5">
        <v>65721</v>
      </c>
      <c r="C567" s="5">
        <v>57015</v>
      </c>
      <c r="D567" s="5">
        <f t="shared" si="701"/>
        <v>65945.42</v>
      </c>
      <c r="E567" s="5">
        <f t="shared" si="701"/>
        <v>57111.56</v>
      </c>
      <c r="F567" s="5">
        <f t="shared" si="660"/>
        <v>175</v>
      </c>
      <c r="G567" s="5">
        <f t="shared" si="660"/>
        <v>125</v>
      </c>
      <c r="H567" s="5">
        <f t="shared" ref="H567:I567" si="717">IF(AND(F567&lt;0, F566&lt;0, F565&lt;0, F564&gt;=0), 1, 0)</f>
        <v>0</v>
      </c>
      <c r="I567" s="5">
        <f t="shared" si="717"/>
        <v>0</v>
      </c>
      <c r="J567" s="5">
        <f t="shared" si="655"/>
        <v>-224.41999999999825</v>
      </c>
      <c r="K567" s="5">
        <f t="shared" si="655"/>
        <v>-96.559999999997672</v>
      </c>
      <c r="L567" s="5">
        <f t="shared" si="656"/>
        <v>50364.336399999214</v>
      </c>
      <c r="M567" s="5">
        <f t="shared" si="656"/>
        <v>9323.8335999995506</v>
      </c>
      <c r="N567" s="5">
        <f t="shared" si="700"/>
        <v>130254.85040000064</v>
      </c>
      <c r="O567" s="5">
        <f t="shared" si="700"/>
        <v>16904.308312000114</v>
      </c>
      <c r="P567" s="5">
        <f t="shared" si="644"/>
        <v>360.90836842611537</v>
      </c>
      <c r="Q567" s="5">
        <f t="shared" si="644"/>
        <v>130.01656937483051</v>
      </c>
      <c r="R567" s="5">
        <f t="shared" si="642"/>
        <v>1020.8030188043163</v>
      </c>
      <c r="S567" s="5">
        <f t="shared" si="642"/>
        <v>367.74239148621547</v>
      </c>
      <c r="T567" s="7">
        <f t="shared" si="657"/>
        <v>2.4040175519364242</v>
      </c>
      <c r="U567" s="3">
        <f t="shared" si="658"/>
        <v>63.131701617080786</v>
      </c>
      <c r="V567" s="3">
        <f t="shared" si="659"/>
        <v>49.899561201589393</v>
      </c>
      <c r="W567" s="1">
        <f t="shared" si="637"/>
        <v>60</v>
      </c>
      <c r="X567" s="1">
        <f t="shared" si="704"/>
        <v>93.6</v>
      </c>
      <c r="Y567" s="1">
        <f t="shared" si="671"/>
        <v>77.393999999999977</v>
      </c>
    </row>
    <row r="568" spans="1:25" x14ac:dyDescent="0.2">
      <c r="A568" s="5">
        <v>563</v>
      </c>
      <c r="B568" s="5">
        <v>65717</v>
      </c>
      <c r="C568" s="5">
        <v>57008</v>
      </c>
      <c r="D568" s="5">
        <f t="shared" si="701"/>
        <v>65947.960000000006</v>
      </c>
      <c r="E568" s="5">
        <f t="shared" si="701"/>
        <v>57111.68</v>
      </c>
      <c r="F568" s="5">
        <f t="shared" si="660"/>
        <v>-100</v>
      </c>
      <c r="G568" s="5">
        <f t="shared" si="660"/>
        <v>-175</v>
      </c>
      <c r="H568" s="5">
        <f t="shared" ref="H568:I568" si="718">IF(AND(F568&lt;0, F567&lt;0, F566&lt;0, F565&gt;=0), 1, 0)</f>
        <v>0</v>
      </c>
      <c r="I568" s="5">
        <f t="shared" si="718"/>
        <v>0</v>
      </c>
      <c r="J568" s="5">
        <f t="shared" si="655"/>
        <v>-230.9600000000064</v>
      </c>
      <c r="K568" s="5">
        <f t="shared" si="655"/>
        <v>-103.68000000000029</v>
      </c>
      <c r="L568" s="5">
        <f t="shared" si="656"/>
        <v>53342.521600002954</v>
      </c>
      <c r="M568" s="5">
        <f t="shared" si="656"/>
        <v>10749.54240000006</v>
      </c>
      <c r="N568" s="5">
        <f t="shared" ref="N568:O583" si="719">AVERAGE(L519:L568)</f>
        <v>131300.49776000073</v>
      </c>
      <c r="O568" s="5">
        <f t="shared" si="719"/>
        <v>17118.012752000112</v>
      </c>
      <c r="P568" s="5">
        <f t="shared" si="644"/>
        <v>362.35410548246961</v>
      </c>
      <c r="Q568" s="5">
        <f t="shared" si="644"/>
        <v>130.83582365697902</v>
      </c>
      <c r="R568" s="5">
        <f t="shared" si="642"/>
        <v>1024.8921807097593</v>
      </c>
      <c r="S568" s="5">
        <f t="shared" si="642"/>
        <v>370.05959251990873</v>
      </c>
      <c r="T568" s="7">
        <f t="shared" si="657"/>
        <v>2.3984467634676703</v>
      </c>
      <c r="U568" s="3">
        <f t="shared" si="658"/>
        <v>63.226405021049608</v>
      </c>
      <c r="V568" s="3">
        <f t="shared" si="659"/>
        <v>50.038830913308246</v>
      </c>
      <c r="W568" s="1">
        <f t="shared" ref="W568:W631" si="720">SUM(H518:H567)*60/2</f>
        <v>60</v>
      </c>
      <c r="X568" s="1">
        <f t="shared" si="704"/>
        <v>92.4</v>
      </c>
      <c r="Y568" s="1">
        <f t="shared" si="671"/>
        <v>77.46899999999998</v>
      </c>
    </row>
    <row r="569" spans="1:25" x14ac:dyDescent="0.2">
      <c r="A569" s="5">
        <v>564</v>
      </c>
      <c r="B569" s="5">
        <v>65699</v>
      </c>
      <c r="C569" s="5">
        <v>57003</v>
      </c>
      <c r="D569" s="5">
        <f t="shared" ref="D569:E584" si="721">AVERAGE(B519:B568)</f>
        <v>65949.440000000002</v>
      </c>
      <c r="E569" s="5">
        <f t="shared" si="721"/>
        <v>57111.28</v>
      </c>
      <c r="F569" s="5">
        <f t="shared" si="660"/>
        <v>-450</v>
      </c>
      <c r="G569" s="5">
        <f t="shared" si="660"/>
        <v>-125</v>
      </c>
      <c r="H569" s="5">
        <f t="shared" ref="H569:I569" si="722">IF(AND(F569&lt;0, F568&lt;0, F567&lt;0, F566&gt;=0), 1, 0)</f>
        <v>0</v>
      </c>
      <c r="I569" s="5">
        <f t="shared" si="722"/>
        <v>0</v>
      </c>
      <c r="J569" s="5">
        <f t="shared" si="655"/>
        <v>-250.44000000000233</v>
      </c>
      <c r="K569" s="5">
        <f t="shared" si="655"/>
        <v>-108.27999999999884</v>
      </c>
      <c r="L569" s="5">
        <f t="shared" si="656"/>
        <v>62720.193600001163</v>
      </c>
      <c r="M569" s="5">
        <f t="shared" si="656"/>
        <v>11724.558399999747</v>
      </c>
      <c r="N569" s="5">
        <f t="shared" si="719"/>
        <v>132538.40486400071</v>
      </c>
      <c r="O569" s="5">
        <f t="shared" si="719"/>
        <v>17352.50312000011</v>
      </c>
      <c r="P569" s="5">
        <f t="shared" si="644"/>
        <v>364.05824377975665</v>
      </c>
      <c r="Q569" s="5">
        <f t="shared" si="644"/>
        <v>131.7289000940952</v>
      </c>
      <c r="R569" s="5">
        <f t="shared" si="642"/>
        <v>1029.7122116941248</v>
      </c>
      <c r="S569" s="5">
        <f t="shared" si="642"/>
        <v>372.58559413911985</v>
      </c>
      <c r="T569" s="7">
        <f t="shared" si="657"/>
        <v>2.3933189848354597</v>
      </c>
      <c r="U569" s="3">
        <f t="shared" si="658"/>
        <v>63.313577257797185</v>
      </c>
      <c r="V569" s="3">
        <f t="shared" si="659"/>
        <v>50.167025379113511</v>
      </c>
      <c r="W569" s="1">
        <f t="shared" si="720"/>
        <v>60</v>
      </c>
      <c r="X569" s="1">
        <f t="shared" si="704"/>
        <v>91.2</v>
      </c>
      <c r="Y569" s="1">
        <f t="shared" si="671"/>
        <v>77.540999999999968</v>
      </c>
    </row>
    <row r="570" spans="1:25" x14ac:dyDescent="0.2">
      <c r="A570" s="5">
        <v>565</v>
      </c>
      <c r="B570" s="5">
        <v>65694</v>
      </c>
      <c r="C570" s="5">
        <v>57001</v>
      </c>
      <c r="D570" s="5">
        <f t="shared" si="721"/>
        <v>65950.539999999994</v>
      </c>
      <c r="E570" s="5">
        <f t="shared" si="721"/>
        <v>57110.9</v>
      </c>
      <c r="F570" s="5">
        <f t="shared" si="660"/>
        <v>-125</v>
      </c>
      <c r="G570" s="5">
        <f t="shared" si="660"/>
        <v>-50</v>
      </c>
      <c r="H570" s="5">
        <f t="shared" ref="H570:I570" si="723">IF(AND(F570&lt;0, F569&lt;0, F568&lt;0, F567&gt;=0), 1, 0)</f>
        <v>1</v>
      </c>
      <c r="I570" s="5">
        <f t="shared" si="723"/>
        <v>1</v>
      </c>
      <c r="J570" s="5">
        <f t="shared" si="655"/>
        <v>-256.5399999999936</v>
      </c>
      <c r="K570" s="5">
        <f t="shared" si="655"/>
        <v>-109.90000000000146</v>
      </c>
      <c r="L570" s="5">
        <f t="shared" si="656"/>
        <v>65812.771599996719</v>
      </c>
      <c r="M570" s="5">
        <f t="shared" si="656"/>
        <v>12078.01000000032</v>
      </c>
      <c r="N570" s="5">
        <f t="shared" si="719"/>
        <v>133838.73292800065</v>
      </c>
      <c r="O570" s="5">
        <f t="shared" si="719"/>
        <v>17593.878488000119</v>
      </c>
      <c r="P570" s="5">
        <f t="shared" si="644"/>
        <v>365.83976400604769</v>
      </c>
      <c r="Q570" s="5">
        <f t="shared" si="644"/>
        <v>132.64191829131587</v>
      </c>
      <c r="R570" s="5">
        <f t="shared" si="642"/>
        <v>1034.7511118254502</v>
      </c>
      <c r="S570" s="5">
        <f t="shared" si="642"/>
        <v>375.16799957352566</v>
      </c>
      <c r="T570" s="7">
        <f t="shared" si="657"/>
        <v>2.3884203477643196</v>
      </c>
      <c r="U570" s="3">
        <f t="shared" si="658"/>
        <v>63.39685408800657</v>
      </c>
      <c r="V570" s="3">
        <f t="shared" si="659"/>
        <v>50.289491305892014</v>
      </c>
      <c r="W570" s="1">
        <f t="shared" si="720"/>
        <v>60</v>
      </c>
      <c r="X570" s="1">
        <f t="shared" si="704"/>
        <v>90</v>
      </c>
      <c r="Y570" s="1">
        <f t="shared" si="671"/>
        <v>77.609999999999971</v>
      </c>
    </row>
    <row r="571" spans="1:25" x14ac:dyDescent="0.2">
      <c r="A571" s="5">
        <v>566</v>
      </c>
      <c r="B571" s="5">
        <v>65680</v>
      </c>
      <c r="C571" s="5">
        <v>56999</v>
      </c>
      <c r="D571" s="5">
        <f t="shared" si="721"/>
        <v>65951.320000000007</v>
      </c>
      <c r="E571" s="5">
        <f t="shared" si="721"/>
        <v>57110.46</v>
      </c>
      <c r="F571" s="5">
        <f t="shared" si="660"/>
        <v>-350</v>
      </c>
      <c r="G571" s="5">
        <f t="shared" si="660"/>
        <v>-50</v>
      </c>
      <c r="H571" s="5">
        <f t="shared" ref="H571:I571" si="724">IF(AND(F571&lt;0, F570&lt;0, F569&lt;0, F568&gt;=0), 1, 0)</f>
        <v>0</v>
      </c>
      <c r="I571" s="5">
        <f t="shared" si="724"/>
        <v>0</v>
      </c>
      <c r="J571" s="5">
        <f t="shared" si="655"/>
        <v>-271.32000000000698</v>
      </c>
      <c r="K571" s="5">
        <f t="shared" si="655"/>
        <v>-111.45999999999913</v>
      </c>
      <c r="L571" s="5">
        <f t="shared" si="656"/>
        <v>73614.542400003789</v>
      </c>
      <c r="M571" s="5">
        <f t="shared" si="656"/>
        <v>12423.331599999805</v>
      </c>
      <c r="N571" s="5">
        <f t="shared" si="719"/>
        <v>135261.50262400074</v>
      </c>
      <c r="O571" s="5">
        <f t="shared" si="719"/>
        <v>17839.29960800011</v>
      </c>
      <c r="P571" s="5">
        <f t="shared" si="644"/>
        <v>367.77914925128744</v>
      </c>
      <c r="Q571" s="5">
        <f t="shared" si="644"/>
        <v>133.56384094507058</v>
      </c>
      <c r="R571" s="5">
        <f t="shared" ref="R571:S634" si="725">P571*2*SQRT(2)</f>
        <v>1040.236521658419</v>
      </c>
      <c r="S571" s="5">
        <f t="shared" si="725"/>
        <v>377.77559061432345</v>
      </c>
      <c r="T571" s="7">
        <f t="shared" si="657"/>
        <v>2.3844618045325277</v>
      </c>
      <c r="U571" s="3">
        <f t="shared" si="658"/>
        <v>63.46414932294703</v>
      </c>
      <c r="V571" s="3">
        <f t="shared" si="659"/>
        <v>50.388454886686809</v>
      </c>
      <c r="W571" s="1">
        <f t="shared" si="720"/>
        <v>90</v>
      </c>
      <c r="X571" s="1">
        <f t="shared" si="704"/>
        <v>88.8</v>
      </c>
      <c r="Y571" s="1">
        <f t="shared" si="671"/>
        <v>77.681999999999974</v>
      </c>
    </row>
    <row r="572" spans="1:25" x14ac:dyDescent="0.2">
      <c r="A572" s="5">
        <v>567</v>
      </c>
      <c r="B572" s="5">
        <v>65655</v>
      </c>
      <c r="C572" s="5">
        <v>56989</v>
      </c>
      <c r="D572" s="5">
        <f t="shared" si="721"/>
        <v>65951.08</v>
      </c>
      <c r="E572" s="5">
        <f t="shared" si="721"/>
        <v>57109.56</v>
      </c>
      <c r="F572" s="5">
        <f t="shared" si="660"/>
        <v>-625</v>
      </c>
      <c r="G572" s="5">
        <f t="shared" si="660"/>
        <v>-250</v>
      </c>
      <c r="H572" s="5">
        <f t="shared" ref="H572:I572" si="726">IF(AND(F572&lt;0, F571&lt;0, F570&lt;0, F569&gt;=0), 1, 0)</f>
        <v>0</v>
      </c>
      <c r="I572" s="5">
        <f t="shared" si="726"/>
        <v>0</v>
      </c>
      <c r="J572" s="5">
        <f t="shared" si="655"/>
        <v>-296.08000000000175</v>
      </c>
      <c r="K572" s="5">
        <f t="shared" si="655"/>
        <v>-120.55999999999767</v>
      </c>
      <c r="L572" s="5">
        <f t="shared" si="656"/>
        <v>87663.366400001032</v>
      </c>
      <c r="M572" s="5">
        <f t="shared" si="656"/>
        <v>14534.713599999439</v>
      </c>
      <c r="N572" s="5">
        <f t="shared" si="719"/>
        <v>136873.31375200071</v>
      </c>
      <c r="O572" s="5">
        <f t="shared" si="719"/>
        <v>18115.175312000101</v>
      </c>
      <c r="P572" s="5">
        <f t="shared" ref="P572:Q635" si="727">SQRT(N572)</f>
        <v>369.96393574509489</v>
      </c>
      <c r="Q572" s="5">
        <f t="shared" si="727"/>
        <v>134.5926272572168</v>
      </c>
      <c r="R572" s="5">
        <f t="shared" si="725"/>
        <v>1046.4160310392831</v>
      </c>
      <c r="S572" s="5">
        <f t="shared" si="725"/>
        <v>380.68543772516546</v>
      </c>
      <c r="T572" s="7">
        <f t="shared" si="657"/>
        <v>2.3802634208064783</v>
      </c>
      <c r="U572" s="3">
        <f t="shared" si="658"/>
        <v>63.535521846289868</v>
      </c>
      <c r="V572" s="3">
        <f t="shared" si="659"/>
        <v>50.493414479838044</v>
      </c>
      <c r="W572" s="1">
        <f t="shared" si="720"/>
        <v>90</v>
      </c>
      <c r="X572" s="1">
        <f t="shared" si="704"/>
        <v>88.8</v>
      </c>
      <c r="Y572" s="1">
        <f t="shared" si="671"/>
        <v>77.756999999999977</v>
      </c>
    </row>
    <row r="573" spans="1:25" x14ac:dyDescent="0.2">
      <c r="A573" s="5">
        <v>568</v>
      </c>
      <c r="B573" s="5">
        <v>65612</v>
      </c>
      <c r="C573" s="5">
        <v>56969</v>
      </c>
      <c r="D573" s="5">
        <f t="shared" si="721"/>
        <v>65949.320000000007</v>
      </c>
      <c r="E573" s="5">
        <f t="shared" si="721"/>
        <v>57108.04</v>
      </c>
      <c r="F573" s="5">
        <f t="shared" si="660"/>
        <v>-1075</v>
      </c>
      <c r="G573" s="5">
        <f t="shared" si="660"/>
        <v>-500</v>
      </c>
      <c r="H573" s="5">
        <f t="shared" ref="H573:I573" si="728">IF(AND(F573&lt;0, F572&lt;0, F571&lt;0, F570&gt;=0), 1, 0)</f>
        <v>0</v>
      </c>
      <c r="I573" s="5">
        <f t="shared" si="728"/>
        <v>0</v>
      </c>
      <c r="J573" s="5">
        <f t="shared" si="655"/>
        <v>-337.32000000000698</v>
      </c>
      <c r="K573" s="5">
        <f t="shared" si="655"/>
        <v>-139.04000000000087</v>
      </c>
      <c r="L573" s="5">
        <f t="shared" si="656"/>
        <v>113784.78240000471</v>
      </c>
      <c r="M573" s="5">
        <f t="shared" si="656"/>
        <v>19332.121600000242</v>
      </c>
      <c r="N573" s="5">
        <f t="shared" si="719"/>
        <v>138819.79160000078</v>
      </c>
      <c r="O573" s="5">
        <f t="shared" si="719"/>
        <v>18470.422856000099</v>
      </c>
      <c r="P573" s="5">
        <f t="shared" si="727"/>
        <v>372.58528097604818</v>
      </c>
      <c r="Q573" s="5">
        <f t="shared" si="727"/>
        <v>135.90593385132269</v>
      </c>
      <c r="R573" s="5">
        <f t="shared" si="725"/>
        <v>1053.8303149938354</v>
      </c>
      <c r="S573" s="5">
        <f t="shared" si="725"/>
        <v>384.40002971904255</v>
      </c>
      <c r="T573" s="7">
        <f t="shared" si="657"/>
        <v>2.373964433384899</v>
      </c>
      <c r="U573" s="3">
        <f t="shared" si="658"/>
        <v>63.642604632456717</v>
      </c>
      <c r="V573" s="3">
        <f t="shared" si="659"/>
        <v>50.650889165377521</v>
      </c>
      <c r="W573" s="1">
        <f t="shared" si="720"/>
        <v>90</v>
      </c>
      <c r="X573" s="1">
        <f t="shared" si="704"/>
        <v>88.8</v>
      </c>
      <c r="Y573" s="1">
        <f t="shared" si="671"/>
        <v>77.840999999999966</v>
      </c>
    </row>
    <row r="574" spans="1:25" x14ac:dyDescent="0.2">
      <c r="A574" s="5">
        <v>569</v>
      </c>
      <c r="B574" s="5">
        <v>65593</v>
      </c>
      <c r="C574" s="5">
        <v>56965</v>
      </c>
      <c r="D574" s="5">
        <f t="shared" si="721"/>
        <v>65945.460000000006</v>
      </c>
      <c r="E574" s="5">
        <f t="shared" si="721"/>
        <v>57105.74</v>
      </c>
      <c r="F574" s="5">
        <f t="shared" si="660"/>
        <v>-475</v>
      </c>
      <c r="G574" s="5">
        <f t="shared" si="660"/>
        <v>-100</v>
      </c>
      <c r="H574" s="5">
        <f t="shared" ref="H574:I574" si="729">IF(AND(F574&lt;0, F573&lt;0, F572&lt;0, F571&gt;=0), 1, 0)</f>
        <v>0</v>
      </c>
      <c r="I574" s="5">
        <f t="shared" si="729"/>
        <v>0</v>
      </c>
      <c r="J574" s="5">
        <f t="shared" si="655"/>
        <v>-352.4600000000064</v>
      </c>
      <c r="K574" s="5">
        <f t="shared" si="655"/>
        <v>-140.73999999999796</v>
      </c>
      <c r="L574" s="5">
        <f t="shared" si="656"/>
        <v>124228.05160000452</v>
      </c>
      <c r="M574" s="5">
        <f t="shared" si="656"/>
        <v>19807.747599999428</v>
      </c>
      <c r="N574" s="5">
        <f t="shared" si="719"/>
        <v>140990.85183200089</v>
      </c>
      <c r="O574" s="5">
        <f t="shared" si="719"/>
        <v>18841.145096000084</v>
      </c>
      <c r="P574" s="5">
        <f t="shared" si="727"/>
        <v>375.48748558640523</v>
      </c>
      <c r="Q574" s="5">
        <f t="shared" si="727"/>
        <v>137.26305073106923</v>
      </c>
      <c r="R574" s="5">
        <f t="shared" si="725"/>
        <v>1062.0389892353328</v>
      </c>
      <c r="S574" s="5">
        <f t="shared" si="725"/>
        <v>388.23853591316856</v>
      </c>
      <c r="T574" s="7">
        <f t="shared" si="657"/>
        <v>2.3688452032652711</v>
      </c>
      <c r="U574" s="3">
        <f t="shared" si="658"/>
        <v>63.729631544490388</v>
      </c>
      <c r="V574" s="3">
        <f t="shared" si="659"/>
        <v>50.778869918368223</v>
      </c>
      <c r="W574" s="1">
        <f t="shared" si="720"/>
        <v>90</v>
      </c>
      <c r="X574" s="1">
        <f t="shared" si="704"/>
        <v>88.8</v>
      </c>
      <c r="Y574" s="1">
        <f t="shared" si="671"/>
        <v>77.933999999999955</v>
      </c>
    </row>
    <row r="575" spans="1:25" x14ac:dyDescent="0.2">
      <c r="A575" s="5">
        <v>570</v>
      </c>
      <c r="B575" s="5">
        <v>65599</v>
      </c>
      <c r="C575" s="5">
        <v>56963</v>
      </c>
      <c r="D575" s="5">
        <f t="shared" si="721"/>
        <v>65940.899999999994</v>
      </c>
      <c r="E575" s="5">
        <f t="shared" si="721"/>
        <v>57103.3</v>
      </c>
      <c r="F575" s="5">
        <f t="shared" si="660"/>
        <v>150</v>
      </c>
      <c r="G575" s="5">
        <f t="shared" si="660"/>
        <v>-50</v>
      </c>
      <c r="H575" s="5">
        <f t="shared" ref="H575:I575" si="730">IF(AND(F575&lt;0, F574&lt;0, F573&lt;0, F572&gt;=0), 1, 0)</f>
        <v>0</v>
      </c>
      <c r="I575" s="5">
        <f t="shared" si="730"/>
        <v>0</v>
      </c>
      <c r="J575" s="5">
        <f t="shared" si="655"/>
        <v>-341.89999999999418</v>
      </c>
      <c r="K575" s="5">
        <f t="shared" si="655"/>
        <v>-140.30000000000291</v>
      </c>
      <c r="L575" s="5">
        <f t="shared" si="656"/>
        <v>116895.60999999601</v>
      </c>
      <c r="M575" s="5">
        <f t="shared" si="656"/>
        <v>19684.090000000815</v>
      </c>
      <c r="N575" s="5">
        <f t="shared" si="719"/>
        <v>143114.27056000082</v>
      </c>
      <c r="O575" s="5">
        <f t="shared" si="719"/>
        <v>19221.202696000099</v>
      </c>
      <c r="P575" s="5">
        <f t="shared" si="727"/>
        <v>378.30446806772034</v>
      </c>
      <c r="Q575" s="5">
        <f t="shared" si="727"/>
        <v>138.64055213392689</v>
      </c>
      <c r="R575" s="5">
        <f t="shared" si="725"/>
        <v>1070.0066188954193</v>
      </c>
      <c r="S575" s="5">
        <f t="shared" si="725"/>
        <v>392.13469824538714</v>
      </c>
      <c r="T575" s="7">
        <f t="shared" si="657"/>
        <v>2.3629663000566214</v>
      </c>
      <c r="U575" s="3">
        <f t="shared" si="658"/>
        <v>63.829572899037437</v>
      </c>
      <c r="V575" s="3">
        <f t="shared" si="659"/>
        <v>50.925842498584466</v>
      </c>
      <c r="W575" s="1">
        <f t="shared" si="720"/>
        <v>90</v>
      </c>
      <c r="X575" s="1">
        <f t="shared" si="704"/>
        <v>88.8</v>
      </c>
      <c r="Y575" s="1">
        <f t="shared" si="671"/>
        <v>78.035999999999959</v>
      </c>
    </row>
    <row r="576" spans="1:25" x14ac:dyDescent="0.2">
      <c r="A576" s="5">
        <v>571</v>
      </c>
      <c r="B576" s="5">
        <v>65592</v>
      </c>
      <c r="C576" s="5">
        <v>56958</v>
      </c>
      <c r="D576" s="5">
        <f t="shared" si="721"/>
        <v>65936.52</v>
      </c>
      <c r="E576" s="5">
        <f t="shared" si="721"/>
        <v>57100.88</v>
      </c>
      <c r="F576" s="5">
        <f t="shared" si="660"/>
        <v>-175</v>
      </c>
      <c r="G576" s="5">
        <f t="shared" si="660"/>
        <v>-125</v>
      </c>
      <c r="H576" s="5">
        <f t="shared" ref="H576:I576" si="731">IF(AND(F576&lt;0, F575&lt;0, F574&lt;0, F573&gt;=0), 1, 0)</f>
        <v>0</v>
      </c>
      <c r="I576" s="5">
        <f t="shared" si="731"/>
        <v>0</v>
      </c>
      <c r="J576" s="5">
        <f t="shared" si="655"/>
        <v>-344.52000000000407</v>
      </c>
      <c r="K576" s="5">
        <f t="shared" si="655"/>
        <v>-142.87999999999738</v>
      </c>
      <c r="L576" s="5">
        <f t="shared" si="656"/>
        <v>118694.03040000281</v>
      </c>
      <c r="M576" s="5">
        <f t="shared" si="656"/>
        <v>20414.694399999251</v>
      </c>
      <c r="N576" s="5">
        <f t="shared" si="719"/>
        <v>145287.67088000092</v>
      </c>
      <c r="O576" s="5">
        <f t="shared" si="719"/>
        <v>19622.607112000085</v>
      </c>
      <c r="P576" s="5">
        <f t="shared" si="727"/>
        <v>381.16619850138983</v>
      </c>
      <c r="Q576" s="5">
        <f t="shared" si="727"/>
        <v>140.08071641735734</v>
      </c>
      <c r="R576" s="5">
        <f t="shared" si="725"/>
        <v>1078.1008148777216</v>
      </c>
      <c r="S576" s="5">
        <f t="shared" si="725"/>
        <v>396.20809796873249</v>
      </c>
      <c r="T576" s="7">
        <f t="shared" si="657"/>
        <v>2.3564205730592573</v>
      </c>
      <c r="U576" s="3">
        <f t="shared" si="658"/>
        <v>63.940850257992622</v>
      </c>
      <c r="V576" s="3">
        <f t="shared" si="659"/>
        <v>51.089485673518567</v>
      </c>
      <c r="W576" s="1">
        <f t="shared" si="720"/>
        <v>90</v>
      </c>
      <c r="X576" s="1">
        <f t="shared" si="704"/>
        <v>88.8</v>
      </c>
      <c r="Y576" s="1">
        <f t="shared" si="671"/>
        <v>78.146999999999963</v>
      </c>
    </row>
    <row r="577" spans="1:25" x14ac:dyDescent="0.2">
      <c r="A577" s="5">
        <v>572</v>
      </c>
      <c r="B577" s="5">
        <v>65321</v>
      </c>
      <c r="C577" s="5">
        <v>56839</v>
      </c>
      <c r="D577" s="5">
        <f t="shared" si="721"/>
        <v>65931.7</v>
      </c>
      <c r="E577" s="5">
        <f t="shared" si="721"/>
        <v>57098.38</v>
      </c>
      <c r="F577" s="5">
        <f t="shared" si="660"/>
        <v>-6775</v>
      </c>
      <c r="G577" s="5">
        <f t="shared" si="660"/>
        <v>-2975</v>
      </c>
      <c r="H577" s="5">
        <f t="shared" ref="H577:I577" si="732">IF(AND(F577&lt;0, F576&lt;0, F575&lt;0, F574&gt;=0), 1, 0)</f>
        <v>0</v>
      </c>
      <c r="I577" s="5">
        <f t="shared" si="732"/>
        <v>0</v>
      </c>
      <c r="J577" s="5">
        <f t="shared" si="655"/>
        <v>-610.69999999999709</v>
      </c>
      <c r="K577" s="5">
        <f t="shared" si="655"/>
        <v>-259.37999999999738</v>
      </c>
      <c r="L577" s="5">
        <f t="shared" si="656"/>
        <v>372954.48999999644</v>
      </c>
      <c r="M577" s="5">
        <f t="shared" si="656"/>
        <v>67277.984399998648</v>
      </c>
      <c r="N577" s="5">
        <f t="shared" si="719"/>
        <v>152642.67708800084</v>
      </c>
      <c r="O577" s="5">
        <f t="shared" si="719"/>
        <v>20965.121288000064</v>
      </c>
      <c r="P577" s="5">
        <f t="shared" si="727"/>
        <v>390.69512037905059</v>
      </c>
      <c r="Q577" s="5">
        <f t="shared" si="727"/>
        <v>144.79337446167924</v>
      </c>
      <c r="R577" s="5">
        <f t="shared" si="725"/>
        <v>1105.0526759860848</v>
      </c>
      <c r="S577" s="5">
        <f t="shared" si="725"/>
        <v>409.53750781094584</v>
      </c>
      <c r="T577" s="7">
        <f t="shared" si="657"/>
        <v>2.3367852905917652</v>
      </c>
      <c r="U577" s="3">
        <f t="shared" si="658"/>
        <v>64.274650059940001</v>
      </c>
      <c r="V577" s="3">
        <f t="shared" si="659"/>
        <v>51.580367735205868</v>
      </c>
      <c r="W577" s="1">
        <f t="shared" si="720"/>
        <v>90</v>
      </c>
      <c r="X577" s="1">
        <f t="shared" si="704"/>
        <v>88.8</v>
      </c>
      <c r="Y577" s="1">
        <f t="shared" si="671"/>
        <v>78.266999999999953</v>
      </c>
    </row>
    <row r="578" spans="1:25" x14ac:dyDescent="0.2">
      <c r="A578" s="5">
        <v>573</v>
      </c>
      <c r="B578" s="5">
        <v>64918</v>
      </c>
      <c r="C578" s="5">
        <v>56695</v>
      </c>
      <c r="D578" s="5">
        <f t="shared" si="721"/>
        <v>65921.66</v>
      </c>
      <c r="E578" s="5">
        <f t="shared" si="721"/>
        <v>57093.5</v>
      </c>
      <c r="F578" s="5">
        <f t="shared" si="660"/>
        <v>-10075</v>
      </c>
      <c r="G578" s="5">
        <f t="shared" si="660"/>
        <v>-3600</v>
      </c>
      <c r="H578" s="5">
        <f t="shared" ref="H578:I578" si="733">IF(AND(F578&lt;0, F577&lt;0, F576&lt;0, F575&gt;=0), 1, 0)</f>
        <v>1</v>
      </c>
      <c r="I578" s="5">
        <f t="shared" si="733"/>
        <v>0</v>
      </c>
      <c r="J578" s="5">
        <f t="shared" si="655"/>
        <v>-1003.6600000000035</v>
      </c>
      <c r="K578" s="5">
        <f t="shared" si="655"/>
        <v>-398.5</v>
      </c>
      <c r="L578" s="5">
        <f t="shared" si="656"/>
        <v>1007333.395600007</v>
      </c>
      <c r="M578" s="5">
        <f t="shared" si="656"/>
        <v>158802.25</v>
      </c>
      <c r="N578" s="5">
        <f t="shared" si="719"/>
        <v>172771.91639200095</v>
      </c>
      <c r="O578" s="5">
        <f t="shared" si="719"/>
        <v>24140.574416000061</v>
      </c>
      <c r="P578" s="5">
        <f t="shared" si="727"/>
        <v>415.65841311346139</v>
      </c>
      <c r="Q578" s="5">
        <f t="shared" si="727"/>
        <v>155.37237340016424</v>
      </c>
      <c r="R578" s="5">
        <f t="shared" si="725"/>
        <v>1175.6595302790718</v>
      </c>
      <c r="S578" s="5">
        <f t="shared" si="725"/>
        <v>439.45943536121797</v>
      </c>
      <c r="T578" s="7">
        <f t="shared" si="657"/>
        <v>2.3169747862724814</v>
      </c>
      <c r="U578" s="3">
        <f t="shared" si="658"/>
        <v>64.611428633367808</v>
      </c>
      <c r="V578" s="3">
        <f t="shared" si="659"/>
        <v>52.075630343187967</v>
      </c>
      <c r="W578" s="1">
        <f t="shared" si="720"/>
        <v>90</v>
      </c>
      <c r="X578" s="1">
        <f t="shared" si="704"/>
        <v>88.8</v>
      </c>
      <c r="Y578" s="1">
        <f t="shared" si="671"/>
        <v>78.392999999999958</v>
      </c>
    </row>
    <row r="579" spans="1:25" x14ac:dyDescent="0.2">
      <c r="A579" s="5">
        <v>574</v>
      </c>
      <c r="B579" s="5">
        <v>64748</v>
      </c>
      <c r="C579" s="5">
        <v>56630</v>
      </c>
      <c r="D579" s="5">
        <f t="shared" si="721"/>
        <v>65904.08</v>
      </c>
      <c r="E579" s="5">
        <f t="shared" si="721"/>
        <v>57085.98</v>
      </c>
      <c r="F579" s="5">
        <f t="shared" si="660"/>
        <v>-4250</v>
      </c>
      <c r="G579" s="5">
        <f t="shared" si="660"/>
        <v>-1625</v>
      </c>
      <c r="H579" s="5">
        <f t="shared" ref="H579:I579" si="734">IF(AND(F579&lt;0, F578&lt;0, F577&lt;0, F576&gt;=0), 1, 0)</f>
        <v>0</v>
      </c>
      <c r="I579" s="5">
        <f t="shared" si="734"/>
        <v>0</v>
      </c>
      <c r="J579" s="5">
        <f t="shared" si="655"/>
        <v>-1156.0800000000017</v>
      </c>
      <c r="K579" s="5">
        <f t="shared" si="655"/>
        <v>-455.9800000000032</v>
      </c>
      <c r="L579" s="5">
        <f t="shared" si="656"/>
        <v>1336520.966400004</v>
      </c>
      <c r="M579" s="5">
        <f t="shared" si="656"/>
        <v>207917.76040000291</v>
      </c>
      <c r="N579" s="5">
        <f t="shared" si="719"/>
        <v>199465.76736800105</v>
      </c>
      <c r="O579" s="5">
        <f t="shared" si="719"/>
        <v>28298.528216000115</v>
      </c>
      <c r="P579" s="5">
        <f t="shared" si="727"/>
        <v>446.61590586095457</v>
      </c>
      <c r="Q579" s="5">
        <f t="shared" si="727"/>
        <v>168.22166393184949</v>
      </c>
      <c r="R579" s="5">
        <f t="shared" si="725"/>
        <v>1263.2205424802148</v>
      </c>
      <c r="S579" s="5">
        <f t="shared" si="725"/>
        <v>475.80271723478097</v>
      </c>
      <c r="T579" s="7">
        <f t="shared" si="657"/>
        <v>2.2996906574264862</v>
      </c>
      <c r="U579" s="3">
        <f t="shared" si="658"/>
        <v>64.905258823749733</v>
      </c>
      <c r="V579" s="3">
        <f t="shared" si="659"/>
        <v>52.507733564337848</v>
      </c>
      <c r="W579" s="1">
        <f t="shared" si="720"/>
        <v>120</v>
      </c>
      <c r="X579" s="1">
        <f t="shared" si="704"/>
        <v>88.8</v>
      </c>
      <c r="Y579" s="1">
        <f t="shared" si="671"/>
        <v>78.524999999999949</v>
      </c>
    </row>
    <row r="580" spans="1:25" x14ac:dyDescent="0.2">
      <c r="A580" s="5">
        <v>575</v>
      </c>
      <c r="B580" s="5">
        <v>64712</v>
      </c>
      <c r="C580" s="5">
        <v>56626</v>
      </c>
      <c r="D580" s="5">
        <f t="shared" si="721"/>
        <v>65882.539999999994</v>
      </c>
      <c r="E580" s="5">
        <f t="shared" si="721"/>
        <v>57077.04</v>
      </c>
      <c r="F580" s="5">
        <f t="shared" si="660"/>
        <v>-900</v>
      </c>
      <c r="G580" s="5">
        <f t="shared" si="660"/>
        <v>-100</v>
      </c>
      <c r="H580" s="5">
        <f t="shared" ref="H580:I580" si="735">IF(AND(F580&lt;0, F579&lt;0, F578&lt;0, F577&gt;=0), 1, 0)</f>
        <v>0</v>
      </c>
      <c r="I580" s="5">
        <f t="shared" si="735"/>
        <v>0</v>
      </c>
      <c r="J580" s="5">
        <f t="shared" si="655"/>
        <v>-1170.5399999999936</v>
      </c>
      <c r="K580" s="5">
        <f t="shared" si="655"/>
        <v>-451.04000000000087</v>
      </c>
      <c r="L580" s="5">
        <f t="shared" si="656"/>
        <v>1370163.8915999851</v>
      </c>
      <c r="M580" s="5">
        <f t="shared" si="656"/>
        <v>203437.08160000079</v>
      </c>
      <c r="N580" s="5">
        <f t="shared" si="719"/>
        <v>226725.96967200073</v>
      </c>
      <c r="O580" s="5">
        <f t="shared" si="719"/>
        <v>32363.816656000134</v>
      </c>
      <c r="P580" s="5">
        <f t="shared" si="727"/>
        <v>476.15750510939205</v>
      </c>
      <c r="Q580" s="5">
        <f t="shared" si="727"/>
        <v>179.89946263399491</v>
      </c>
      <c r="R580" s="5">
        <f t="shared" si="725"/>
        <v>1346.7768031028772</v>
      </c>
      <c r="S580" s="5">
        <f t="shared" si="725"/>
        <v>508.83251984125491</v>
      </c>
      <c r="T580" s="7">
        <f t="shared" si="657"/>
        <v>2.2930412961332385</v>
      </c>
      <c r="U580" s="3">
        <f t="shared" si="658"/>
        <v>65.018297965734945</v>
      </c>
      <c r="V580" s="3">
        <f t="shared" si="659"/>
        <v>52.673967596669037</v>
      </c>
      <c r="W580" s="1">
        <f t="shared" si="720"/>
        <v>120</v>
      </c>
      <c r="X580" s="1">
        <f t="shared" si="704"/>
        <v>89.4</v>
      </c>
      <c r="Y580" s="1">
        <f t="shared" si="671"/>
        <v>78.662999999999954</v>
      </c>
    </row>
    <row r="581" spans="1:25" x14ac:dyDescent="0.2">
      <c r="A581" s="5">
        <v>576</v>
      </c>
      <c r="B581" s="5">
        <v>64667</v>
      </c>
      <c r="C581" s="5">
        <v>56611</v>
      </c>
      <c r="D581" s="5">
        <f t="shared" si="721"/>
        <v>65859.179999999993</v>
      </c>
      <c r="E581" s="5">
        <f t="shared" si="721"/>
        <v>57067.58</v>
      </c>
      <c r="F581" s="5">
        <f t="shared" si="660"/>
        <v>-1125</v>
      </c>
      <c r="G581" s="5">
        <f t="shared" si="660"/>
        <v>-375</v>
      </c>
      <c r="H581" s="5">
        <f t="shared" ref="H581:I581" si="736">IF(AND(F581&lt;0, F580&lt;0, F579&lt;0, F578&gt;=0), 1, 0)</f>
        <v>0</v>
      </c>
      <c r="I581" s="5">
        <f t="shared" si="736"/>
        <v>0</v>
      </c>
      <c r="J581" s="5">
        <f t="shared" si="655"/>
        <v>-1192.179999999993</v>
      </c>
      <c r="K581" s="5">
        <f t="shared" si="655"/>
        <v>-456.58000000000175</v>
      </c>
      <c r="L581" s="5">
        <f t="shared" si="656"/>
        <v>1421293.1523999833</v>
      </c>
      <c r="M581" s="5">
        <f t="shared" si="656"/>
        <v>208465.29640000159</v>
      </c>
      <c r="N581" s="5">
        <f t="shared" si="719"/>
        <v>254582.50395200041</v>
      </c>
      <c r="O581" s="5">
        <f t="shared" si="719"/>
        <v>36500.608536000167</v>
      </c>
      <c r="P581" s="5">
        <f t="shared" si="727"/>
        <v>504.56169489171532</v>
      </c>
      <c r="Q581" s="5">
        <f t="shared" si="727"/>
        <v>191.0513243502912</v>
      </c>
      <c r="R581" s="5">
        <f t="shared" si="725"/>
        <v>1427.1159839396389</v>
      </c>
      <c r="S581" s="5">
        <f t="shared" si="725"/>
        <v>540.37474801104599</v>
      </c>
      <c r="T581" s="7">
        <f t="shared" si="657"/>
        <v>2.2884285722864499</v>
      </c>
      <c r="U581" s="3">
        <f t="shared" si="658"/>
        <v>65.096714271130352</v>
      </c>
      <c r="V581" s="3">
        <f t="shared" si="659"/>
        <v>52.789285692838753</v>
      </c>
      <c r="W581" s="1">
        <f t="shared" si="720"/>
        <v>120</v>
      </c>
      <c r="X581" s="1">
        <f t="shared" si="704"/>
        <v>90</v>
      </c>
      <c r="Y581" s="1">
        <f t="shared" si="671"/>
        <v>78.809999999999945</v>
      </c>
    </row>
    <row r="582" spans="1:25" x14ac:dyDescent="0.2">
      <c r="A582" s="5">
        <v>577</v>
      </c>
      <c r="B582" s="5">
        <v>64633</v>
      </c>
      <c r="C582" s="5">
        <v>56593</v>
      </c>
      <c r="D582" s="5">
        <f t="shared" si="721"/>
        <v>65833</v>
      </c>
      <c r="E582" s="5">
        <f t="shared" si="721"/>
        <v>57057.2</v>
      </c>
      <c r="F582" s="5">
        <f t="shared" si="660"/>
        <v>-850</v>
      </c>
      <c r="G582" s="5">
        <f t="shared" si="660"/>
        <v>-450</v>
      </c>
      <c r="H582" s="5">
        <f t="shared" ref="H582:I582" si="737">IF(AND(F582&lt;0, F581&lt;0, F580&lt;0, F579&gt;=0), 1, 0)</f>
        <v>0</v>
      </c>
      <c r="I582" s="5">
        <f t="shared" si="737"/>
        <v>0</v>
      </c>
      <c r="J582" s="5">
        <f t="shared" ref="J582:K645" si="738">B582-D582</f>
        <v>-1200</v>
      </c>
      <c r="K582" s="5">
        <f t="shared" si="738"/>
        <v>-464.19999999999709</v>
      </c>
      <c r="L582" s="5">
        <f t="shared" ref="L582:M645" si="739">J582*J582</f>
        <v>1440000</v>
      </c>
      <c r="M582" s="5">
        <f t="shared" si="739"/>
        <v>215481.63999999731</v>
      </c>
      <c r="N582" s="5">
        <f t="shared" si="719"/>
        <v>282259.5031200003</v>
      </c>
      <c r="O582" s="5">
        <f t="shared" si="719"/>
        <v>40736.697144000114</v>
      </c>
      <c r="P582" s="5">
        <f t="shared" si="727"/>
        <v>531.28100203188171</v>
      </c>
      <c r="Q582" s="5">
        <f t="shared" si="727"/>
        <v>201.83334002091954</v>
      </c>
      <c r="R582" s="5">
        <f t="shared" si="725"/>
        <v>1502.6895970093101</v>
      </c>
      <c r="S582" s="5">
        <f t="shared" si="725"/>
        <v>570.87089359328957</v>
      </c>
      <c r="T582" s="7">
        <f t="shared" ref="T582:T645" si="740">(P582/D582)/(Q582/E582)</f>
        <v>2.2813829335719902</v>
      </c>
      <c r="U582" s="3">
        <f t="shared" ref="U582:U645" si="741">104-17*T582</f>
        <v>65.216490129276167</v>
      </c>
      <c r="V582" s="3">
        <f t="shared" ref="V582:V645" si="742">110-25*T582</f>
        <v>52.965426660700246</v>
      </c>
      <c r="W582" s="1">
        <f t="shared" si="720"/>
        <v>120</v>
      </c>
      <c r="X582" s="1">
        <f t="shared" si="704"/>
        <v>90.6</v>
      </c>
      <c r="Y582" s="1">
        <f t="shared" si="671"/>
        <v>78.962999999999951</v>
      </c>
    </row>
    <row r="583" spans="1:25" x14ac:dyDescent="0.2">
      <c r="A583" s="5">
        <v>578</v>
      </c>
      <c r="B583" s="5">
        <v>64642</v>
      </c>
      <c r="C583" s="5">
        <v>56597</v>
      </c>
      <c r="D583" s="5">
        <f t="shared" si="721"/>
        <v>65804.539999999994</v>
      </c>
      <c r="E583" s="5">
        <f t="shared" si="721"/>
        <v>57045.98</v>
      </c>
      <c r="F583" s="5">
        <f t="shared" ref="F583:G646" si="743">(B583-B582)/$F$3</f>
        <v>225</v>
      </c>
      <c r="G583" s="5">
        <f t="shared" si="743"/>
        <v>100</v>
      </c>
      <c r="H583" s="5">
        <f t="shared" ref="H583:I583" si="744">IF(AND(F583&lt;0, F582&lt;0, F581&lt;0, F580&gt;=0), 1, 0)</f>
        <v>0</v>
      </c>
      <c r="I583" s="5">
        <f t="shared" si="744"/>
        <v>0</v>
      </c>
      <c r="J583" s="5">
        <f t="shared" si="738"/>
        <v>-1162.5399999999936</v>
      </c>
      <c r="K583" s="5">
        <f t="shared" si="738"/>
        <v>-448.9800000000032</v>
      </c>
      <c r="L583" s="5">
        <f t="shared" si="739"/>
        <v>1351499.2515999852</v>
      </c>
      <c r="M583" s="5">
        <f t="shared" si="739"/>
        <v>201583.04040000288</v>
      </c>
      <c r="N583" s="5">
        <f t="shared" si="719"/>
        <v>307769.71943999996</v>
      </c>
      <c r="O583" s="5">
        <f t="shared" si="719"/>
        <v>44652.10720000018</v>
      </c>
      <c r="P583" s="5">
        <f t="shared" si="727"/>
        <v>554.76996984335767</v>
      </c>
      <c r="Q583" s="5">
        <f t="shared" si="727"/>
        <v>211.31045217877931</v>
      </c>
      <c r="R583" s="5">
        <f t="shared" si="725"/>
        <v>1569.1264306995788</v>
      </c>
      <c r="S583" s="5">
        <f t="shared" si="725"/>
        <v>597.67621468484208</v>
      </c>
      <c r="T583" s="7">
        <f t="shared" si="740"/>
        <v>2.275941802888394</v>
      </c>
      <c r="U583" s="3">
        <f t="shared" si="741"/>
        <v>65.308989350897292</v>
      </c>
      <c r="V583" s="3">
        <f t="shared" si="742"/>
        <v>53.101454927790151</v>
      </c>
      <c r="W583" s="1">
        <f t="shared" si="720"/>
        <v>120</v>
      </c>
      <c r="X583" s="1">
        <f t="shared" si="704"/>
        <v>91.2</v>
      </c>
      <c r="Y583" s="1">
        <f t="shared" si="671"/>
        <v>79.121999999999943</v>
      </c>
    </row>
    <row r="584" spans="1:25" x14ac:dyDescent="0.2">
      <c r="A584" s="5">
        <v>579</v>
      </c>
      <c r="B584" s="5">
        <v>64571</v>
      </c>
      <c r="C584" s="5">
        <v>56565</v>
      </c>
      <c r="D584" s="5">
        <f t="shared" si="721"/>
        <v>65775.259999999995</v>
      </c>
      <c r="E584" s="5">
        <f t="shared" si="721"/>
        <v>57034.46</v>
      </c>
      <c r="F584" s="5">
        <f t="shared" si="743"/>
        <v>-1775</v>
      </c>
      <c r="G584" s="5">
        <f t="shared" si="743"/>
        <v>-800</v>
      </c>
      <c r="H584" s="5">
        <f t="shared" ref="H584:I584" si="745">IF(AND(F584&lt;0, F583&lt;0, F582&lt;0, F581&gt;=0), 1, 0)</f>
        <v>0</v>
      </c>
      <c r="I584" s="5">
        <f t="shared" si="745"/>
        <v>0</v>
      </c>
      <c r="J584" s="5">
        <f t="shared" si="738"/>
        <v>-1204.2599999999948</v>
      </c>
      <c r="K584" s="5">
        <f t="shared" si="738"/>
        <v>-469.45999999999913</v>
      </c>
      <c r="L584" s="5">
        <f t="shared" si="739"/>
        <v>1450242.1475999875</v>
      </c>
      <c r="M584" s="5">
        <f t="shared" si="739"/>
        <v>220392.69159999918</v>
      </c>
      <c r="N584" s="5">
        <f t="shared" ref="N584:O599" si="746">AVERAGE(L535:L584)</f>
        <v>336743.04059199971</v>
      </c>
      <c r="O584" s="5">
        <f t="shared" si="746"/>
        <v>49052.937280000166</v>
      </c>
      <c r="P584" s="5">
        <f t="shared" si="727"/>
        <v>580.29564929611502</v>
      </c>
      <c r="Q584" s="5">
        <f t="shared" si="727"/>
        <v>221.47897706102981</v>
      </c>
      <c r="R584" s="5">
        <f t="shared" si="725"/>
        <v>1641.3239548413342</v>
      </c>
      <c r="S584" s="5">
        <f t="shared" si="725"/>
        <v>626.43714628045598</v>
      </c>
      <c r="T584" s="7">
        <f t="shared" si="740"/>
        <v>2.2719123171639275</v>
      </c>
      <c r="U584" s="3">
        <f t="shared" si="741"/>
        <v>65.377490608213236</v>
      </c>
      <c r="V584" s="3">
        <f t="shared" si="742"/>
        <v>53.202192070901816</v>
      </c>
      <c r="W584" s="1">
        <f t="shared" si="720"/>
        <v>120</v>
      </c>
      <c r="X584" s="1">
        <f t="shared" si="704"/>
        <v>91.8</v>
      </c>
      <c r="Y584" s="1">
        <f t="shared" si="671"/>
        <v>79.286999999999949</v>
      </c>
    </row>
    <row r="585" spans="1:25" x14ac:dyDescent="0.2">
      <c r="A585" s="5">
        <v>580</v>
      </c>
      <c r="B585" s="5">
        <v>64514</v>
      </c>
      <c r="C585" s="5">
        <v>56541</v>
      </c>
      <c r="D585" s="5">
        <f t="shared" ref="D585:E600" si="747">AVERAGE(B535:B584)</f>
        <v>65749.08</v>
      </c>
      <c r="E585" s="5">
        <f t="shared" si="747"/>
        <v>57024.14</v>
      </c>
      <c r="F585" s="5">
        <f t="shared" si="743"/>
        <v>-1425</v>
      </c>
      <c r="G585" s="5">
        <f t="shared" si="743"/>
        <v>-600</v>
      </c>
      <c r="H585" s="5">
        <f t="shared" ref="H585:I585" si="748">IF(AND(F585&lt;0, F584&lt;0, F583&lt;0, F582&gt;=0), 1, 0)</f>
        <v>0</v>
      </c>
      <c r="I585" s="5">
        <f t="shared" si="748"/>
        <v>0</v>
      </c>
      <c r="J585" s="5">
        <f t="shared" si="738"/>
        <v>-1235.0800000000017</v>
      </c>
      <c r="K585" s="5">
        <f t="shared" si="738"/>
        <v>-483.13999999999942</v>
      </c>
      <c r="L585" s="5">
        <f t="shared" si="739"/>
        <v>1525422.6064000044</v>
      </c>
      <c r="M585" s="5">
        <f t="shared" si="739"/>
        <v>233424.25959999944</v>
      </c>
      <c r="N585" s="5">
        <f t="shared" si="746"/>
        <v>365933.18416799977</v>
      </c>
      <c r="O585" s="5">
        <f t="shared" si="746"/>
        <v>53382.485824000156</v>
      </c>
      <c r="P585" s="5">
        <f t="shared" si="727"/>
        <v>604.92411438791214</v>
      </c>
      <c r="Q585" s="5">
        <f t="shared" si="727"/>
        <v>231.04650143207135</v>
      </c>
      <c r="R585" s="5">
        <f t="shared" si="725"/>
        <v>1710.9837735478379</v>
      </c>
      <c r="S585" s="5">
        <f t="shared" si="725"/>
        <v>653.49819172818013</v>
      </c>
      <c r="T585" s="7">
        <f t="shared" si="740"/>
        <v>2.270756492591647</v>
      </c>
      <c r="U585" s="3">
        <f t="shared" si="741"/>
        <v>65.397139625942003</v>
      </c>
      <c r="V585" s="3">
        <f t="shared" si="742"/>
        <v>53.231087685208827</v>
      </c>
      <c r="W585" s="1">
        <f t="shared" si="720"/>
        <v>120</v>
      </c>
      <c r="X585" s="1">
        <f t="shared" si="704"/>
        <v>92.4</v>
      </c>
      <c r="Y585" s="1">
        <f t="shared" si="671"/>
        <v>79.457999999999942</v>
      </c>
    </row>
    <row r="586" spans="1:25" x14ac:dyDescent="0.2">
      <c r="A586" s="5">
        <v>581</v>
      </c>
      <c r="B586" s="5">
        <v>64524</v>
      </c>
      <c r="C586" s="5">
        <v>56550</v>
      </c>
      <c r="D586" s="5">
        <f t="shared" si="747"/>
        <v>65727.62</v>
      </c>
      <c r="E586" s="5">
        <f t="shared" si="747"/>
        <v>57015.56</v>
      </c>
      <c r="F586" s="5">
        <f t="shared" si="743"/>
        <v>250</v>
      </c>
      <c r="G586" s="5">
        <f t="shared" si="743"/>
        <v>225</v>
      </c>
      <c r="H586" s="5">
        <f t="shared" ref="H586:I586" si="749">IF(AND(F586&lt;0, F585&lt;0, F584&lt;0, F583&gt;=0), 1, 0)</f>
        <v>0</v>
      </c>
      <c r="I586" s="5">
        <f t="shared" si="749"/>
        <v>0</v>
      </c>
      <c r="J586" s="5">
        <f t="shared" si="738"/>
        <v>-1203.6199999999953</v>
      </c>
      <c r="K586" s="5">
        <f t="shared" si="738"/>
        <v>-465.55999999999767</v>
      </c>
      <c r="L586" s="5">
        <f t="shared" si="739"/>
        <v>1448701.1043999889</v>
      </c>
      <c r="M586" s="5">
        <f t="shared" si="739"/>
        <v>216746.11359999783</v>
      </c>
      <c r="N586" s="5">
        <f t="shared" si="746"/>
        <v>392473.14026399964</v>
      </c>
      <c r="O586" s="5">
        <f t="shared" si="746"/>
        <v>57237.527896000101</v>
      </c>
      <c r="P586" s="5">
        <f t="shared" si="727"/>
        <v>626.4767675373123</v>
      </c>
      <c r="Q586" s="5">
        <f t="shared" si="727"/>
        <v>239.24365800580819</v>
      </c>
      <c r="R586" s="5">
        <f t="shared" si="725"/>
        <v>1771.9438823258477</v>
      </c>
      <c r="S586" s="5">
        <f t="shared" si="725"/>
        <v>676.68325172712889</v>
      </c>
      <c r="T586" s="7">
        <f t="shared" si="740"/>
        <v>2.2714857860684403</v>
      </c>
      <c r="U586" s="3">
        <f t="shared" si="741"/>
        <v>65.384741636836509</v>
      </c>
      <c r="V586" s="3">
        <f t="shared" si="742"/>
        <v>53.21285534828899</v>
      </c>
      <c r="W586" s="1">
        <f t="shared" si="720"/>
        <v>120</v>
      </c>
      <c r="X586" s="1">
        <f t="shared" si="704"/>
        <v>93</v>
      </c>
      <c r="Y586" s="1">
        <f t="shared" si="671"/>
        <v>79.631999999999948</v>
      </c>
    </row>
    <row r="587" spans="1:25" x14ac:dyDescent="0.2">
      <c r="A587" s="5">
        <v>582</v>
      </c>
      <c r="B587" s="5">
        <v>64563</v>
      </c>
      <c r="C587" s="5">
        <v>56562</v>
      </c>
      <c r="D587" s="5">
        <f t="shared" si="747"/>
        <v>65708.28</v>
      </c>
      <c r="E587" s="5">
        <f t="shared" si="747"/>
        <v>57007.7</v>
      </c>
      <c r="F587" s="5">
        <f t="shared" si="743"/>
        <v>975</v>
      </c>
      <c r="G587" s="5">
        <f t="shared" si="743"/>
        <v>300</v>
      </c>
      <c r="H587" s="5">
        <f t="shared" ref="H587:I587" si="750">IF(AND(F587&lt;0, F586&lt;0, F585&lt;0, F584&gt;=0), 1, 0)</f>
        <v>0</v>
      </c>
      <c r="I587" s="5">
        <f t="shared" si="750"/>
        <v>0</v>
      </c>
      <c r="J587" s="5">
        <f t="shared" si="738"/>
        <v>-1145.2799999999988</v>
      </c>
      <c r="K587" s="5">
        <f t="shared" si="738"/>
        <v>-445.69999999999709</v>
      </c>
      <c r="L587" s="5">
        <f t="shared" si="739"/>
        <v>1311666.2783999974</v>
      </c>
      <c r="M587" s="5">
        <f t="shared" si="739"/>
        <v>198648.4899999974</v>
      </c>
      <c r="N587" s="5">
        <f t="shared" si="746"/>
        <v>416680.42266399955</v>
      </c>
      <c r="O587" s="5">
        <f t="shared" si="746"/>
        <v>60764.807328000061</v>
      </c>
      <c r="P587" s="5">
        <f t="shared" si="727"/>
        <v>645.50787962967547</v>
      </c>
      <c r="Q587" s="5">
        <f t="shared" si="727"/>
        <v>246.50518722331191</v>
      </c>
      <c r="R587" s="5">
        <f t="shared" si="725"/>
        <v>1825.7719959819729</v>
      </c>
      <c r="S587" s="5">
        <f t="shared" si="725"/>
        <v>697.22195793305343</v>
      </c>
      <c r="T587" s="7">
        <f t="shared" si="740"/>
        <v>2.2718984009088139</v>
      </c>
      <c r="U587" s="3">
        <f t="shared" si="741"/>
        <v>65.377727184550167</v>
      </c>
      <c r="V587" s="3">
        <f t="shared" si="742"/>
        <v>53.202539977279656</v>
      </c>
      <c r="W587" s="1">
        <f t="shared" si="720"/>
        <v>90</v>
      </c>
      <c r="X587" s="1">
        <f t="shared" si="704"/>
        <v>93.6</v>
      </c>
      <c r="Y587" s="1">
        <f t="shared" si="671"/>
        <v>79.808999999999926</v>
      </c>
    </row>
    <row r="588" spans="1:25" x14ac:dyDescent="0.2">
      <c r="A588" s="5">
        <v>583</v>
      </c>
      <c r="B588" s="5">
        <v>64639</v>
      </c>
      <c r="C588" s="5">
        <v>56584</v>
      </c>
      <c r="D588" s="5">
        <f t="shared" si="747"/>
        <v>65689.259999999995</v>
      </c>
      <c r="E588" s="5">
        <f t="shared" si="747"/>
        <v>57000.04</v>
      </c>
      <c r="F588" s="5">
        <f t="shared" si="743"/>
        <v>1900</v>
      </c>
      <c r="G588" s="5">
        <f t="shared" si="743"/>
        <v>550</v>
      </c>
      <c r="H588" s="5">
        <f t="shared" ref="H588:I588" si="751">IF(AND(F588&lt;0, F587&lt;0, F586&lt;0, F585&gt;=0), 1, 0)</f>
        <v>0</v>
      </c>
      <c r="I588" s="5">
        <f t="shared" si="751"/>
        <v>0</v>
      </c>
      <c r="J588" s="5">
        <f t="shared" si="738"/>
        <v>-1050.2599999999948</v>
      </c>
      <c r="K588" s="5">
        <f t="shared" si="738"/>
        <v>-416.04000000000087</v>
      </c>
      <c r="L588" s="5">
        <f t="shared" si="739"/>
        <v>1103046.067599989</v>
      </c>
      <c r="M588" s="5">
        <f t="shared" si="739"/>
        <v>173089.28160000072</v>
      </c>
      <c r="N588" s="5">
        <f t="shared" si="746"/>
        <v>436907.10270399938</v>
      </c>
      <c r="O588" s="5">
        <f t="shared" si="746"/>
        <v>63833.584312000072</v>
      </c>
      <c r="P588" s="5">
        <f t="shared" si="727"/>
        <v>660.98948758962831</v>
      </c>
      <c r="Q588" s="5">
        <f t="shared" si="727"/>
        <v>252.65309084196866</v>
      </c>
      <c r="R588" s="5">
        <f t="shared" si="725"/>
        <v>1869.5605958705901</v>
      </c>
      <c r="S588" s="5">
        <f t="shared" si="725"/>
        <v>714.61085528838748</v>
      </c>
      <c r="T588" s="7">
        <f t="shared" si="740"/>
        <v>2.2701299994961275</v>
      </c>
      <c r="U588" s="3">
        <f t="shared" si="741"/>
        <v>65.407790008565826</v>
      </c>
      <c r="V588" s="3">
        <f t="shared" si="742"/>
        <v>53.246750012596813</v>
      </c>
      <c r="W588" s="1">
        <f t="shared" si="720"/>
        <v>90</v>
      </c>
      <c r="X588" s="1">
        <f t="shared" si="704"/>
        <v>93</v>
      </c>
      <c r="Y588" s="1">
        <f t="shared" si="671"/>
        <v>79.988999999999947</v>
      </c>
    </row>
    <row r="589" spans="1:25" x14ac:dyDescent="0.2">
      <c r="A589" s="5">
        <v>584</v>
      </c>
      <c r="B589" s="5">
        <v>64705</v>
      </c>
      <c r="C589" s="5">
        <v>56615</v>
      </c>
      <c r="D589" s="5">
        <f t="shared" si="747"/>
        <v>65671.62</v>
      </c>
      <c r="E589" s="5">
        <f t="shared" si="747"/>
        <v>56992.72</v>
      </c>
      <c r="F589" s="5">
        <f t="shared" si="743"/>
        <v>1650</v>
      </c>
      <c r="G589" s="5">
        <f t="shared" si="743"/>
        <v>775</v>
      </c>
      <c r="H589" s="5">
        <f t="shared" ref="H589:I589" si="752">IF(AND(F589&lt;0, F588&lt;0, F587&lt;0, F586&gt;=0), 1, 0)</f>
        <v>0</v>
      </c>
      <c r="I589" s="5">
        <f t="shared" si="752"/>
        <v>0</v>
      </c>
      <c r="J589" s="5">
        <f t="shared" si="738"/>
        <v>-966.61999999999534</v>
      </c>
      <c r="K589" s="5">
        <f t="shared" si="738"/>
        <v>-377.72000000000116</v>
      </c>
      <c r="L589" s="5">
        <f t="shared" si="739"/>
        <v>934354.22439999098</v>
      </c>
      <c r="M589" s="5">
        <f t="shared" si="739"/>
        <v>142672.39840000088</v>
      </c>
      <c r="N589" s="5">
        <f t="shared" si="746"/>
        <v>454559.79006399924</v>
      </c>
      <c r="O589" s="5">
        <f t="shared" si="746"/>
        <v>66443.445688000094</v>
      </c>
      <c r="P589" s="5">
        <f t="shared" si="727"/>
        <v>674.2104938845132</v>
      </c>
      <c r="Q589" s="5">
        <f t="shared" si="727"/>
        <v>257.76626173337752</v>
      </c>
      <c r="R589" s="5">
        <f t="shared" si="725"/>
        <v>1906.9552486914827</v>
      </c>
      <c r="S589" s="5">
        <f t="shared" si="725"/>
        <v>729.0730865311109</v>
      </c>
      <c r="T589" s="7">
        <f t="shared" si="740"/>
        <v>2.2699228117664441</v>
      </c>
      <c r="U589" s="3">
        <f t="shared" si="741"/>
        <v>65.411312199970453</v>
      </c>
      <c r="V589" s="3">
        <f t="shared" si="742"/>
        <v>53.251929705838897</v>
      </c>
      <c r="W589" s="1">
        <f t="shared" si="720"/>
        <v>90</v>
      </c>
      <c r="X589" s="1">
        <f t="shared" si="704"/>
        <v>92.4</v>
      </c>
      <c r="Y589" s="1">
        <f t="shared" si="671"/>
        <v>80.16599999999994</v>
      </c>
    </row>
    <row r="590" spans="1:25" x14ac:dyDescent="0.2">
      <c r="A590" s="5">
        <v>585</v>
      </c>
      <c r="B590" s="5">
        <v>64794</v>
      </c>
      <c r="C590" s="5">
        <v>56645</v>
      </c>
      <c r="D590" s="5">
        <f t="shared" si="747"/>
        <v>65654</v>
      </c>
      <c r="E590" s="5">
        <f t="shared" si="747"/>
        <v>56985.52</v>
      </c>
      <c r="F590" s="5">
        <f t="shared" si="743"/>
        <v>2225</v>
      </c>
      <c r="G590" s="5">
        <f t="shared" si="743"/>
        <v>750</v>
      </c>
      <c r="H590" s="5">
        <f t="shared" ref="H590:I590" si="753">IF(AND(F590&lt;0, F589&lt;0, F588&lt;0, F587&gt;=0), 1, 0)</f>
        <v>0</v>
      </c>
      <c r="I590" s="5">
        <f t="shared" si="753"/>
        <v>0</v>
      </c>
      <c r="J590" s="5">
        <f t="shared" si="738"/>
        <v>-860</v>
      </c>
      <c r="K590" s="5">
        <f t="shared" si="738"/>
        <v>-340.5199999999968</v>
      </c>
      <c r="L590" s="5">
        <f t="shared" si="739"/>
        <v>739600</v>
      </c>
      <c r="M590" s="5">
        <f t="shared" si="739"/>
        <v>115953.87039999782</v>
      </c>
      <c r="N590" s="5">
        <f t="shared" si="746"/>
        <v>468844.76989599923</v>
      </c>
      <c r="O590" s="5">
        <f t="shared" si="746"/>
        <v>68603.104728000049</v>
      </c>
      <c r="P590" s="5">
        <f t="shared" si="727"/>
        <v>684.72240353007237</v>
      </c>
      <c r="Q590" s="5">
        <f t="shared" si="727"/>
        <v>261.92194396040981</v>
      </c>
      <c r="R590" s="5">
        <f t="shared" si="725"/>
        <v>1936.6874190658632</v>
      </c>
      <c r="S590" s="5">
        <f t="shared" si="725"/>
        <v>740.82713086387469</v>
      </c>
      <c r="T590" s="7">
        <f t="shared" si="740"/>
        <v>2.2690599860317033</v>
      </c>
      <c r="U590" s="3">
        <f t="shared" si="741"/>
        <v>65.425980237461033</v>
      </c>
      <c r="V590" s="3">
        <f t="shared" si="742"/>
        <v>53.273500349207417</v>
      </c>
      <c r="W590" s="1">
        <f t="shared" si="720"/>
        <v>90</v>
      </c>
      <c r="X590" s="1">
        <f t="shared" si="704"/>
        <v>91.8</v>
      </c>
      <c r="Y590" s="1">
        <f t="shared" ref="Y590:Y653" si="754">AVERAGE(X390:X589)</f>
        <v>80.339999999999932</v>
      </c>
    </row>
    <row r="591" spans="1:25" x14ac:dyDescent="0.2">
      <c r="A591" s="5">
        <v>586</v>
      </c>
      <c r="B591" s="5">
        <v>64907</v>
      </c>
      <c r="C591" s="5">
        <v>56683</v>
      </c>
      <c r="D591" s="5">
        <f t="shared" si="747"/>
        <v>65637.02</v>
      </c>
      <c r="E591" s="5">
        <f t="shared" si="747"/>
        <v>56978.6</v>
      </c>
      <c r="F591" s="5">
        <f t="shared" si="743"/>
        <v>2825</v>
      </c>
      <c r="G591" s="5">
        <f t="shared" si="743"/>
        <v>950</v>
      </c>
      <c r="H591" s="5">
        <f t="shared" ref="H591:I591" si="755">IF(AND(F591&lt;0, F590&lt;0, F589&lt;0, F588&gt;=0), 1, 0)</f>
        <v>0</v>
      </c>
      <c r="I591" s="5">
        <f t="shared" si="755"/>
        <v>0</v>
      </c>
      <c r="J591" s="5">
        <f t="shared" si="738"/>
        <v>-730.02000000000407</v>
      </c>
      <c r="K591" s="5">
        <f t="shared" si="738"/>
        <v>-295.59999999999854</v>
      </c>
      <c r="L591" s="5">
        <f t="shared" si="739"/>
        <v>532929.20040000591</v>
      </c>
      <c r="M591" s="5">
        <f t="shared" si="739"/>
        <v>87379.359999999142</v>
      </c>
      <c r="N591" s="5">
        <f t="shared" si="746"/>
        <v>479374.5847519993</v>
      </c>
      <c r="O591" s="5">
        <f t="shared" si="746"/>
        <v>70287.613016000018</v>
      </c>
      <c r="P591" s="5">
        <f t="shared" si="727"/>
        <v>692.36882133152073</v>
      </c>
      <c r="Q591" s="5">
        <f t="shared" si="727"/>
        <v>265.11811144469181</v>
      </c>
      <c r="R591" s="5">
        <f t="shared" si="725"/>
        <v>1958.3147545826218</v>
      </c>
      <c r="S591" s="5">
        <f t="shared" si="725"/>
        <v>749.86725767164967</v>
      </c>
      <c r="T591" s="7">
        <f t="shared" si="740"/>
        <v>2.2670496101118194</v>
      </c>
      <c r="U591" s="3">
        <f t="shared" si="741"/>
        <v>65.460156628099071</v>
      </c>
      <c r="V591" s="3">
        <f t="shared" si="742"/>
        <v>53.323759747204512</v>
      </c>
      <c r="W591" s="1">
        <f t="shared" si="720"/>
        <v>90</v>
      </c>
      <c r="X591" s="1">
        <f t="shared" si="704"/>
        <v>91.2</v>
      </c>
      <c r="Y591" s="1">
        <f t="shared" si="754"/>
        <v>80.510999999999939</v>
      </c>
    </row>
    <row r="592" spans="1:25" x14ac:dyDescent="0.2">
      <c r="A592" s="5">
        <v>587</v>
      </c>
      <c r="B592" s="5">
        <v>64988</v>
      </c>
      <c r="C592" s="5">
        <v>56716</v>
      </c>
      <c r="D592" s="5">
        <f t="shared" si="747"/>
        <v>65620.899999999994</v>
      </c>
      <c r="E592" s="5">
        <f t="shared" si="747"/>
        <v>56971.86</v>
      </c>
      <c r="F592" s="5">
        <f t="shared" si="743"/>
        <v>2025</v>
      </c>
      <c r="G592" s="5">
        <f t="shared" si="743"/>
        <v>825</v>
      </c>
      <c r="H592" s="5">
        <f t="shared" ref="H592:I592" si="756">IF(AND(F592&lt;0, F591&lt;0, F590&lt;0, F589&gt;=0), 1, 0)</f>
        <v>0</v>
      </c>
      <c r="I592" s="5">
        <f t="shared" si="756"/>
        <v>0</v>
      </c>
      <c r="J592" s="5">
        <f t="shared" si="738"/>
        <v>-632.89999999999418</v>
      </c>
      <c r="K592" s="5">
        <f t="shared" si="738"/>
        <v>-255.86000000000058</v>
      </c>
      <c r="L592" s="5">
        <f t="shared" si="739"/>
        <v>400562.40999999264</v>
      </c>
      <c r="M592" s="5">
        <f t="shared" si="739"/>
        <v>65464.339600000298</v>
      </c>
      <c r="N592" s="5">
        <f t="shared" si="746"/>
        <v>487385.67390399915</v>
      </c>
      <c r="O592" s="5">
        <f t="shared" si="746"/>
        <v>71580.241816000023</v>
      </c>
      <c r="P592" s="5">
        <f t="shared" si="727"/>
        <v>698.13012677007373</v>
      </c>
      <c r="Q592" s="5">
        <f t="shared" si="727"/>
        <v>267.54484075758222</v>
      </c>
      <c r="R592" s="5">
        <f t="shared" si="725"/>
        <v>1974.6101871589731</v>
      </c>
      <c r="S592" s="5">
        <f t="shared" si="725"/>
        <v>756.73108468464568</v>
      </c>
      <c r="T592" s="7">
        <f t="shared" si="740"/>
        <v>2.2654684326595271</v>
      </c>
      <c r="U592" s="3">
        <f t="shared" si="741"/>
        <v>65.487036644788049</v>
      </c>
      <c r="V592" s="3">
        <f t="shared" si="742"/>
        <v>53.363289183511824</v>
      </c>
      <c r="W592" s="1">
        <f t="shared" si="720"/>
        <v>90</v>
      </c>
      <c r="X592" s="1">
        <f t="shared" si="704"/>
        <v>90.6</v>
      </c>
      <c r="Y592" s="1">
        <f t="shared" si="754"/>
        <v>80.678999999999945</v>
      </c>
    </row>
    <row r="593" spans="1:25" x14ac:dyDescent="0.2">
      <c r="A593" s="5">
        <v>588</v>
      </c>
      <c r="B593" s="5">
        <v>65058</v>
      </c>
      <c r="C593" s="5">
        <v>56737</v>
      </c>
      <c r="D593" s="5">
        <f t="shared" si="747"/>
        <v>65604.72</v>
      </c>
      <c r="E593" s="5">
        <f t="shared" si="747"/>
        <v>56965.24</v>
      </c>
      <c r="F593" s="5">
        <f t="shared" si="743"/>
        <v>1750</v>
      </c>
      <c r="G593" s="5">
        <f t="shared" si="743"/>
        <v>525</v>
      </c>
      <c r="H593" s="5">
        <f t="shared" ref="H593:I593" si="757">IF(AND(F593&lt;0, F592&lt;0, F591&lt;0, F590&gt;=0), 1, 0)</f>
        <v>0</v>
      </c>
      <c r="I593" s="5">
        <f t="shared" si="757"/>
        <v>0</v>
      </c>
      <c r="J593" s="5">
        <f t="shared" si="738"/>
        <v>-546.72000000000116</v>
      </c>
      <c r="K593" s="5">
        <f t="shared" si="738"/>
        <v>-228.23999999999796</v>
      </c>
      <c r="L593" s="5">
        <f t="shared" si="739"/>
        <v>298902.75840000127</v>
      </c>
      <c r="M593" s="5">
        <f t="shared" si="739"/>
        <v>52093.497599999071</v>
      </c>
      <c r="N593" s="5">
        <f t="shared" si="746"/>
        <v>493187.53507999919</v>
      </c>
      <c r="O593" s="5">
        <f t="shared" si="746"/>
        <v>72620.653136000008</v>
      </c>
      <c r="P593" s="5">
        <f t="shared" si="727"/>
        <v>702.27312000389077</v>
      </c>
      <c r="Q593" s="5">
        <f t="shared" si="727"/>
        <v>269.48219446931927</v>
      </c>
      <c r="R593" s="5">
        <f t="shared" si="725"/>
        <v>1986.3283415991409</v>
      </c>
      <c r="S593" s="5">
        <f t="shared" si="725"/>
        <v>762.21074847315037</v>
      </c>
      <c r="T593" s="7">
        <f t="shared" si="740"/>
        <v>2.2628242052462864</v>
      </c>
      <c r="U593" s="3">
        <f t="shared" si="741"/>
        <v>65.531988510813136</v>
      </c>
      <c r="V593" s="3">
        <f t="shared" si="742"/>
        <v>53.429394868842842</v>
      </c>
      <c r="W593" s="1">
        <f t="shared" si="720"/>
        <v>90</v>
      </c>
      <c r="X593" s="1">
        <f t="shared" si="704"/>
        <v>90</v>
      </c>
      <c r="Y593" s="1">
        <f t="shared" si="754"/>
        <v>80.843999999999937</v>
      </c>
    </row>
    <row r="594" spans="1:25" x14ac:dyDescent="0.2">
      <c r="A594" s="5">
        <v>589</v>
      </c>
      <c r="B594" s="5">
        <v>65142</v>
      </c>
      <c r="C594" s="5">
        <v>56774</v>
      </c>
      <c r="D594" s="5">
        <f t="shared" si="747"/>
        <v>65588.039999999994</v>
      </c>
      <c r="E594" s="5">
        <f t="shared" si="747"/>
        <v>56958.28</v>
      </c>
      <c r="F594" s="5">
        <f t="shared" si="743"/>
        <v>2100</v>
      </c>
      <c r="G594" s="5">
        <f t="shared" si="743"/>
        <v>925</v>
      </c>
      <c r="H594" s="5">
        <f t="shared" ref="H594:I594" si="758">IF(AND(F594&lt;0, F593&lt;0, F592&lt;0, F591&gt;=0), 1, 0)</f>
        <v>0</v>
      </c>
      <c r="I594" s="5">
        <f t="shared" si="758"/>
        <v>0</v>
      </c>
      <c r="J594" s="5">
        <f t="shared" si="738"/>
        <v>-446.0399999999936</v>
      </c>
      <c r="K594" s="5">
        <f t="shared" si="738"/>
        <v>-184.27999999999884</v>
      </c>
      <c r="L594" s="5">
        <f t="shared" si="739"/>
        <v>198951.68159999428</v>
      </c>
      <c r="M594" s="5">
        <f t="shared" si="739"/>
        <v>33959.11839999957</v>
      </c>
      <c r="N594" s="5">
        <f t="shared" si="746"/>
        <v>496195.57439999911</v>
      </c>
      <c r="O594" s="5">
        <f t="shared" si="746"/>
        <v>73219.798951999997</v>
      </c>
      <c r="P594" s="5">
        <f t="shared" si="727"/>
        <v>704.41150927565002</v>
      </c>
      <c r="Q594" s="5">
        <f t="shared" si="727"/>
        <v>270.59157221170062</v>
      </c>
      <c r="R594" s="5">
        <f t="shared" si="725"/>
        <v>1992.3766198186511</v>
      </c>
      <c r="S594" s="5">
        <f t="shared" si="725"/>
        <v>765.34854257129155</v>
      </c>
      <c r="T594" s="7">
        <f t="shared" si="740"/>
        <v>2.2607075803660774</v>
      </c>
      <c r="U594" s="3">
        <f t="shared" si="741"/>
        <v>65.56797113377668</v>
      </c>
      <c r="V594" s="3">
        <f t="shared" si="742"/>
        <v>53.482310490848064</v>
      </c>
      <c r="W594" s="1">
        <f t="shared" si="720"/>
        <v>90</v>
      </c>
      <c r="X594" s="1">
        <f t="shared" si="704"/>
        <v>90</v>
      </c>
      <c r="Y594" s="1">
        <f t="shared" si="754"/>
        <v>81.005999999999943</v>
      </c>
    </row>
    <row r="595" spans="1:25" x14ac:dyDescent="0.2">
      <c r="A595" s="5">
        <v>590</v>
      </c>
      <c r="B595" s="5">
        <v>65240</v>
      </c>
      <c r="C595" s="5">
        <v>56811</v>
      </c>
      <c r="D595" s="5">
        <f t="shared" si="747"/>
        <v>65570.399999999994</v>
      </c>
      <c r="E595" s="5">
        <f t="shared" si="747"/>
        <v>56950.94</v>
      </c>
      <c r="F595" s="5">
        <f t="shared" si="743"/>
        <v>2450</v>
      </c>
      <c r="G595" s="5">
        <f t="shared" si="743"/>
        <v>925</v>
      </c>
      <c r="H595" s="5">
        <f t="shared" ref="H595:I595" si="759">IF(AND(F595&lt;0, F594&lt;0, F593&lt;0, F592&gt;=0), 1, 0)</f>
        <v>0</v>
      </c>
      <c r="I595" s="5">
        <f t="shared" si="759"/>
        <v>0</v>
      </c>
      <c r="J595" s="5">
        <f t="shared" si="738"/>
        <v>-330.39999999999418</v>
      </c>
      <c r="K595" s="5">
        <f t="shared" si="738"/>
        <v>-139.94000000000233</v>
      </c>
      <c r="L595" s="5">
        <f t="shared" si="739"/>
        <v>109164.15999999615</v>
      </c>
      <c r="M595" s="5">
        <f t="shared" si="739"/>
        <v>19583.203600000652</v>
      </c>
      <c r="N595" s="5">
        <f t="shared" si="746"/>
        <v>496175.43987199903</v>
      </c>
      <c r="O595" s="5">
        <f t="shared" si="746"/>
        <v>73398.293072000015</v>
      </c>
      <c r="P595" s="5">
        <f t="shared" si="727"/>
        <v>704.39721739370816</v>
      </c>
      <c r="Q595" s="5">
        <f t="shared" si="727"/>
        <v>270.92119347145956</v>
      </c>
      <c r="R595" s="5">
        <f t="shared" si="725"/>
        <v>1992.3361962721031</v>
      </c>
      <c r="S595" s="5">
        <f t="shared" si="725"/>
        <v>766.28085228328666</v>
      </c>
      <c r="T595" s="7">
        <f t="shared" si="740"/>
        <v>2.2582276220052018</v>
      </c>
      <c r="U595" s="3">
        <f t="shared" si="741"/>
        <v>65.610130425911564</v>
      </c>
      <c r="V595" s="3">
        <f t="shared" si="742"/>
        <v>53.544309449869957</v>
      </c>
      <c r="W595" s="1">
        <f t="shared" si="720"/>
        <v>90</v>
      </c>
      <c r="X595" s="1">
        <f t="shared" si="704"/>
        <v>90</v>
      </c>
      <c r="Y595" s="1">
        <f t="shared" si="754"/>
        <v>81.16799999999995</v>
      </c>
    </row>
    <row r="596" spans="1:25" x14ac:dyDescent="0.2">
      <c r="A596" s="5">
        <v>591</v>
      </c>
      <c r="B596" s="5">
        <v>65315</v>
      </c>
      <c r="C596" s="5">
        <v>56838</v>
      </c>
      <c r="D596" s="5">
        <f t="shared" si="747"/>
        <v>65552.34</v>
      </c>
      <c r="E596" s="5">
        <f t="shared" si="747"/>
        <v>56943.5</v>
      </c>
      <c r="F596" s="5">
        <f t="shared" si="743"/>
        <v>1875</v>
      </c>
      <c r="G596" s="5">
        <f t="shared" si="743"/>
        <v>675</v>
      </c>
      <c r="H596" s="5">
        <f t="shared" ref="H596:I596" si="760">IF(AND(F596&lt;0, F595&lt;0, F594&lt;0, F593&gt;=0), 1, 0)</f>
        <v>0</v>
      </c>
      <c r="I596" s="5">
        <f t="shared" si="760"/>
        <v>0</v>
      </c>
      <c r="J596" s="5">
        <f t="shared" si="738"/>
        <v>-237.33999999999651</v>
      </c>
      <c r="K596" s="5">
        <f t="shared" si="738"/>
        <v>-105.5</v>
      </c>
      <c r="L596" s="5">
        <f t="shared" si="739"/>
        <v>56330.275599998342</v>
      </c>
      <c r="M596" s="5">
        <f t="shared" si="739"/>
        <v>11130.25</v>
      </c>
      <c r="N596" s="5">
        <f t="shared" si="746"/>
        <v>493746.77689599904</v>
      </c>
      <c r="O596" s="5">
        <f t="shared" si="746"/>
        <v>73272.734800000006</v>
      </c>
      <c r="P596" s="5">
        <f t="shared" si="727"/>
        <v>702.67117266613343</v>
      </c>
      <c r="Q596" s="5">
        <f t="shared" si="727"/>
        <v>270.68936957331738</v>
      </c>
      <c r="R596" s="5">
        <f t="shared" si="725"/>
        <v>1987.4542045461055</v>
      </c>
      <c r="S596" s="5">
        <f t="shared" si="725"/>
        <v>765.62515528161691</v>
      </c>
      <c r="T596" s="7">
        <f t="shared" si="740"/>
        <v>2.2549498847166225</v>
      </c>
      <c r="U596" s="3">
        <f t="shared" si="741"/>
        <v>65.665851959817417</v>
      </c>
      <c r="V596" s="3">
        <f t="shared" si="742"/>
        <v>53.626252882084437</v>
      </c>
      <c r="W596" s="1">
        <f t="shared" si="720"/>
        <v>90</v>
      </c>
      <c r="X596" s="1">
        <f t="shared" si="704"/>
        <v>90</v>
      </c>
      <c r="Y596" s="1">
        <f t="shared" si="754"/>
        <v>81.329999999999941</v>
      </c>
    </row>
    <row r="597" spans="1:25" x14ac:dyDescent="0.2">
      <c r="A597" s="5">
        <v>592</v>
      </c>
      <c r="B597" s="5">
        <v>65374</v>
      </c>
      <c r="C597" s="5">
        <v>56866</v>
      </c>
      <c r="D597" s="5">
        <f t="shared" si="747"/>
        <v>65533.82</v>
      </c>
      <c r="E597" s="5">
        <f t="shared" si="747"/>
        <v>56935.98</v>
      </c>
      <c r="F597" s="5">
        <f t="shared" si="743"/>
        <v>1475</v>
      </c>
      <c r="G597" s="5">
        <f t="shared" si="743"/>
        <v>700</v>
      </c>
      <c r="H597" s="5">
        <f t="shared" ref="H597:I597" si="761">IF(AND(F597&lt;0, F596&lt;0, F595&lt;0, F594&gt;=0), 1, 0)</f>
        <v>0</v>
      </c>
      <c r="I597" s="5">
        <f t="shared" si="761"/>
        <v>0</v>
      </c>
      <c r="J597" s="5">
        <f t="shared" si="738"/>
        <v>-159.81999999999971</v>
      </c>
      <c r="K597" s="5">
        <f t="shared" si="738"/>
        <v>-69.980000000003201</v>
      </c>
      <c r="L597" s="5">
        <f t="shared" si="739"/>
        <v>25542.432399999907</v>
      </c>
      <c r="M597" s="5">
        <f t="shared" si="739"/>
        <v>4897.2004000004481</v>
      </c>
      <c r="N597" s="5">
        <f t="shared" si="746"/>
        <v>488947.35597599909</v>
      </c>
      <c r="O597" s="5">
        <f t="shared" si="746"/>
        <v>72794.852760000009</v>
      </c>
      <c r="P597" s="5">
        <f t="shared" si="727"/>
        <v>699.24770716534999</v>
      </c>
      <c r="Q597" s="5">
        <f t="shared" si="727"/>
        <v>269.80521262570153</v>
      </c>
      <c r="R597" s="5">
        <f t="shared" si="725"/>
        <v>1977.7711818630569</v>
      </c>
      <c r="S597" s="5">
        <f t="shared" si="725"/>
        <v>763.12438178844752</v>
      </c>
      <c r="T597" s="7">
        <f t="shared" si="740"/>
        <v>2.2516559484967673</v>
      </c>
      <c r="U597" s="3">
        <f t="shared" si="741"/>
        <v>65.721848875554954</v>
      </c>
      <c r="V597" s="3">
        <f t="shared" si="742"/>
        <v>53.708601287580819</v>
      </c>
      <c r="W597" s="1">
        <f t="shared" si="720"/>
        <v>90</v>
      </c>
      <c r="X597" s="1">
        <f t="shared" si="704"/>
        <v>90</v>
      </c>
      <c r="Y597" s="1">
        <f t="shared" si="754"/>
        <v>81.491999999999948</v>
      </c>
    </row>
    <row r="598" spans="1:25" x14ac:dyDescent="0.2">
      <c r="A598" s="5">
        <v>593</v>
      </c>
      <c r="B598" s="5">
        <v>65394</v>
      </c>
      <c r="C598" s="5">
        <v>56862</v>
      </c>
      <c r="D598" s="5">
        <f t="shared" si="747"/>
        <v>65514.44</v>
      </c>
      <c r="E598" s="5">
        <f t="shared" si="747"/>
        <v>56928.22</v>
      </c>
      <c r="F598" s="5">
        <f t="shared" si="743"/>
        <v>500</v>
      </c>
      <c r="G598" s="5">
        <f t="shared" si="743"/>
        <v>-100</v>
      </c>
      <c r="H598" s="5">
        <f t="shared" ref="H598:I598" si="762">IF(AND(F598&lt;0, F597&lt;0, F596&lt;0, F595&gt;=0), 1, 0)</f>
        <v>0</v>
      </c>
      <c r="I598" s="5">
        <f t="shared" si="762"/>
        <v>0</v>
      </c>
      <c r="J598" s="5">
        <f t="shared" si="738"/>
        <v>-120.44000000000233</v>
      </c>
      <c r="K598" s="5">
        <f t="shared" si="738"/>
        <v>-66.220000000001164</v>
      </c>
      <c r="L598" s="5">
        <f t="shared" si="739"/>
        <v>14505.793600000561</v>
      </c>
      <c r="M598" s="5">
        <f t="shared" si="739"/>
        <v>4385.0884000001543</v>
      </c>
      <c r="N598" s="5">
        <f t="shared" si="746"/>
        <v>482047.06864799897</v>
      </c>
      <c r="O598" s="5">
        <f t="shared" si="746"/>
        <v>72099.741216000024</v>
      </c>
      <c r="P598" s="5">
        <f t="shared" si="727"/>
        <v>694.29609580351166</v>
      </c>
      <c r="Q598" s="5">
        <f t="shared" si="727"/>
        <v>268.51394976052927</v>
      </c>
      <c r="R598" s="5">
        <f t="shared" si="725"/>
        <v>1963.7659099760319</v>
      </c>
      <c r="S598" s="5">
        <f t="shared" si="725"/>
        <v>759.47213887541682</v>
      </c>
      <c r="T598" s="7">
        <f t="shared" si="740"/>
        <v>2.2468208312744751</v>
      </c>
      <c r="U598" s="3">
        <f t="shared" si="741"/>
        <v>65.80404586833393</v>
      </c>
      <c r="V598" s="3">
        <f t="shared" si="742"/>
        <v>53.829479218138125</v>
      </c>
      <c r="W598" s="1">
        <f t="shared" si="720"/>
        <v>90</v>
      </c>
      <c r="X598" s="1">
        <f t="shared" si="704"/>
        <v>90</v>
      </c>
      <c r="Y598" s="1">
        <f t="shared" si="754"/>
        <v>81.65399999999994</v>
      </c>
    </row>
    <row r="599" spans="1:25" x14ac:dyDescent="0.2">
      <c r="A599" s="5">
        <v>594</v>
      </c>
      <c r="B599" s="5">
        <v>65091</v>
      </c>
      <c r="C599" s="5">
        <v>56737</v>
      </c>
      <c r="D599" s="5">
        <f t="shared" si="747"/>
        <v>65493.58</v>
      </c>
      <c r="E599" s="5">
        <f t="shared" si="747"/>
        <v>56919.76</v>
      </c>
      <c r="F599" s="5">
        <f t="shared" si="743"/>
        <v>-7575</v>
      </c>
      <c r="G599" s="5">
        <f t="shared" si="743"/>
        <v>-3125</v>
      </c>
      <c r="H599" s="5">
        <f t="shared" ref="H599:I599" si="763">IF(AND(F599&lt;0, F598&lt;0, F597&lt;0, F596&gt;=0), 1, 0)</f>
        <v>0</v>
      </c>
      <c r="I599" s="5">
        <f t="shared" si="763"/>
        <v>0</v>
      </c>
      <c r="J599" s="5">
        <f t="shared" si="738"/>
        <v>-402.58000000000175</v>
      </c>
      <c r="K599" s="5">
        <f t="shared" si="738"/>
        <v>-182.76000000000204</v>
      </c>
      <c r="L599" s="5">
        <f t="shared" si="739"/>
        <v>162070.6564000014</v>
      </c>
      <c r="M599" s="5">
        <f t="shared" si="739"/>
        <v>33401.217600000746</v>
      </c>
      <c r="N599" s="5">
        <f t="shared" si="746"/>
        <v>476203.50096799905</v>
      </c>
      <c r="O599" s="5">
        <f t="shared" si="746"/>
        <v>71720.776768000011</v>
      </c>
      <c r="P599" s="5">
        <f t="shared" si="727"/>
        <v>690.07499662572843</v>
      </c>
      <c r="Q599" s="5">
        <f t="shared" si="727"/>
        <v>267.80735010077677</v>
      </c>
      <c r="R599" s="5">
        <f t="shared" si="725"/>
        <v>1951.826838565346</v>
      </c>
      <c r="S599" s="5">
        <f t="shared" si="725"/>
        <v>757.47357323143638</v>
      </c>
      <c r="T599" s="7">
        <f t="shared" si="740"/>
        <v>2.2394332882328674</v>
      </c>
      <c r="U599" s="3">
        <f t="shared" si="741"/>
        <v>65.929634100041255</v>
      </c>
      <c r="V599" s="3">
        <f t="shared" si="742"/>
        <v>54.014167794178313</v>
      </c>
      <c r="W599" s="1">
        <f t="shared" si="720"/>
        <v>90</v>
      </c>
      <c r="X599" s="1">
        <f t="shared" si="704"/>
        <v>90</v>
      </c>
      <c r="Y599" s="1">
        <f t="shared" si="754"/>
        <v>81.815999999999946</v>
      </c>
    </row>
    <row r="600" spans="1:25" x14ac:dyDescent="0.2">
      <c r="A600" s="5">
        <v>595</v>
      </c>
      <c r="B600" s="5">
        <v>64806</v>
      </c>
      <c r="C600" s="5">
        <v>56636</v>
      </c>
      <c r="D600" s="5">
        <f t="shared" si="747"/>
        <v>65464.959999999999</v>
      </c>
      <c r="E600" s="5">
        <f t="shared" si="747"/>
        <v>56908.12</v>
      </c>
      <c r="F600" s="5">
        <f t="shared" si="743"/>
        <v>-7125</v>
      </c>
      <c r="G600" s="5">
        <f t="shared" si="743"/>
        <v>-2525</v>
      </c>
      <c r="H600" s="5">
        <f t="shared" ref="H600:I600" si="764">IF(AND(F600&lt;0, F599&lt;0, F598&lt;0, F597&gt;=0), 1, 0)</f>
        <v>0</v>
      </c>
      <c r="I600" s="5">
        <f t="shared" si="764"/>
        <v>1</v>
      </c>
      <c r="J600" s="5">
        <f t="shared" si="738"/>
        <v>-658.95999999999913</v>
      </c>
      <c r="K600" s="5">
        <f t="shared" si="738"/>
        <v>-272.12000000000262</v>
      </c>
      <c r="L600" s="5">
        <f t="shared" si="739"/>
        <v>434228.28159999882</v>
      </c>
      <c r="M600" s="5">
        <f t="shared" si="739"/>
        <v>74049.294400001425</v>
      </c>
      <c r="N600" s="5">
        <f t="shared" ref="N600:O615" si="765">AVERAGE(L551:L600)</f>
        <v>474009.94159999909</v>
      </c>
      <c r="O600" s="5">
        <f t="shared" si="765"/>
        <v>71846.016064000039</v>
      </c>
      <c r="P600" s="5">
        <f t="shared" si="727"/>
        <v>688.48379908317315</v>
      </c>
      <c r="Q600" s="5">
        <f t="shared" si="727"/>
        <v>268.04107159911155</v>
      </c>
      <c r="R600" s="5">
        <f t="shared" si="725"/>
        <v>1947.3262522751531</v>
      </c>
      <c r="S600" s="5">
        <f t="shared" si="725"/>
        <v>758.13463745696276</v>
      </c>
      <c r="T600" s="7">
        <f t="shared" si="740"/>
        <v>2.2328405540255756</v>
      </c>
      <c r="U600" s="3">
        <f t="shared" si="741"/>
        <v>66.041710581565212</v>
      </c>
      <c r="V600" s="3">
        <f t="shared" si="742"/>
        <v>54.178986149360611</v>
      </c>
      <c r="W600" s="1">
        <f t="shared" si="720"/>
        <v>90</v>
      </c>
      <c r="X600" s="1">
        <f t="shared" si="704"/>
        <v>90</v>
      </c>
      <c r="Y600" s="1">
        <f t="shared" si="754"/>
        <v>81.974999999999952</v>
      </c>
    </row>
    <row r="601" spans="1:25" x14ac:dyDescent="0.2">
      <c r="A601" s="5">
        <v>596</v>
      </c>
      <c r="B601" s="5">
        <v>64762</v>
      </c>
      <c r="C601" s="5">
        <v>56626</v>
      </c>
      <c r="D601" s="5">
        <f t="shared" ref="D601:E616" si="766">AVERAGE(B551:B600)</f>
        <v>65429.14</v>
      </c>
      <c r="E601" s="5">
        <f t="shared" si="766"/>
        <v>56893.760000000002</v>
      </c>
      <c r="F601" s="5">
        <f t="shared" si="743"/>
        <v>-1100</v>
      </c>
      <c r="G601" s="5">
        <f t="shared" si="743"/>
        <v>-250</v>
      </c>
      <c r="H601" s="5">
        <f t="shared" ref="H601:I601" si="767">IF(AND(F601&lt;0, F600&lt;0, F599&lt;0, F598&gt;=0), 1, 0)</f>
        <v>1</v>
      </c>
      <c r="I601" s="5">
        <f t="shared" si="767"/>
        <v>0</v>
      </c>
      <c r="J601" s="5">
        <f t="shared" si="738"/>
        <v>-667.13999999999942</v>
      </c>
      <c r="K601" s="5">
        <f t="shared" si="738"/>
        <v>-267.76000000000204</v>
      </c>
      <c r="L601" s="5">
        <f t="shared" si="739"/>
        <v>445075.77959999925</v>
      </c>
      <c r="M601" s="5">
        <f t="shared" si="739"/>
        <v>71695.417600001092</v>
      </c>
      <c r="N601" s="5">
        <f t="shared" si="765"/>
        <v>470473.02710399916</v>
      </c>
      <c r="O601" s="5">
        <f t="shared" si="765"/>
        <v>71760.155704000019</v>
      </c>
      <c r="P601" s="5">
        <f t="shared" si="727"/>
        <v>685.91036375316503</v>
      </c>
      <c r="Q601" s="5">
        <f t="shared" si="727"/>
        <v>267.88086102594195</v>
      </c>
      <c r="R601" s="5">
        <f t="shared" si="725"/>
        <v>1940.0474779839781</v>
      </c>
      <c r="S601" s="5">
        <f t="shared" si="725"/>
        <v>757.68149352613875</v>
      </c>
      <c r="T601" s="7">
        <f t="shared" si="740"/>
        <v>2.2264815627125318</v>
      </c>
      <c r="U601" s="3">
        <f t="shared" si="741"/>
        <v>66.149813433886962</v>
      </c>
      <c r="V601" s="3">
        <f t="shared" si="742"/>
        <v>54.337960932186704</v>
      </c>
      <c r="W601" s="1">
        <f t="shared" si="720"/>
        <v>90</v>
      </c>
      <c r="X601" s="1">
        <f t="shared" si="704"/>
        <v>90</v>
      </c>
      <c r="Y601" s="1">
        <f t="shared" si="754"/>
        <v>82.130999999999943</v>
      </c>
    </row>
    <row r="602" spans="1:25" x14ac:dyDescent="0.2">
      <c r="A602" s="5">
        <v>597</v>
      </c>
      <c r="B602" s="5">
        <v>64811</v>
      </c>
      <c r="C602" s="5">
        <v>56644</v>
      </c>
      <c r="D602" s="5">
        <f t="shared" si="766"/>
        <v>65391.18</v>
      </c>
      <c r="E602" s="5">
        <f t="shared" si="766"/>
        <v>56878.82</v>
      </c>
      <c r="F602" s="5">
        <f t="shared" si="743"/>
        <v>1225</v>
      </c>
      <c r="G602" s="5">
        <f t="shared" si="743"/>
        <v>450</v>
      </c>
      <c r="H602" s="5">
        <f t="shared" ref="H602:I602" si="768">IF(AND(F602&lt;0, F601&lt;0, F600&lt;0, F599&gt;=0), 1, 0)</f>
        <v>0</v>
      </c>
      <c r="I602" s="5">
        <f t="shared" si="768"/>
        <v>0</v>
      </c>
      <c r="J602" s="5">
        <f t="shared" si="738"/>
        <v>-580.18000000000029</v>
      </c>
      <c r="K602" s="5">
        <f t="shared" si="738"/>
        <v>-234.81999999999971</v>
      </c>
      <c r="L602" s="5">
        <f t="shared" si="739"/>
        <v>336608.83240000036</v>
      </c>
      <c r="M602" s="5">
        <f t="shared" si="739"/>
        <v>55140.432399999867</v>
      </c>
      <c r="N602" s="5">
        <f t="shared" si="765"/>
        <v>463877.63690399902</v>
      </c>
      <c r="O602" s="5">
        <f t="shared" si="765"/>
        <v>71205.236151999998</v>
      </c>
      <c r="P602" s="5">
        <f t="shared" si="727"/>
        <v>681.08563110962712</v>
      </c>
      <c r="Q602" s="5">
        <f t="shared" si="727"/>
        <v>266.84309275677344</v>
      </c>
      <c r="R602" s="5">
        <f t="shared" si="725"/>
        <v>1926.4010733053469</v>
      </c>
      <c r="S602" s="5">
        <f t="shared" si="725"/>
        <v>754.7462416044217</v>
      </c>
      <c r="T602" s="7">
        <f t="shared" si="740"/>
        <v>2.2201236137865288</v>
      </c>
      <c r="U602" s="3">
        <f t="shared" si="741"/>
        <v>66.257898565629006</v>
      </c>
      <c r="V602" s="3">
        <f t="shared" si="742"/>
        <v>54.496909655336779</v>
      </c>
      <c r="W602" s="1">
        <f t="shared" si="720"/>
        <v>120</v>
      </c>
      <c r="X602" s="1">
        <f t="shared" si="704"/>
        <v>90</v>
      </c>
      <c r="Y602" s="1">
        <f t="shared" si="754"/>
        <v>82.283999999999935</v>
      </c>
    </row>
    <row r="603" spans="1:25" x14ac:dyDescent="0.2">
      <c r="A603" s="5">
        <v>598</v>
      </c>
      <c r="B603" s="5">
        <v>64874</v>
      </c>
      <c r="C603" s="5">
        <v>56667</v>
      </c>
      <c r="D603" s="5">
        <f t="shared" si="766"/>
        <v>65353.4</v>
      </c>
      <c r="E603" s="5">
        <f t="shared" si="766"/>
        <v>56863.92</v>
      </c>
      <c r="F603" s="5">
        <f t="shared" si="743"/>
        <v>1575</v>
      </c>
      <c r="G603" s="5">
        <f t="shared" si="743"/>
        <v>575</v>
      </c>
      <c r="H603" s="5">
        <f t="shared" ref="H603:I603" si="769">IF(AND(F603&lt;0, F602&lt;0, F601&lt;0, F600&gt;=0), 1, 0)</f>
        <v>0</v>
      </c>
      <c r="I603" s="5">
        <f t="shared" si="769"/>
        <v>0</v>
      </c>
      <c r="J603" s="5">
        <f t="shared" si="738"/>
        <v>-479.40000000000146</v>
      </c>
      <c r="K603" s="5">
        <f t="shared" si="738"/>
        <v>-196.91999999999825</v>
      </c>
      <c r="L603" s="5">
        <f t="shared" si="739"/>
        <v>229824.36000000138</v>
      </c>
      <c r="M603" s="5">
        <f t="shared" si="739"/>
        <v>38777.48639999931</v>
      </c>
      <c r="N603" s="5">
        <f t="shared" si="765"/>
        <v>454749.85561599885</v>
      </c>
      <c r="O603" s="5">
        <f t="shared" si="765"/>
        <v>70229.176207999975</v>
      </c>
      <c r="P603" s="5">
        <f t="shared" si="727"/>
        <v>674.3514333164859</v>
      </c>
      <c r="Q603" s="5">
        <f t="shared" si="727"/>
        <v>265.00787952059079</v>
      </c>
      <c r="R603" s="5">
        <f t="shared" si="725"/>
        <v>1907.3538856038206</v>
      </c>
      <c r="S603" s="5">
        <f t="shared" si="725"/>
        <v>749.55547470750946</v>
      </c>
      <c r="T603" s="7">
        <f t="shared" si="740"/>
        <v>2.2140942617580874</v>
      </c>
      <c r="U603" s="3">
        <f t="shared" si="741"/>
        <v>66.360397550112509</v>
      </c>
      <c r="V603" s="3">
        <f t="shared" si="742"/>
        <v>54.647643456047817</v>
      </c>
      <c r="W603" s="1">
        <f t="shared" si="720"/>
        <v>120</v>
      </c>
      <c r="X603" s="1">
        <f t="shared" si="704"/>
        <v>90.6</v>
      </c>
      <c r="Y603" s="1">
        <f t="shared" si="754"/>
        <v>82.433999999999941</v>
      </c>
    </row>
    <row r="604" spans="1:25" x14ac:dyDescent="0.2">
      <c r="A604" s="5">
        <v>599</v>
      </c>
      <c r="B604" s="5">
        <v>65009</v>
      </c>
      <c r="C604" s="5">
        <v>56722</v>
      </c>
      <c r="D604" s="5">
        <f t="shared" si="766"/>
        <v>65316.38</v>
      </c>
      <c r="E604" s="5">
        <f t="shared" si="766"/>
        <v>56849.24</v>
      </c>
      <c r="F604" s="5">
        <f t="shared" si="743"/>
        <v>3375</v>
      </c>
      <c r="G604" s="5">
        <f t="shared" si="743"/>
        <v>1375</v>
      </c>
      <c r="H604" s="5">
        <f t="shared" ref="H604:I604" si="770">IF(AND(F604&lt;0, F603&lt;0, F602&lt;0, F601&gt;=0), 1, 0)</f>
        <v>0</v>
      </c>
      <c r="I604" s="5">
        <f t="shared" si="770"/>
        <v>0</v>
      </c>
      <c r="J604" s="5">
        <f t="shared" si="738"/>
        <v>-307.37999999999738</v>
      </c>
      <c r="K604" s="5">
        <f t="shared" si="738"/>
        <v>-127.23999999999796</v>
      </c>
      <c r="L604" s="5">
        <f t="shared" si="739"/>
        <v>94482.464399998396</v>
      </c>
      <c r="M604" s="5">
        <f t="shared" si="739"/>
        <v>16190.017599999481</v>
      </c>
      <c r="N604" s="5">
        <f t="shared" si="765"/>
        <v>443035.58355199866</v>
      </c>
      <c r="O604" s="5">
        <f t="shared" si="765"/>
        <v>68899.391527999935</v>
      </c>
      <c r="P604" s="5">
        <f t="shared" si="727"/>
        <v>665.609182292431</v>
      </c>
      <c r="Q604" s="5">
        <f t="shared" si="727"/>
        <v>262.48693591872325</v>
      </c>
      <c r="R604" s="5">
        <f t="shared" si="725"/>
        <v>1882.6270656760435</v>
      </c>
      <c r="S604" s="5">
        <f t="shared" si="725"/>
        <v>742.42516944403189</v>
      </c>
      <c r="T604" s="7">
        <f t="shared" si="740"/>
        <v>2.2070601399903467</v>
      </c>
      <c r="U604" s="3">
        <f t="shared" si="741"/>
        <v>66.479977620164107</v>
      </c>
      <c r="V604" s="3">
        <f t="shared" si="742"/>
        <v>54.823496500241333</v>
      </c>
      <c r="W604" s="1">
        <f t="shared" si="720"/>
        <v>120</v>
      </c>
      <c r="X604" s="1">
        <f t="shared" si="704"/>
        <v>91.2</v>
      </c>
      <c r="Y604" s="1">
        <f t="shared" si="754"/>
        <v>82.583999999999946</v>
      </c>
    </row>
    <row r="605" spans="1:25" x14ac:dyDescent="0.2">
      <c r="A605" s="5">
        <v>600</v>
      </c>
      <c r="B605" s="5">
        <v>65161</v>
      </c>
      <c r="C605" s="5">
        <v>56780</v>
      </c>
      <c r="D605" s="5">
        <f t="shared" si="766"/>
        <v>65281.86</v>
      </c>
      <c r="E605" s="5">
        <f t="shared" si="766"/>
        <v>56835.74</v>
      </c>
      <c r="F605" s="5">
        <f t="shared" si="743"/>
        <v>3800</v>
      </c>
      <c r="G605" s="5">
        <f t="shared" si="743"/>
        <v>1450</v>
      </c>
      <c r="H605" s="5">
        <f t="shared" ref="H605:I605" si="771">IF(AND(F605&lt;0, F604&lt;0, F603&lt;0, F602&gt;=0), 1, 0)</f>
        <v>0</v>
      </c>
      <c r="I605" s="5">
        <f t="shared" si="771"/>
        <v>0</v>
      </c>
      <c r="J605" s="5">
        <f t="shared" si="738"/>
        <v>-120.86000000000058</v>
      </c>
      <c r="K605" s="5">
        <f t="shared" si="738"/>
        <v>-55.739999999997963</v>
      </c>
      <c r="L605" s="5">
        <f t="shared" si="739"/>
        <v>14607.13960000014</v>
      </c>
      <c r="M605" s="5">
        <f t="shared" si="739"/>
        <v>3106.947599999773</v>
      </c>
      <c r="N605" s="5">
        <f t="shared" si="765"/>
        <v>431666.63801599859</v>
      </c>
      <c r="O605" s="5">
        <f t="shared" si="765"/>
        <v>67577.308751999924</v>
      </c>
      <c r="P605" s="5">
        <f t="shared" si="727"/>
        <v>657.01342301051852</v>
      </c>
      <c r="Q605" s="5">
        <f t="shared" si="727"/>
        <v>259.95635932209836</v>
      </c>
      <c r="R605" s="5">
        <f t="shared" si="725"/>
        <v>1858.3145869652933</v>
      </c>
      <c r="S605" s="5">
        <f t="shared" si="725"/>
        <v>735.26761795689015</v>
      </c>
      <c r="T605" s="7">
        <f t="shared" si="740"/>
        <v>2.2004058732172092</v>
      </c>
      <c r="U605" s="3">
        <f t="shared" si="741"/>
        <v>66.59310015530744</v>
      </c>
      <c r="V605" s="3">
        <f t="shared" si="742"/>
        <v>54.98985316956977</v>
      </c>
      <c r="W605" s="1">
        <f t="shared" si="720"/>
        <v>120</v>
      </c>
      <c r="X605" s="1">
        <f t="shared" si="704"/>
        <v>91.8</v>
      </c>
      <c r="Y605" s="1">
        <f t="shared" si="754"/>
        <v>82.733999999999938</v>
      </c>
    </row>
    <row r="606" spans="1:25" x14ac:dyDescent="0.2">
      <c r="A606" s="5">
        <v>601</v>
      </c>
      <c r="B606" s="5">
        <v>65261</v>
      </c>
      <c r="C606" s="5">
        <v>56816</v>
      </c>
      <c r="D606" s="5">
        <f t="shared" si="766"/>
        <v>65251.32</v>
      </c>
      <c r="E606" s="5">
        <f t="shared" si="766"/>
        <v>56823.8</v>
      </c>
      <c r="F606" s="5">
        <f t="shared" si="743"/>
        <v>2500</v>
      </c>
      <c r="G606" s="5">
        <f t="shared" si="743"/>
        <v>900</v>
      </c>
      <c r="H606" s="5">
        <f t="shared" ref="H606:I606" si="772">IF(AND(F606&lt;0, F605&lt;0, F604&lt;0, F603&gt;=0), 1, 0)</f>
        <v>0</v>
      </c>
      <c r="I606" s="5">
        <f t="shared" si="772"/>
        <v>0</v>
      </c>
      <c r="J606" s="5">
        <f t="shared" si="738"/>
        <v>9.680000000000291</v>
      </c>
      <c r="K606" s="5">
        <f t="shared" si="738"/>
        <v>-7.8000000000029104</v>
      </c>
      <c r="L606" s="5">
        <f t="shared" si="739"/>
        <v>93.702400000005639</v>
      </c>
      <c r="M606" s="5">
        <f t="shared" si="739"/>
        <v>60.8400000000454</v>
      </c>
      <c r="N606" s="5">
        <f t="shared" si="765"/>
        <v>428192.7333759985</v>
      </c>
      <c r="O606" s="5">
        <f t="shared" si="765"/>
        <v>67271.897703999915</v>
      </c>
      <c r="P606" s="5">
        <f t="shared" si="727"/>
        <v>654.36437355344958</v>
      </c>
      <c r="Q606" s="5">
        <f t="shared" si="727"/>
        <v>259.36826657091245</v>
      </c>
      <c r="R606" s="5">
        <f t="shared" si="725"/>
        <v>1850.8219436261254</v>
      </c>
      <c r="S606" s="5">
        <f t="shared" si="725"/>
        <v>733.6042404675693</v>
      </c>
      <c r="T606" s="7">
        <f t="shared" si="740"/>
        <v>2.1970694147396341</v>
      </c>
      <c r="U606" s="3">
        <f t="shared" si="741"/>
        <v>66.649819949426217</v>
      </c>
      <c r="V606" s="3">
        <f t="shared" si="742"/>
        <v>55.073264631509147</v>
      </c>
      <c r="W606" s="1">
        <f t="shared" si="720"/>
        <v>120</v>
      </c>
      <c r="X606" s="1">
        <f t="shared" si="704"/>
        <v>92.4</v>
      </c>
      <c r="Y606" s="1">
        <f t="shared" si="754"/>
        <v>82.883999999999943</v>
      </c>
    </row>
    <row r="607" spans="1:25" x14ac:dyDescent="0.2">
      <c r="A607" s="5">
        <v>602</v>
      </c>
      <c r="B607" s="5">
        <v>65351</v>
      </c>
      <c r="C607" s="5">
        <v>56849</v>
      </c>
      <c r="D607" s="5">
        <f t="shared" si="766"/>
        <v>65229.440000000002</v>
      </c>
      <c r="E607" s="5">
        <f t="shared" si="766"/>
        <v>56815.28</v>
      </c>
      <c r="F607" s="5">
        <f t="shared" si="743"/>
        <v>2250</v>
      </c>
      <c r="G607" s="5">
        <f t="shared" si="743"/>
        <v>825</v>
      </c>
      <c r="H607" s="5">
        <f t="shared" ref="H607:I607" si="773">IF(AND(F607&lt;0, F606&lt;0, F605&lt;0, F604&gt;=0), 1, 0)</f>
        <v>0</v>
      </c>
      <c r="I607" s="5">
        <f t="shared" si="773"/>
        <v>0</v>
      </c>
      <c r="J607" s="5">
        <f t="shared" si="738"/>
        <v>121.55999999999767</v>
      </c>
      <c r="K607" s="5">
        <f t="shared" si="738"/>
        <v>33.720000000001164</v>
      </c>
      <c r="L607" s="5">
        <f t="shared" si="739"/>
        <v>14776.833599999434</v>
      </c>
      <c r="M607" s="5">
        <f t="shared" si="739"/>
        <v>1137.0384000000786</v>
      </c>
      <c r="N607" s="5">
        <f t="shared" si="765"/>
        <v>428407.82811999851</v>
      </c>
      <c r="O607" s="5">
        <f t="shared" si="765"/>
        <v>67293.396583999915</v>
      </c>
      <c r="P607" s="5">
        <f t="shared" si="727"/>
        <v>654.528706872356</v>
      </c>
      <c r="Q607" s="5">
        <f t="shared" si="727"/>
        <v>259.40970796020707</v>
      </c>
      <c r="R607" s="5">
        <f t="shared" si="725"/>
        <v>1851.2867484428198</v>
      </c>
      <c r="S607" s="5">
        <f t="shared" si="725"/>
        <v>733.72145441713735</v>
      </c>
      <c r="T607" s="7">
        <f t="shared" si="740"/>
        <v>2.1976775686740551</v>
      </c>
      <c r="U607" s="3">
        <f t="shared" si="741"/>
        <v>66.639481332541067</v>
      </c>
      <c r="V607" s="3">
        <f t="shared" si="742"/>
        <v>55.058060783148626</v>
      </c>
      <c r="W607" s="1">
        <f t="shared" si="720"/>
        <v>120</v>
      </c>
      <c r="X607" s="1">
        <f t="shared" si="704"/>
        <v>93.6</v>
      </c>
      <c r="Y607" s="1">
        <f t="shared" si="754"/>
        <v>83.030999999999949</v>
      </c>
    </row>
    <row r="608" spans="1:25" x14ac:dyDescent="0.2">
      <c r="A608" s="5">
        <v>603</v>
      </c>
      <c r="B608" s="5">
        <v>65468</v>
      </c>
      <c r="C608" s="5">
        <v>56894</v>
      </c>
      <c r="D608" s="5">
        <f t="shared" si="766"/>
        <v>65216.28</v>
      </c>
      <c r="E608" s="5">
        <f t="shared" si="766"/>
        <v>56810.02</v>
      </c>
      <c r="F608" s="5">
        <f t="shared" si="743"/>
        <v>2925</v>
      </c>
      <c r="G608" s="5">
        <f t="shared" si="743"/>
        <v>1125</v>
      </c>
      <c r="H608" s="5">
        <f t="shared" ref="H608:I608" si="774">IF(AND(F608&lt;0, F607&lt;0, F606&lt;0, F605&gt;=0), 1, 0)</f>
        <v>0</v>
      </c>
      <c r="I608" s="5">
        <f t="shared" si="774"/>
        <v>0</v>
      </c>
      <c r="J608" s="5">
        <f t="shared" si="738"/>
        <v>251.72000000000116</v>
      </c>
      <c r="K608" s="5">
        <f t="shared" si="738"/>
        <v>83.980000000003201</v>
      </c>
      <c r="L608" s="5">
        <f t="shared" si="739"/>
        <v>63362.958400000585</v>
      </c>
      <c r="M608" s="5">
        <f t="shared" si="739"/>
        <v>7052.6404000005377</v>
      </c>
      <c r="N608" s="5">
        <f t="shared" si="765"/>
        <v>429605.27835999848</v>
      </c>
      <c r="O608" s="5">
        <f t="shared" si="765"/>
        <v>67395.870063999915</v>
      </c>
      <c r="P608" s="5">
        <f t="shared" si="727"/>
        <v>655.4428108996226</v>
      </c>
      <c r="Q608" s="5">
        <f t="shared" si="727"/>
        <v>259.60714563355128</v>
      </c>
      <c r="R608" s="5">
        <f t="shared" si="725"/>
        <v>1853.8722250683804</v>
      </c>
      <c r="S608" s="5">
        <f t="shared" si="725"/>
        <v>734.27989248787094</v>
      </c>
      <c r="T608" s="7">
        <f t="shared" si="740"/>
        <v>2.1993132048070656</v>
      </c>
      <c r="U608" s="3">
        <f t="shared" si="741"/>
        <v>66.611675518279881</v>
      </c>
      <c r="V608" s="3">
        <f t="shared" si="742"/>
        <v>55.017169879823356</v>
      </c>
      <c r="W608" s="1">
        <f t="shared" si="720"/>
        <v>90</v>
      </c>
      <c r="X608" s="1">
        <f t="shared" si="704"/>
        <v>94.8</v>
      </c>
      <c r="Y608" s="1">
        <f t="shared" si="754"/>
        <v>83.174999999999969</v>
      </c>
    </row>
    <row r="609" spans="1:25" x14ac:dyDescent="0.2">
      <c r="A609" s="5">
        <v>604</v>
      </c>
      <c r="B609" s="5">
        <v>65595</v>
      </c>
      <c r="C609" s="5">
        <v>56946</v>
      </c>
      <c r="D609" s="5">
        <f t="shared" si="766"/>
        <v>65207.9</v>
      </c>
      <c r="E609" s="5">
        <f t="shared" si="766"/>
        <v>56806.400000000001</v>
      </c>
      <c r="F609" s="5">
        <f t="shared" si="743"/>
        <v>3175</v>
      </c>
      <c r="G609" s="5">
        <f t="shared" si="743"/>
        <v>1300</v>
      </c>
      <c r="H609" s="5">
        <f t="shared" ref="H609:I609" si="775">IF(AND(F609&lt;0, F608&lt;0, F607&lt;0, F606&gt;=0), 1, 0)</f>
        <v>0</v>
      </c>
      <c r="I609" s="5">
        <f t="shared" si="775"/>
        <v>0</v>
      </c>
      <c r="J609" s="5">
        <f t="shared" si="738"/>
        <v>387.09999999999854</v>
      </c>
      <c r="K609" s="5">
        <f t="shared" si="738"/>
        <v>139.59999999999854</v>
      </c>
      <c r="L609" s="5">
        <f t="shared" si="739"/>
        <v>149846.40999999887</v>
      </c>
      <c r="M609" s="5">
        <f t="shared" si="739"/>
        <v>19488.159999999592</v>
      </c>
      <c r="N609" s="5">
        <f t="shared" si="765"/>
        <v>432418.04012799845</v>
      </c>
      <c r="O609" s="5">
        <f t="shared" si="765"/>
        <v>67724.648295999912</v>
      </c>
      <c r="P609" s="5">
        <f t="shared" si="727"/>
        <v>657.58500600910793</v>
      </c>
      <c r="Q609" s="5">
        <f t="shared" si="727"/>
        <v>260.23959786319972</v>
      </c>
      <c r="R609" s="5">
        <f t="shared" si="725"/>
        <v>1859.9312678225474</v>
      </c>
      <c r="S609" s="5">
        <f t="shared" si="725"/>
        <v>736.06873752931483</v>
      </c>
      <c r="T609" s="7">
        <f t="shared" si="740"/>
        <v>2.2012814623863783</v>
      </c>
      <c r="U609" s="3">
        <f t="shared" si="741"/>
        <v>66.578215139431563</v>
      </c>
      <c r="V609" s="3">
        <f t="shared" si="742"/>
        <v>54.96796344034054</v>
      </c>
      <c r="W609" s="1">
        <f t="shared" si="720"/>
        <v>90</v>
      </c>
      <c r="X609" s="1">
        <f t="shared" si="704"/>
        <v>94.8</v>
      </c>
      <c r="Y609" s="1">
        <f t="shared" si="754"/>
        <v>83.315999999999931</v>
      </c>
    </row>
    <row r="610" spans="1:25" x14ac:dyDescent="0.2">
      <c r="A610" s="5">
        <v>605</v>
      </c>
      <c r="B610" s="5">
        <v>65717</v>
      </c>
      <c r="C610" s="5">
        <v>56987</v>
      </c>
      <c r="D610" s="5">
        <f t="shared" si="766"/>
        <v>65202.84</v>
      </c>
      <c r="E610" s="5">
        <f t="shared" si="766"/>
        <v>56804.08</v>
      </c>
      <c r="F610" s="5">
        <f t="shared" si="743"/>
        <v>3050</v>
      </c>
      <c r="G610" s="5">
        <f t="shared" si="743"/>
        <v>1025</v>
      </c>
      <c r="H610" s="5">
        <f t="shared" ref="H610:I610" si="776">IF(AND(F610&lt;0, F609&lt;0, F608&lt;0, F607&gt;=0), 1, 0)</f>
        <v>0</v>
      </c>
      <c r="I610" s="5">
        <f t="shared" si="776"/>
        <v>0</v>
      </c>
      <c r="J610" s="5">
        <f t="shared" si="738"/>
        <v>514.16000000000349</v>
      </c>
      <c r="K610" s="5">
        <f t="shared" si="738"/>
        <v>182.91999999999825</v>
      </c>
      <c r="L610" s="5">
        <f t="shared" si="739"/>
        <v>264360.50560000358</v>
      </c>
      <c r="M610" s="5">
        <f t="shared" si="739"/>
        <v>33459.726399999359</v>
      </c>
      <c r="N610" s="5">
        <f t="shared" si="765"/>
        <v>437344.84268799855</v>
      </c>
      <c r="O610" s="5">
        <f t="shared" si="765"/>
        <v>68303.257023999904</v>
      </c>
      <c r="P610" s="5">
        <f t="shared" si="727"/>
        <v>661.32052946207455</v>
      </c>
      <c r="Q610" s="5">
        <f t="shared" si="727"/>
        <v>261.34891816114316</v>
      </c>
      <c r="R610" s="5">
        <f t="shared" si="725"/>
        <v>1870.4969236820436</v>
      </c>
      <c r="S610" s="5">
        <f t="shared" si="725"/>
        <v>739.20636915004957</v>
      </c>
      <c r="T610" s="7">
        <f t="shared" si="740"/>
        <v>2.2044706244027172</v>
      </c>
      <c r="U610" s="3">
        <f t="shared" si="741"/>
        <v>66.523999385153815</v>
      </c>
      <c r="V610" s="3">
        <f t="shared" si="742"/>
        <v>54.888234389932066</v>
      </c>
      <c r="W610" s="1">
        <f t="shared" si="720"/>
        <v>90</v>
      </c>
      <c r="X610" s="1">
        <f t="shared" si="704"/>
        <v>94.8</v>
      </c>
      <c r="Y610" s="1">
        <f t="shared" si="754"/>
        <v>83.447999999999936</v>
      </c>
    </row>
    <row r="611" spans="1:25" x14ac:dyDescent="0.2">
      <c r="A611" s="5">
        <v>606</v>
      </c>
      <c r="B611" s="5">
        <v>65802</v>
      </c>
      <c r="C611" s="5">
        <v>57021</v>
      </c>
      <c r="D611" s="5">
        <f t="shared" si="766"/>
        <v>65201.04</v>
      </c>
      <c r="E611" s="5">
        <f t="shared" si="766"/>
        <v>56802.86</v>
      </c>
      <c r="F611" s="5">
        <f t="shared" si="743"/>
        <v>2125</v>
      </c>
      <c r="G611" s="5">
        <f t="shared" si="743"/>
        <v>850</v>
      </c>
      <c r="H611" s="5">
        <f t="shared" ref="H611:I611" si="777">IF(AND(F611&lt;0, F610&lt;0, F609&lt;0, F608&gt;=0), 1, 0)</f>
        <v>0</v>
      </c>
      <c r="I611" s="5">
        <f t="shared" si="777"/>
        <v>0</v>
      </c>
      <c r="J611" s="5">
        <f t="shared" si="738"/>
        <v>600.95999999999913</v>
      </c>
      <c r="K611" s="5">
        <f t="shared" si="738"/>
        <v>218.13999999999942</v>
      </c>
      <c r="L611" s="5">
        <f t="shared" si="739"/>
        <v>361152.92159999895</v>
      </c>
      <c r="M611" s="5">
        <f t="shared" si="739"/>
        <v>47585.059599999746</v>
      </c>
      <c r="N611" s="5">
        <f t="shared" si="765"/>
        <v>444206.74143199855</v>
      </c>
      <c r="O611" s="5">
        <f t="shared" si="765"/>
        <v>69154.081407999896</v>
      </c>
      <c r="P611" s="5">
        <f t="shared" si="727"/>
        <v>666.48836556386982</v>
      </c>
      <c r="Q611" s="5">
        <f t="shared" si="727"/>
        <v>262.97163612830929</v>
      </c>
      <c r="R611" s="5">
        <f t="shared" si="725"/>
        <v>1885.113771488604</v>
      </c>
      <c r="S611" s="5">
        <f t="shared" si="725"/>
        <v>743.79610866419523</v>
      </c>
      <c r="T611" s="7">
        <f t="shared" si="740"/>
        <v>2.2080013975296198</v>
      </c>
      <c r="U611" s="3">
        <f t="shared" si="741"/>
        <v>66.463976241996463</v>
      </c>
      <c r="V611" s="3">
        <f t="shared" si="742"/>
        <v>54.799965061759508</v>
      </c>
      <c r="W611" s="1">
        <f t="shared" si="720"/>
        <v>90</v>
      </c>
      <c r="X611" s="1">
        <f t="shared" si="704"/>
        <v>94.8</v>
      </c>
      <c r="Y611" s="1">
        <f t="shared" si="754"/>
        <v>83.570999999999927</v>
      </c>
    </row>
    <row r="612" spans="1:25" x14ac:dyDescent="0.2">
      <c r="A612" s="5">
        <v>607</v>
      </c>
      <c r="B612" s="5">
        <v>65860</v>
      </c>
      <c r="C612" s="5">
        <v>57045</v>
      </c>
      <c r="D612" s="5">
        <f t="shared" si="766"/>
        <v>65201.02</v>
      </c>
      <c r="E612" s="5">
        <f t="shared" si="766"/>
        <v>56802.44</v>
      </c>
      <c r="F612" s="5">
        <f t="shared" si="743"/>
        <v>1450</v>
      </c>
      <c r="G612" s="5">
        <f t="shared" si="743"/>
        <v>600</v>
      </c>
      <c r="H612" s="5">
        <f t="shared" ref="H612:I612" si="778">IF(AND(F612&lt;0, F611&lt;0, F610&lt;0, F609&gt;=0), 1, 0)</f>
        <v>0</v>
      </c>
      <c r="I612" s="5">
        <f t="shared" si="778"/>
        <v>0</v>
      </c>
      <c r="J612" s="5">
        <f t="shared" si="738"/>
        <v>658.9800000000032</v>
      </c>
      <c r="K612" s="5">
        <f t="shared" si="738"/>
        <v>242.55999999999767</v>
      </c>
      <c r="L612" s="5">
        <f t="shared" si="739"/>
        <v>434254.64040000422</v>
      </c>
      <c r="M612" s="5">
        <f t="shared" si="739"/>
        <v>58835.353599998867</v>
      </c>
      <c r="N612" s="5">
        <f t="shared" si="765"/>
        <v>452035.84755199857</v>
      </c>
      <c r="O612" s="5">
        <f t="shared" si="765"/>
        <v>70133.022207999878</v>
      </c>
      <c r="P612" s="5">
        <f t="shared" si="727"/>
        <v>672.33611203920805</v>
      </c>
      <c r="Q612" s="5">
        <f t="shared" si="727"/>
        <v>264.82640013412538</v>
      </c>
      <c r="R612" s="5">
        <f t="shared" si="725"/>
        <v>1901.6536962380897</v>
      </c>
      <c r="S612" s="5">
        <f t="shared" si="725"/>
        <v>749.0421734882483</v>
      </c>
      <c r="T612" s="7">
        <f t="shared" si="740"/>
        <v>2.211758795946011</v>
      </c>
      <c r="U612" s="3">
        <f t="shared" si="741"/>
        <v>66.400100468917813</v>
      </c>
      <c r="V612" s="3">
        <f t="shared" si="742"/>
        <v>54.706030101349725</v>
      </c>
      <c r="W612" s="1">
        <f t="shared" si="720"/>
        <v>90</v>
      </c>
      <c r="X612" s="1">
        <f t="shared" si="704"/>
        <v>94.8</v>
      </c>
      <c r="Y612" s="1">
        <f t="shared" si="754"/>
        <v>83.684999999999945</v>
      </c>
    </row>
    <row r="613" spans="1:25" x14ac:dyDescent="0.2">
      <c r="A613" s="5">
        <v>608</v>
      </c>
      <c r="B613" s="5">
        <v>65915</v>
      </c>
      <c r="C613" s="5">
        <v>57064</v>
      </c>
      <c r="D613" s="5">
        <f t="shared" si="766"/>
        <v>65203.7</v>
      </c>
      <c r="E613" s="5">
        <f t="shared" si="766"/>
        <v>56803.12</v>
      </c>
      <c r="F613" s="5">
        <f t="shared" si="743"/>
        <v>1375</v>
      </c>
      <c r="G613" s="5">
        <f t="shared" si="743"/>
        <v>475</v>
      </c>
      <c r="H613" s="5">
        <f t="shared" ref="H613:I613" si="779">IF(AND(F613&lt;0, F612&lt;0, F611&lt;0, F610&gt;=0), 1, 0)</f>
        <v>0</v>
      </c>
      <c r="I613" s="5">
        <f t="shared" si="779"/>
        <v>0</v>
      </c>
      <c r="J613" s="5">
        <f t="shared" si="738"/>
        <v>711.30000000000291</v>
      </c>
      <c r="K613" s="5">
        <f t="shared" si="738"/>
        <v>260.87999999999738</v>
      </c>
      <c r="L613" s="5">
        <f t="shared" si="739"/>
        <v>505947.69000000414</v>
      </c>
      <c r="M613" s="5">
        <f t="shared" si="739"/>
        <v>68058.374399998633</v>
      </c>
      <c r="N613" s="5">
        <f t="shared" si="765"/>
        <v>460550.75655199873</v>
      </c>
      <c r="O613" s="5">
        <f t="shared" si="765"/>
        <v>71183.187895999872</v>
      </c>
      <c r="P613" s="5">
        <f t="shared" si="727"/>
        <v>678.63889996963678</v>
      </c>
      <c r="Q613" s="5">
        <f t="shared" si="727"/>
        <v>266.80177641087749</v>
      </c>
      <c r="R613" s="5">
        <f t="shared" si="725"/>
        <v>1919.4806725820372</v>
      </c>
      <c r="S613" s="5">
        <f t="shared" si="725"/>
        <v>754.62938133099419</v>
      </c>
      <c r="T613" s="7">
        <f t="shared" si="740"/>
        <v>2.2158991110427952</v>
      </c>
      <c r="U613" s="3">
        <f t="shared" si="741"/>
        <v>66.329715112272481</v>
      </c>
      <c r="V613" s="3">
        <f t="shared" si="742"/>
        <v>54.602522223930116</v>
      </c>
      <c r="W613" s="1">
        <f t="shared" si="720"/>
        <v>90</v>
      </c>
      <c r="X613" s="1">
        <f t="shared" si="704"/>
        <v>94.8</v>
      </c>
      <c r="Y613" s="1">
        <f t="shared" si="754"/>
        <v>83.789999999999921</v>
      </c>
    </row>
    <row r="614" spans="1:25" x14ac:dyDescent="0.2">
      <c r="A614" s="5">
        <v>609</v>
      </c>
      <c r="B614" s="5">
        <v>65961</v>
      </c>
      <c r="C614" s="5">
        <v>57077</v>
      </c>
      <c r="D614" s="5">
        <f t="shared" si="766"/>
        <v>65209.06</v>
      </c>
      <c r="E614" s="5">
        <f t="shared" si="766"/>
        <v>56804.72</v>
      </c>
      <c r="F614" s="5">
        <f t="shared" si="743"/>
        <v>1150</v>
      </c>
      <c r="G614" s="5">
        <f t="shared" si="743"/>
        <v>325</v>
      </c>
      <c r="H614" s="5">
        <f t="shared" ref="H614:I614" si="780">IF(AND(F614&lt;0, F613&lt;0, F612&lt;0, F611&gt;=0), 1, 0)</f>
        <v>0</v>
      </c>
      <c r="I614" s="5">
        <f t="shared" si="780"/>
        <v>0</v>
      </c>
      <c r="J614" s="5">
        <f t="shared" si="738"/>
        <v>751.94000000000233</v>
      </c>
      <c r="K614" s="5">
        <f t="shared" si="738"/>
        <v>272.27999999999884</v>
      </c>
      <c r="L614" s="5">
        <f t="shared" si="739"/>
        <v>565413.76360000356</v>
      </c>
      <c r="M614" s="5">
        <f t="shared" si="739"/>
        <v>74136.398399999365</v>
      </c>
      <c r="N614" s="5">
        <f t="shared" si="765"/>
        <v>470243.1842719987</v>
      </c>
      <c r="O614" s="5">
        <f t="shared" si="765"/>
        <v>72359.188951999866</v>
      </c>
      <c r="P614" s="5">
        <f t="shared" si="727"/>
        <v>685.74279746272123</v>
      </c>
      <c r="Q614" s="5">
        <f t="shared" si="727"/>
        <v>268.99663371871378</v>
      </c>
      <c r="R614" s="5">
        <f t="shared" si="725"/>
        <v>1939.5735289428937</v>
      </c>
      <c r="S614" s="5">
        <f t="shared" si="725"/>
        <v>760.83737527542576</v>
      </c>
      <c r="T614" s="7">
        <f t="shared" si="740"/>
        <v>2.2207051168908274</v>
      </c>
      <c r="U614" s="3">
        <f t="shared" si="741"/>
        <v>66.248013012855935</v>
      </c>
      <c r="V614" s="3">
        <f t="shared" si="742"/>
        <v>54.482372077729316</v>
      </c>
      <c r="W614" s="1">
        <f t="shared" si="720"/>
        <v>90</v>
      </c>
      <c r="X614" s="1">
        <f t="shared" si="704"/>
        <v>94.8</v>
      </c>
      <c r="Y614" s="1">
        <f t="shared" si="754"/>
        <v>83.891999999999939</v>
      </c>
    </row>
    <row r="615" spans="1:25" x14ac:dyDescent="0.2">
      <c r="A615" s="5">
        <v>610</v>
      </c>
      <c r="B615" s="5">
        <v>66010</v>
      </c>
      <c r="C615" s="5">
        <v>57101</v>
      </c>
      <c r="D615" s="5">
        <f t="shared" si="766"/>
        <v>65215.32</v>
      </c>
      <c r="E615" s="5">
        <f t="shared" si="766"/>
        <v>56806.559999999998</v>
      </c>
      <c r="F615" s="5">
        <f t="shared" si="743"/>
        <v>1225</v>
      </c>
      <c r="G615" s="5">
        <f t="shared" si="743"/>
        <v>600</v>
      </c>
      <c r="H615" s="5">
        <f t="shared" ref="H615:I615" si="781">IF(AND(F615&lt;0, F614&lt;0, F613&lt;0, F612&gt;=0), 1, 0)</f>
        <v>0</v>
      </c>
      <c r="I615" s="5">
        <f t="shared" si="781"/>
        <v>0</v>
      </c>
      <c r="J615" s="5">
        <f t="shared" si="738"/>
        <v>794.68000000000029</v>
      </c>
      <c r="K615" s="5">
        <f t="shared" si="738"/>
        <v>294.44000000000233</v>
      </c>
      <c r="L615" s="5">
        <f t="shared" si="739"/>
        <v>631516.30240000051</v>
      </c>
      <c r="M615" s="5">
        <f t="shared" si="739"/>
        <v>86694.913600001368</v>
      </c>
      <c r="N615" s="5">
        <f t="shared" si="765"/>
        <v>481523.17380799877</v>
      </c>
      <c r="O615" s="5">
        <f t="shared" si="765"/>
        <v>73837.978351999889</v>
      </c>
      <c r="P615" s="5">
        <f t="shared" si="727"/>
        <v>693.91870835710915</v>
      </c>
      <c r="Q615" s="5">
        <f t="shared" si="727"/>
        <v>271.73144527639766</v>
      </c>
      <c r="R615" s="5">
        <f t="shared" si="725"/>
        <v>1962.6984970860883</v>
      </c>
      <c r="S615" s="5">
        <f t="shared" si="725"/>
        <v>768.57259046624824</v>
      </c>
      <c r="T615" s="7">
        <f t="shared" si="740"/>
        <v>2.2244239318329084</v>
      </c>
      <c r="U615" s="3">
        <f t="shared" si="741"/>
        <v>66.184793158840563</v>
      </c>
      <c r="V615" s="3">
        <f t="shared" si="742"/>
        <v>54.389401704177288</v>
      </c>
      <c r="W615" s="1">
        <f t="shared" si="720"/>
        <v>90</v>
      </c>
      <c r="X615" s="1">
        <f t="shared" si="704"/>
        <v>94.8</v>
      </c>
      <c r="Y615" s="1">
        <f t="shared" si="754"/>
        <v>83.990999999999929</v>
      </c>
    </row>
    <row r="616" spans="1:25" x14ac:dyDescent="0.2">
      <c r="A616" s="5">
        <v>611</v>
      </c>
      <c r="B616" s="5">
        <v>66077</v>
      </c>
      <c r="C616" s="5">
        <v>57127</v>
      </c>
      <c r="D616" s="5">
        <f t="shared" si="766"/>
        <v>65221.98</v>
      </c>
      <c r="E616" s="5">
        <f t="shared" si="766"/>
        <v>56808.639999999999</v>
      </c>
      <c r="F616" s="5">
        <f t="shared" si="743"/>
        <v>1675</v>
      </c>
      <c r="G616" s="5">
        <f t="shared" si="743"/>
        <v>650</v>
      </c>
      <c r="H616" s="5">
        <f t="shared" ref="H616:I616" si="782">IF(AND(F616&lt;0, F615&lt;0, F614&lt;0, F613&gt;=0), 1, 0)</f>
        <v>0</v>
      </c>
      <c r="I616" s="5">
        <f t="shared" si="782"/>
        <v>0</v>
      </c>
      <c r="J616" s="5">
        <f t="shared" si="738"/>
        <v>855.0199999999968</v>
      </c>
      <c r="K616" s="5">
        <f t="shared" si="738"/>
        <v>318.36000000000058</v>
      </c>
      <c r="L616" s="5">
        <f t="shared" si="739"/>
        <v>731059.2003999945</v>
      </c>
      <c r="M616" s="5">
        <f t="shared" si="739"/>
        <v>101353.08960000037</v>
      </c>
      <c r="N616" s="5">
        <f t="shared" ref="N616:O631" si="783">AVERAGE(L567:L616)</f>
        <v>495109.77874399861</v>
      </c>
      <c r="O616" s="5">
        <f t="shared" si="783"/>
        <v>75661.585351999893</v>
      </c>
      <c r="P616" s="5">
        <f t="shared" si="727"/>
        <v>703.64037600467373</v>
      </c>
      <c r="Q616" s="5">
        <f t="shared" si="727"/>
        <v>275.06651077875671</v>
      </c>
      <c r="R616" s="5">
        <f t="shared" si="725"/>
        <v>1990.1955255582275</v>
      </c>
      <c r="S616" s="5">
        <f t="shared" si="725"/>
        <v>778.00558019592575</v>
      </c>
      <c r="T616" s="7">
        <f t="shared" si="740"/>
        <v>2.2280936813140011</v>
      </c>
      <c r="U616" s="3">
        <f t="shared" si="741"/>
        <v>66.122407417661975</v>
      </c>
      <c r="V616" s="3">
        <f t="shared" si="742"/>
        <v>54.297657967149974</v>
      </c>
      <c r="W616" s="1">
        <f t="shared" si="720"/>
        <v>90</v>
      </c>
      <c r="X616" s="1">
        <f t="shared" si="704"/>
        <v>95.4</v>
      </c>
      <c r="Y616" s="1">
        <f t="shared" si="754"/>
        <v>84.086999999999918</v>
      </c>
    </row>
    <row r="617" spans="1:25" x14ac:dyDescent="0.2">
      <c r="A617" s="5">
        <v>612</v>
      </c>
      <c r="B617" s="5">
        <v>66131</v>
      </c>
      <c r="C617" s="5">
        <v>57149</v>
      </c>
      <c r="D617" s="5">
        <f t="shared" ref="D617:E632" si="784">AVERAGE(B567:B616)</f>
        <v>65229.24</v>
      </c>
      <c r="E617" s="5">
        <f t="shared" si="784"/>
        <v>56810.98</v>
      </c>
      <c r="F617" s="5">
        <f t="shared" si="743"/>
        <v>1350</v>
      </c>
      <c r="G617" s="5">
        <f t="shared" si="743"/>
        <v>550</v>
      </c>
      <c r="H617" s="5">
        <f t="shared" ref="H617:I617" si="785">IF(AND(F617&lt;0, F616&lt;0, F615&lt;0, F614&gt;=0), 1, 0)</f>
        <v>0</v>
      </c>
      <c r="I617" s="5">
        <f t="shared" si="785"/>
        <v>0</v>
      </c>
      <c r="J617" s="5">
        <f t="shared" si="738"/>
        <v>901.76000000000204</v>
      </c>
      <c r="K617" s="5">
        <f t="shared" si="738"/>
        <v>338.0199999999968</v>
      </c>
      <c r="L617" s="5">
        <f t="shared" si="739"/>
        <v>813171.0976000037</v>
      </c>
      <c r="M617" s="5">
        <f t="shared" si="739"/>
        <v>114257.52039999784</v>
      </c>
      <c r="N617" s="5">
        <f t="shared" si="783"/>
        <v>510365.91396799864</v>
      </c>
      <c r="O617" s="5">
        <f t="shared" si="783"/>
        <v>77760.259087999861</v>
      </c>
      <c r="P617" s="5">
        <f t="shared" si="727"/>
        <v>714.39898793881184</v>
      </c>
      <c r="Q617" s="5">
        <f t="shared" si="727"/>
        <v>278.85526548372701</v>
      </c>
      <c r="R617" s="5">
        <f t="shared" si="725"/>
        <v>2020.6254753773619</v>
      </c>
      <c r="S617" s="5">
        <f t="shared" si="725"/>
        <v>788.72179677247357</v>
      </c>
      <c r="T617" s="7">
        <f t="shared" si="740"/>
        <v>2.2312690618522528</v>
      </c>
      <c r="U617" s="3">
        <f t="shared" si="741"/>
        <v>66.068425948511702</v>
      </c>
      <c r="V617" s="3">
        <f t="shared" si="742"/>
        <v>54.218273453693676</v>
      </c>
      <c r="W617" s="1">
        <f t="shared" si="720"/>
        <v>90</v>
      </c>
      <c r="X617" s="1">
        <f t="shared" si="704"/>
        <v>96</v>
      </c>
      <c r="Y617" s="1">
        <f t="shared" si="754"/>
        <v>84.182999999999936</v>
      </c>
    </row>
    <row r="618" spans="1:25" x14ac:dyDescent="0.2">
      <c r="A618" s="5">
        <v>613</v>
      </c>
      <c r="B618" s="5">
        <v>66179</v>
      </c>
      <c r="C618" s="5">
        <v>57164</v>
      </c>
      <c r="D618" s="5">
        <f t="shared" si="784"/>
        <v>65237.440000000002</v>
      </c>
      <c r="E618" s="5">
        <f t="shared" si="784"/>
        <v>56813.66</v>
      </c>
      <c r="F618" s="5">
        <f t="shared" si="743"/>
        <v>1200</v>
      </c>
      <c r="G618" s="5">
        <f t="shared" si="743"/>
        <v>375</v>
      </c>
      <c r="H618" s="5">
        <f t="shared" ref="H618:I618" si="786">IF(AND(F618&lt;0, F617&lt;0, F616&lt;0, F615&gt;=0), 1, 0)</f>
        <v>0</v>
      </c>
      <c r="I618" s="5">
        <f t="shared" si="786"/>
        <v>0</v>
      </c>
      <c r="J618" s="5">
        <f t="shared" si="738"/>
        <v>941.55999999999767</v>
      </c>
      <c r="K618" s="5">
        <f t="shared" si="738"/>
        <v>350.33999999999651</v>
      </c>
      <c r="L618" s="5">
        <f t="shared" si="739"/>
        <v>886535.23359999561</v>
      </c>
      <c r="M618" s="5">
        <f t="shared" si="739"/>
        <v>122738.11559999756</v>
      </c>
      <c r="N618" s="5">
        <f t="shared" si="783"/>
        <v>527029.76820799848</v>
      </c>
      <c r="O618" s="5">
        <f t="shared" si="783"/>
        <v>80000.030551999822</v>
      </c>
      <c r="P618" s="5">
        <f t="shared" si="727"/>
        <v>725.96815922463054</v>
      </c>
      <c r="Q618" s="5">
        <f t="shared" si="727"/>
        <v>282.8427664834295</v>
      </c>
      <c r="R618" s="5">
        <f t="shared" si="725"/>
        <v>2053.3480332530062</v>
      </c>
      <c r="S618" s="5">
        <f t="shared" si="725"/>
        <v>800.00015275998464</v>
      </c>
      <c r="T618" s="7">
        <f t="shared" si="740"/>
        <v>2.235261583437075</v>
      </c>
      <c r="U618" s="3">
        <f t="shared" si="741"/>
        <v>66.000553081569734</v>
      </c>
      <c r="V618" s="3">
        <f t="shared" si="742"/>
        <v>54.118460414073127</v>
      </c>
      <c r="W618" s="1">
        <f t="shared" si="720"/>
        <v>90</v>
      </c>
      <c r="X618" s="1">
        <f t="shared" ref="X618:X681" si="787">AVERAGE(W568:W617)</f>
        <v>96.6</v>
      </c>
      <c r="Y618" s="1">
        <f t="shared" si="754"/>
        <v>84.278999999999925</v>
      </c>
    </row>
    <row r="619" spans="1:25" x14ac:dyDescent="0.2">
      <c r="A619" s="5">
        <v>614</v>
      </c>
      <c r="B619" s="5">
        <v>66249</v>
      </c>
      <c r="C619" s="5">
        <v>57191</v>
      </c>
      <c r="D619" s="5">
        <f t="shared" si="784"/>
        <v>65246.68</v>
      </c>
      <c r="E619" s="5">
        <f t="shared" si="784"/>
        <v>56816.78</v>
      </c>
      <c r="F619" s="5">
        <f t="shared" si="743"/>
        <v>1750</v>
      </c>
      <c r="G619" s="5">
        <f t="shared" si="743"/>
        <v>675</v>
      </c>
      <c r="H619" s="5">
        <f t="shared" ref="H619:I619" si="788">IF(AND(F619&lt;0, F618&lt;0, F617&lt;0, F616&gt;=0), 1, 0)</f>
        <v>0</v>
      </c>
      <c r="I619" s="5">
        <f t="shared" si="788"/>
        <v>0</v>
      </c>
      <c r="J619" s="5">
        <f t="shared" si="738"/>
        <v>1002.3199999999997</v>
      </c>
      <c r="K619" s="5">
        <f t="shared" si="738"/>
        <v>374.22000000000116</v>
      </c>
      <c r="L619" s="5">
        <f t="shared" si="739"/>
        <v>1004645.3823999994</v>
      </c>
      <c r="M619" s="5">
        <f t="shared" si="739"/>
        <v>140040.60840000087</v>
      </c>
      <c r="N619" s="5">
        <f t="shared" si="783"/>
        <v>545868.27198399848</v>
      </c>
      <c r="O619" s="5">
        <f t="shared" si="783"/>
        <v>82566.351551999847</v>
      </c>
      <c r="P619" s="5">
        <f t="shared" si="727"/>
        <v>738.82898696788993</v>
      </c>
      <c r="Q619" s="5">
        <f t="shared" si="727"/>
        <v>287.34361233895532</v>
      </c>
      <c r="R619" s="5">
        <f t="shared" si="725"/>
        <v>2089.7239472887295</v>
      </c>
      <c r="S619" s="5">
        <f t="shared" si="725"/>
        <v>812.7304672620553</v>
      </c>
      <c r="T619" s="7">
        <f t="shared" si="740"/>
        <v>2.2390334306150574</v>
      </c>
      <c r="U619" s="3">
        <f t="shared" si="741"/>
        <v>65.936431679544029</v>
      </c>
      <c r="V619" s="3">
        <f t="shared" si="742"/>
        <v>54.024164234623562</v>
      </c>
      <c r="W619" s="1">
        <f t="shared" si="720"/>
        <v>90</v>
      </c>
      <c r="X619" s="1">
        <f t="shared" si="787"/>
        <v>97.2</v>
      </c>
      <c r="Y619" s="1">
        <f t="shared" si="754"/>
        <v>84.374999999999929</v>
      </c>
    </row>
    <row r="620" spans="1:25" x14ac:dyDescent="0.2">
      <c r="A620" s="5">
        <v>615</v>
      </c>
      <c r="B620" s="5">
        <v>66229</v>
      </c>
      <c r="C620" s="5">
        <v>57177</v>
      </c>
      <c r="D620" s="5">
        <f t="shared" si="784"/>
        <v>65257.68</v>
      </c>
      <c r="E620" s="5">
        <f t="shared" si="784"/>
        <v>56820.54</v>
      </c>
      <c r="F620" s="5">
        <f t="shared" si="743"/>
        <v>-500</v>
      </c>
      <c r="G620" s="5">
        <f t="shared" si="743"/>
        <v>-350</v>
      </c>
      <c r="H620" s="5">
        <f t="shared" ref="H620:I620" si="789">IF(AND(F620&lt;0, F619&lt;0, F618&lt;0, F617&gt;=0), 1, 0)</f>
        <v>0</v>
      </c>
      <c r="I620" s="5">
        <f t="shared" si="789"/>
        <v>0</v>
      </c>
      <c r="J620" s="5">
        <f t="shared" si="738"/>
        <v>971.31999999999971</v>
      </c>
      <c r="K620" s="5">
        <f t="shared" si="738"/>
        <v>356.45999999999913</v>
      </c>
      <c r="L620" s="5">
        <f t="shared" si="739"/>
        <v>943462.54239999945</v>
      </c>
      <c r="M620" s="5">
        <f t="shared" si="739"/>
        <v>127063.73159999937</v>
      </c>
      <c r="N620" s="5">
        <f t="shared" si="783"/>
        <v>563421.2673999985</v>
      </c>
      <c r="O620" s="5">
        <f t="shared" si="783"/>
        <v>84866.065983999812</v>
      </c>
      <c r="P620" s="5">
        <f t="shared" si="727"/>
        <v>750.61392699576163</v>
      </c>
      <c r="Q620" s="5">
        <f t="shared" si="727"/>
        <v>291.31780924619045</v>
      </c>
      <c r="R620" s="5">
        <f t="shared" si="725"/>
        <v>2123.0567913270688</v>
      </c>
      <c r="S620" s="5">
        <f t="shared" si="725"/>
        <v>823.97119359356157</v>
      </c>
      <c r="T620" s="7">
        <f t="shared" si="740"/>
        <v>2.2434857201733385</v>
      </c>
      <c r="U620" s="3">
        <f t="shared" si="741"/>
        <v>65.860742757053245</v>
      </c>
      <c r="V620" s="3">
        <f t="shared" si="742"/>
        <v>53.912856995666537</v>
      </c>
      <c r="W620" s="1">
        <f t="shared" si="720"/>
        <v>90</v>
      </c>
      <c r="X620" s="1">
        <f t="shared" si="787"/>
        <v>97.8</v>
      </c>
      <c r="Y620" s="1">
        <f t="shared" si="754"/>
        <v>84.470999999999933</v>
      </c>
    </row>
    <row r="621" spans="1:25" x14ac:dyDescent="0.2">
      <c r="A621" s="5">
        <v>616</v>
      </c>
      <c r="B621" s="5">
        <v>65906</v>
      </c>
      <c r="C621" s="5">
        <v>57049</v>
      </c>
      <c r="D621" s="5">
        <f t="shared" si="784"/>
        <v>65268.38</v>
      </c>
      <c r="E621" s="5">
        <f t="shared" si="784"/>
        <v>56824.06</v>
      </c>
      <c r="F621" s="5">
        <f t="shared" si="743"/>
        <v>-8075</v>
      </c>
      <c r="G621" s="5">
        <f t="shared" si="743"/>
        <v>-3200</v>
      </c>
      <c r="H621" s="5">
        <f t="shared" ref="H621:I621" si="790">IF(AND(F621&lt;0, F620&lt;0, F619&lt;0, F618&gt;=0), 1, 0)</f>
        <v>0</v>
      </c>
      <c r="I621" s="5">
        <f t="shared" si="790"/>
        <v>0</v>
      </c>
      <c r="J621" s="5">
        <f t="shared" si="738"/>
        <v>637.62000000000262</v>
      </c>
      <c r="K621" s="5">
        <f t="shared" si="738"/>
        <v>224.94000000000233</v>
      </c>
      <c r="L621" s="5">
        <f t="shared" si="739"/>
        <v>406559.26440000336</v>
      </c>
      <c r="M621" s="5">
        <f t="shared" si="739"/>
        <v>50598.003600001044</v>
      </c>
      <c r="N621" s="5">
        <f t="shared" si="783"/>
        <v>570080.16183999844</v>
      </c>
      <c r="O621" s="5">
        <f t="shared" si="783"/>
        <v>85629.559423999846</v>
      </c>
      <c r="P621" s="5">
        <f t="shared" si="727"/>
        <v>755.03653013612427</v>
      </c>
      <c r="Q621" s="5">
        <f t="shared" si="727"/>
        <v>292.62528842189948</v>
      </c>
      <c r="R621" s="5">
        <f t="shared" si="725"/>
        <v>2135.5658020112583</v>
      </c>
      <c r="S621" s="5">
        <f t="shared" si="725"/>
        <v>827.66930315917784</v>
      </c>
      <c r="T621" s="7">
        <f t="shared" si="740"/>
        <v>2.2463919608104974</v>
      </c>
      <c r="U621" s="3">
        <f t="shared" si="741"/>
        <v>65.811336666221536</v>
      </c>
      <c r="V621" s="3">
        <f t="shared" si="742"/>
        <v>53.840200979737567</v>
      </c>
      <c r="W621" s="1">
        <f t="shared" si="720"/>
        <v>60</v>
      </c>
      <c r="X621" s="1">
        <f t="shared" si="787"/>
        <v>98.4</v>
      </c>
      <c r="Y621" s="1">
        <f t="shared" si="754"/>
        <v>84.563999999999922</v>
      </c>
    </row>
    <row r="622" spans="1:25" x14ac:dyDescent="0.2">
      <c r="A622" s="5">
        <v>617</v>
      </c>
      <c r="B622" s="5">
        <v>65646</v>
      </c>
      <c r="C622" s="5">
        <v>56953</v>
      </c>
      <c r="D622" s="5">
        <f t="shared" si="784"/>
        <v>65272.9</v>
      </c>
      <c r="E622" s="5">
        <f t="shared" si="784"/>
        <v>56825.06</v>
      </c>
      <c r="F622" s="5">
        <f t="shared" si="743"/>
        <v>-6500</v>
      </c>
      <c r="G622" s="5">
        <f t="shared" si="743"/>
        <v>-2400</v>
      </c>
      <c r="H622" s="5">
        <f t="shared" ref="H622:I622" si="791">IF(AND(F622&lt;0, F621&lt;0, F620&lt;0, F619&gt;=0), 1, 0)</f>
        <v>1</v>
      </c>
      <c r="I622" s="5">
        <f t="shared" si="791"/>
        <v>1</v>
      </c>
      <c r="J622" s="5">
        <f t="shared" si="738"/>
        <v>373.09999999999854</v>
      </c>
      <c r="K622" s="5">
        <f t="shared" si="738"/>
        <v>127.94000000000233</v>
      </c>
      <c r="L622" s="5">
        <f t="shared" si="739"/>
        <v>139203.60999999891</v>
      </c>
      <c r="M622" s="5">
        <f t="shared" si="739"/>
        <v>16368.643600000596</v>
      </c>
      <c r="N622" s="5">
        <f t="shared" si="783"/>
        <v>571110.96671199834</v>
      </c>
      <c r="O622" s="5">
        <f t="shared" si="783"/>
        <v>85666.238023999875</v>
      </c>
      <c r="P622" s="5">
        <f t="shared" si="727"/>
        <v>755.71884104605886</v>
      </c>
      <c r="Q622" s="5">
        <f t="shared" si="727"/>
        <v>292.68795332913834</v>
      </c>
      <c r="R622" s="5">
        <f t="shared" si="725"/>
        <v>2137.4956686964274</v>
      </c>
      <c r="S622" s="5">
        <f t="shared" si="725"/>
        <v>827.84654628258193</v>
      </c>
      <c r="T622" s="7">
        <f t="shared" si="740"/>
        <v>2.2478244806052312</v>
      </c>
      <c r="U622" s="3">
        <f t="shared" si="741"/>
        <v>65.786983829711062</v>
      </c>
      <c r="V622" s="3">
        <f t="shared" si="742"/>
        <v>53.804387984869223</v>
      </c>
      <c r="W622" s="1">
        <f t="shared" si="720"/>
        <v>60</v>
      </c>
      <c r="X622" s="1">
        <f t="shared" si="787"/>
        <v>97.8</v>
      </c>
      <c r="Y622" s="1">
        <f t="shared" si="754"/>
        <v>84.653999999999925</v>
      </c>
    </row>
    <row r="623" spans="1:25" x14ac:dyDescent="0.2">
      <c r="A623" s="5">
        <v>618</v>
      </c>
      <c r="B623" s="5">
        <v>65608</v>
      </c>
      <c r="C623" s="5">
        <v>56942</v>
      </c>
      <c r="D623" s="5">
        <f t="shared" si="784"/>
        <v>65272.72</v>
      </c>
      <c r="E623" s="5">
        <f t="shared" si="784"/>
        <v>56824.34</v>
      </c>
      <c r="F623" s="5">
        <f t="shared" si="743"/>
        <v>-950</v>
      </c>
      <c r="G623" s="5">
        <f t="shared" si="743"/>
        <v>-275</v>
      </c>
      <c r="H623" s="5">
        <f t="shared" ref="H623:I623" si="792">IF(AND(F623&lt;0, F622&lt;0, F621&lt;0, F620&gt;=0), 1, 0)</f>
        <v>0</v>
      </c>
      <c r="I623" s="5">
        <f t="shared" si="792"/>
        <v>0</v>
      </c>
      <c r="J623" s="5">
        <f t="shared" si="738"/>
        <v>335.27999999999884</v>
      </c>
      <c r="K623" s="5">
        <f t="shared" si="738"/>
        <v>117.66000000000349</v>
      </c>
      <c r="L623" s="5">
        <f t="shared" si="739"/>
        <v>112412.67839999922</v>
      </c>
      <c r="M623" s="5">
        <f t="shared" si="739"/>
        <v>13843.875600000822</v>
      </c>
      <c r="N623" s="5">
        <f t="shared" si="783"/>
        <v>571083.52463199827</v>
      </c>
      <c r="O623" s="5">
        <f t="shared" si="783"/>
        <v>85556.473103999888</v>
      </c>
      <c r="P623" s="5">
        <f t="shared" si="727"/>
        <v>755.70068455175976</v>
      </c>
      <c r="Q623" s="5">
        <f t="shared" si="727"/>
        <v>292.50038137411013</v>
      </c>
      <c r="R623" s="5">
        <f t="shared" si="725"/>
        <v>2137.4443143754615</v>
      </c>
      <c r="S623" s="5">
        <f t="shared" si="725"/>
        <v>827.31601267713847</v>
      </c>
      <c r="T623" s="7">
        <f t="shared" si="740"/>
        <v>2.2491896090867725</v>
      </c>
      <c r="U623" s="3">
        <f t="shared" si="741"/>
        <v>65.763776645524871</v>
      </c>
      <c r="V623" s="3">
        <f t="shared" si="742"/>
        <v>53.770259772830691</v>
      </c>
      <c r="W623" s="1">
        <f t="shared" si="720"/>
        <v>90</v>
      </c>
      <c r="X623" s="1">
        <f t="shared" si="787"/>
        <v>97.2</v>
      </c>
      <c r="Y623" s="1">
        <f t="shared" si="754"/>
        <v>84.734999999999914</v>
      </c>
    </row>
    <row r="624" spans="1:25" x14ac:dyDescent="0.2">
      <c r="A624" s="5">
        <v>619</v>
      </c>
      <c r="B624" s="5">
        <v>65632</v>
      </c>
      <c r="C624" s="5">
        <v>56957</v>
      </c>
      <c r="D624" s="5">
        <f t="shared" si="784"/>
        <v>65272.639999999999</v>
      </c>
      <c r="E624" s="5">
        <f t="shared" si="784"/>
        <v>56823.8</v>
      </c>
      <c r="F624" s="5">
        <f t="shared" si="743"/>
        <v>600</v>
      </c>
      <c r="G624" s="5">
        <f t="shared" si="743"/>
        <v>375</v>
      </c>
      <c r="H624" s="5">
        <f t="shared" ref="H624:I624" si="793">IF(AND(F624&lt;0, F623&lt;0, F622&lt;0, F621&gt;=0), 1, 0)</f>
        <v>0</v>
      </c>
      <c r="I624" s="5">
        <f t="shared" si="793"/>
        <v>0</v>
      </c>
      <c r="J624" s="5">
        <f t="shared" si="738"/>
        <v>359.36000000000058</v>
      </c>
      <c r="K624" s="5">
        <f t="shared" si="738"/>
        <v>133.19999999999709</v>
      </c>
      <c r="L624" s="5">
        <f t="shared" si="739"/>
        <v>129139.60960000042</v>
      </c>
      <c r="M624" s="5">
        <f t="shared" si="739"/>
        <v>17742.239999999223</v>
      </c>
      <c r="N624" s="5">
        <f t="shared" si="783"/>
        <v>571181.75579199824</v>
      </c>
      <c r="O624" s="5">
        <f t="shared" si="783"/>
        <v>85515.162951999882</v>
      </c>
      <c r="P624" s="5">
        <f t="shared" si="727"/>
        <v>755.76567518775175</v>
      </c>
      <c r="Q624" s="5">
        <f t="shared" si="727"/>
        <v>292.42975729566217</v>
      </c>
      <c r="R624" s="5">
        <f t="shared" si="725"/>
        <v>2137.6281356531558</v>
      </c>
      <c r="S624" s="5">
        <f t="shared" si="725"/>
        <v>827.11625761799598</v>
      </c>
      <c r="T624" s="7">
        <f t="shared" si="740"/>
        <v>2.2499076607157522</v>
      </c>
      <c r="U624" s="3">
        <f t="shared" si="741"/>
        <v>65.751569767832223</v>
      </c>
      <c r="V624" s="3">
        <f t="shared" si="742"/>
        <v>53.752308482106194</v>
      </c>
      <c r="W624" s="1">
        <f t="shared" si="720"/>
        <v>90</v>
      </c>
      <c r="X624" s="1">
        <f t="shared" si="787"/>
        <v>97.2</v>
      </c>
      <c r="Y624" s="1">
        <f t="shared" si="754"/>
        <v>84.806999999999917</v>
      </c>
    </row>
    <row r="625" spans="1:25" x14ac:dyDescent="0.2">
      <c r="A625" s="5">
        <v>620</v>
      </c>
      <c r="B625" s="5">
        <v>65660</v>
      </c>
      <c r="C625" s="5">
        <v>56965</v>
      </c>
      <c r="D625" s="5">
        <f t="shared" si="784"/>
        <v>65273.42</v>
      </c>
      <c r="E625" s="5">
        <f t="shared" si="784"/>
        <v>56823.64</v>
      </c>
      <c r="F625" s="5">
        <f t="shared" si="743"/>
        <v>700</v>
      </c>
      <c r="G625" s="5">
        <f t="shared" si="743"/>
        <v>200</v>
      </c>
      <c r="H625" s="5">
        <f t="shared" ref="H625:I625" si="794">IF(AND(F625&lt;0, F624&lt;0, F623&lt;0, F622&gt;=0), 1, 0)</f>
        <v>0</v>
      </c>
      <c r="I625" s="5">
        <f t="shared" si="794"/>
        <v>0</v>
      </c>
      <c r="J625" s="5">
        <f t="shared" si="738"/>
        <v>386.58000000000175</v>
      </c>
      <c r="K625" s="5">
        <f t="shared" si="738"/>
        <v>141.36000000000058</v>
      </c>
      <c r="L625" s="5">
        <f t="shared" si="739"/>
        <v>149444.09640000135</v>
      </c>
      <c r="M625" s="5">
        <f t="shared" si="739"/>
        <v>19982.649600000164</v>
      </c>
      <c r="N625" s="5">
        <f t="shared" si="783"/>
        <v>571832.72551999835</v>
      </c>
      <c r="O625" s="5">
        <f t="shared" si="783"/>
        <v>85521.134143999865</v>
      </c>
      <c r="P625" s="5">
        <f t="shared" si="727"/>
        <v>756.19622157215144</v>
      </c>
      <c r="Q625" s="5">
        <f t="shared" si="727"/>
        <v>292.43996673505467</v>
      </c>
      <c r="R625" s="5">
        <f t="shared" si="725"/>
        <v>2138.8459047252531</v>
      </c>
      <c r="S625" s="5">
        <f t="shared" si="725"/>
        <v>827.14513427330223</v>
      </c>
      <c r="T625" s="7">
        <f t="shared" si="740"/>
        <v>2.2510775630595306</v>
      </c>
      <c r="U625" s="3">
        <f t="shared" si="741"/>
        <v>65.731681427987979</v>
      </c>
      <c r="V625" s="3">
        <f t="shared" si="742"/>
        <v>53.723060923511738</v>
      </c>
      <c r="W625" s="1">
        <f t="shared" si="720"/>
        <v>90</v>
      </c>
      <c r="X625" s="1">
        <f t="shared" si="787"/>
        <v>97.2</v>
      </c>
      <c r="Y625" s="1">
        <f t="shared" si="754"/>
        <v>84.872999999999919</v>
      </c>
    </row>
    <row r="626" spans="1:25" x14ac:dyDescent="0.2">
      <c r="A626" s="5">
        <v>621</v>
      </c>
      <c r="B626" s="5">
        <v>65690</v>
      </c>
      <c r="C626" s="5">
        <v>56978</v>
      </c>
      <c r="D626" s="5">
        <f t="shared" si="784"/>
        <v>65274.64</v>
      </c>
      <c r="E626" s="5">
        <f t="shared" si="784"/>
        <v>56823.68</v>
      </c>
      <c r="F626" s="5">
        <f t="shared" si="743"/>
        <v>750</v>
      </c>
      <c r="G626" s="5">
        <f t="shared" si="743"/>
        <v>325</v>
      </c>
      <c r="H626" s="5">
        <f t="shared" ref="H626:I626" si="795">IF(AND(F626&lt;0, F625&lt;0, F624&lt;0, F623&gt;=0), 1, 0)</f>
        <v>0</v>
      </c>
      <c r="I626" s="5">
        <f t="shared" si="795"/>
        <v>0</v>
      </c>
      <c r="J626" s="5">
        <f t="shared" si="738"/>
        <v>415.36000000000058</v>
      </c>
      <c r="K626" s="5">
        <f t="shared" si="738"/>
        <v>154.31999999999971</v>
      </c>
      <c r="L626" s="5">
        <f t="shared" si="739"/>
        <v>172523.9296000005</v>
      </c>
      <c r="M626" s="5">
        <f t="shared" si="739"/>
        <v>23814.66239999991</v>
      </c>
      <c r="N626" s="5">
        <f t="shared" si="783"/>
        <v>572909.32350399822</v>
      </c>
      <c r="O626" s="5">
        <f t="shared" si="783"/>
        <v>85589.133503999881</v>
      </c>
      <c r="P626" s="5">
        <f t="shared" si="727"/>
        <v>756.90773777521804</v>
      </c>
      <c r="Q626" s="5">
        <f t="shared" si="727"/>
        <v>292.55620571780713</v>
      </c>
      <c r="R626" s="5">
        <f t="shared" si="725"/>
        <v>2140.8583764537034</v>
      </c>
      <c r="S626" s="5">
        <f t="shared" si="725"/>
        <v>827.47390776507223</v>
      </c>
      <c r="T626" s="7">
        <f t="shared" si="740"/>
        <v>2.2522598806375198</v>
      </c>
      <c r="U626" s="3">
        <f t="shared" si="741"/>
        <v>65.711582029162173</v>
      </c>
      <c r="V626" s="3">
        <f t="shared" si="742"/>
        <v>53.693502984062007</v>
      </c>
      <c r="W626" s="1">
        <f t="shared" si="720"/>
        <v>90</v>
      </c>
      <c r="X626" s="1">
        <f t="shared" si="787"/>
        <v>97.2</v>
      </c>
      <c r="Y626" s="1">
        <f t="shared" si="754"/>
        <v>84.932999999999922</v>
      </c>
    </row>
    <row r="627" spans="1:25" x14ac:dyDescent="0.2">
      <c r="A627" s="5">
        <v>622</v>
      </c>
      <c r="B627" s="5">
        <v>65666</v>
      </c>
      <c r="C627" s="5">
        <v>56968</v>
      </c>
      <c r="D627" s="5">
        <f t="shared" si="784"/>
        <v>65276.6</v>
      </c>
      <c r="E627" s="5">
        <f t="shared" si="784"/>
        <v>56824.08</v>
      </c>
      <c r="F627" s="5">
        <f t="shared" si="743"/>
        <v>-600</v>
      </c>
      <c r="G627" s="5">
        <f t="shared" si="743"/>
        <v>-250</v>
      </c>
      <c r="H627" s="5">
        <f t="shared" ref="H627:I627" si="796">IF(AND(F627&lt;0, F626&lt;0, F625&lt;0, F624&gt;=0), 1, 0)</f>
        <v>0</v>
      </c>
      <c r="I627" s="5">
        <f t="shared" si="796"/>
        <v>0</v>
      </c>
      <c r="J627" s="5">
        <f t="shared" si="738"/>
        <v>389.40000000000146</v>
      </c>
      <c r="K627" s="5">
        <f t="shared" si="738"/>
        <v>143.91999999999825</v>
      </c>
      <c r="L627" s="5">
        <f t="shared" si="739"/>
        <v>151632.36000000112</v>
      </c>
      <c r="M627" s="5">
        <f t="shared" si="739"/>
        <v>20712.966399999499</v>
      </c>
      <c r="N627" s="5">
        <f t="shared" si="783"/>
        <v>568482.88090399827</v>
      </c>
      <c r="O627" s="5">
        <f t="shared" si="783"/>
        <v>84657.833143999887</v>
      </c>
      <c r="P627" s="5">
        <f t="shared" si="727"/>
        <v>753.97803741488269</v>
      </c>
      <c r="Q627" s="5">
        <f t="shared" si="727"/>
        <v>290.96019168264218</v>
      </c>
      <c r="R627" s="5">
        <f t="shared" si="725"/>
        <v>2132.571932487152</v>
      </c>
      <c r="S627" s="5">
        <f t="shared" si="725"/>
        <v>822.95969837653604</v>
      </c>
      <c r="T627" s="7">
        <f t="shared" si="740"/>
        <v>2.2557969690527204</v>
      </c>
      <c r="U627" s="3">
        <f t="shared" si="741"/>
        <v>65.651451526103756</v>
      </c>
      <c r="V627" s="3">
        <f t="shared" si="742"/>
        <v>53.605075773681989</v>
      </c>
      <c r="W627" s="1">
        <f t="shared" si="720"/>
        <v>90</v>
      </c>
      <c r="X627" s="1">
        <f t="shared" si="787"/>
        <v>97.2</v>
      </c>
      <c r="Y627" s="1">
        <f t="shared" si="754"/>
        <v>84.986999999999938</v>
      </c>
    </row>
    <row r="628" spans="1:25" x14ac:dyDescent="0.2">
      <c r="A628" s="5">
        <v>623</v>
      </c>
      <c r="B628" s="5">
        <v>65586</v>
      </c>
      <c r="C628" s="5">
        <v>56938</v>
      </c>
      <c r="D628" s="5">
        <f t="shared" si="784"/>
        <v>65283.5</v>
      </c>
      <c r="E628" s="5">
        <f t="shared" si="784"/>
        <v>56826.66</v>
      </c>
      <c r="F628" s="5">
        <f t="shared" si="743"/>
        <v>-2000</v>
      </c>
      <c r="G628" s="5">
        <f t="shared" si="743"/>
        <v>-750</v>
      </c>
      <c r="H628" s="5">
        <f t="shared" ref="H628:I628" si="797">IF(AND(F628&lt;0, F627&lt;0, F626&lt;0, F625&gt;=0), 1, 0)</f>
        <v>0</v>
      </c>
      <c r="I628" s="5">
        <f t="shared" si="797"/>
        <v>0</v>
      </c>
      <c r="J628" s="5">
        <f t="shared" si="738"/>
        <v>302.5</v>
      </c>
      <c r="K628" s="5">
        <f t="shared" si="738"/>
        <v>111.33999999999651</v>
      </c>
      <c r="L628" s="5">
        <f t="shared" si="739"/>
        <v>91506.25</v>
      </c>
      <c r="M628" s="5">
        <f t="shared" si="739"/>
        <v>12396.595599999222</v>
      </c>
      <c r="N628" s="5">
        <f t="shared" si="783"/>
        <v>550166.33799199818</v>
      </c>
      <c r="O628" s="5">
        <f t="shared" si="783"/>
        <v>81729.720055999875</v>
      </c>
      <c r="P628" s="5">
        <f t="shared" si="727"/>
        <v>741.73198528309274</v>
      </c>
      <c r="Q628" s="5">
        <f t="shared" si="727"/>
        <v>285.88410248910287</v>
      </c>
      <c r="R628" s="5">
        <f t="shared" si="725"/>
        <v>2097.9348664665417</v>
      </c>
      <c r="S628" s="5">
        <f t="shared" si="725"/>
        <v>808.60235001389844</v>
      </c>
      <c r="T628" s="7">
        <f t="shared" si="740"/>
        <v>2.2584251562229825</v>
      </c>
      <c r="U628" s="3">
        <f t="shared" si="741"/>
        <v>65.606772344209304</v>
      </c>
      <c r="V628" s="3">
        <f t="shared" si="742"/>
        <v>53.539371094425441</v>
      </c>
      <c r="W628" s="1">
        <f t="shared" si="720"/>
        <v>90</v>
      </c>
      <c r="X628" s="1">
        <f t="shared" si="787"/>
        <v>97.2</v>
      </c>
      <c r="Y628" s="1">
        <f t="shared" si="754"/>
        <v>85.034999999999926</v>
      </c>
    </row>
    <row r="629" spans="1:25" x14ac:dyDescent="0.2">
      <c r="A629" s="5">
        <v>624</v>
      </c>
      <c r="B629" s="5">
        <v>65540</v>
      </c>
      <c r="C629" s="5">
        <v>56921</v>
      </c>
      <c r="D629" s="5">
        <f t="shared" si="784"/>
        <v>65296.86</v>
      </c>
      <c r="E629" s="5">
        <f t="shared" si="784"/>
        <v>56831.519999999997</v>
      </c>
      <c r="F629" s="5">
        <f t="shared" si="743"/>
        <v>-1150</v>
      </c>
      <c r="G629" s="5">
        <f t="shared" si="743"/>
        <v>-425</v>
      </c>
      <c r="H629" s="5">
        <f t="shared" ref="H629:I629" si="798">IF(AND(F629&lt;0, F628&lt;0, F627&lt;0, F626&gt;=0), 1, 0)</f>
        <v>1</v>
      </c>
      <c r="I629" s="5">
        <f t="shared" si="798"/>
        <v>1</v>
      </c>
      <c r="J629" s="5">
        <f t="shared" si="738"/>
        <v>243.13999999999942</v>
      </c>
      <c r="K629" s="5">
        <f t="shared" si="738"/>
        <v>89.480000000003201</v>
      </c>
      <c r="L629" s="5">
        <f t="shared" si="739"/>
        <v>59117.059599999717</v>
      </c>
      <c r="M629" s="5">
        <f t="shared" si="739"/>
        <v>8006.670400000573</v>
      </c>
      <c r="N629" s="5">
        <f t="shared" si="783"/>
        <v>524618.2598559981</v>
      </c>
      <c r="O629" s="5">
        <f t="shared" si="783"/>
        <v>77731.498255999817</v>
      </c>
      <c r="P629" s="5">
        <f t="shared" si="727"/>
        <v>724.30536368026299</v>
      </c>
      <c r="Q629" s="5">
        <f t="shared" si="727"/>
        <v>278.803691252465</v>
      </c>
      <c r="R629" s="5">
        <f t="shared" si="725"/>
        <v>2048.64493723241</v>
      </c>
      <c r="S629" s="5">
        <f t="shared" si="725"/>
        <v>788.57592281783411</v>
      </c>
      <c r="T629" s="7">
        <f t="shared" si="740"/>
        <v>2.2611020110296343</v>
      </c>
      <c r="U629" s="3">
        <f t="shared" si="741"/>
        <v>65.561265812496217</v>
      </c>
      <c r="V629" s="3">
        <f t="shared" si="742"/>
        <v>53.472449724259143</v>
      </c>
      <c r="W629" s="1">
        <f t="shared" si="720"/>
        <v>60</v>
      </c>
      <c r="X629" s="1">
        <f t="shared" si="787"/>
        <v>97.2</v>
      </c>
      <c r="Y629" s="1">
        <f t="shared" si="754"/>
        <v>85.076999999999941</v>
      </c>
    </row>
    <row r="630" spans="1:25" x14ac:dyDescent="0.2">
      <c r="A630" s="5">
        <v>625</v>
      </c>
      <c r="B630" s="5">
        <v>65541</v>
      </c>
      <c r="C630" s="5">
        <v>56923</v>
      </c>
      <c r="D630" s="5">
        <f t="shared" si="784"/>
        <v>65312.7</v>
      </c>
      <c r="E630" s="5">
        <f t="shared" si="784"/>
        <v>56837.34</v>
      </c>
      <c r="F630" s="5">
        <f t="shared" si="743"/>
        <v>25</v>
      </c>
      <c r="G630" s="5">
        <f t="shared" si="743"/>
        <v>50</v>
      </c>
      <c r="H630" s="5">
        <f t="shared" ref="H630:I630" si="799">IF(AND(F630&lt;0, F629&lt;0, F628&lt;0, F627&gt;=0), 1, 0)</f>
        <v>0</v>
      </c>
      <c r="I630" s="5">
        <f t="shared" si="799"/>
        <v>0</v>
      </c>
      <c r="J630" s="5">
        <f t="shared" si="738"/>
        <v>228.30000000000291</v>
      </c>
      <c r="K630" s="5">
        <f t="shared" si="738"/>
        <v>85.660000000003492</v>
      </c>
      <c r="L630" s="5">
        <f t="shared" si="739"/>
        <v>52120.890000001331</v>
      </c>
      <c r="M630" s="5">
        <f t="shared" si="739"/>
        <v>7337.6356000005981</v>
      </c>
      <c r="N630" s="5">
        <f t="shared" si="783"/>
        <v>498257.39982399828</v>
      </c>
      <c r="O630" s="5">
        <f t="shared" si="783"/>
        <v>73809.509335999828</v>
      </c>
      <c r="P630" s="5">
        <f t="shared" si="727"/>
        <v>705.87350129042125</v>
      </c>
      <c r="Q630" s="5">
        <f t="shared" si="727"/>
        <v>271.67905575513146</v>
      </c>
      <c r="R630" s="5">
        <f t="shared" si="725"/>
        <v>1996.5117576893924</v>
      </c>
      <c r="S630" s="5">
        <f t="shared" si="725"/>
        <v>768.42441052324637</v>
      </c>
      <c r="T630" s="7">
        <f t="shared" si="740"/>
        <v>2.2610326122440383</v>
      </c>
      <c r="U630" s="3">
        <f t="shared" si="741"/>
        <v>65.562445591851343</v>
      </c>
      <c r="V630" s="3">
        <f t="shared" si="742"/>
        <v>53.474184693899041</v>
      </c>
      <c r="W630" s="1">
        <f t="shared" si="720"/>
        <v>90</v>
      </c>
      <c r="X630" s="1">
        <f t="shared" si="787"/>
        <v>96</v>
      </c>
      <c r="Y630" s="1">
        <f t="shared" si="754"/>
        <v>85.109999999999928</v>
      </c>
    </row>
    <row r="631" spans="1:25" x14ac:dyDescent="0.2">
      <c r="A631" s="5">
        <v>626</v>
      </c>
      <c r="B631" s="5">
        <v>65543</v>
      </c>
      <c r="C631" s="5">
        <v>56923</v>
      </c>
      <c r="D631" s="5">
        <f t="shared" si="784"/>
        <v>65329.279999999999</v>
      </c>
      <c r="E631" s="5">
        <f t="shared" si="784"/>
        <v>56843.28</v>
      </c>
      <c r="F631" s="5">
        <f t="shared" si="743"/>
        <v>50</v>
      </c>
      <c r="G631" s="5">
        <f t="shared" si="743"/>
        <v>0</v>
      </c>
      <c r="H631" s="5">
        <f t="shared" ref="H631:I631" si="800">IF(AND(F631&lt;0, F630&lt;0, F629&lt;0, F628&gt;=0), 1, 0)</f>
        <v>0</v>
      </c>
      <c r="I631" s="5">
        <f t="shared" si="800"/>
        <v>0</v>
      </c>
      <c r="J631" s="5">
        <f t="shared" si="738"/>
        <v>213.72000000000116</v>
      </c>
      <c r="K631" s="5">
        <f t="shared" si="738"/>
        <v>79.720000000001164</v>
      </c>
      <c r="L631" s="5">
        <f t="shared" si="739"/>
        <v>45676.238400000497</v>
      </c>
      <c r="M631" s="5">
        <f t="shared" si="739"/>
        <v>6355.2784000001857</v>
      </c>
      <c r="N631" s="5">
        <f t="shared" si="783"/>
        <v>470745.06154399872</v>
      </c>
      <c r="O631" s="5">
        <f t="shared" si="783"/>
        <v>69767.308975999797</v>
      </c>
      <c r="P631" s="5">
        <f t="shared" si="727"/>
        <v>686.10863683821879</v>
      </c>
      <c r="Q631" s="5">
        <f t="shared" si="727"/>
        <v>264.13502035133433</v>
      </c>
      <c r="R631" s="5">
        <f t="shared" si="725"/>
        <v>1940.6082789558511</v>
      </c>
      <c r="S631" s="5">
        <f t="shared" si="725"/>
        <v>747.08665615710106</v>
      </c>
      <c r="T631" s="7">
        <f t="shared" si="740"/>
        <v>2.2601546595668482</v>
      </c>
      <c r="U631" s="3">
        <f t="shared" si="741"/>
        <v>65.577370787363577</v>
      </c>
      <c r="V631" s="3">
        <f t="shared" si="742"/>
        <v>53.496133510828791</v>
      </c>
      <c r="W631" s="1">
        <f t="shared" si="720"/>
        <v>90</v>
      </c>
      <c r="X631" s="1">
        <f t="shared" si="787"/>
        <v>95.4</v>
      </c>
      <c r="Y631" s="1">
        <f t="shared" si="754"/>
        <v>85.127999999999915</v>
      </c>
    </row>
    <row r="632" spans="1:25" x14ac:dyDescent="0.2">
      <c r="A632" s="5">
        <v>627</v>
      </c>
      <c r="B632" s="5">
        <v>65546</v>
      </c>
      <c r="C632" s="5">
        <v>56926</v>
      </c>
      <c r="D632" s="5">
        <f t="shared" si="784"/>
        <v>65346.8</v>
      </c>
      <c r="E632" s="5">
        <f t="shared" si="784"/>
        <v>56849.52</v>
      </c>
      <c r="F632" s="5">
        <f t="shared" si="743"/>
        <v>75</v>
      </c>
      <c r="G632" s="5">
        <f t="shared" si="743"/>
        <v>75</v>
      </c>
      <c r="H632" s="5">
        <f t="shared" ref="H632:I632" si="801">IF(AND(F632&lt;0, F631&lt;0, F630&lt;0, F629&gt;=0), 1, 0)</f>
        <v>0</v>
      </c>
      <c r="I632" s="5">
        <f t="shared" si="801"/>
        <v>0</v>
      </c>
      <c r="J632" s="5">
        <f t="shared" si="738"/>
        <v>199.19999999999709</v>
      </c>
      <c r="K632" s="5">
        <f t="shared" si="738"/>
        <v>76.480000000003201</v>
      </c>
      <c r="L632" s="5">
        <f t="shared" si="739"/>
        <v>39680.639999998843</v>
      </c>
      <c r="M632" s="5">
        <f t="shared" si="739"/>
        <v>5849.1904000004897</v>
      </c>
      <c r="N632" s="5">
        <f t="shared" ref="N632:O647" si="802">AVERAGE(L583:L632)</f>
        <v>442738.67434399872</v>
      </c>
      <c r="O632" s="5">
        <f t="shared" si="802"/>
        <v>65574.659983999882</v>
      </c>
      <c r="P632" s="5">
        <f t="shared" si="727"/>
        <v>665.38610922080329</v>
      </c>
      <c r="Q632" s="5">
        <f t="shared" si="727"/>
        <v>256.07549664893725</v>
      </c>
      <c r="R632" s="5">
        <f t="shared" si="725"/>
        <v>1881.9961197494513</v>
      </c>
      <c r="S632" s="5">
        <f t="shared" si="725"/>
        <v>724.2908807047063</v>
      </c>
      <c r="T632" s="7">
        <f t="shared" si="740"/>
        <v>2.2605191128608122</v>
      </c>
      <c r="U632" s="3">
        <f t="shared" si="741"/>
        <v>65.571175081366192</v>
      </c>
      <c r="V632" s="3">
        <f t="shared" si="742"/>
        <v>53.487022178479698</v>
      </c>
      <c r="W632" s="1">
        <f t="shared" ref="W632:W695" si="803">SUM(H582:H631)*60/2</f>
        <v>90</v>
      </c>
      <c r="X632" s="1">
        <f t="shared" si="787"/>
        <v>94.8</v>
      </c>
      <c r="Y632" s="1">
        <f t="shared" si="754"/>
        <v>85.13999999999993</v>
      </c>
    </row>
    <row r="633" spans="1:25" x14ac:dyDescent="0.2">
      <c r="A633" s="5">
        <v>628</v>
      </c>
      <c r="B633" s="5">
        <v>65584</v>
      </c>
      <c r="C633" s="5">
        <v>56941</v>
      </c>
      <c r="D633" s="5">
        <f t="shared" ref="D633:E648" si="804">AVERAGE(B583:B632)</f>
        <v>65365.06</v>
      </c>
      <c r="E633" s="5">
        <f t="shared" si="804"/>
        <v>56856.18</v>
      </c>
      <c r="F633" s="5">
        <f t="shared" si="743"/>
        <v>950</v>
      </c>
      <c r="G633" s="5">
        <f t="shared" si="743"/>
        <v>375</v>
      </c>
      <c r="H633" s="5">
        <f t="shared" ref="H633:I633" si="805">IF(AND(F633&lt;0, F632&lt;0, F631&lt;0, F630&gt;=0), 1, 0)</f>
        <v>0</v>
      </c>
      <c r="I633" s="5">
        <f t="shared" si="805"/>
        <v>0</v>
      </c>
      <c r="J633" s="5">
        <f t="shared" si="738"/>
        <v>218.94000000000233</v>
      </c>
      <c r="K633" s="5">
        <f t="shared" si="738"/>
        <v>84.819999999999709</v>
      </c>
      <c r="L633" s="5">
        <f t="shared" si="739"/>
        <v>47934.723600001016</v>
      </c>
      <c r="M633" s="5">
        <f t="shared" si="739"/>
        <v>7194.4323999999506</v>
      </c>
      <c r="N633" s="5">
        <f t="shared" si="802"/>
        <v>416667.38378399902</v>
      </c>
      <c r="O633" s="5">
        <f t="shared" si="802"/>
        <v>61686.887823999816</v>
      </c>
      <c r="P633" s="5">
        <f t="shared" si="727"/>
        <v>645.49777984436093</v>
      </c>
      <c r="Q633" s="5">
        <f t="shared" si="727"/>
        <v>248.36845174860639</v>
      </c>
      <c r="R633" s="5">
        <f t="shared" si="725"/>
        <v>1825.7434294752352</v>
      </c>
      <c r="S633" s="5">
        <f t="shared" si="725"/>
        <v>702.49206585697368</v>
      </c>
      <c r="T633" s="7">
        <f t="shared" si="740"/>
        <v>2.2606344210547711</v>
      </c>
      <c r="U633" s="3">
        <f t="shared" si="741"/>
        <v>65.569214842068888</v>
      </c>
      <c r="V633" s="3">
        <f t="shared" si="742"/>
        <v>53.484139473630719</v>
      </c>
      <c r="W633" s="1">
        <f t="shared" si="803"/>
        <v>90</v>
      </c>
      <c r="X633" s="1">
        <f t="shared" si="787"/>
        <v>94.2</v>
      </c>
      <c r="Y633" s="1">
        <f t="shared" si="754"/>
        <v>85.14599999999993</v>
      </c>
    </row>
    <row r="634" spans="1:25" x14ac:dyDescent="0.2">
      <c r="A634" s="5">
        <v>629</v>
      </c>
      <c r="B634" s="5">
        <v>65608</v>
      </c>
      <c r="C634" s="5">
        <v>56950</v>
      </c>
      <c r="D634" s="5">
        <f t="shared" si="804"/>
        <v>65383.9</v>
      </c>
      <c r="E634" s="5">
        <f t="shared" si="804"/>
        <v>56863.06</v>
      </c>
      <c r="F634" s="5">
        <f t="shared" si="743"/>
        <v>600</v>
      </c>
      <c r="G634" s="5">
        <f t="shared" si="743"/>
        <v>225</v>
      </c>
      <c r="H634" s="5">
        <f t="shared" ref="H634:I634" si="806">IF(AND(F634&lt;0, F633&lt;0, F632&lt;0, F631&gt;=0), 1, 0)</f>
        <v>0</v>
      </c>
      <c r="I634" s="5">
        <f t="shared" si="806"/>
        <v>0</v>
      </c>
      <c r="J634" s="5">
        <f t="shared" si="738"/>
        <v>224.09999999999854</v>
      </c>
      <c r="K634" s="5">
        <f t="shared" si="738"/>
        <v>86.940000000002328</v>
      </c>
      <c r="L634" s="5">
        <f t="shared" si="739"/>
        <v>50220.80999999935</v>
      </c>
      <c r="M634" s="5">
        <f t="shared" si="739"/>
        <v>7558.5636000004051</v>
      </c>
      <c r="N634" s="5">
        <f t="shared" si="802"/>
        <v>388666.95703199925</v>
      </c>
      <c r="O634" s="5">
        <f t="shared" si="802"/>
        <v>57430.205263999829</v>
      </c>
      <c r="P634" s="5">
        <f t="shared" si="727"/>
        <v>623.43159771702244</v>
      </c>
      <c r="Q634" s="5">
        <f t="shared" si="727"/>
        <v>239.64599989150628</v>
      </c>
      <c r="R634" s="5">
        <f t="shared" si="725"/>
        <v>1763.3308414066814</v>
      </c>
      <c r="S634" s="5">
        <f t="shared" si="725"/>
        <v>677.82124643005898</v>
      </c>
      <c r="T634" s="7">
        <f t="shared" si="740"/>
        <v>2.2624450036690993</v>
      </c>
      <c r="U634" s="3">
        <f t="shared" si="741"/>
        <v>65.538434937625311</v>
      </c>
      <c r="V634" s="3">
        <f t="shared" si="742"/>
        <v>53.438874908272517</v>
      </c>
      <c r="W634" s="1">
        <f t="shared" si="803"/>
        <v>90</v>
      </c>
      <c r="X634" s="1">
        <f t="shared" si="787"/>
        <v>93.6</v>
      </c>
      <c r="Y634" s="1">
        <f t="shared" si="754"/>
        <v>85.14599999999993</v>
      </c>
    </row>
    <row r="635" spans="1:25" x14ac:dyDescent="0.2">
      <c r="A635" s="5">
        <v>630</v>
      </c>
      <c r="B635" s="5">
        <v>65634</v>
      </c>
      <c r="C635" s="5">
        <v>56959</v>
      </c>
      <c r="D635" s="5">
        <f t="shared" si="804"/>
        <v>65404.639999999999</v>
      </c>
      <c r="E635" s="5">
        <f t="shared" si="804"/>
        <v>56870.76</v>
      </c>
      <c r="F635" s="5">
        <f t="shared" si="743"/>
        <v>650</v>
      </c>
      <c r="G635" s="5">
        <f t="shared" si="743"/>
        <v>225</v>
      </c>
      <c r="H635" s="5">
        <f t="shared" ref="H635:I635" si="807">IF(AND(F635&lt;0, F634&lt;0, F633&lt;0, F632&gt;=0), 1, 0)</f>
        <v>0</v>
      </c>
      <c r="I635" s="5">
        <f t="shared" si="807"/>
        <v>0</v>
      </c>
      <c r="J635" s="5">
        <f t="shared" si="738"/>
        <v>229.36000000000058</v>
      </c>
      <c r="K635" s="5">
        <f t="shared" si="738"/>
        <v>88.239999999997963</v>
      </c>
      <c r="L635" s="5">
        <f t="shared" si="739"/>
        <v>52606.009600000267</v>
      </c>
      <c r="M635" s="5">
        <f t="shared" si="739"/>
        <v>7786.2975999996406</v>
      </c>
      <c r="N635" s="5">
        <f t="shared" si="802"/>
        <v>359210.62509599916</v>
      </c>
      <c r="O635" s="5">
        <f t="shared" si="802"/>
        <v>52917.446023999844</v>
      </c>
      <c r="P635" s="5">
        <f t="shared" si="727"/>
        <v>599.34182658646409</v>
      </c>
      <c r="Q635" s="5">
        <f t="shared" si="727"/>
        <v>230.03792301270641</v>
      </c>
      <c r="R635" s="5">
        <f t="shared" ref="R635:S698" si="808">P635*2*SQRT(2)</f>
        <v>1695.1946793120824</v>
      </c>
      <c r="S635" s="5">
        <f t="shared" si="808"/>
        <v>650.64550116941473</v>
      </c>
      <c r="T635" s="7">
        <f t="shared" si="740"/>
        <v>2.265455948671248</v>
      </c>
      <c r="U635" s="3">
        <f t="shared" si="741"/>
        <v>65.487248872588793</v>
      </c>
      <c r="V635" s="3">
        <f t="shared" si="742"/>
        <v>53.363601283218799</v>
      </c>
      <c r="W635" s="1">
        <f t="shared" si="803"/>
        <v>90</v>
      </c>
      <c r="X635" s="1">
        <f t="shared" si="787"/>
        <v>93</v>
      </c>
      <c r="Y635" s="1">
        <f t="shared" si="754"/>
        <v>85.13999999999993</v>
      </c>
    </row>
    <row r="636" spans="1:25" x14ac:dyDescent="0.2">
      <c r="A636" s="5">
        <v>631</v>
      </c>
      <c r="B636" s="5">
        <v>65663</v>
      </c>
      <c r="C636" s="5">
        <v>56976</v>
      </c>
      <c r="D636" s="5">
        <f t="shared" si="804"/>
        <v>65427.040000000001</v>
      </c>
      <c r="E636" s="5">
        <f t="shared" si="804"/>
        <v>56879.12</v>
      </c>
      <c r="F636" s="5">
        <f t="shared" si="743"/>
        <v>725</v>
      </c>
      <c r="G636" s="5">
        <f t="shared" si="743"/>
        <v>425</v>
      </c>
      <c r="H636" s="5">
        <f t="shared" ref="H636:I636" si="809">IF(AND(F636&lt;0, F635&lt;0, F634&lt;0, F633&gt;=0), 1, 0)</f>
        <v>0</v>
      </c>
      <c r="I636" s="5">
        <f t="shared" si="809"/>
        <v>0</v>
      </c>
      <c r="J636" s="5">
        <f t="shared" si="738"/>
        <v>235.95999999999913</v>
      </c>
      <c r="K636" s="5">
        <f t="shared" si="738"/>
        <v>96.879999999997381</v>
      </c>
      <c r="L636" s="5">
        <f t="shared" si="739"/>
        <v>55677.121599999591</v>
      </c>
      <c r="M636" s="5">
        <f t="shared" si="739"/>
        <v>9385.7343999994919</v>
      </c>
      <c r="N636" s="5">
        <f t="shared" si="802"/>
        <v>331350.14543999953</v>
      </c>
      <c r="O636" s="5">
        <f t="shared" si="802"/>
        <v>48770.238439999877</v>
      </c>
      <c r="P636" s="5">
        <f t="shared" ref="P636:Q699" si="810">SQRT(N636)</f>
        <v>575.63021588516312</v>
      </c>
      <c r="Q636" s="5">
        <f t="shared" si="810"/>
        <v>220.83984794416037</v>
      </c>
      <c r="R636" s="5">
        <f t="shared" si="808"/>
        <v>1628.1281164331008</v>
      </c>
      <c r="S636" s="5">
        <f t="shared" si="808"/>
        <v>624.62941615008742</v>
      </c>
      <c r="T636" s="7">
        <f t="shared" si="740"/>
        <v>2.2660095676908756</v>
      </c>
      <c r="U636" s="3">
        <f t="shared" si="741"/>
        <v>65.477837349255111</v>
      </c>
      <c r="V636" s="3">
        <f t="shared" si="742"/>
        <v>53.34976080772811</v>
      </c>
      <c r="W636" s="1">
        <f t="shared" si="803"/>
        <v>90</v>
      </c>
      <c r="X636" s="1">
        <f t="shared" si="787"/>
        <v>92.4</v>
      </c>
      <c r="Y636" s="1">
        <f t="shared" si="754"/>
        <v>85.133999999999929</v>
      </c>
    </row>
    <row r="637" spans="1:25" x14ac:dyDescent="0.2">
      <c r="A637" s="5">
        <v>632</v>
      </c>
      <c r="B637" s="5">
        <v>65710</v>
      </c>
      <c r="C637" s="5">
        <v>56995</v>
      </c>
      <c r="D637" s="5">
        <f t="shared" si="804"/>
        <v>65449.82</v>
      </c>
      <c r="E637" s="5">
        <f t="shared" si="804"/>
        <v>56887.64</v>
      </c>
      <c r="F637" s="5">
        <f t="shared" si="743"/>
        <v>1175</v>
      </c>
      <c r="G637" s="5">
        <f t="shared" si="743"/>
        <v>475</v>
      </c>
      <c r="H637" s="5">
        <f t="shared" ref="H637:I637" si="811">IF(AND(F637&lt;0, F636&lt;0, F635&lt;0, F634&gt;=0), 1, 0)</f>
        <v>0</v>
      </c>
      <c r="I637" s="5">
        <f t="shared" si="811"/>
        <v>0</v>
      </c>
      <c r="J637" s="5">
        <f t="shared" si="738"/>
        <v>260.18000000000029</v>
      </c>
      <c r="K637" s="5">
        <f t="shared" si="738"/>
        <v>107.36000000000058</v>
      </c>
      <c r="L637" s="5">
        <f t="shared" si="739"/>
        <v>67693.632400000148</v>
      </c>
      <c r="M637" s="5">
        <f t="shared" si="739"/>
        <v>11526.169600000125</v>
      </c>
      <c r="N637" s="5">
        <f t="shared" si="802"/>
        <v>306470.69251999963</v>
      </c>
      <c r="O637" s="5">
        <f t="shared" si="802"/>
        <v>45027.792031999918</v>
      </c>
      <c r="P637" s="5">
        <f t="shared" si="810"/>
        <v>553.59795205546027</v>
      </c>
      <c r="Q637" s="5">
        <f t="shared" si="810"/>
        <v>212.1975306925128</v>
      </c>
      <c r="R637" s="5">
        <f t="shared" si="808"/>
        <v>1565.8114637976048</v>
      </c>
      <c r="S637" s="5">
        <f t="shared" si="808"/>
        <v>600.18525161486548</v>
      </c>
      <c r="T637" s="7">
        <f t="shared" si="740"/>
        <v>2.2675851796262387</v>
      </c>
      <c r="U637" s="3">
        <f t="shared" si="741"/>
        <v>65.451051946353942</v>
      </c>
      <c r="V637" s="3">
        <f t="shared" si="742"/>
        <v>53.310370509344033</v>
      </c>
      <c r="W637" s="1">
        <f t="shared" si="803"/>
        <v>90</v>
      </c>
      <c r="X637" s="1">
        <f t="shared" si="787"/>
        <v>91.8</v>
      </c>
      <c r="Y637" s="1">
        <f t="shared" si="754"/>
        <v>85.127999999999957</v>
      </c>
    </row>
    <row r="638" spans="1:25" x14ac:dyDescent="0.2">
      <c r="A638" s="5">
        <v>633</v>
      </c>
      <c r="B638" s="5">
        <v>65788</v>
      </c>
      <c r="C638" s="5">
        <v>57026</v>
      </c>
      <c r="D638" s="5">
        <f t="shared" si="804"/>
        <v>65472.76</v>
      </c>
      <c r="E638" s="5">
        <f t="shared" si="804"/>
        <v>56896.3</v>
      </c>
      <c r="F638" s="5">
        <f t="shared" si="743"/>
        <v>1950</v>
      </c>
      <c r="G638" s="5">
        <f t="shared" si="743"/>
        <v>775</v>
      </c>
      <c r="H638" s="5">
        <f t="shared" ref="H638:I638" si="812">IF(AND(F638&lt;0, F637&lt;0, F636&lt;0, F635&gt;=0), 1, 0)</f>
        <v>0</v>
      </c>
      <c r="I638" s="5">
        <f t="shared" si="812"/>
        <v>0</v>
      </c>
      <c r="J638" s="5">
        <f t="shared" si="738"/>
        <v>315.23999999999796</v>
      </c>
      <c r="K638" s="5">
        <f t="shared" si="738"/>
        <v>129.69999999999709</v>
      </c>
      <c r="L638" s="5">
        <f t="shared" si="739"/>
        <v>99376.257599998717</v>
      </c>
      <c r="M638" s="5">
        <f t="shared" si="739"/>
        <v>16822.089999999243</v>
      </c>
      <c r="N638" s="5">
        <f t="shared" si="802"/>
        <v>286397.29631999979</v>
      </c>
      <c r="O638" s="5">
        <f t="shared" si="802"/>
        <v>41902.448199999897</v>
      </c>
      <c r="P638" s="5">
        <f t="shared" si="810"/>
        <v>535.16100037278477</v>
      </c>
      <c r="Q638" s="5">
        <f t="shared" si="810"/>
        <v>204.70087493706492</v>
      </c>
      <c r="R638" s="5">
        <f t="shared" si="808"/>
        <v>1513.6638895606904</v>
      </c>
      <c r="S638" s="5">
        <f t="shared" si="808"/>
        <v>578.981507131272</v>
      </c>
      <c r="T638" s="7">
        <f t="shared" si="740"/>
        <v>2.2718943624559147</v>
      </c>
      <c r="U638" s="3">
        <f t="shared" si="741"/>
        <v>65.377795838249455</v>
      </c>
      <c r="V638" s="3">
        <f t="shared" si="742"/>
        <v>53.20264093860213</v>
      </c>
      <c r="W638" s="1">
        <f t="shared" si="803"/>
        <v>90</v>
      </c>
      <c r="X638" s="1">
        <f t="shared" si="787"/>
        <v>91.8</v>
      </c>
      <c r="Y638" s="1">
        <f t="shared" si="754"/>
        <v>85.121999999999929</v>
      </c>
    </row>
    <row r="639" spans="1:25" x14ac:dyDescent="0.2">
      <c r="A639" s="5">
        <v>634</v>
      </c>
      <c r="B639" s="5">
        <v>65864</v>
      </c>
      <c r="C639" s="5">
        <v>57061</v>
      </c>
      <c r="D639" s="5">
        <f t="shared" si="804"/>
        <v>65495.74</v>
      </c>
      <c r="E639" s="5">
        <f t="shared" si="804"/>
        <v>56905.14</v>
      </c>
      <c r="F639" s="5">
        <f t="shared" si="743"/>
        <v>1900</v>
      </c>
      <c r="G639" s="5">
        <f t="shared" si="743"/>
        <v>875</v>
      </c>
      <c r="H639" s="5">
        <f t="shared" ref="H639:I639" si="813">IF(AND(F639&lt;0, F638&lt;0, F637&lt;0, F636&gt;=0), 1, 0)</f>
        <v>0</v>
      </c>
      <c r="I639" s="5">
        <f t="shared" si="813"/>
        <v>0</v>
      </c>
      <c r="J639" s="5">
        <f t="shared" si="738"/>
        <v>368.26000000000204</v>
      </c>
      <c r="K639" s="5">
        <f t="shared" si="738"/>
        <v>155.86000000000058</v>
      </c>
      <c r="L639" s="5">
        <f t="shared" si="739"/>
        <v>135615.42760000151</v>
      </c>
      <c r="M639" s="5">
        <f t="shared" si="739"/>
        <v>24292.339600000181</v>
      </c>
      <c r="N639" s="5">
        <f t="shared" si="802"/>
        <v>270422.52038400003</v>
      </c>
      <c r="O639" s="5">
        <f t="shared" si="802"/>
        <v>39534.847023999886</v>
      </c>
      <c r="P639" s="5">
        <f t="shared" si="810"/>
        <v>520.0216537645332</v>
      </c>
      <c r="Q639" s="5">
        <f t="shared" si="810"/>
        <v>198.83371702002628</v>
      </c>
      <c r="R639" s="5">
        <f t="shared" si="808"/>
        <v>1470.8433509629774</v>
      </c>
      <c r="S639" s="5">
        <f t="shared" si="808"/>
        <v>562.38667853355059</v>
      </c>
      <c r="T639" s="7">
        <f t="shared" si="740"/>
        <v>2.272321823781013</v>
      </c>
      <c r="U639" s="3">
        <f t="shared" si="741"/>
        <v>65.370528995722779</v>
      </c>
      <c r="V639" s="3">
        <f t="shared" si="742"/>
        <v>53.191954405474675</v>
      </c>
      <c r="W639" s="1">
        <f t="shared" si="803"/>
        <v>90</v>
      </c>
      <c r="X639" s="1">
        <f t="shared" si="787"/>
        <v>91.8</v>
      </c>
      <c r="Y639" s="1">
        <f t="shared" si="754"/>
        <v>85.118999999999943</v>
      </c>
    </row>
    <row r="640" spans="1:25" x14ac:dyDescent="0.2">
      <c r="A640" s="5">
        <v>635</v>
      </c>
      <c r="B640" s="5">
        <v>65954</v>
      </c>
      <c r="C640" s="5">
        <v>57095</v>
      </c>
      <c r="D640" s="5">
        <f t="shared" si="804"/>
        <v>65518.92</v>
      </c>
      <c r="E640" s="5">
        <f t="shared" si="804"/>
        <v>56914.06</v>
      </c>
      <c r="F640" s="5">
        <f t="shared" si="743"/>
        <v>2250</v>
      </c>
      <c r="G640" s="5">
        <f t="shared" si="743"/>
        <v>850</v>
      </c>
      <c r="H640" s="5">
        <f t="shared" ref="H640:I640" si="814">IF(AND(F640&lt;0, F639&lt;0, F638&lt;0, F637&gt;=0), 1, 0)</f>
        <v>0</v>
      </c>
      <c r="I640" s="5">
        <f t="shared" si="814"/>
        <v>0</v>
      </c>
      <c r="J640" s="5">
        <f t="shared" si="738"/>
        <v>435.08000000000175</v>
      </c>
      <c r="K640" s="5">
        <f t="shared" si="738"/>
        <v>180.94000000000233</v>
      </c>
      <c r="L640" s="5">
        <f t="shared" si="739"/>
        <v>189294.60640000153</v>
      </c>
      <c r="M640" s="5">
        <f t="shared" si="739"/>
        <v>32739.283600000843</v>
      </c>
      <c r="N640" s="5">
        <f t="shared" si="802"/>
        <v>259416.41251200001</v>
      </c>
      <c r="O640" s="5">
        <f t="shared" si="802"/>
        <v>37870.555287999945</v>
      </c>
      <c r="P640" s="5">
        <f t="shared" si="810"/>
        <v>509.32937526908853</v>
      </c>
      <c r="Q640" s="5">
        <f t="shared" si="810"/>
        <v>194.60358498239427</v>
      </c>
      <c r="R640" s="5">
        <f t="shared" si="808"/>
        <v>1440.6010204411214</v>
      </c>
      <c r="S640" s="5">
        <f t="shared" si="808"/>
        <v>550.4220583370543</v>
      </c>
      <c r="T640" s="7">
        <f t="shared" si="740"/>
        <v>2.2735301892597457</v>
      </c>
      <c r="U640" s="3">
        <f t="shared" si="741"/>
        <v>65.349986782584324</v>
      </c>
      <c r="V640" s="3">
        <f t="shared" si="742"/>
        <v>53.161745268506358</v>
      </c>
      <c r="W640" s="1">
        <f t="shared" si="803"/>
        <v>90</v>
      </c>
      <c r="X640" s="1">
        <f t="shared" si="787"/>
        <v>91.8</v>
      </c>
      <c r="Y640" s="1">
        <f t="shared" si="754"/>
        <v>85.118999999999929</v>
      </c>
    </row>
    <row r="641" spans="1:25" x14ac:dyDescent="0.2">
      <c r="A641" s="5">
        <v>636</v>
      </c>
      <c r="B641" s="5">
        <v>65997</v>
      </c>
      <c r="C641" s="5">
        <v>57111</v>
      </c>
      <c r="D641" s="5">
        <f t="shared" si="804"/>
        <v>65542.12</v>
      </c>
      <c r="E641" s="5">
        <f t="shared" si="804"/>
        <v>56923.06</v>
      </c>
      <c r="F641" s="5">
        <f t="shared" si="743"/>
        <v>1075</v>
      </c>
      <c r="G641" s="5">
        <f t="shared" si="743"/>
        <v>400</v>
      </c>
      <c r="H641" s="5">
        <f t="shared" ref="H641:I641" si="815">IF(AND(F641&lt;0, F640&lt;0, F639&lt;0, F638&gt;=0), 1, 0)</f>
        <v>0</v>
      </c>
      <c r="I641" s="5">
        <f t="shared" si="815"/>
        <v>0</v>
      </c>
      <c r="J641" s="5">
        <f t="shared" si="738"/>
        <v>454.88000000000466</v>
      </c>
      <c r="K641" s="5">
        <f t="shared" si="738"/>
        <v>187.94000000000233</v>
      </c>
      <c r="L641" s="5">
        <f t="shared" si="739"/>
        <v>206915.81440000422</v>
      </c>
      <c r="M641" s="5">
        <f t="shared" si="739"/>
        <v>35321.443600000872</v>
      </c>
      <c r="N641" s="5">
        <f t="shared" si="802"/>
        <v>252896.14479199998</v>
      </c>
      <c r="O641" s="5">
        <f t="shared" si="802"/>
        <v>36829.396959999984</v>
      </c>
      <c r="P641" s="5">
        <f t="shared" si="810"/>
        <v>502.88780537213268</v>
      </c>
      <c r="Q641" s="5">
        <f t="shared" si="810"/>
        <v>191.90986676041433</v>
      </c>
      <c r="R641" s="5">
        <f t="shared" si="808"/>
        <v>1422.381509418623</v>
      </c>
      <c r="S641" s="5">
        <f t="shared" si="808"/>
        <v>542.80307265158319</v>
      </c>
      <c r="T641" s="7">
        <f t="shared" si="740"/>
        <v>2.2758390974746106</v>
      </c>
      <c r="U641" s="3">
        <f t="shared" si="741"/>
        <v>65.310735342931622</v>
      </c>
      <c r="V641" s="3">
        <f t="shared" si="742"/>
        <v>53.104022563134734</v>
      </c>
      <c r="W641" s="1">
        <f t="shared" si="803"/>
        <v>90</v>
      </c>
      <c r="X641" s="1">
        <f t="shared" si="787"/>
        <v>91.8</v>
      </c>
      <c r="Y641" s="1">
        <f t="shared" si="754"/>
        <v>85.121999999999929</v>
      </c>
    </row>
    <row r="642" spans="1:25" x14ac:dyDescent="0.2">
      <c r="A642" s="5">
        <v>637</v>
      </c>
      <c r="B642" s="5">
        <v>65699</v>
      </c>
      <c r="C642" s="5">
        <v>56988</v>
      </c>
      <c r="D642" s="5">
        <f t="shared" si="804"/>
        <v>65563.92</v>
      </c>
      <c r="E642" s="5">
        <f t="shared" si="804"/>
        <v>56931.62</v>
      </c>
      <c r="F642" s="5">
        <f t="shared" si="743"/>
        <v>-7450</v>
      </c>
      <c r="G642" s="5">
        <f t="shared" si="743"/>
        <v>-3075</v>
      </c>
      <c r="H642" s="5">
        <f t="shared" ref="H642:I642" si="816">IF(AND(F642&lt;0, F641&lt;0, F640&lt;0, F639&gt;=0), 1, 0)</f>
        <v>0</v>
      </c>
      <c r="I642" s="5">
        <f t="shared" si="816"/>
        <v>0</v>
      </c>
      <c r="J642" s="5">
        <f t="shared" si="738"/>
        <v>135.08000000000175</v>
      </c>
      <c r="K642" s="5">
        <f t="shared" si="738"/>
        <v>56.379999999997381</v>
      </c>
      <c r="L642" s="5">
        <f t="shared" si="739"/>
        <v>18246.606400000474</v>
      </c>
      <c r="M642" s="5">
        <f t="shared" si="739"/>
        <v>3178.7043999997045</v>
      </c>
      <c r="N642" s="5">
        <f t="shared" si="802"/>
        <v>245249.82872000017</v>
      </c>
      <c r="O642" s="5">
        <f t="shared" si="802"/>
        <v>35583.684255999964</v>
      </c>
      <c r="P642" s="5">
        <f t="shared" si="810"/>
        <v>495.22704764582494</v>
      </c>
      <c r="Q642" s="5">
        <f t="shared" si="810"/>
        <v>188.636381050952</v>
      </c>
      <c r="R642" s="5">
        <f t="shared" si="808"/>
        <v>1400.7136144694252</v>
      </c>
      <c r="S642" s="5">
        <f t="shared" si="808"/>
        <v>533.54425687847083</v>
      </c>
      <c r="T642" s="7">
        <f t="shared" si="740"/>
        <v>2.279646623466252</v>
      </c>
      <c r="U642" s="3">
        <f t="shared" si="741"/>
        <v>65.246007401073712</v>
      </c>
      <c r="V642" s="3">
        <f t="shared" si="742"/>
        <v>53.008834413343699</v>
      </c>
      <c r="W642" s="1">
        <f t="shared" si="803"/>
        <v>90</v>
      </c>
      <c r="X642" s="1">
        <f t="shared" si="787"/>
        <v>91.8</v>
      </c>
      <c r="Y642" s="1">
        <f t="shared" si="754"/>
        <v>85.127999999999943</v>
      </c>
    </row>
    <row r="643" spans="1:25" x14ac:dyDescent="0.2">
      <c r="A643" s="5">
        <v>638</v>
      </c>
      <c r="B643" s="5">
        <v>65459</v>
      </c>
      <c r="C643" s="5">
        <v>56897</v>
      </c>
      <c r="D643" s="5">
        <f t="shared" si="804"/>
        <v>65578.14</v>
      </c>
      <c r="E643" s="5">
        <f t="shared" si="804"/>
        <v>56937.06</v>
      </c>
      <c r="F643" s="5">
        <f t="shared" si="743"/>
        <v>-6000</v>
      </c>
      <c r="G643" s="5">
        <f t="shared" si="743"/>
        <v>-2275</v>
      </c>
      <c r="H643" s="5">
        <f t="shared" ref="H643:I643" si="817">IF(AND(F643&lt;0, F642&lt;0, F641&lt;0, F640&gt;=0), 1, 0)</f>
        <v>0</v>
      </c>
      <c r="I643" s="5">
        <f t="shared" si="817"/>
        <v>0</v>
      </c>
      <c r="J643" s="5">
        <f t="shared" si="738"/>
        <v>-119.13999999999942</v>
      </c>
      <c r="K643" s="5">
        <f t="shared" si="738"/>
        <v>-40.059999999997672</v>
      </c>
      <c r="L643" s="5">
        <f t="shared" si="739"/>
        <v>14194.339599999861</v>
      </c>
      <c r="M643" s="5">
        <f t="shared" si="739"/>
        <v>1604.8035999998135</v>
      </c>
      <c r="N643" s="5">
        <f t="shared" si="802"/>
        <v>239555.66034400012</v>
      </c>
      <c r="O643" s="5">
        <f t="shared" si="802"/>
        <v>34573.910375999971</v>
      </c>
      <c r="P643" s="5">
        <f t="shared" si="810"/>
        <v>489.44423619448224</v>
      </c>
      <c r="Q643" s="5">
        <f t="shared" si="810"/>
        <v>185.94060980861596</v>
      </c>
      <c r="R643" s="5">
        <f t="shared" si="808"/>
        <v>1384.3573537031546</v>
      </c>
      <c r="S643" s="5">
        <f t="shared" si="808"/>
        <v>525.91946437453691</v>
      </c>
      <c r="T643" s="7">
        <f t="shared" si="740"/>
        <v>2.2854141460067492</v>
      </c>
      <c r="U643" s="3">
        <f t="shared" si="741"/>
        <v>65.147959517885255</v>
      </c>
      <c r="V643" s="3">
        <f t="shared" si="742"/>
        <v>52.864646349831268</v>
      </c>
      <c r="W643" s="1">
        <f t="shared" si="803"/>
        <v>90</v>
      </c>
      <c r="X643" s="1">
        <f t="shared" si="787"/>
        <v>91.8</v>
      </c>
      <c r="Y643" s="1">
        <f t="shared" si="754"/>
        <v>85.136999999999929</v>
      </c>
    </row>
    <row r="644" spans="1:25" x14ac:dyDescent="0.2">
      <c r="A644" s="5">
        <v>639</v>
      </c>
      <c r="B644" s="5">
        <v>65339</v>
      </c>
      <c r="C644" s="5">
        <v>56858</v>
      </c>
      <c r="D644" s="5">
        <f t="shared" si="804"/>
        <v>65586.16</v>
      </c>
      <c r="E644" s="5">
        <f t="shared" si="804"/>
        <v>56940.26</v>
      </c>
      <c r="F644" s="5">
        <f t="shared" si="743"/>
        <v>-3000</v>
      </c>
      <c r="G644" s="5">
        <f t="shared" si="743"/>
        <v>-975</v>
      </c>
      <c r="H644" s="5">
        <f t="shared" ref="H644:I644" si="818">IF(AND(F644&lt;0, F643&lt;0, F642&lt;0, F641&gt;=0), 1, 0)</f>
        <v>1</v>
      </c>
      <c r="I644" s="5">
        <f t="shared" si="818"/>
        <v>1</v>
      </c>
      <c r="J644" s="5">
        <f t="shared" si="738"/>
        <v>-247.16000000000349</v>
      </c>
      <c r="K644" s="5">
        <f t="shared" si="738"/>
        <v>-82.260000000002037</v>
      </c>
      <c r="L644" s="5">
        <f t="shared" si="739"/>
        <v>61088.065600001726</v>
      </c>
      <c r="M644" s="5">
        <f t="shared" si="739"/>
        <v>6766.7076000003353</v>
      </c>
      <c r="N644" s="5">
        <f t="shared" si="802"/>
        <v>236798.38802400031</v>
      </c>
      <c r="O644" s="5">
        <f t="shared" si="802"/>
        <v>34030.062159999987</v>
      </c>
      <c r="P644" s="5">
        <f t="shared" si="810"/>
        <v>486.61934612590187</v>
      </c>
      <c r="Q644" s="5">
        <f t="shared" si="810"/>
        <v>184.4723886114125</v>
      </c>
      <c r="R644" s="5">
        <f t="shared" si="808"/>
        <v>1376.3673580087559</v>
      </c>
      <c r="S644" s="5">
        <f t="shared" si="808"/>
        <v>521.76670771523936</v>
      </c>
      <c r="T644" s="7">
        <f t="shared" si="740"/>
        <v>2.2901569222722955</v>
      </c>
      <c r="U644" s="3">
        <f t="shared" si="741"/>
        <v>65.067332321370969</v>
      </c>
      <c r="V644" s="3">
        <f t="shared" si="742"/>
        <v>52.746076943192612</v>
      </c>
      <c r="W644" s="1">
        <f t="shared" si="803"/>
        <v>90</v>
      </c>
      <c r="X644" s="1">
        <f t="shared" si="787"/>
        <v>91.8</v>
      </c>
      <c r="Y644" s="1">
        <f t="shared" si="754"/>
        <v>85.14899999999993</v>
      </c>
    </row>
    <row r="645" spans="1:25" x14ac:dyDescent="0.2">
      <c r="A645" s="5">
        <v>640</v>
      </c>
      <c r="B645" s="5">
        <v>65364</v>
      </c>
      <c r="C645" s="5">
        <v>56869</v>
      </c>
      <c r="D645" s="5">
        <f t="shared" si="804"/>
        <v>65590.100000000006</v>
      </c>
      <c r="E645" s="5">
        <f t="shared" si="804"/>
        <v>56941.94</v>
      </c>
      <c r="F645" s="5">
        <f t="shared" si="743"/>
        <v>625</v>
      </c>
      <c r="G645" s="5">
        <f t="shared" si="743"/>
        <v>275</v>
      </c>
      <c r="H645" s="5">
        <f t="shared" ref="H645:I645" si="819">IF(AND(F645&lt;0, F644&lt;0, F643&lt;0, F642&gt;=0), 1, 0)</f>
        <v>0</v>
      </c>
      <c r="I645" s="5">
        <f t="shared" si="819"/>
        <v>0</v>
      </c>
      <c r="J645" s="5">
        <f t="shared" si="738"/>
        <v>-226.10000000000582</v>
      </c>
      <c r="K645" s="5">
        <f t="shared" si="738"/>
        <v>-72.940000000002328</v>
      </c>
      <c r="L645" s="5">
        <f t="shared" si="739"/>
        <v>51121.210000002633</v>
      </c>
      <c r="M645" s="5">
        <f t="shared" si="739"/>
        <v>5320.2436000003399</v>
      </c>
      <c r="N645" s="5">
        <f t="shared" si="802"/>
        <v>235637.52902400043</v>
      </c>
      <c r="O645" s="5">
        <f t="shared" si="802"/>
        <v>33744.802959999979</v>
      </c>
      <c r="P645" s="5">
        <f t="shared" si="810"/>
        <v>485.42510135344304</v>
      </c>
      <c r="Q645" s="5">
        <f t="shared" si="810"/>
        <v>183.6975856128762</v>
      </c>
      <c r="R645" s="5">
        <f t="shared" si="808"/>
        <v>1372.989523700747</v>
      </c>
      <c r="S645" s="5">
        <f t="shared" si="808"/>
        <v>519.57523389784456</v>
      </c>
      <c r="T645" s="7">
        <f t="shared" si="740"/>
        <v>2.2941021293735724</v>
      </c>
      <c r="U645" s="3">
        <f t="shared" si="741"/>
        <v>65.000263800649265</v>
      </c>
      <c r="V645" s="3">
        <f t="shared" si="742"/>
        <v>52.647446765660689</v>
      </c>
      <c r="W645" s="1">
        <f t="shared" si="803"/>
        <v>120</v>
      </c>
      <c r="X645" s="1">
        <f t="shared" si="787"/>
        <v>91.8</v>
      </c>
      <c r="Y645" s="1">
        <f t="shared" si="754"/>
        <v>85.16399999999993</v>
      </c>
    </row>
    <row r="646" spans="1:25" x14ac:dyDescent="0.2">
      <c r="A646" s="5">
        <v>641</v>
      </c>
      <c r="B646" s="5">
        <v>65386</v>
      </c>
      <c r="C646" s="5">
        <v>56884</v>
      </c>
      <c r="D646" s="5">
        <f t="shared" si="804"/>
        <v>65592.58</v>
      </c>
      <c r="E646" s="5">
        <f t="shared" si="804"/>
        <v>56943.1</v>
      </c>
      <c r="F646" s="5">
        <f t="shared" si="743"/>
        <v>550</v>
      </c>
      <c r="G646" s="5">
        <f t="shared" si="743"/>
        <v>375</v>
      </c>
      <c r="H646" s="5">
        <f t="shared" ref="H646:I646" si="820">IF(AND(F646&lt;0, F645&lt;0, F644&lt;0, F643&gt;=0), 1, 0)</f>
        <v>0</v>
      </c>
      <c r="I646" s="5">
        <f t="shared" si="820"/>
        <v>0</v>
      </c>
      <c r="J646" s="5">
        <f t="shared" ref="J646:K709" si="821">B646-D646</f>
        <v>-206.58000000000175</v>
      </c>
      <c r="K646" s="5">
        <f t="shared" si="821"/>
        <v>-59.099999999998545</v>
      </c>
      <c r="L646" s="5">
        <f t="shared" ref="L646:M709" si="822">J646*J646</f>
        <v>42675.29640000072</v>
      </c>
      <c r="M646" s="5">
        <f t="shared" si="822"/>
        <v>3492.8099999998281</v>
      </c>
      <c r="N646" s="5">
        <f t="shared" si="802"/>
        <v>235364.4294400005</v>
      </c>
      <c r="O646" s="5">
        <f t="shared" si="802"/>
        <v>33592.054159999978</v>
      </c>
      <c r="P646" s="5">
        <f t="shared" si="810"/>
        <v>485.14372039633832</v>
      </c>
      <c r="Q646" s="5">
        <f t="shared" si="810"/>
        <v>183.28135246118188</v>
      </c>
      <c r="R646" s="5">
        <f t="shared" si="808"/>
        <v>1372.1936581692848</v>
      </c>
      <c r="S646" s="5">
        <f t="shared" si="808"/>
        <v>518.39794876137375</v>
      </c>
      <c r="T646" s="7">
        <f t="shared" ref="T646:T709" si="823">(P646/D646)/(Q646/E646)</f>
        <v>2.2979391609038564</v>
      </c>
      <c r="U646" s="3">
        <f t="shared" ref="U646:U709" si="824">104-17*T646</f>
        <v>64.935034264634439</v>
      </c>
      <c r="V646" s="3">
        <f t="shared" ref="V646:V709" si="825">110-25*T646</f>
        <v>52.551520977403591</v>
      </c>
      <c r="W646" s="1">
        <f t="shared" si="803"/>
        <v>120</v>
      </c>
      <c r="X646" s="1">
        <f t="shared" si="787"/>
        <v>92.4</v>
      </c>
      <c r="Y646" s="1">
        <f t="shared" si="754"/>
        <v>85.181999999999917</v>
      </c>
    </row>
    <row r="647" spans="1:25" x14ac:dyDescent="0.2">
      <c r="A647" s="5">
        <v>642</v>
      </c>
      <c r="B647" s="5">
        <v>65455</v>
      </c>
      <c r="C647" s="5">
        <v>56911</v>
      </c>
      <c r="D647" s="5">
        <f t="shared" si="804"/>
        <v>65594</v>
      </c>
      <c r="E647" s="5">
        <f t="shared" si="804"/>
        <v>56944.02</v>
      </c>
      <c r="F647" s="5">
        <f t="shared" ref="F647:G710" si="826">(B647-B646)/$F$3</f>
        <v>1725</v>
      </c>
      <c r="G647" s="5">
        <f t="shared" si="826"/>
        <v>675</v>
      </c>
      <c r="H647" s="5">
        <f t="shared" ref="H647:I647" si="827">IF(AND(F647&lt;0, F646&lt;0, F645&lt;0, F644&gt;=0), 1, 0)</f>
        <v>0</v>
      </c>
      <c r="I647" s="5">
        <f t="shared" si="827"/>
        <v>0</v>
      </c>
      <c r="J647" s="5">
        <f t="shared" si="821"/>
        <v>-139</v>
      </c>
      <c r="K647" s="5">
        <f t="shared" si="821"/>
        <v>-33.019999999996799</v>
      </c>
      <c r="L647" s="5">
        <f t="shared" si="822"/>
        <v>19321</v>
      </c>
      <c r="M647" s="5">
        <f t="shared" si="822"/>
        <v>1090.3203999997886</v>
      </c>
      <c r="N647" s="5">
        <f t="shared" si="802"/>
        <v>235240.00079200047</v>
      </c>
      <c r="O647" s="5">
        <f t="shared" si="802"/>
        <v>33515.916559999969</v>
      </c>
      <c r="P647" s="5">
        <f t="shared" si="810"/>
        <v>485.01546448747433</v>
      </c>
      <c r="Q647" s="5">
        <f t="shared" si="810"/>
        <v>183.07352774227073</v>
      </c>
      <c r="R647" s="5">
        <f t="shared" si="808"/>
        <v>1371.830895677745</v>
      </c>
      <c r="S647" s="5">
        <f t="shared" si="808"/>
        <v>517.81013168921265</v>
      </c>
      <c r="T647" s="7">
        <f t="shared" si="823"/>
        <v>2.2999269568087262</v>
      </c>
      <c r="U647" s="3">
        <f t="shared" si="824"/>
        <v>64.901241734251656</v>
      </c>
      <c r="V647" s="3">
        <f t="shared" si="825"/>
        <v>52.501826079781843</v>
      </c>
      <c r="W647" s="1">
        <f t="shared" si="803"/>
        <v>120</v>
      </c>
      <c r="X647" s="1">
        <f t="shared" si="787"/>
        <v>93</v>
      </c>
      <c r="Y647" s="1">
        <f t="shared" si="754"/>
        <v>85.205999999999932</v>
      </c>
    </row>
    <row r="648" spans="1:25" x14ac:dyDescent="0.2">
      <c r="A648" s="5">
        <v>643</v>
      </c>
      <c r="B648" s="5">
        <v>65541</v>
      </c>
      <c r="C648" s="5">
        <v>56939</v>
      </c>
      <c r="D648" s="5">
        <f t="shared" si="804"/>
        <v>65595.62</v>
      </c>
      <c r="E648" s="5">
        <f t="shared" si="804"/>
        <v>56944.92</v>
      </c>
      <c r="F648" s="5">
        <f t="shared" si="826"/>
        <v>2150</v>
      </c>
      <c r="G648" s="5">
        <f t="shared" si="826"/>
        <v>700</v>
      </c>
      <c r="H648" s="5">
        <f t="shared" ref="H648:I648" si="828">IF(AND(F648&lt;0, F647&lt;0, F646&lt;0, F645&gt;=0), 1, 0)</f>
        <v>0</v>
      </c>
      <c r="I648" s="5">
        <f t="shared" si="828"/>
        <v>0</v>
      </c>
      <c r="J648" s="5">
        <f t="shared" si="821"/>
        <v>-54.619999999995343</v>
      </c>
      <c r="K648" s="5">
        <f t="shared" si="821"/>
        <v>-5.9199999999982538</v>
      </c>
      <c r="L648" s="5">
        <f t="shared" si="822"/>
        <v>2983.3443999994911</v>
      </c>
      <c r="M648" s="5">
        <f t="shared" si="822"/>
        <v>35.046399999979322</v>
      </c>
      <c r="N648" s="5">
        <f t="shared" ref="N648:O663" si="829">AVERAGE(L599:L648)</f>
        <v>235009.55180800045</v>
      </c>
      <c r="O648" s="5">
        <f t="shared" si="829"/>
        <v>33428.915719999968</v>
      </c>
      <c r="P648" s="5">
        <f t="shared" si="810"/>
        <v>484.77783757923635</v>
      </c>
      <c r="Q648" s="5">
        <f t="shared" si="810"/>
        <v>182.83576160040457</v>
      </c>
      <c r="R648" s="5">
        <f t="shared" si="808"/>
        <v>1371.1587852849152</v>
      </c>
      <c r="S648" s="5">
        <f t="shared" si="808"/>
        <v>517.1376274842122</v>
      </c>
      <c r="T648" s="7">
        <f t="shared" si="823"/>
        <v>2.3017691117833303</v>
      </c>
      <c r="U648" s="3">
        <f t="shared" si="824"/>
        <v>64.869925099683385</v>
      </c>
      <c r="V648" s="3">
        <f t="shared" si="825"/>
        <v>52.455772205416743</v>
      </c>
      <c r="W648" s="1">
        <f t="shared" si="803"/>
        <v>120</v>
      </c>
      <c r="X648" s="1">
        <f t="shared" si="787"/>
        <v>93.6</v>
      </c>
      <c r="Y648" s="1">
        <f t="shared" si="754"/>
        <v>85.235999999999933</v>
      </c>
    </row>
    <row r="649" spans="1:25" x14ac:dyDescent="0.2">
      <c r="A649" s="5">
        <v>644</v>
      </c>
      <c r="B649" s="5">
        <v>65578</v>
      </c>
      <c r="C649" s="5">
        <v>56952</v>
      </c>
      <c r="D649" s="5">
        <f t="shared" ref="D649:E664" si="830">AVERAGE(B599:B648)</f>
        <v>65598.559999999998</v>
      </c>
      <c r="E649" s="5">
        <f t="shared" si="830"/>
        <v>56946.46</v>
      </c>
      <c r="F649" s="5">
        <f t="shared" si="826"/>
        <v>925</v>
      </c>
      <c r="G649" s="5">
        <f t="shared" si="826"/>
        <v>325</v>
      </c>
      <c r="H649" s="5">
        <f t="shared" ref="H649:I649" si="831">IF(AND(F649&lt;0, F648&lt;0, F647&lt;0, F646&gt;=0), 1, 0)</f>
        <v>0</v>
      </c>
      <c r="I649" s="5">
        <f t="shared" si="831"/>
        <v>0</v>
      </c>
      <c r="J649" s="5">
        <f t="shared" si="821"/>
        <v>-20.559999999997672</v>
      </c>
      <c r="K649" s="5">
        <f t="shared" si="821"/>
        <v>5.5400000000008731</v>
      </c>
      <c r="L649" s="5">
        <f t="shared" si="822"/>
        <v>422.71359999990426</v>
      </c>
      <c r="M649" s="5">
        <f t="shared" si="822"/>
        <v>30.691600000009675</v>
      </c>
      <c r="N649" s="5">
        <f t="shared" si="829"/>
        <v>231776.59295200047</v>
      </c>
      <c r="O649" s="5">
        <f t="shared" si="829"/>
        <v>32761.505199999949</v>
      </c>
      <c r="P649" s="5">
        <f t="shared" si="810"/>
        <v>481.43181547546322</v>
      </c>
      <c r="Q649" s="5">
        <f t="shared" si="810"/>
        <v>181.00139557473017</v>
      </c>
      <c r="R649" s="5">
        <f t="shared" si="808"/>
        <v>1361.6948056066028</v>
      </c>
      <c r="S649" s="5">
        <f t="shared" si="808"/>
        <v>511.94925686048185</v>
      </c>
      <c r="T649" s="7">
        <f t="shared" si="823"/>
        <v>2.3090072141606868</v>
      </c>
      <c r="U649" s="3">
        <f t="shared" si="824"/>
        <v>64.746877359268325</v>
      </c>
      <c r="V649" s="3">
        <f t="shared" si="825"/>
        <v>52.274819645982831</v>
      </c>
      <c r="W649" s="1">
        <f t="shared" si="803"/>
        <v>120</v>
      </c>
      <c r="X649" s="1">
        <f t="shared" si="787"/>
        <v>94.2</v>
      </c>
      <c r="Y649" s="1">
        <f t="shared" si="754"/>
        <v>85.271999999999935</v>
      </c>
    </row>
    <row r="650" spans="1:25" x14ac:dyDescent="0.2">
      <c r="A650" s="5">
        <v>645</v>
      </c>
      <c r="B650" s="5">
        <v>65647</v>
      </c>
      <c r="C650" s="5">
        <v>56975</v>
      </c>
      <c r="D650" s="5">
        <f t="shared" si="830"/>
        <v>65608.3</v>
      </c>
      <c r="E650" s="5">
        <f t="shared" si="830"/>
        <v>56950.76</v>
      </c>
      <c r="F650" s="5">
        <f t="shared" si="826"/>
        <v>1725</v>
      </c>
      <c r="G650" s="5">
        <f t="shared" si="826"/>
        <v>575</v>
      </c>
      <c r="H650" s="5">
        <f t="shared" ref="H650:I650" si="832">IF(AND(F650&lt;0, F649&lt;0, F648&lt;0, F647&gt;=0), 1, 0)</f>
        <v>0</v>
      </c>
      <c r="I650" s="5">
        <f t="shared" si="832"/>
        <v>0</v>
      </c>
      <c r="J650" s="5">
        <f t="shared" si="821"/>
        <v>38.69999999999709</v>
      </c>
      <c r="K650" s="5">
        <f t="shared" si="821"/>
        <v>24.239999999997963</v>
      </c>
      <c r="L650" s="5">
        <f t="shared" si="822"/>
        <v>1497.6899999997747</v>
      </c>
      <c r="M650" s="5">
        <f t="shared" si="822"/>
        <v>587.57759999990128</v>
      </c>
      <c r="N650" s="5">
        <f t="shared" si="829"/>
        <v>223121.98112000045</v>
      </c>
      <c r="O650" s="5">
        <f t="shared" si="829"/>
        <v>31292.270863999918</v>
      </c>
      <c r="P650" s="5">
        <f t="shared" si="810"/>
        <v>472.35789516001574</v>
      </c>
      <c r="Q650" s="5">
        <f t="shared" si="810"/>
        <v>176.89621495102691</v>
      </c>
      <c r="R650" s="5">
        <f t="shared" si="808"/>
        <v>1336.0298832586057</v>
      </c>
      <c r="S650" s="5">
        <f t="shared" si="808"/>
        <v>500.33805263241709</v>
      </c>
      <c r="T650" s="7">
        <f t="shared" si="823"/>
        <v>2.3178929663026855</v>
      </c>
      <c r="U650" s="3">
        <f t="shared" si="824"/>
        <v>64.595819572854339</v>
      </c>
      <c r="V650" s="3">
        <f t="shared" si="825"/>
        <v>52.052675842432862</v>
      </c>
      <c r="W650" s="1">
        <f t="shared" si="803"/>
        <v>120</v>
      </c>
      <c r="X650" s="1">
        <f t="shared" si="787"/>
        <v>94.8</v>
      </c>
      <c r="Y650" s="1">
        <f t="shared" si="754"/>
        <v>85.313999999999922</v>
      </c>
    </row>
    <row r="651" spans="1:25" x14ac:dyDescent="0.2">
      <c r="A651" s="5">
        <v>646</v>
      </c>
      <c r="B651" s="5">
        <v>65753</v>
      </c>
      <c r="C651" s="5">
        <v>57027</v>
      </c>
      <c r="D651" s="5">
        <f t="shared" si="830"/>
        <v>65625.119999999995</v>
      </c>
      <c r="E651" s="5">
        <f t="shared" si="830"/>
        <v>56957.54</v>
      </c>
      <c r="F651" s="5">
        <f t="shared" si="826"/>
        <v>2650</v>
      </c>
      <c r="G651" s="5">
        <f t="shared" si="826"/>
        <v>1300</v>
      </c>
      <c r="H651" s="5">
        <f t="shared" ref="H651:I651" si="833">IF(AND(F651&lt;0, F650&lt;0, F649&lt;0, F648&gt;=0), 1, 0)</f>
        <v>0</v>
      </c>
      <c r="I651" s="5">
        <f t="shared" si="833"/>
        <v>0</v>
      </c>
      <c r="J651" s="5">
        <f t="shared" si="821"/>
        <v>127.88000000000466</v>
      </c>
      <c r="K651" s="5">
        <f t="shared" si="821"/>
        <v>69.459999999999127</v>
      </c>
      <c r="L651" s="5">
        <f t="shared" si="822"/>
        <v>16353.29440000119</v>
      </c>
      <c r="M651" s="5">
        <f t="shared" si="822"/>
        <v>4824.6915999998791</v>
      </c>
      <c r="N651" s="5">
        <f t="shared" si="829"/>
        <v>214547.53141600051</v>
      </c>
      <c r="O651" s="5">
        <f t="shared" si="829"/>
        <v>29954.856343999891</v>
      </c>
      <c r="P651" s="5">
        <f t="shared" si="810"/>
        <v>463.1927583803535</v>
      </c>
      <c r="Q651" s="5">
        <f t="shared" si="810"/>
        <v>173.07471318479742</v>
      </c>
      <c r="R651" s="5">
        <f t="shared" si="808"/>
        <v>1310.106961789</v>
      </c>
      <c r="S651" s="5">
        <f t="shared" si="808"/>
        <v>489.52921337954808</v>
      </c>
      <c r="T651" s="7">
        <f t="shared" si="823"/>
        <v>2.32278628814425</v>
      </c>
      <c r="U651" s="3">
        <f t="shared" si="824"/>
        <v>64.512633101547749</v>
      </c>
      <c r="V651" s="3">
        <f t="shared" si="825"/>
        <v>51.930342796393752</v>
      </c>
      <c r="W651" s="1">
        <f t="shared" si="803"/>
        <v>120</v>
      </c>
      <c r="X651" s="1">
        <f t="shared" si="787"/>
        <v>95.4</v>
      </c>
      <c r="Y651" s="1">
        <f t="shared" si="754"/>
        <v>85.358999999999924</v>
      </c>
    </row>
    <row r="652" spans="1:25" x14ac:dyDescent="0.2">
      <c r="A652" s="5">
        <v>647</v>
      </c>
      <c r="B652" s="5">
        <v>65868</v>
      </c>
      <c r="C652" s="5">
        <v>57069</v>
      </c>
      <c r="D652" s="5">
        <f t="shared" si="830"/>
        <v>65644.94</v>
      </c>
      <c r="E652" s="5">
        <f t="shared" si="830"/>
        <v>56965.56</v>
      </c>
      <c r="F652" s="5">
        <f t="shared" si="826"/>
        <v>2875</v>
      </c>
      <c r="G652" s="5">
        <f t="shared" si="826"/>
        <v>1050</v>
      </c>
      <c r="H652" s="5">
        <f t="shared" ref="H652:I652" si="834">IF(AND(F652&lt;0, F651&lt;0, F650&lt;0, F649&gt;=0), 1, 0)</f>
        <v>0</v>
      </c>
      <c r="I652" s="5">
        <f t="shared" si="834"/>
        <v>0</v>
      </c>
      <c r="J652" s="5">
        <f t="shared" si="821"/>
        <v>223.05999999999767</v>
      </c>
      <c r="K652" s="5">
        <f t="shared" si="821"/>
        <v>103.44000000000233</v>
      </c>
      <c r="L652" s="5">
        <f t="shared" si="822"/>
        <v>49755.763599998958</v>
      </c>
      <c r="M652" s="5">
        <f t="shared" si="822"/>
        <v>10699.833600000482</v>
      </c>
      <c r="N652" s="5">
        <f t="shared" si="829"/>
        <v>208810.47004000048</v>
      </c>
      <c r="O652" s="5">
        <f t="shared" si="829"/>
        <v>29066.044367999904</v>
      </c>
      <c r="P652" s="5">
        <f t="shared" si="810"/>
        <v>456.95784273825575</v>
      </c>
      <c r="Q652" s="5">
        <f t="shared" si="810"/>
        <v>170.48766632222961</v>
      </c>
      <c r="R652" s="5">
        <f t="shared" si="808"/>
        <v>1292.4719572663864</v>
      </c>
      <c r="S652" s="5">
        <f t="shared" si="808"/>
        <v>482.21193986047183</v>
      </c>
      <c r="T652" s="7">
        <f t="shared" si="823"/>
        <v>2.3259173847503467</v>
      </c>
      <c r="U652" s="3">
        <f t="shared" si="824"/>
        <v>64.459404459244098</v>
      </c>
      <c r="V652" s="3">
        <f t="shared" si="825"/>
        <v>51.852065381241331</v>
      </c>
      <c r="W652" s="1">
        <f t="shared" si="803"/>
        <v>90</v>
      </c>
      <c r="X652" s="1">
        <f t="shared" si="787"/>
        <v>96</v>
      </c>
      <c r="Y652" s="1">
        <f t="shared" si="754"/>
        <v>85.40699999999994</v>
      </c>
    </row>
    <row r="653" spans="1:25" x14ac:dyDescent="0.2">
      <c r="A653" s="5">
        <v>648</v>
      </c>
      <c r="B653" s="5">
        <v>65988</v>
      </c>
      <c r="C653" s="5">
        <v>57115</v>
      </c>
      <c r="D653" s="5">
        <f t="shared" si="830"/>
        <v>65666.080000000002</v>
      </c>
      <c r="E653" s="5">
        <f t="shared" si="830"/>
        <v>56974.06</v>
      </c>
      <c r="F653" s="5">
        <f t="shared" si="826"/>
        <v>3000</v>
      </c>
      <c r="G653" s="5">
        <f t="shared" si="826"/>
        <v>1150</v>
      </c>
      <c r="H653" s="5">
        <f t="shared" ref="H653:I653" si="835">IF(AND(F653&lt;0, F652&lt;0, F651&lt;0, F650&gt;=0), 1, 0)</f>
        <v>0</v>
      </c>
      <c r="I653" s="5">
        <f t="shared" si="835"/>
        <v>0</v>
      </c>
      <c r="J653" s="5">
        <f t="shared" si="821"/>
        <v>321.91999999999825</v>
      </c>
      <c r="K653" s="5">
        <f t="shared" si="821"/>
        <v>140.94000000000233</v>
      </c>
      <c r="L653" s="5">
        <f t="shared" si="822"/>
        <v>103632.48639999887</v>
      </c>
      <c r="M653" s="5">
        <f t="shared" si="822"/>
        <v>19864.083600000657</v>
      </c>
      <c r="N653" s="5">
        <f t="shared" si="829"/>
        <v>206286.63256800041</v>
      </c>
      <c r="O653" s="5">
        <f t="shared" si="829"/>
        <v>28687.776311999933</v>
      </c>
      <c r="P653" s="5">
        <f t="shared" si="810"/>
        <v>454.18788245394705</v>
      </c>
      <c r="Q653" s="5">
        <f t="shared" si="810"/>
        <v>169.37466254431308</v>
      </c>
      <c r="R653" s="5">
        <f t="shared" si="808"/>
        <v>1284.6373264637782</v>
      </c>
      <c r="S653" s="5">
        <f t="shared" si="808"/>
        <v>479.06388978506772</v>
      </c>
      <c r="T653" s="7">
        <f t="shared" si="823"/>
        <v>2.3266077877846469</v>
      </c>
      <c r="U653" s="3">
        <f t="shared" si="824"/>
        <v>64.447667607661003</v>
      </c>
      <c r="V653" s="3">
        <f t="shared" si="825"/>
        <v>51.834805305383824</v>
      </c>
      <c r="W653" s="1">
        <f t="shared" si="803"/>
        <v>90</v>
      </c>
      <c r="X653" s="1">
        <f t="shared" si="787"/>
        <v>95.4</v>
      </c>
      <c r="Y653" s="1">
        <f t="shared" si="754"/>
        <v>85.457999999999942</v>
      </c>
    </row>
    <row r="654" spans="1:25" x14ac:dyDescent="0.2">
      <c r="A654" s="5">
        <v>649</v>
      </c>
      <c r="B654" s="5">
        <v>66078</v>
      </c>
      <c r="C654" s="5">
        <v>57148</v>
      </c>
      <c r="D654" s="5">
        <f t="shared" si="830"/>
        <v>65688.36</v>
      </c>
      <c r="E654" s="5">
        <f t="shared" si="830"/>
        <v>56983.02</v>
      </c>
      <c r="F654" s="5">
        <f t="shared" si="826"/>
        <v>2250</v>
      </c>
      <c r="G654" s="5">
        <f t="shared" si="826"/>
        <v>825</v>
      </c>
      <c r="H654" s="5">
        <f t="shared" ref="H654:I654" si="836">IF(AND(F654&lt;0, F653&lt;0, F652&lt;0, F651&gt;=0), 1, 0)</f>
        <v>0</v>
      </c>
      <c r="I654" s="5">
        <f t="shared" si="836"/>
        <v>0</v>
      </c>
      <c r="J654" s="5">
        <f t="shared" si="821"/>
        <v>389.63999999999942</v>
      </c>
      <c r="K654" s="5">
        <f t="shared" si="821"/>
        <v>164.9800000000032</v>
      </c>
      <c r="L654" s="5">
        <f t="shared" si="822"/>
        <v>151819.32959999956</v>
      </c>
      <c r="M654" s="5">
        <f t="shared" si="822"/>
        <v>27218.400400001057</v>
      </c>
      <c r="N654" s="5">
        <f t="shared" si="829"/>
        <v>207433.36987200045</v>
      </c>
      <c r="O654" s="5">
        <f t="shared" si="829"/>
        <v>28908.343967999965</v>
      </c>
      <c r="P654" s="5">
        <f t="shared" si="810"/>
        <v>455.44853701817999</v>
      </c>
      <c r="Q654" s="5">
        <f t="shared" si="810"/>
        <v>170.02453931124168</v>
      </c>
      <c r="R654" s="5">
        <f t="shared" si="808"/>
        <v>1288.2029960281895</v>
      </c>
      <c r="S654" s="5">
        <f t="shared" si="808"/>
        <v>480.90201886039091</v>
      </c>
      <c r="T654" s="7">
        <f t="shared" si="823"/>
        <v>2.3237250925903088</v>
      </c>
      <c r="U654" s="3">
        <f t="shared" si="824"/>
        <v>64.496673425964758</v>
      </c>
      <c r="V654" s="3">
        <f t="shared" si="825"/>
        <v>51.906872685242277</v>
      </c>
      <c r="W654" s="1">
        <f t="shared" si="803"/>
        <v>90</v>
      </c>
      <c r="X654" s="1">
        <f t="shared" si="787"/>
        <v>94.8</v>
      </c>
      <c r="Y654" s="1">
        <f t="shared" ref="Y654:Y717" si="837">AVERAGE(X454:X653)</f>
        <v>85.505999999999929</v>
      </c>
    </row>
    <row r="655" spans="1:25" x14ac:dyDescent="0.2">
      <c r="A655" s="5">
        <v>650</v>
      </c>
      <c r="B655" s="5">
        <v>66154</v>
      </c>
      <c r="C655" s="5">
        <v>57178</v>
      </c>
      <c r="D655" s="5">
        <f t="shared" si="830"/>
        <v>65709.740000000005</v>
      </c>
      <c r="E655" s="5">
        <f t="shared" si="830"/>
        <v>56991.54</v>
      </c>
      <c r="F655" s="5">
        <f t="shared" si="826"/>
        <v>1900</v>
      </c>
      <c r="G655" s="5">
        <f t="shared" si="826"/>
        <v>750</v>
      </c>
      <c r="H655" s="5">
        <f t="shared" ref="H655:I655" si="838">IF(AND(F655&lt;0, F654&lt;0, F653&lt;0, F652&gt;=0), 1, 0)</f>
        <v>0</v>
      </c>
      <c r="I655" s="5">
        <f t="shared" si="838"/>
        <v>0</v>
      </c>
      <c r="J655" s="5">
        <f t="shared" si="821"/>
        <v>444.25999999999476</v>
      </c>
      <c r="K655" s="5">
        <f t="shared" si="821"/>
        <v>186.45999999999913</v>
      </c>
      <c r="L655" s="5">
        <f t="shared" si="822"/>
        <v>197366.94759999536</v>
      </c>
      <c r="M655" s="5">
        <f t="shared" si="822"/>
        <v>34767.331599999678</v>
      </c>
      <c r="N655" s="5">
        <f t="shared" si="829"/>
        <v>211088.56603200032</v>
      </c>
      <c r="O655" s="5">
        <f t="shared" si="829"/>
        <v>29541.551647999968</v>
      </c>
      <c r="P655" s="5">
        <f t="shared" si="810"/>
        <v>459.44375720211968</v>
      </c>
      <c r="Q655" s="5">
        <f t="shared" si="810"/>
        <v>171.87655933256275</v>
      </c>
      <c r="R655" s="5">
        <f t="shared" si="808"/>
        <v>1299.5031851657782</v>
      </c>
      <c r="S655" s="5">
        <f t="shared" si="808"/>
        <v>486.14032252426841</v>
      </c>
      <c r="T655" s="7">
        <f t="shared" si="823"/>
        <v>2.3184425952156977</v>
      </c>
      <c r="U655" s="3">
        <f t="shared" si="824"/>
        <v>64.586475881333143</v>
      </c>
      <c r="V655" s="3">
        <f t="shared" si="825"/>
        <v>52.038935119607558</v>
      </c>
      <c r="W655" s="1">
        <f t="shared" si="803"/>
        <v>90</v>
      </c>
      <c r="X655" s="1">
        <f t="shared" si="787"/>
        <v>94.2</v>
      </c>
      <c r="Y655" s="1">
        <f t="shared" si="837"/>
        <v>85.550999999999931</v>
      </c>
    </row>
    <row r="656" spans="1:25" x14ac:dyDescent="0.2">
      <c r="A656" s="5">
        <v>651</v>
      </c>
      <c r="B656" s="5">
        <v>66193</v>
      </c>
      <c r="C656" s="5">
        <v>57189</v>
      </c>
      <c r="D656" s="5">
        <f t="shared" si="830"/>
        <v>65729.600000000006</v>
      </c>
      <c r="E656" s="5">
        <f t="shared" si="830"/>
        <v>56999.5</v>
      </c>
      <c r="F656" s="5">
        <f t="shared" si="826"/>
        <v>975</v>
      </c>
      <c r="G656" s="5">
        <f t="shared" si="826"/>
        <v>275</v>
      </c>
      <c r="H656" s="5">
        <f t="shared" ref="H656:I656" si="839">IF(AND(F656&lt;0, F655&lt;0, F654&lt;0, F653&gt;=0), 1, 0)</f>
        <v>0</v>
      </c>
      <c r="I656" s="5">
        <f t="shared" si="839"/>
        <v>0</v>
      </c>
      <c r="J656" s="5">
        <f t="shared" si="821"/>
        <v>463.39999999999418</v>
      </c>
      <c r="K656" s="5">
        <f t="shared" si="821"/>
        <v>189.5</v>
      </c>
      <c r="L656" s="5">
        <f t="shared" si="822"/>
        <v>214739.55999999461</v>
      </c>
      <c r="M656" s="5">
        <f t="shared" si="822"/>
        <v>35910.25</v>
      </c>
      <c r="N656" s="5">
        <f t="shared" si="829"/>
        <v>215381.48318400024</v>
      </c>
      <c r="O656" s="5">
        <f t="shared" si="829"/>
        <v>30258.53984799996</v>
      </c>
      <c r="P656" s="5">
        <f t="shared" si="810"/>
        <v>464.09210635821017</v>
      </c>
      <c r="Q656" s="5">
        <f t="shared" si="810"/>
        <v>173.94981991367499</v>
      </c>
      <c r="R656" s="5">
        <f t="shared" si="808"/>
        <v>1312.6507020041556</v>
      </c>
      <c r="S656" s="5">
        <f t="shared" si="808"/>
        <v>492.00438898855333</v>
      </c>
      <c r="T656" s="7">
        <f t="shared" si="823"/>
        <v>2.3136105440623873</v>
      </c>
      <c r="U656" s="3">
        <f t="shared" si="824"/>
        <v>64.668620750939425</v>
      </c>
      <c r="V656" s="3">
        <f t="shared" si="825"/>
        <v>52.159736398440316</v>
      </c>
      <c r="W656" s="1">
        <f t="shared" si="803"/>
        <v>90</v>
      </c>
      <c r="X656" s="1">
        <f t="shared" si="787"/>
        <v>93.6</v>
      </c>
      <c r="Y656" s="1">
        <f t="shared" si="837"/>
        <v>85.592999999999932</v>
      </c>
    </row>
    <row r="657" spans="1:25" x14ac:dyDescent="0.2">
      <c r="A657" s="5">
        <v>652</v>
      </c>
      <c r="B657" s="5">
        <v>66200</v>
      </c>
      <c r="C657" s="5">
        <v>57195</v>
      </c>
      <c r="D657" s="5">
        <f t="shared" si="830"/>
        <v>65748.240000000005</v>
      </c>
      <c r="E657" s="5">
        <f t="shared" si="830"/>
        <v>57006.96</v>
      </c>
      <c r="F657" s="5">
        <f t="shared" si="826"/>
        <v>175</v>
      </c>
      <c r="G657" s="5">
        <f t="shared" si="826"/>
        <v>150</v>
      </c>
      <c r="H657" s="5">
        <f t="shared" ref="H657:I657" si="840">IF(AND(F657&lt;0, F656&lt;0, F655&lt;0, F654&gt;=0), 1, 0)</f>
        <v>0</v>
      </c>
      <c r="I657" s="5">
        <f t="shared" si="840"/>
        <v>0</v>
      </c>
      <c r="J657" s="5">
        <f t="shared" si="821"/>
        <v>451.75999999999476</v>
      </c>
      <c r="K657" s="5">
        <f t="shared" si="821"/>
        <v>188.04000000000087</v>
      </c>
      <c r="L657" s="5">
        <f t="shared" si="822"/>
        <v>204087.09759999526</v>
      </c>
      <c r="M657" s="5">
        <f t="shared" si="822"/>
        <v>35359.041600000332</v>
      </c>
      <c r="N657" s="5">
        <f t="shared" si="829"/>
        <v>219167.68846400015</v>
      </c>
      <c r="O657" s="5">
        <f t="shared" si="829"/>
        <v>30942.979911999966</v>
      </c>
      <c r="P657" s="5">
        <f t="shared" si="810"/>
        <v>468.15348814678305</v>
      </c>
      <c r="Q657" s="5">
        <f t="shared" si="810"/>
        <v>175.90616791914934</v>
      </c>
      <c r="R657" s="5">
        <f t="shared" si="808"/>
        <v>1324.1380244189052</v>
      </c>
      <c r="S657" s="5">
        <f t="shared" si="808"/>
        <v>497.53777675268009</v>
      </c>
      <c r="T657" s="7">
        <f t="shared" si="823"/>
        <v>2.307549076055238</v>
      </c>
      <c r="U657" s="3">
        <f t="shared" si="824"/>
        <v>64.771665707060947</v>
      </c>
      <c r="V657" s="3">
        <f t="shared" si="825"/>
        <v>52.311273098619054</v>
      </c>
      <c r="W657" s="1">
        <f t="shared" si="803"/>
        <v>90</v>
      </c>
      <c r="X657" s="1">
        <f t="shared" si="787"/>
        <v>93</v>
      </c>
      <c r="Y657" s="1">
        <f t="shared" si="837"/>
        <v>85.63199999999992</v>
      </c>
    </row>
    <row r="658" spans="1:25" x14ac:dyDescent="0.2">
      <c r="A658" s="5">
        <v>653</v>
      </c>
      <c r="B658" s="5">
        <v>66209</v>
      </c>
      <c r="C658" s="5">
        <v>57199</v>
      </c>
      <c r="D658" s="5">
        <f t="shared" si="830"/>
        <v>65765.22</v>
      </c>
      <c r="E658" s="5">
        <f t="shared" si="830"/>
        <v>57013.88</v>
      </c>
      <c r="F658" s="5">
        <f t="shared" si="826"/>
        <v>225</v>
      </c>
      <c r="G658" s="5">
        <f t="shared" si="826"/>
        <v>100</v>
      </c>
      <c r="H658" s="5">
        <f t="shared" ref="H658:I658" si="841">IF(AND(F658&lt;0, F657&lt;0, F656&lt;0, F655&gt;=0), 1, 0)</f>
        <v>0</v>
      </c>
      <c r="I658" s="5">
        <f t="shared" si="841"/>
        <v>0</v>
      </c>
      <c r="J658" s="5">
        <f t="shared" si="821"/>
        <v>443.77999999999884</v>
      </c>
      <c r="K658" s="5">
        <f t="shared" si="821"/>
        <v>185.12000000000262</v>
      </c>
      <c r="L658" s="5">
        <f t="shared" si="822"/>
        <v>196940.68839999897</v>
      </c>
      <c r="M658" s="5">
        <f t="shared" si="822"/>
        <v>34269.414400000969</v>
      </c>
      <c r="N658" s="5">
        <f t="shared" si="829"/>
        <v>221839.2430640001</v>
      </c>
      <c r="O658" s="5">
        <f t="shared" si="829"/>
        <v>31487.315391999982</v>
      </c>
      <c r="P658" s="5">
        <f t="shared" si="810"/>
        <v>470.99813488378072</v>
      </c>
      <c r="Q658" s="5">
        <f t="shared" si="810"/>
        <v>177.44665506004893</v>
      </c>
      <c r="R658" s="5">
        <f t="shared" si="808"/>
        <v>1332.1839004101503</v>
      </c>
      <c r="S658" s="5">
        <f t="shared" si="808"/>
        <v>501.89493236732318</v>
      </c>
      <c r="T658" s="7">
        <f t="shared" si="823"/>
        <v>2.3011010482841563</v>
      </c>
      <c r="U658" s="3">
        <f t="shared" si="824"/>
        <v>64.881282179169347</v>
      </c>
      <c r="V658" s="3">
        <f t="shared" si="825"/>
        <v>52.472473792896096</v>
      </c>
      <c r="W658" s="1">
        <f t="shared" si="803"/>
        <v>90</v>
      </c>
      <c r="X658" s="1">
        <f t="shared" si="787"/>
        <v>92.4</v>
      </c>
      <c r="Y658" s="1">
        <f t="shared" si="837"/>
        <v>85.673999999999936</v>
      </c>
    </row>
    <row r="659" spans="1:25" x14ac:dyDescent="0.2">
      <c r="A659" s="5">
        <v>654</v>
      </c>
      <c r="B659" s="5">
        <v>66209</v>
      </c>
      <c r="C659" s="5">
        <v>57196</v>
      </c>
      <c r="D659" s="5">
        <f t="shared" si="830"/>
        <v>65780.039999999994</v>
      </c>
      <c r="E659" s="5">
        <f t="shared" si="830"/>
        <v>57019.98</v>
      </c>
      <c r="F659" s="5">
        <f t="shared" si="826"/>
        <v>0</v>
      </c>
      <c r="G659" s="5">
        <f t="shared" si="826"/>
        <v>-75</v>
      </c>
      <c r="H659" s="5">
        <f t="shared" ref="H659:I659" si="842">IF(AND(F659&lt;0, F658&lt;0, F657&lt;0, F656&gt;=0), 1, 0)</f>
        <v>0</v>
      </c>
      <c r="I659" s="5">
        <f t="shared" si="842"/>
        <v>0</v>
      </c>
      <c r="J659" s="5">
        <f t="shared" si="821"/>
        <v>428.9600000000064</v>
      </c>
      <c r="K659" s="5">
        <f t="shared" si="821"/>
        <v>176.0199999999968</v>
      </c>
      <c r="L659" s="5">
        <f t="shared" si="822"/>
        <v>184006.68160000548</v>
      </c>
      <c r="M659" s="5">
        <f t="shared" si="822"/>
        <v>30983.040399998874</v>
      </c>
      <c r="N659" s="5">
        <f t="shared" si="829"/>
        <v>222522.44849600026</v>
      </c>
      <c r="O659" s="5">
        <f t="shared" si="829"/>
        <v>31717.212999999967</v>
      </c>
      <c r="P659" s="5">
        <f t="shared" si="810"/>
        <v>471.72285136083906</v>
      </c>
      <c r="Q659" s="5">
        <f t="shared" si="810"/>
        <v>178.09327050733827</v>
      </c>
      <c r="R659" s="5">
        <f t="shared" si="808"/>
        <v>1334.2337081516125</v>
      </c>
      <c r="S659" s="5">
        <f t="shared" si="808"/>
        <v>503.72383703771629</v>
      </c>
      <c r="T659" s="7">
        <f t="shared" si="823"/>
        <v>2.2960023753557302</v>
      </c>
      <c r="U659" s="3">
        <f t="shared" si="824"/>
        <v>64.967959618952591</v>
      </c>
      <c r="V659" s="3">
        <f t="shared" si="825"/>
        <v>52.59994061610675</v>
      </c>
      <c r="W659" s="1">
        <f t="shared" si="803"/>
        <v>90</v>
      </c>
      <c r="X659" s="1">
        <f t="shared" si="787"/>
        <v>92.4</v>
      </c>
      <c r="Y659" s="1">
        <f t="shared" si="837"/>
        <v>85.718999999999937</v>
      </c>
    </row>
    <row r="660" spans="1:25" x14ac:dyDescent="0.2">
      <c r="A660" s="5">
        <v>655</v>
      </c>
      <c r="B660" s="5">
        <v>66190</v>
      </c>
      <c r="C660" s="5">
        <v>57187</v>
      </c>
      <c r="D660" s="5">
        <f t="shared" si="830"/>
        <v>65792.320000000007</v>
      </c>
      <c r="E660" s="5">
        <f t="shared" si="830"/>
        <v>57024.98</v>
      </c>
      <c r="F660" s="5">
        <f t="shared" si="826"/>
        <v>-475</v>
      </c>
      <c r="G660" s="5">
        <f t="shared" si="826"/>
        <v>-225</v>
      </c>
      <c r="H660" s="5">
        <f t="shared" ref="H660:I660" si="843">IF(AND(F660&lt;0, F659&lt;0, F658&lt;0, F657&gt;=0), 1, 0)</f>
        <v>0</v>
      </c>
      <c r="I660" s="5">
        <f t="shared" si="843"/>
        <v>0</v>
      </c>
      <c r="J660" s="5">
        <f t="shared" si="821"/>
        <v>397.67999999999302</v>
      </c>
      <c r="K660" s="5">
        <f t="shared" si="821"/>
        <v>162.0199999999968</v>
      </c>
      <c r="L660" s="5">
        <f t="shared" si="822"/>
        <v>158149.38239999444</v>
      </c>
      <c r="M660" s="5">
        <f t="shared" si="822"/>
        <v>26250.480399998964</v>
      </c>
      <c r="N660" s="5">
        <f t="shared" si="829"/>
        <v>220398.22603200006</v>
      </c>
      <c r="O660" s="5">
        <f t="shared" si="829"/>
        <v>31573.028079999956</v>
      </c>
      <c r="P660" s="5">
        <f t="shared" si="810"/>
        <v>469.46589442897772</v>
      </c>
      <c r="Q660" s="5">
        <f t="shared" si="810"/>
        <v>177.68800769888765</v>
      </c>
      <c r="R660" s="5">
        <f t="shared" si="808"/>
        <v>1327.850069946152</v>
      </c>
      <c r="S660" s="5">
        <f t="shared" si="808"/>
        <v>502.57758071764368</v>
      </c>
      <c r="T660" s="7">
        <f t="shared" si="823"/>
        <v>2.2900020443032352</v>
      </c>
      <c r="U660" s="3">
        <f t="shared" si="824"/>
        <v>65.069965246845001</v>
      </c>
      <c r="V660" s="3">
        <f t="shared" si="825"/>
        <v>52.74994889241912</v>
      </c>
      <c r="W660" s="1">
        <f t="shared" si="803"/>
        <v>90</v>
      </c>
      <c r="X660" s="1">
        <f t="shared" si="787"/>
        <v>92.4</v>
      </c>
      <c r="Y660" s="1">
        <f t="shared" si="837"/>
        <v>85.769999999999939</v>
      </c>
    </row>
    <row r="661" spans="1:25" x14ac:dyDescent="0.2">
      <c r="A661" s="5">
        <v>656</v>
      </c>
      <c r="B661" s="5">
        <v>66125</v>
      </c>
      <c r="C661" s="5">
        <v>57154</v>
      </c>
      <c r="D661" s="5">
        <f t="shared" si="830"/>
        <v>65801.78</v>
      </c>
      <c r="E661" s="5">
        <f t="shared" si="830"/>
        <v>57028.98</v>
      </c>
      <c r="F661" s="5">
        <f t="shared" si="826"/>
        <v>-1625</v>
      </c>
      <c r="G661" s="5">
        <f t="shared" si="826"/>
        <v>-825</v>
      </c>
      <c r="H661" s="5">
        <f t="shared" ref="H661:I661" si="844">IF(AND(F661&lt;0, F660&lt;0, F659&lt;0, F658&gt;=0), 1, 0)</f>
        <v>0</v>
      </c>
      <c r="I661" s="5">
        <f t="shared" si="844"/>
        <v>1</v>
      </c>
      <c r="J661" s="5">
        <f t="shared" si="821"/>
        <v>323.22000000000116</v>
      </c>
      <c r="K661" s="5">
        <f t="shared" si="821"/>
        <v>125.0199999999968</v>
      </c>
      <c r="L661" s="5">
        <f t="shared" si="822"/>
        <v>104471.16840000075</v>
      </c>
      <c r="M661" s="5">
        <f t="shared" si="822"/>
        <v>15630.000399999199</v>
      </c>
      <c r="N661" s="5">
        <f t="shared" si="829"/>
        <v>215264.59096800015</v>
      </c>
      <c r="O661" s="5">
        <f t="shared" si="829"/>
        <v>30933.926895999943</v>
      </c>
      <c r="P661" s="5">
        <f t="shared" si="810"/>
        <v>463.9661528258286</v>
      </c>
      <c r="Q661" s="5">
        <f t="shared" si="810"/>
        <v>175.88043352232205</v>
      </c>
      <c r="R661" s="5">
        <f t="shared" si="808"/>
        <v>1312.2944516167099</v>
      </c>
      <c r="S661" s="5">
        <f t="shared" si="808"/>
        <v>497.46498888665479</v>
      </c>
      <c r="T661" s="7">
        <f t="shared" si="823"/>
        <v>2.2862658739672046</v>
      </c>
      <c r="U661" s="3">
        <f t="shared" si="824"/>
        <v>65.133480142557517</v>
      </c>
      <c r="V661" s="3">
        <f t="shared" si="825"/>
        <v>52.843353150819887</v>
      </c>
      <c r="W661" s="1">
        <f t="shared" si="803"/>
        <v>90</v>
      </c>
      <c r="X661" s="1">
        <f t="shared" si="787"/>
        <v>92.4</v>
      </c>
      <c r="Y661" s="1">
        <f t="shared" si="837"/>
        <v>85.826999999999941</v>
      </c>
    </row>
    <row r="662" spans="1:25" x14ac:dyDescent="0.2">
      <c r="A662" s="5">
        <v>657</v>
      </c>
      <c r="B662" s="5">
        <v>66017</v>
      </c>
      <c r="C662" s="5">
        <v>57121</v>
      </c>
      <c r="D662" s="5">
        <f t="shared" si="830"/>
        <v>65808.240000000005</v>
      </c>
      <c r="E662" s="5">
        <f t="shared" si="830"/>
        <v>57031.64</v>
      </c>
      <c r="F662" s="5">
        <f t="shared" si="826"/>
        <v>-2700</v>
      </c>
      <c r="G662" s="5">
        <f t="shared" si="826"/>
        <v>-825</v>
      </c>
      <c r="H662" s="5">
        <f t="shared" ref="H662:I662" si="845">IF(AND(F662&lt;0, F661&lt;0, F660&lt;0, F659&gt;=0), 1, 0)</f>
        <v>1</v>
      </c>
      <c r="I662" s="5">
        <f t="shared" si="845"/>
        <v>0</v>
      </c>
      <c r="J662" s="5">
        <f t="shared" si="821"/>
        <v>208.75999999999476</v>
      </c>
      <c r="K662" s="5">
        <f t="shared" si="821"/>
        <v>89.360000000000582</v>
      </c>
      <c r="L662" s="5">
        <f t="shared" si="822"/>
        <v>43580.73759999781</v>
      </c>
      <c r="M662" s="5">
        <f t="shared" si="822"/>
        <v>7985.2096000001038</v>
      </c>
      <c r="N662" s="5">
        <f t="shared" si="829"/>
        <v>207451.11291200001</v>
      </c>
      <c r="O662" s="5">
        <f t="shared" si="829"/>
        <v>29916.924015999961</v>
      </c>
      <c r="P662" s="5">
        <f t="shared" si="810"/>
        <v>455.46801524585675</v>
      </c>
      <c r="Q662" s="5">
        <f t="shared" si="810"/>
        <v>172.96509479082755</v>
      </c>
      <c r="R662" s="5">
        <f t="shared" si="808"/>
        <v>1288.2580887756926</v>
      </c>
      <c r="S662" s="5">
        <f t="shared" si="808"/>
        <v>489.21916574067262</v>
      </c>
      <c r="T662" s="7">
        <f t="shared" si="823"/>
        <v>2.2821017269011974</v>
      </c>
      <c r="U662" s="3">
        <f t="shared" si="824"/>
        <v>65.204270642679646</v>
      </c>
      <c r="V662" s="3">
        <f t="shared" si="825"/>
        <v>52.947456827470063</v>
      </c>
      <c r="W662" s="1">
        <f t="shared" si="803"/>
        <v>90</v>
      </c>
      <c r="X662" s="1">
        <f t="shared" si="787"/>
        <v>92.4</v>
      </c>
      <c r="Y662" s="1">
        <f t="shared" si="837"/>
        <v>85.889999999999944</v>
      </c>
    </row>
    <row r="663" spans="1:25" x14ac:dyDescent="0.2">
      <c r="A663" s="5">
        <v>658</v>
      </c>
      <c r="B663" s="5">
        <v>65859</v>
      </c>
      <c r="C663" s="5">
        <v>57050</v>
      </c>
      <c r="D663" s="5">
        <f t="shared" si="830"/>
        <v>65811.38</v>
      </c>
      <c r="E663" s="5">
        <f t="shared" si="830"/>
        <v>57033.16</v>
      </c>
      <c r="F663" s="5">
        <f t="shared" si="826"/>
        <v>-3950</v>
      </c>
      <c r="G663" s="5">
        <f t="shared" si="826"/>
        <v>-1775</v>
      </c>
      <c r="H663" s="5">
        <f t="shared" ref="H663:I663" si="846">IF(AND(F663&lt;0, F662&lt;0, F661&lt;0, F660&gt;=0), 1, 0)</f>
        <v>0</v>
      </c>
      <c r="I663" s="5">
        <f t="shared" si="846"/>
        <v>0</v>
      </c>
      <c r="J663" s="5">
        <f t="shared" si="821"/>
        <v>47.619999999995343</v>
      </c>
      <c r="K663" s="5">
        <f t="shared" si="821"/>
        <v>16.839999999996508</v>
      </c>
      <c r="L663" s="5">
        <f t="shared" si="822"/>
        <v>2267.6643999995563</v>
      </c>
      <c r="M663" s="5">
        <f t="shared" si="822"/>
        <v>283.58559999988239</v>
      </c>
      <c r="N663" s="5">
        <f t="shared" si="829"/>
        <v>197377.51239999992</v>
      </c>
      <c r="O663" s="5">
        <f t="shared" si="829"/>
        <v>28561.428239999994</v>
      </c>
      <c r="P663" s="5">
        <f t="shared" si="810"/>
        <v>444.27189017537438</v>
      </c>
      <c r="Q663" s="5">
        <f t="shared" si="810"/>
        <v>169.00126697749928</v>
      </c>
      <c r="R663" s="5">
        <f t="shared" si="808"/>
        <v>1256.5906649342894</v>
      </c>
      <c r="S663" s="5">
        <f t="shared" si="808"/>
        <v>478.00776763563158</v>
      </c>
      <c r="T663" s="7">
        <f t="shared" si="823"/>
        <v>2.2781657186957416</v>
      </c>
      <c r="U663" s="3">
        <f t="shared" si="824"/>
        <v>65.271182782172389</v>
      </c>
      <c r="V663" s="3">
        <f t="shared" si="825"/>
        <v>53.045857032606463</v>
      </c>
      <c r="W663" s="1">
        <f t="shared" si="803"/>
        <v>120</v>
      </c>
      <c r="X663" s="1">
        <f t="shared" si="787"/>
        <v>92.4</v>
      </c>
      <c r="Y663" s="1">
        <f t="shared" si="837"/>
        <v>85.958999999999961</v>
      </c>
    </row>
    <row r="664" spans="1:25" x14ac:dyDescent="0.2">
      <c r="A664" s="5">
        <v>659</v>
      </c>
      <c r="B664" s="5">
        <v>65384</v>
      </c>
      <c r="C664" s="5">
        <v>56856</v>
      </c>
      <c r="D664" s="5">
        <f t="shared" si="830"/>
        <v>65810.259999999995</v>
      </c>
      <c r="E664" s="5">
        <f t="shared" si="830"/>
        <v>57032.88</v>
      </c>
      <c r="F664" s="5">
        <f t="shared" si="826"/>
        <v>-11875</v>
      </c>
      <c r="G664" s="5">
        <f t="shared" si="826"/>
        <v>-4850</v>
      </c>
      <c r="H664" s="5">
        <f t="shared" ref="H664:I664" si="847">IF(AND(F664&lt;0, F663&lt;0, F662&lt;0, F661&gt;=0), 1, 0)</f>
        <v>0</v>
      </c>
      <c r="I664" s="5">
        <f t="shared" si="847"/>
        <v>0</v>
      </c>
      <c r="J664" s="5">
        <f t="shared" si="821"/>
        <v>-426.25999999999476</v>
      </c>
      <c r="K664" s="5">
        <f t="shared" si="821"/>
        <v>-176.87999999999738</v>
      </c>
      <c r="L664" s="5">
        <f t="shared" si="822"/>
        <v>181697.58759999555</v>
      </c>
      <c r="M664" s="5">
        <f t="shared" si="822"/>
        <v>31286.534399999073</v>
      </c>
      <c r="N664" s="5">
        <f t="shared" ref="N664:O679" si="848">AVERAGE(L615:L664)</f>
        <v>189703.18887999974</v>
      </c>
      <c r="O664" s="5">
        <f t="shared" si="848"/>
        <v>27704.430959999991</v>
      </c>
      <c r="P664" s="5">
        <f t="shared" si="810"/>
        <v>435.54929557973082</v>
      </c>
      <c r="Q664" s="5">
        <f t="shared" si="810"/>
        <v>166.44648076784318</v>
      </c>
      <c r="R664" s="5">
        <f t="shared" si="808"/>
        <v>1231.9194417818067</v>
      </c>
      <c r="S664" s="5">
        <f t="shared" si="808"/>
        <v>470.78174102231276</v>
      </c>
      <c r="T664" s="7">
        <f t="shared" si="823"/>
        <v>2.2677459224135323</v>
      </c>
      <c r="U664" s="3">
        <f t="shared" si="824"/>
        <v>65.448319318969951</v>
      </c>
      <c r="V664" s="3">
        <f t="shared" si="825"/>
        <v>53.306351939661688</v>
      </c>
      <c r="W664" s="1">
        <f t="shared" si="803"/>
        <v>120</v>
      </c>
      <c r="X664" s="1">
        <f t="shared" si="787"/>
        <v>93</v>
      </c>
      <c r="Y664" s="1">
        <f t="shared" si="837"/>
        <v>86.030999999999949</v>
      </c>
    </row>
    <row r="665" spans="1:25" x14ac:dyDescent="0.2">
      <c r="A665" s="5">
        <v>660</v>
      </c>
      <c r="B665" s="5">
        <v>64918</v>
      </c>
      <c r="C665" s="5">
        <v>56680</v>
      </c>
      <c r="D665" s="5">
        <f t="shared" ref="D665:E680" si="849">AVERAGE(B615:B664)</f>
        <v>65798.720000000001</v>
      </c>
      <c r="E665" s="5">
        <f t="shared" si="849"/>
        <v>57028.46</v>
      </c>
      <c r="F665" s="5">
        <f t="shared" si="826"/>
        <v>-11650</v>
      </c>
      <c r="G665" s="5">
        <f t="shared" si="826"/>
        <v>-4400</v>
      </c>
      <c r="H665" s="5">
        <f t="shared" ref="H665:I665" si="850">IF(AND(F665&lt;0, F664&lt;0, F663&lt;0, F662&gt;=0), 1, 0)</f>
        <v>0</v>
      </c>
      <c r="I665" s="5">
        <f t="shared" si="850"/>
        <v>0</v>
      </c>
      <c r="J665" s="5">
        <f t="shared" si="821"/>
        <v>-880.72000000000116</v>
      </c>
      <c r="K665" s="5">
        <f t="shared" si="821"/>
        <v>-348.45999999999913</v>
      </c>
      <c r="L665" s="5">
        <f t="shared" si="822"/>
        <v>775667.71840000211</v>
      </c>
      <c r="M665" s="5">
        <f t="shared" si="822"/>
        <v>121424.37159999939</v>
      </c>
      <c r="N665" s="5">
        <f t="shared" si="848"/>
        <v>192586.21719999975</v>
      </c>
      <c r="O665" s="5">
        <f t="shared" si="848"/>
        <v>28399.02011999995</v>
      </c>
      <c r="P665" s="5">
        <f t="shared" si="810"/>
        <v>438.8464619887003</v>
      </c>
      <c r="Q665" s="5">
        <f t="shared" si="810"/>
        <v>168.52008817942135</v>
      </c>
      <c r="R665" s="5">
        <f t="shared" si="808"/>
        <v>1241.2452366877378</v>
      </c>
      <c r="S665" s="5">
        <f t="shared" si="808"/>
        <v>476.64678847129517</v>
      </c>
      <c r="T665" s="7">
        <f t="shared" si="823"/>
        <v>2.2570185187913845</v>
      </c>
      <c r="U665" s="3">
        <f t="shared" si="824"/>
        <v>65.630685180546465</v>
      </c>
      <c r="V665" s="3">
        <f t="shared" si="825"/>
        <v>53.574537030215389</v>
      </c>
      <c r="W665" s="1">
        <f t="shared" si="803"/>
        <v>120</v>
      </c>
      <c r="X665" s="1">
        <f t="shared" si="787"/>
        <v>93.6</v>
      </c>
      <c r="Y665" s="1">
        <f t="shared" si="837"/>
        <v>86.108999999999966</v>
      </c>
    </row>
    <row r="666" spans="1:25" x14ac:dyDescent="0.2">
      <c r="A666" s="5">
        <v>661</v>
      </c>
      <c r="B666" s="5">
        <v>64759</v>
      </c>
      <c r="C666" s="5">
        <v>56628</v>
      </c>
      <c r="D666" s="5">
        <f t="shared" si="849"/>
        <v>65776.88</v>
      </c>
      <c r="E666" s="5">
        <f t="shared" si="849"/>
        <v>57020.04</v>
      </c>
      <c r="F666" s="5">
        <f t="shared" si="826"/>
        <v>-3975</v>
      </c>
      <c r="G666" s="5">
        <f t="shared" si="826"/>
        <v>-1300</v>
      </c>
      <c r="H666" s="5">
        <f t="shared" ref="H666:I666" si="851">IF(AND(F666&lt;0, F665&lt;0, F664&lt;0, F663&gt;=0), 1, 0)</f>
        <v>0</v>
      </c>
      <c r="I666" s="5">
        <f t="shared" si="851"/>
        <v>0</v>
      </c>
      <c r="J666" s="5">
        <f t="shared" si="821"/>
        <v>-1017.8800000000047</v>
      </c>
      <c r="K666" s="5">
        <f t="shared" si="821"/>
        <v>-392.04000000000087</v>
      </c>
      <c r="L666" s="5">
        <f t="shared" si="822"/>
        <v>1036079.6944000095</v>
      </c>
      <c r="M666" s="5">
        <f t="shared" si="822"/>
        <v>153695.36160000067</v>
      </c>
      <c r="N666" s="5">
        <f t="shared" si="848"/>
        <v>198686.62708000003</v>
      </c>
      <c r="O666" s="5">
        <f t="shared" si="848"/>
        <v>29445.865559999958</v>
      </c>
      <c r="P666" s="5">
        <f t="shared" si="810"/>
        <v>445.74278129881145</v>
      </c>
      <c r="Q666" s="5">
        <f t="shared" si="810"/>
        <v>171.59797656149667</v>
      </c>
      <c r="R666" s="5">
        <f t="shared" si="808"/>
        <v>1260.7509732853671</v>
      </c>
      <c r="S666" s="5">
        <f t="shared" si="808"/>
        <v>485.35237145809816</v>
      </c>
      <c r="T666" s="7">
        <f t="shared" si="823"/>
        <v>2.2517823156049124</v>
      </c>
      <c r="U666" s="3">
        <f t="shared" si="824"/>
        <v>65.719700634716489</v>
      </c>
      <c r="V666" s="3">
        <f t="shared" si="825"/>
        <v>53.70544210987719</v>
      </c>
      <c r="W666" s="1">
        <f t="shared" si="803"/>
        <v>120</v>
      </c>
      <c r="X666" s="1">
        <f t="shared" si="787"/>
        <v>94.2</v>
      </c>
      <c r="Y666" s="1">
        <f t="shared" si="837"/>
        <v>86.192999999999955</v>
      </c>
    </row>
    <row r="667" spans="1:25" x14ac:dyDescent="0.2">
      <c r="A667" s="5">
        <v>662</v>
      </c>
      <c r="B667" s="5">
        <v>64698</v>
      </c>
      <c r="C667" s="5">
        <v>56611</v>
      </c>
      <c r="D667" s="5">
        <f t="shared" si="849"/>
        <v>65750.52</v>
      </c>
      <c r="E667" s="5">
        <f t="shared" si="849"/>
        <v>57010.06</v>
      </c>
      <c r="F667" s="5">
        <f t="shared" si="826"/>
        <v>-1525</v>
      </c>
      <c r="G667" s="5">
        <f t="shared" si="826"/>
        <v>-425</v>
      </c>
      <c r="H667" s="5">
        <f t="shared" ref="H667:I667" si="852">IF(AND(F667&lt;0, F666&lt;0, F665&lt;0, F664&gt;=0), 1, 0)</f>
        <v>0</v>
      </c>
      <c r="I667" s="5">
        <f t="shared" si="852"/>
        <v>0</v>
      </c>
      <c r="J667" s="5">
        <f t="shared" si="821"/>
        <v>-1052.5200000000041</v>
      </c>
      <c r="K667" s="5">
        <f t="shared" si="821"/>
        <v>-399.05999999999767</v>
      </c>
      <c r="L667" s="5">
        <f t="shared" si="822"/>
        <v>1107798.3504000085</v>
      </c>
      <c r="M667" s="5">
        <f t="shared" si="822"/>
        <v>159248.88359999814</v>
      </c>
      <c r="N667" s="5">
        <f t="shared" si="848"/>
        <v>204579.17213600018</v>
      </c>
      <c r="O667" s="5">
        <f t="shared" si="848"/>
        <v>30345.692823999965</v>
      </c>
      <c r="P667" s="5">
        <f t="shared" si="810"/>
        <v>452.30429152949699</v>
      </c>
      <c r="Q667" s="5">
        <f t="shared" si="810"/>
        <v>174.20015161876285</v>
      </c>
      <c r="R667" s="5">
        <f t="shared" si="808"/>
        <v>1279.3097268011379</v>
      </c>
      <c r="S667" s="5">
        <f t="shared" si="808"/>
        <v>492.71243397340783</v>
      </c>
      <c r="T667" s="7">
        <f t="shared" si="823"/>
        <v>2.2513057778765799</v>
      </c>
      <c r="U667" s="3">
        <f t="shared" si="824"/>
        <v>65.727801776098147</v>
      </c>
      <c r="V667" s="3">
        <f t="shared" si="825"/>
        <v>53.717355553085504</v>
      </c>
      <c r="W667" s="1">
        <f t="shared" si="803"/>
        <v>120</v>
      </c>
      <c r="X667" s="1">
        <f t="shared" si="787"/>
        <v>94.8</v>
      </c>
      <c r="Y667" s="1">
        <f t="shared" si="837"/>
        <v>86.282999999999973</v>
      </c>
    </row>
    <row r="668" spans="1:25" x14ac:dyDescent="0.2">
      <c r="A668" s="5">
        <v>663</v>
      </c>
      <c r="B668" s="5">
        <v>64645</v>
      </c>
      <c r="C668" s="5">
        <v>56599</v>
      </c>
      <c r="D668" s="5">
        <f t="shared" si="849"/>
        <v>65721.86</v>
      </c>
      <c r="E668" s="5">
        <f t="shared" si="849"/>
        <v>56999.3</v>
      </c>
      <c r="F668" s="5">
        <f t="shared" si="826"/>
        <v>-1325</v>
      </c>
      <c r="G668" s="5">
        <f t="shared" si="826"/>
        <v>-300</v>
      </c>
      <c r="H668" s="5">
        <f t="shared" ref="H668:I668" si="853">IF(AND(F668&lt;0, F667&lt;0, F666&lt;0, F665&gt;=0), 1, 0)</f>
        <v>0</v>
      </c>
      <c r="I668" s="5">
        <f t="shared" si="853"/>
        <v>0</v>
      </c>
      <c r="J668" s="5">
        <f t="shared" si="821"/>
        <v>-1076.8600000000006</v>
      </c>
      <c r="K668" s="5">
        <f t="shared" si="821"/>
        <v>-400.30000000000291</v>
      </c>
      <c r="L668" s="5">
        <f t="shared" si="822"/>
        <v>1159627.4596000013</v>
      </c>
      <c r="M668" s="5">
        <f t="shared" si="822"/>
        <v>160240.09000000232</v>
      </c>
      <c r="N668" s="5">
        <f t="shared" si="848"/>
        <v>210041.01665600031</v>
      </c>
      <c r="O668" s="5">
        <f t="shared" si="848"/>
        <v>31095.732312000058</v>
      </c>
      <c r="P668" s="5">
        <f t="shared" si="810"/>
        <v>458.30232015122976</v>
      </c>
      <c r="Q668" s="5">
        <f t="shared" si="810"/>
        <v>176.33982055111676</v>
      </c>
      <c r="R668" s="5">
        <f t="shared" si="808"/>
        <v>1296.2747136498508</v>
      </c>
      <c r="S668" s="5">
        <f t="shared" si="808"/>
        <v>498.76433161965434</v>
      </c>
      <c r="T668" s="7">
        <f t="shared" si="823"/>
        <v>2.2540385409676893</v>
      </c>
      <c r="U668" s="3">
        <f t="shared" si="824"/>
        <v>65.68134480354928</v>
      </c>
      <c r="V668" s="3">
        <f t="shared" si="825"/>
        <v>53.649036475807769</v>
      </c>
      <c r="W668" s="1">
        <f t="shared" si="803"/>
        <v>120</v>
      </c>
      <c r="X668" s="1">
        <f t="shared" si="787"/>
        <v>95.4</v>
      </c>
      <c r="Y668" s="1">
        <f t="shared" si="837"/>
        <v>86.378999999999962</v>
      </c>
    </row>
    <row r="669" spans="1:25" x14ac:dyDescent="0.2">
      <c r="A669" s="5">
        <v>664</v>
      </c>
      <c r="B669" s="5">
        <v>64620</v>
      </c>
      <c r="C669" s="5">
        <v>56590</v>
      </c>
      <c r="D669" s="5">
        <f t="shared" si="849"/>
        <v>65691.179999999993</v>
      </c>
      <c r="E669" s="5">
        <f t="shared" si="849"/>
        <v>56988</v>
      </c>
      <c r="F669" s="5">
        <f t="shared" si="826"/>
        <v>-625</v>
      </c>
      <c r="G669" s="5">
        <f t="shared" si="826"/>
        <v>-225</v>
      </c>
      <c r="H669" s="5">
        <f t="shared" ref="H669:I669" si="854">IF(AND(F669&lt;0, F668&lt;0, F667&lt;0, F666&gt;=0), 1, 0)</f>
        <v>0</v>
      </c>
      <c r="I669" s="5">
        <f t="shared" si="854"/>
        <v>0</v>
      </c>
      <c r="J669" s="5">
        <f t="shared" si="821"/>
        <v>-1071.179999999993</v>
      </c>
      <c r="K669" s="5">
        <f t="shared" si="821"/>
        <v>-398</v>
      </c>
      <c r="L669" s="5">
        <f t="shared" si="822"/>
        <v>1147426.5923999851</v>
      </c>
      <c r="M669" s="5">
        <f t="shared" si="822"/>
        <v>158404</v>
      </c>
      <c r="N669" s="5">
        <f t="shared" si="848"/>
        <v>212896.64085599995</v>
      </c>
      <c r="O669" s="5">
        <f t="shared" si="848"/>
        <v>31463.000144000038</v>
      </c>
      <c r="P669" s="5">
        <f t="shared" si="810"/>
        <v>461.40723970913155</v>
      </c>
      <c r="Q669" s="5">
        <f t="shared" si="810"/>
        <v>177.37812758060122</v>
      </c>
      <c r="R669" s="5">
        <f t="shared" si="808"/>
        <v>1305.0567523475752</v>
      </c>
      <c r="S669" s="5">
        <f t="shared" si="808"/>
        <v>501.70110738566279</v>
      </c>
      <c r="T669" s="7">
        <f t="shared" si="823"/>
        <v>2.2566317329276493</v>
      </c>
      <c r="U669" s="3">
        <f t="shared" si="824"/>
        <v>65.63726054022996</v>
      </c>
      <c r="V669" s="3">
        <f t="shared" si="825"/>
        <v>53.584206676808769</v>
      </c>
      <c r="W669" s="1">
        <f t="shared" si="803"/>
        <v>120</v>
      </c>
      <c r="X669" s="1">
        <f t="shared" si="787"/>
        <v>96</v>
      </c>
      <c r="Y669" s="1">
        <f t="shared" si="837"/>
        <v>86.480999999999966</v>
      </c>
    </row>
    <row r="670" spans="1:25" x14ac:dyDescent="0.2">
      <c r="A670" s="5">
        <v>665</v>
      </c>
      <c r="B670" s="5">
        <v>64542</v>
      </c>
      <c r="C670" s="5">
        <v>56558</v>
      </c>
      <c r="D670" s="5">
        <f t="shared" si="849"/>
        <v>65658.600000000006</v>
      </c>
      <c r="E670" s="5">
        <f t="shared" si="849"/>
        <v>56975.98</v>
      </c>
      <c r="F670" s="5">
        <f t="shared" si="826"/>
        <v>-1950</v>
      </c>
      <c r="G670" s="5">
        <f t="shared" si="826"/>
        <v>-800</v>
      </c>
      <c r="H670" s="5">
        <f t="shared" ref="H670:I670" si="855">IF(AND(F670&lt;0, F669&lt;0, F668&lt;0, F667&gt;=0), 1, 0)</f>
        <v>0</v>
      </c>
      <c r="I670" s="5">
        <f t="shared" si="855"/>
        <v>0</v>
      </c>
      <c r="J670" s="5">
        <f t="shared" si="821"/>
        <v>-1116.6000000000058</v>
      </c>
      <c r="K670" s="5">
        <f t="shared" si="821"/>
        <v>-417.9800000000032</v>
      </c>
      <c r="L670" s="5">
        <f t="shared" si="822"/>
        <v>1246795.5600000131</v>
      </c>
      <c r="M670" s="5">
        <f t="shared" si="822"/>
        <v>174707.28040000267</v>
      </c>
      <c r="N670" s="5">
        <f t="shared" si="848"/>
        <v>218963.30120800022</v>
      </c>
      <c r="O670" s="5">
        <f t="shared" si="848"/>
        <v>32415.871120000098</v>
      </c>
      <c r="P670" s="5">
        <f t="shared" si="810"/>
        <v>467.93514636966546</v>
      </c>
      <c r="Q670" s="5">
        <f t="shared" si="810"/>
        <v>180.04408104683725</v>
      </c>
      <c r="R670" s="5">
        <f t="shared" si="808"/>
        <v>1323.5204606140405</v>
      </c>
      <c r="S670" s="5">
        <f t="shared" si="808"/>
        <v>509.24156248287591</v>
      </c>
      <c r="T670" s="7">
        <f t="shared" si="823"/>
        <v>2.2553139341767863</v>
      </c>
      <c r="U670" s="3">
        <f t="shared" si="824"/>
        <v>65.659663118994644</v>
      </c>
      <c r="V670" s="3">
        <f t="shared" si="825"/>
        <v>53.617151645580343</v>
      </c>
      <c r="W670" s="1">
        <f t="shared" si="803"/>
        <v>120</v>
      </c>
      <c r="X670" s="1">
        <f t="shared" si="787"/>
        <v>96.6</v>
      </c>
      <c r="Y670" s="1">
        <f t="shared" si="837"/>
        <v>86.588999999999956</v>
      </c>
    </row>
    <row r="671" spans="1:25" x14ac:dyDescent="0.2">
      <c r="A671" s="5">
        <v>666</v>
      </c>
      <c r="B671" s="5">
        <v>64504</v>
      </c>
      <c r="C671" s="5">
        <v>56548</v>
      </c>
      <c r="D671" s="5">
        <f t="shared" si="849"/>
        <v>65624.86</v>
      </c>
      <c r="E671" s="5">
        <f t="shared" si="849"/>
        <v>56963.6</v>
      </c>
      <c r="F671" s="5">
        <f t="shared" si="826"/>
        <v>-950</v>
      </c>
      <c r="G671" s="5">
        <f t="shared" si="826"/>
        <v>-250</v>
      </c>
      <c r="H671" s="5">
        <f t="shared" ref="H671:I671" si="856">IF(AND(F671&lt;0, F670&lt;0, F669&lt;0, F668&gt;=0), 1, 0)</f>
        <v>0</v>
      </c>
      <c r="I671" s="5">
        <f t="shared" si="856"/>
        <v>0</v>
      </c>
      <c r="J671" s="5">
        <f t="shared" si="821"/>
        <v>-1120.8600000000006</v>
      </c>
      <c r="K671" s="5">
        <f t="shared" si="821"/>
        <v>-415.59999999999854</v>
      </c>
      <c r="L671" s="5">
        <f t="shared" si="822"/>
        <v>1256327.1396000013</v>
      </c>
      <c r="M671" s="5">
        <f t="shared" si="822"/>
        <v>172723.35999999879</v>
      </c>
      <c r="N671" s="5">
        <f t="shared" si="848"/>
        <v>235958.65871200021</v>
      </c>
      <c r="O671" s="5">
        <f t="shared" si="848"/>
        <v>34858.378248000059</v>
      </c>
      <c r="P671" s="5">
        <f t="shared" si="810"/>
        <v>485.7557603487582</v>
      </c>
      <c r="Q671" s="5">
        <f t="shared" si="810"/>
        <v>186.70398562430333</v>
      </c>
      <c r="R671" s="5">
        <f t="shared" si="808"/>
        <v>1373.9247685721377</v>
      </c>
      <c r="S671" s="5">
        <f t="shared" si="808"/>
        <v>528.07861723800227</v>
      </c>
      <c r="T671" s="7">
        <f t="shared" si="823"/>
        <v>2.2583612249842147</v>
      </c>
      <c r="U671" s="3">
        <f t="shared" si="824"/>
        <v>65.607859175268345</v>
      </c>
      <c r="V671" s="3">
        <f t="shared" si="825"/>
        <v>53.540969375394631</v>
      </c>
      <c r="W671" s="1">
        <f t="shared" si="803"/>
        <v>120</v>
      </c>
      <c r="X671" s="1">
        <f t="shared" si="787"/>
        <v>97.2</v>
      </c>
      <c r="Y671" s="1">
        <f t="shared" si="837"/>
        <v>86.70299999999996</v>
      </c>
    </row>
    <row r="672" spans="1:25" x14ac:dyDescent="0.2">
      <c r="A672" s="5">
        <v>667</v>
      </c>
      <c r="B672" s="5">
        <v>64534</v>
      </c>
      <c r="C672" s="5">
        <v>56565</v>
      </c>
      <c r="D672" s="5">
        <f t="shared" si="849"/>
        <v>65596.820000000007</v>
      </c>
      <c r="E672" s="5">
        <f t="shared" si="849"/>
        <v>56953.58</v>
      </c>
      <c r="F672" s="5">
        <f t="shared" si="826"/>
        <v>750</v>
      </c>
      <c r="G672" s="5">
        <f t="shared" si="826"/>
        <v>425</v>
      </c>
      <c r="H672" s="5">
        <f t="shared" ref="H672:I672" si="857">IF(AND(F672&lt;0, F671&lt;0, F670&lt;0, F669&gt;=0), 1, 0)</f>
        <v>0</v>
      </c>
      <c r="I672" s="5">
        <f t="shared" si="857"/>
        <v>0</v>
      </c>
      <c r="J672" s="5">
        <f t="shared" si="821"/>
        <v>-1062.820000000007</v>
      </c>
      <c r="K672" s="5">
        <f t="shared" si="821"/>
        <v>-388.58000000000175</v>
      </c>
      <c r="L672" s="5">
        <f t="shared" si="822"/>
        <v>1129586.3524000149</v>
      </c>
      <c r="M672" s="5">
        <f t="shared" si="822"/>
        <v>150994.41640000136</v>
      </c>
      <c r="N672" s="5">
        <f t="shared" si="848"/>
        <v>255766.3135600005</v>
      </c>
      <c r="O672" s="5">
        <f t="shared" si="848"/>
        <v>37550.893704000067</v>
      </c>
      <c r="P672" s="5">
        <f t="shared" si="810"/>
        <v>505.73344121187051</v>
      </c>
      <c r="Q672" s="5">
        <f t="shared" si="810"/>
        <v>193.78052973402686</v>
      </c>
      <c r="R672" s="5">
        <f t="shared" si="808"/>
        <v>1430.4301830148875</v>
      </c>
      <c r="S672" s="5">
        <f t="shared" si="808"/>
        <v>548.09410654740725</v>
      </c>
      <c r="T672" s="7">
        <f t="shared" si="823"/>
        <v>2.2659471441789192</v>
      </c>
      <c r="U672" s="3">
        <f t="shared" si="824"/>
        <v>65.478898548958369</v>
      </c>
      <c r="V672" s="3">
        <f t="shared" si="825"/>
        <v>53.351321395527023</v>
      </c>
      <c r="W672" s="1">
        <f t="shared" si="803"/>
        <v>120</v>
      </c>
      <c r="X672" s="1">
        <f t="shared" si="787"/>
        <v>98.4</v>
      </c>
      <c r="Y672" s="1">
        <f t="shared" si="837"/>
        <v>86.822999999999951</v>
      </c>
    </row>
    <row r="673" spans="1:25" x14ac:dyDescent="0.2">
      <c r="A673" s="5">
        <v>668</v>
      </c>
      <c r="B673" s="5">
        <v>64552</v>
      </c>
      <c r="C673" s="5">
        <v>56568</v>
      </c>
      <c r="D673" s="5">
        <f t="shared" si="849"/>
        <v>65574.58</v>
      </c>
      <c r="E673" s="5">
        <f t="shared" si="849"/>
        <v>56945.82</v>
      </c>
      <c r="F673" s="5">
        <f t="shared" si="826"/>
        <v>450</v>
      </c>
      <c r="G673" s="5">
        <f t="shared" si="826"/>
        <v>75</v>
      </c>
      <c r="H673" s="5">
        <f t="shared" ref="H673:I673" si="858">IF(AND(F673&lt;0, F672&lt;0, F671&lt;0, F670&gt;=0), 1, 0)</f>
        <v>0</v>
      </c>
      <c r="I673" s="5">
        <f t="shared" si="858"/>
        <v>0</v>
      </c>
      <c r="J673" s="5">
        <f t="shared" si="821"/>
        <v>-1022.5800000000017</v>
      </c>
      <c r="K673" s="5">
        <f t="shared" si="821"/>
        <v>-377.81999999999971</v>
      </c>
      <c r="L673" s="5">
        <f t="shared" si="822"/>
        <v>1045669.8564000035</v>
      </c>
      <c r="M673" s="5">
        <f t="shared" si="822"/>
        <v>142747.95239999978</v>
      </c>
      <c r="N673" s="5">
        <f t="shared" si="848"/>
        <v>274431.45712000062</v>
      </c>
      <c r="O673" s="5">
        <f t="shared" si="848"/>
        <v>40128.975240000051</v>
      </c>
      <c r="P673" s="5">
        <f t="shared" si="810"/>
        <v>523.86205924842523</v>
      </c>
      <c r="Q673" s="5">
        <f t="shared" si="810"/>
        <v>200.32217860237057</v>
      </c>
      <c r="R673" s="5">
        <f t="shared" si="808"/>
        <v>1481.7056580036417</v>
      </c>
      <c r="S673" s="5">
        <f t="shared" si="808"/>
        <v>566.59668364719585</v>
      </c>
      <c r="T673" s="7">
        <f t="shared" si="823"/>
        <v>2.2709848888149988</v>
      </c>
      <c r="U673" s="3">
        <f t="shared" si="824"/>
        <v>65.393256890145011</v>
      </c>
      <c r="V673" s="3">
        <f t="shared" si="825"/>
        <v>53.225377779625028</v>
      </c>
      <c r="W673" s="1">
        <f t="shared" si="803"/>
        <v>90</v>
      </c>
      <c r="X673" s="1">
        <f t="shared" si="787"/>
        <v>99.6</v>
      </c>
      <c r="Y673" s="1">
        <f t="shared" si="837"/>
        <v>86.948999999999955</v>
      </c>
    </row>
    <row r="674" spans="1:25" x14ac:dyDescent="0.2">
      <c r="A674" s="5">
        <v>669</v>
      </c>
      <c r="B674" s="5">
        <v>64634</v>
      </c>
      <c r="C674" s="5">
        <v>56606</v>
      </c>
      <c r="D674" s="5">
        <f t="shared" si="849"/>
        <v>65553.460000000006</v>
      </c>
      <c r="E674" s="5">
        <f t="shared" si="849"/>
        <v>56938.34</v>
      </c>
      <c r="F674" s="5">
        <f t="shared" si="826"/>
        <v>2050</v>
      </c>
      <c r="G674" s="5">
        <f t="shared" si="826"/>
        <v>950</v>
      </c>
      <c r="H674" s="5">
        <f t="shared" ref="H674:I674" si="859">IF(AND(F674&lt;0, F673&lt;0, F672&lt;0, F671&gt;=0), 1, 0)</f>
        <v>0</v>
      </c>
      <c r="I674" s="5">
        <f t="shared" si="859"/>
        <v>0</v>
      </c>
      <c r="J674" s="5">
        <f t="shared" si="821"/>
        <v>-919.4600000000064</v>
      </c>
      <c r="K674" s="5">
        <f t="shared" si="821"/>
        <v>-332.33999999999651</v>
      </c>
      <c r="L674" s="5">
        <f t="shared" si="822"/>
        <v>845406.69160001178</v>
      </c>
      <c r="M674" s="5">
        <f t="shared" si="822"/>
        <v>110449.87559999769</v>
      </c>
      <c r="N674" s="5">
        <f t="shared" si="848"/>
        <v>288756.79876000085</v>
      </c>
      <c r="O674" s="5">
        <f t="shared" si="848"/>
        <v>41983.127952000024</v>
      </c>
      <c r="P674" s="5">
        <f t="shared" si="810"/>
        <v>537.36095760671049</v>
      </c>
      <c r="Q674" s="5">
        <f t="shared" si="810"/>
        <v>204.89784760216497</v>
      </c>
      <c r="R674" s="5">
        <f t="shared" si="808"/>
        <v>1519.8863082744076</v>
      </c>
      <c r="S674" s="5">
        <f t="shared" si="808"/>
        <v>579.53862996007456</v>
      </c>
      <c r="T674" s="7">
        <f t="shared" si="823"/>
        <v>2.2779169966715616</v>
      </c>
      <c r="U674" s="3">
        <f t="shared" si="824"/>
        <v>65.275411056583451</v>
      </c>
      <c r="V674" s="3">
        <f t="shared" si="825"/>
        <v>53.052075083210958</v>
      </c>
      <c r="W674" s="1">
        <f t="shared" si="803"/>
        <v>90</v>
      </c>
      <c r="X674" s="1">
        <f t="shared" si="787"/>
        <v>99.6</v>
      </c>
      <c r="Y674" s="1">
        <f t="shared" si="837"/>
        <v>87.080999999999946</v>
      </c>
    </row>
    <row r="675" spans="1:25" x14ac:dyDescent="0.2">
      <c r="A675" s="5">
        <v>670</v>
      </c>
      <c r="B675" s="5">
        <v>64713</v>
      </c>
      <c r="C675" s="5">
        <v>56634</v>
      </c>
      <c r="D675" s="5">
        <f t="shared" si="849"/>
        <v>65533.5</v>
      </c>
      <c r="E675" s="5">
        <f t="shared" si="849"/>
        <v>56931.32</v>
      </c>
      <c r="F675" s="5">
        <f t="shared" si="826"/>
        <v>1975</v>
      </c>
      <c r="G675" s="5">
        <f t="shared" si="826"/>
        <v>700</v>
      </c>
      <c r="H675" s="5">
        <f t="shared" ref="H675:I675" si="860">IF(AND(F675&lt;0, F674&lt;0, F673&lt;0, F672&gt;=0), 1, 0)</f>
        <v>0</v>
      </c>
      <c r="I675" s="5">
        <f t="shared" si="860"/>
        <v>0</v>
      </c>
      <c r="J675" s="5">
        <f t="shared" si="821"/>
        <v>-820.5</v>
      </c>
      <c r="K675" s="5">
        <f t="shared" si="821"/>
        <v>-297.31999999999971</v>
      </c>
      <c r="L675" s="5">
        <f t="shared" si="822"/>
        <v>673220.25</v>
      </c>
      <c r="M675" s="5">
        <f t="shared" si="822"/>
        <v>88399.182399999831</v>
      </c>
      <c r="N675" s="5">
        <f t="shared" si="848"/>
        <v>299232.3218320008</v>
      </c>
      <c r="O675" s="5">
        <f t="shared" si="848"/>
        <v>43351.458608000015</v>
      </c>
      <c r="P675" s="5">
        <f t="shared" si="810"/>
        <v>547.02131752976572</v>
      </c>
      <c r="Q675" s="5">
        <f t="shared" si="810"/>
        <v>208.21013089664973</v>
      </c>
      <c r="R675" s="5">
        <f t="shared" si="808"/>
        <v>1547.209932315588</v>
      </c>
      <c r="S675" s="5">
        <f t="shared" si="808"/>
        <v>588.90718187503887</v>
      </c>
      <c r="T675" s="7">
        <f t="shared" si="823"/>
        <v>2.2823922508250738</v>
      </c>
      <c r="U675" s="3">
        <f t="shared" si="824"/>
        <v>65.199331735973743</v>
      </c>
      <c r="V675" s="3">
        <f t="shared" si="825"/>
        <v>52.940193729373156</v>
      </c>
      <c r="W675" s="1">
        <f t="shared" si="803"/>
        <v>90</v>
      </c>
      <c r="X675" s="1">
        <f t="shared" si="787"/>
        <v>99.6</v>
      </c>
      <c r="Y675" s="1">
        <f t="shared" si="837"/>
        <v>87.212999999999937</v>
      </c>
    </row>
    <row r="676" spans="1:25" x14ac:dyDescent="0.2">
      <c r="A676" s="5">
        <v>671</v>
      </c>
      <c r="B676" s="5">
        <v>64773</v>
      </c>
      <c r="C676" s="5">
        <v>56662</v>
      </c>
      <c r="D676" s="5">
        <f t="shared" si="849"/>
        <v>65514.559999999998</v>
      </c>
      <c r="E676" s="5">
        <f t="shared" si="849"/>
        <v>56924.7</v>
      </c>
      <c r="F676" s="5">
        <f t="shared" si="826"/>
        <v>1500</v>
      </c>
      <c r="G676" s="5">
        <f t="shared" si="826"/>
        <v>700</v>
      </c>
      <c r="H676" s="5">
        <f t="shared" ref="H676:I676" si="861">IF(AND(F676&lt;0, F675&lt;0, F674&lt;0, F673&gt;=0), 1, 0)</f>
        <v>0</v>
      </c>
      <c r="I676" s="5">
        <f t="shared" si="861"/>
        <v>0</v>
      </c>
      <c r="J676" s="5">
        <f t="shared" si="821"/>
        <v>-741.55999999999767</v>
      </c>
      <c r="K676" s="5">
        <f t="shared" si="821"/>
        <v>-262.69999999999709</v>
      </c>
      <c r="L676" s="5">
        <f t="shared" si="822"/>
        <v>549911.23359999654</v>
      </c>
      <c r="M676" s="5">
        <f t="shared" si="822"/>
        <v>69011.289999998466</v>
      </c>
      <c r="N676" s="5">
        <f t="shared" si="848"/>
        <v>306780.0679120007</v>
      </c>
      <c r="O676" s="5">
        <f t="shared" si="848"/>
        <v>44255.391159999985</v>
      </c>
      <c r="P676" s="5">
        <f t="shared" si="810"/>
        <v>553.87730402319312</v>
      </c>
      <c r="Q676" s="5">
        <f t="shared" si="810"/>
        <v>210.36965361002044</v>
      </c>
      <c r="R676" s="5">
        <f t="shared" si="808"/>
        <v>1566.6015904804917</v>
      </c>
      <c r="S676" s="5">
        <f t="shared" si="808"/>
        <v>595.01523449404215</v>
      </c>
      <c r="T676" s="7">
        <f t="shared" si="823"/>
        <v>2.2876701195295843</v>
      </c>
      <c r="U676" s="3">
        <f t="shared" si="824"/>
        <v>65.109607967997064</v>
      </c>
      <c r="V676" s="3">
        <f t="shared" si="825"/>
        <v>52.808247011760393</v>
      </c>
      <c r="W676" s="1">
        <f t="shared" si="803"/>
        <v>90</v>
      </c>
      <c r="X676" s="1">
        <f t="shared" si="787"/>
        <v>99.6</v>
      </c>
      <c r="Y676" s="1">
        <f t="shared" si="837"/>
        <v>87.344999999999928</v>
      </c>
    </row>
    <row r="677" spans="1:25" x14ac:dyDescent="0.2">
      <c r="A677" s="5">
        <v>672</v>
      </c>
      <c r="B677" s="5">
        <v>64855</v>
      </c>
      <c r="C677" s="5">
        <v>56690</v>
      </c>
      <c r="D677" s="5">
        <f t="shared" si="849"/>
        <v>65496.22</v>
      </c>
      <c r="E677" s="5">
        <f t="shared" si="849"/>
        <v>56918.38</v>
      </c>
      <c r="F677" s="5">
        <f t="shared" si="826"/>
        <v>2050</v>
      </c>
      <c r="G677" s="5">
        <f t="shared" si="826"/>
        <v>700</v>
      </c>
      <c r="H677" s="5">
        <f t="shared" ref="H677:I677" si="862">IF(AND(F677&lt;0, F676&lt;0, F675&lt;0, F674&gt;=0), 1, 0)</f>
        <v>0</v>
      </c>
      <c r="I677" s="5">
        <f t="shared" si="862"/>
        <v>0</v>
      </c>
      <c r="J677" s="5">
        <f t="shared" si="821"/>
        <v>-641.22000000000116</v>
      </c>
      <c r="K677" s="5">
        <f t="shared" si="821"/>
        <v>-228.37999999999738</v>
      </c>
      <c r="L677" s="5">
        <f t="shared" si="822"/>
        <v>411163.08840000152</v>
      </c>
      <c r="M677" s="5">
        <f t="shared" si="822"/>
        <v>52157.424399998803</v>
      </c>
      <c r="N677" s="5">
        <f t="shared" si="848"/>
        <v>311970.68248000072</v>
      </c>
      <c r="O677" s="5">
        <f t="shared" si="848"/>
        <v>44884.280319999976</v>
      </c>
      <c r="P677" s="5">
        <f t="shared" si="810"/>
        <v>558.54335774405263</v>
      </c>
      <c r="Q677" s="5">
        <f t="shared" si="810"/>
        <v>211.85910487869049</v>
      </c>
      <c r="R677" s="5">
        <f t="shared" si="808"/>
        <v>1579.7991833900935</v>
      </c>
      <c r="S677" s="5">
        <f t="shared" si="808"/>
        <v>599.22803886333611</v>
      </c>
      <c r="T677" s="7">
        <f t="shared" si="823"/>
        <v>2.2911105919409098</v>
      </c>
      <c r="U677" s="3">
        <f t="shared" si="824"/>
        <v>65.051119937004529</v>
      </c>
      <c r="V677" s="3">
        <f t="shared" si="825"/>
        <v>52.722235201477254</v>
      </c>
      <c r="W677" s="1">
        <f t="shared" si="803"/>
        <v>90</v>
      </c>
      <c r="X677" s="1">
        <f t="shared" si="787"/>
        <v>99.6</v>
      </c>
      <c r="Y677" s="1">
        <f t="shared" si="837"/>
        <v>87.476999999999933</v>
      </c>
    </row>
    <row r="678" spans="1:25" x14ac:dyDescent="0.2">
      <c r="A678" s="5">
        <v>673</v>
      </c>
      <c r="B678" s="5">
        <v>64908</v>
      </c>
      <c r="C678" s="5">
        <v>56710</v>
      </c>
      <c r="D678" s="5">
        <f t="shared" si="849"/>
        <v>65480</v>
      </c>
      <c r="E678" s="5">
        <f t="shared" si="849"/>
        <v>56912.82</v>
      </c>
      <c r="F678" s="5">
        <f t="shared" si="826"/>
        <v>1325</v>
      </c>
      <c r="G678" s="5">
        <f t="shared" si="826"/>
        <v>500</v>
      </c>
      <c r="H678" s="5">
        <f t="shared" ref="H678:I678" si="863">IF(AND(F678&lt;0, F677&lt;0, F676&lt;0, F675&gt;=0), 1, 0)</f>
        <v>0</v>
      </c>
      <c r="I678" s="5">
        <f t="shared" si="863"/>
        <v>0</v>
      </c>
      <c r="J678" s="5">
        <f t="shared" si="821"/>
        <v>-572</v>
      </c>
      <c r="K678" s="5">
        <f t="shared" si="821"/>
        <v>-202.81999999999971</v>
      </c>
      <c r="L678" s="5">
        <f t="shared" si="822"/>
        <v>327184</v>
      </c>
      <c r="M678" s="5">
        <f t="shared" si="822"/>
        <v>41135.952399999886</v>
      </c>
      <c r="N678" s="5">
        <f t="shared" si="848"/>
        <v>316684.23748000071</v>
      </c>
      <c r="O678" s="5">
        <f t="shared" si="848"/>
        <v>45459.06745599999</v>
      </c>
      <c r="P678" s="5">
        <f t="shared" si="810"/>
        <v>562.74704573191741</v>
      </c>
      <c r="Q678" s="5">
        <f t="shared" si="810"/>
        <v>213.21132112530984</v>
      </c>
      <c r="R678" s="5">
        <f t="shared" si="808"/>
        <v>1591.68900851894</v>
      </c>
      <c r="S678" s="5">
        <f t="shared" si="808"/>
        <v>603.05268397379677</v>
      </c>
      <c r="T678" s="7">
        <f t="shared" si="823"/>
        <v>2.2940580167520106</v>
      </c>
      <c r="U678" s="3">
        <f t="shared" si="824"/>
        <v>65.001013715215819</v>
      </c>
      <c r="V678" s="3">
        <f t="shared" si="825"/>
        <v>52.648549581199738</v>
      </c>
      <c r="W678" s="1">
        <f t="shared" si="803"/>
        <v>90</v>
      </c>
      <c r="X678" s="1">
        <f t="shared" si="787"/>
        <v>99.6</v>
      </c>
      <c r="Y678" s="1">
        <f t="shared" si="837"/>
        <v>87.608999999999924</v>
      </c>
    </row>
    <row r="679" spans="1:25" x14ac:dyDescent="0.2">
      <c r="A679" s="5">
        <v>674</v>
      </c>
      <c r="B679" s="5">
        <v>64951</v>
      </c>
      <c r="C679" s="5">
        <v>56725</v>
      </c>
      <c r="D679" s="5">
        <f t="shared" si="849"/>
        <v>65466.44</v>
      </c>
      <c r="E679" s="5">
        <f t="shared" si="849"/>
        <v>56908.26</v>
      </c>
      <c r="F679" s="5">
        <f t="shared" si="826"/>
        <v>1075</v>
      </c>
      <c r="G679" s="5">
        <f t="shared" si="826"/>
        <v>375</v>
      </c>
      <c r="H679" s="5">
        <f t="shared" ref="H679:I679" si="864">IF(AND(F679&lt;0, F678&lt;0, F677&lt;0, F676&gt;=0), 1, 0)</f>
        <v>0</v>
      </c>
      <c r="I679" s="5">
        <f t="shared" si="864"/>
        <v>0</v>
      </c>
      <c r="J679" s="5">
        <f t="shared" si="821"/>
        <v>-515.44000000000233</v>
      </c>
      <c r="K679" s="5">
        <f t="shared" si="821"/>
        <v>-183.26000000000204</v>
      </c>
      <c r="L679" s="5">
        <f t="shared" si="822"/>
        <v>265678.3936000024</v>
      </c>
      <c r="M679" s="5">
        <f t="shared" si="822"/>
        <v>33584.227600000748</v>
      </c>
      <c r="N679" s="5">
        <f t="shared" si="848"/>
        <v>320815.46416000073</v>
      </c>
      <c r="O679" s="5">
        <f t="shared" si="848"/>
        <v>45970.618599999994</v>
      </c>
      <c r="P679" s="5">
        <f t="shared" si="810"/>
        <v>566.4057416375656</v>
      </c>
      <c r="Q679" s="5">
        <f t="shared" si="810"/>
        <v>214.40759921234135</v>
      </c>
      <c r="R679" s="5">
        <f t="shared" si="808"/>
        <v>1602.0373632596732</v>
      </c>
      <c r="S679" s="5">
        <f t="shared" si="808"/>
        <v>606.43626936389614</v>
      </c>
      <c r="T679" s="7">
        <f t="shared" si="823"/>
        <v>2.2963815830940053</v>
      </c>
      <c r="U679" s="3">
        <f t="shared" si="824"/>
        <v>64.961513087401912</v>
      </c>
      <c r="V679" s="3">
        <f t="shared" si="825"/>
        <v>52.590460422649869</v>
      </c>
      <c r="W679" s="1">
        <f t="shared" si="803"/>
        <v>90</v>
      </c>
      <c r="X679" s="1">
        <f t="shared" si="787"/>
        <v>99.6</v>
      </c>
      <c r="Y679" s="1">
        <f t="shared" si="837"/>
        <v>87.740999999999929</v>
      </c>
    </row>
    <row r="680" spans="1:25" x14ac:dyDescent="0.2">
      <c r="A680" s="5">
        <v>675</v>
      </c>
      <c r="B680" s="5">
        <v>65005</v>
      </c>
      <c r="C680" s="5">
        <v>56744</v>
      </c>
      <c r="D680" s="5">
        <f t="shared" si="849"/>
        <v>65454.66</v>
      </c>
      <c r="E680" s="5">
        <f t="shared" si="849"/>
        <v>56904.34</v>
      </c>
      <c r="F680" s="5">
        <f t="shared" si="826"/>
        <v>1350</v>
      </c>
      <c r="G680" s="5">
        <f t="shared" si="826"/>
        <v>475</v>
      </c>
      <c r="H680" s="5">
        <f t="shared" ref="H680:I680" si="865">IF(AND(F680&lt;0, F679&lt;0, F678&lt;0, F677&gt;=0), 1, 0)</f>
        <v>0</v>
      </c>
      <c r="I680" s="5">
        <f t="shared" si="865"/>
        <v>0</v>
      </c>
      <c r="J680" s="5">
        <f t="shared" si="821"/>
        <v>-449.66000000000349</v>
      </c>
      <c r="K680" s="5">
        <f t="shared" si="821"/>
        <v>-160.33999999999651</v>
      </c>
      <c r="L680" s="5">
        <f t="shared" si="822"/>
        <v>202194.11560000313</v>
      </c>
      <c r="M680" s="5">
        <f t="shared" si="822"/>
        <v>25708.91559999888</v>
      </c>
      <c r="N680" s="5">
        <f t="shared" ref="N680:O695" si="866">AVERAGE(L631:L680)</f>
        <v>323816.92867200082</v>
      </c>
      <c r="O680" s="5">
        <f t="shared" si="866"/>
        <v>46338.04419999996</v>
      </c>
      <c r="P680" s="5">
        <f t="shared" si="810"/>
        <v>569.04914433816771</v>
      </c>
      <c r="Q680" s="5">
        <f t="shared" si="810"/>
        <v>215.26273295672885</v>
      </c>
      <c r="R680" s="5">
        <f t="shared" si="808"/>
        <v>1609.5140351596835</v>
      </c>
      <c r="S680" s="5">
        <f t="shared" si="808"/>
        <v>608.85495284180752</v>
      </c>
      <c r="T680" s="7">
        <f t="shared" si="823"/>
        <v>2.2981890136372072</v>
      </c>
      <c r="U680" s="3">
        <f t="shared" si="824"/>
        <v>64.930786768167479</v>
      </c>
      <c r="V680" s="3">
        <f t="shared" si="825"/>
        <v>52.545274659069818</v>
      </c>
      <c r="W680" s="1">
        <f t="shared" si="803"/>
        <v>60</v>
      </c>
      <c r="X680" s="1">
        <f t="shared" si="787"/>
        <v>100.2</v>
      </c>
      <c r="Y680" s="1">
        <f t="shared" si="837"/>
        <v>87.87899999999992</v>
      </c>
    </row>
    <row r="681" spans="1:25" x14ac:dyDescent="0.2">
      <c r="A681" s="5">
        <v>676</v>
      </c>
      <c r="B681" s="5">
        <v>65014</v>
      </c>
      <c r="C681" s="5">
        <v>56748</v>
      </c>
      <c r="D681" s="5">
        <f t="shared" ref="D681:E696" si="867">AVERAGE(B631:B680)</f>
        <v>65443.94</v>
      </c>
      <c r="E681" s="5">
        <f t="shared" si="867"/>
        <v>56900.76</v>
      </c>
      <c r="F681" s="5">
        <f t="shared" si="826"/>
        <v>225</v>
      </c>
      <c r="G681" s="5">
        <f t="shared" si="826"/>
        <v>100</v>
      </c>
      <c r="H681" s="5">
        <f t="shared" ref="H681:I681" si="868">IF(AND(F681&lt;0, F680&lt;0, F679&lt;0, F678&gt;=0), 1, 0)</f>
        <v>0</v>
      </c>
      <c r="I681" s="5">
        <f t="shared" si="868"/>
        <v>0</v>
      </c>
      <c r="J681" s="5">
        <f t="shared" si="821"/>
        <v>-429.94000000000233</v>
      </c>
      <c r="K681" s="5">
        <f t="shared" si="821"/>
        <v>-152.76000000000204</v>
      </c>
      <c r="L681" s="5">
        <f t="shared" si="822"/>
        <v>184848.403600002</v>
      </c>
      <c r="M681" s="5">
        <f t="shared" si="822"/>
        <v>23335.617600000623</v>
      </c>
      <c r="N681" s="5">
        <f t="shared" si="866"/>
        <v>326600.37197600084</v>
      </c>
      <c r="O681" s="5">
        <f t="shared" si="866"/>
        <v>46677.650983999971</v>
      </c>
      <c r="P681" s="5">
        <f t="shared" si="810"/>
        <v>571.48960793351341</v>
      </c>
      <c r="Q681" s="5">
        <f t="shared" si="810"/>
        <v>216.05011220547877</v>
      </c>
      <c r="R681" s="5">
        <f t="shared" si="808"/>
        <v>1616.416708589715</v>
      </c>
      <c r="S681" s="5">
        <f t="shared" si="808"/>
        <v>611.08199766643406</v>
      </c>
      <c r="T681" s="7">
        <f t="shared" si="823"/>
        <v>2.2998656702769011</v>
      </c>
      <c r="U681" s="3">
        <f t="shared" si="824"/>
        <v>64.902283605292681</v>
      </c>
      <c r="V681" s="3">
        <f t="shared" si="825"/>
        <v>52.503358243077471</v>
      </c>
      <c r="W681" s="1">
        <f t="shared" si="803"/>
        <v>60</v>
      </c>
      <c r="X681" s="1">
        <f t="shared" si="787"/>
        <v>99.6</v>
      </c>
      <c r="Y681" s="1">
        <f t="shared" si="837"/>
        <v>88.025999999999925</v>
      </c>
    </row>
    <row r="682" spans="1:25" x14ac:dyDescent="0.2">
      <c r="A682" s="5">
        <v>677</v>
      </c>
      <c r="B682" s="5">
        <v>65047</v>
      </c>
      <c r="C682" s="5">
        <v>56762</v>
      </c>
      <c r="D682" s="5">
        <f t="shared" si="867"/>
        <v>65433.36</v>
      </c>
      <c r="E682" s="5">
        <f t="shared" si="867"/>
        <v>56897.26</v>
      </c>
      <c r="F682" s="5">
        <f t="shared" si="826"/>
        <v>825</v>
      </c>
      <c r="G682" s="5">
        <f t="shared" si="826"/>
        <v>350</v>
      </c>
      <c r="H682" s="5">
        <f t="shared" ref="H682:I682" si="869">IF(AND(F682&lt;0, F681&lt;0, F680&lt;0, F679&gt;=0), 1, 0)</f>
        <v>0</v>
      </c>
      <c r="I682" s="5">
        <f t="shared" si="869"/>
        <v>0</v>
      </c>
      <c r="J682" s="5">
        <f t="shared" si="821"/>
        <v>-386.36000000000058</v>
      </c>
      <c r="K682" s="5">
        <f t="shared" si="821"/>
        <v>-135.26000000000204</v>
      </c>
      <c r="L682" s="5">
        <f t="shared" si="822"/>
        <v>149274.04960000046</v>
      </c>
      <c r="M682" s="5">
        <f t="shared" si="822"/>
        <v>18295.267600000552</v>
      </c>
      <c r="N682" s="5">
        <f t="shared" si="866"/>
        <v>328792.2401680008</v>
      </c>
      <c r="O682" s="5">
        <f t="shared" si="866"/>
        <v>46926.572527999961</v>
      </c>
      <c r="P682" s="5">
        <f t="shared" si="810"/>
        <v>573.40408105279539</v>
      </c>
      <c r="Q682" s="5">
        <f t="shared" si="810"/>
        <v>216.62541985648858</v>
      </c>
      <c r="R682" s="5">
        <f t="shared" si="808"/>
        <v>1621.8316562898895</v>
      </c>
      <c r="S682" s="5">
        <f t="shared" si="808"/>
        <v>612.70921343162422</v>
      </c>
      <c r="T682" s="7">
        <f t="shared" si="823"/>
        <v>2.3016723091508751</v>
      </c>
      <c r="U682" s="3">
        <f t="shared" si="824"/>
        <v>64.871570744435132</v>
      </c>
      <c r="V682" s="3">
        <f t="shared" si="825"/>
        <v>52.458192271228121</v>
      </c>
      <c r="W682" s="1">
        <f t="shared" si="803"/>
        <v>60</v>
      </c>
      <c r="X682" s="1">
        <f t="shared" ref="X682:X745" si="870">AVERAGE(W632:W681)</f>
        <v>99</v>
      </c>
      <c r="Y682" s="1">
        <f t="shared" si="837"/>
        <v>88.172999999999917</v>
      </c>
    </row>
    <row r="683" spans="1:25" x14ac:dyDescent="0.2">
      <c r="A683" s="5">
        <v>678</v>
      </c>
      <c r="B683" s="5">
        <v>65105</v>
      </c>
      <c r="C683" s="5">
        <v>56782</v>
      </c>
      <c r="D683" s="5">
        <f t="shared" si="867"/>
        <v>65423.38</v>
      </c>
      <c r="E683" s="5">
        <f t="shared" si="867"/>
        <v>56893.98</v>
      </c>
      <c r="F683" s="5">
        <f t="shared" si="826"/>
        <v>1450</v>
      </c>
      <c r="G683" s="5">
        <f t="shared" si="826"/>
        <v>500</v>
      </c>
      <c r="H683" s="5">
        <f t="shared" ref="H683:I683" si="871">IF(AND(F683&lt;0, F682&lt;0, F681&lt;0, F680&gt;=0), 1, 0)</f>
        <v>0</v>
      </c>
      <c r="I683" s="5">
        <f t="shared" si="871"/>
        <v>0</v>
      </c>
      <c r="J683" s="5">
        <f t="shared" si="821"/>
        <v>-318.37999999999738</v>
      </c>
      <c r="K683" s="5">
        <f t="shared" si="821"/>
        <v>-111.9800000000032</v>
      </c>
      <c r="L683" s="5">
        <f t="shared" si="822"/>
        <v>101365.82439999834</v>
      </c>
      <c r="M683" s="5">
        <f t="shared" si="822"/>
        <v>12539.520400000716</v>
      </c>
      <c r="N683" s="5">
        <f t="shared" si="866"/>
        <v>329860.86218400078</v>
      </c>
      <c r="O683" s="5">
        <f t="shared" si="866"/>
        <v>47033.474287999983</v>
      </c>
      <c r="P683" s="5">
        <f t="shared" si="810"/>
        <v>574.33514796153713</v>
      </c>
      <c r="Q683" s="5">
        <f t="shared" si="810"/>
        <v>216.87202283374401</v>
      </c>
      <c r="R683" s="5">
        <f t="shared" si="808"/>
        <v>1624.4651111895282</v>
      </c>
      <c r="S683" s="5">
        <f t="shared" si="808"/>
        <v>613.40671198153666</v>
      </c>
      <c r="T683" s="7">
        <f t="shared" si="823"/>
        <v>2.3030067074267424</v>
      </c>
      <c r="U683" s="3">
        <f t="shared" si="824"/>
        <v>64.848885973745382</v>
      </c>
      <c r="V683" s="3">
        <f t="shared" si="825"/>
        <v>52.424832314331439</v>
      </c>
      <c r="W683" s="1">
        <f t="shared" si="803"/>
        <v>60</v>
      </c>
      <c r="X683" s="1">
        <f t="shared" si="870"/>
        <v>98.4</v>
      </c>
      <c r="Y683" s="1">
        <f t="shared" si="837"/>
        <v>88.319999999999908</v>
      </c>
    </row>
    <row r="684" spans="1:25" x14ac:dyDescent="0.2">
      <c r="A684" s="5">
        <v>679</v>
      </c>
      <c r="B684" s="5">
        <v>65159</v>
      </c>
      <c r="C684" s="5">
        <v>56801</v>
      </c>
      <c r="D684" s="5">
        <f t="shared" si="867"/>
        <v>65413.8</v>
      </c>
      <c r="E684" s="5">
        <f t="shared" si="867"/>
        <v>56890.8</v>
      </c>
      <c r="F684" s="5">
        <f t="shared" si="826"/>
        <v>1350</v>
      </c>
      <c r="G684" s="5">
        <f t="shared" si="826"/>
        <v>475</v>
      </c>
      <c r="H684" s="5">
        <f t="shared" ref="H684:I684" si="872">IF(AND(F684&lt;0, F683&lt;0, F682&lt;0, F681&gt;=0), 1, 0)</f>
        <v>0</v>
      </c>
      <c r="I684" s="5">
        <f t="shared" si="872"/>
        <v>0</v>
      </c>
      <c r="J684" s="5">
        <f t="shared" si="821"/>
        <v>-254.80000000000291</v>
      </c>
      <c r="K684" s="5">
        <f t="shared" si="821"/>
        <v>-89.80000000000291</v>
      </c>
      <c r="L684" s="5">
        <f t="shared" si="822"/>
        <v>64923.040000001485</v>
      </c>
      <c r="M684" s="5">
        <f t="shared" si="822"/>
        <v>8064.0400000005229</v>
      </c>
      <c r="N684" s="5">
        <f t="shared" si="866"/>
        <v>330154.90678400081</v>
      </c>
      <c r="O684" s="5">
        <f t="shared" si="866"/>
        <v>47043.583815999984</v>
      </c>
      <c r="P684" s="5">
        <f t="shared" si="810"/>
        <v>574.5910778840904</v>
      </c>
      <c r="Q684" s="5">
        <f t="shared" si="810"/>
        <v>216.89532917054711</v>
      </c>
      <c r="R684" s="5">
        <f t="shared" si="808"/>
        <v>1625.1889903245121</v>
      </c>
      <c r="S684" s="5">
        <f t="shared" si="808"/>
        <v>613.47263225672907</v>
      </c>
      <c r="T684" s="7">
        <f t="shared" si="823"/>
        <v>2.303993983017949</v>
      </c>
      <c r="U684" s="3">
        <f t="shared" si="824"/>
        <v>64.83210228869487</v>
      </c>
      <c r="V684" s="3">
        <f t="shared" si="825"/>
        <v>52.400150424551278</v>
      </c>
      <c r="W684" s="1">
        <f t="shared" si="803"/>
        <v>60</v>
      </c>
      <c r="X684" s="1">
        <f t="shared" si="870"/>
        <v>97.8</v>
      </c>
      <c r="Y684" s="1">
        <f t="shared" si="837"/>
        <v>88.466999999999913</v>
      </c>
    </row>
    <row r="685" spans="1:25" x14ac:dyDescent="0.2">
      <c r="A685" s="5">
        <v>680</v>
      </c>
      <c r="B685" s="5">
        <v>65016</v>
      </c>
      <c r="C685" s="5">
        <v>56735</v>
      </c>
      <c r="D685" s="5">
        <f t="shared" si="867"/>
        <v>65404.82</v>
      </c>
      <c r="E685" s="5">
        <f t="shared" si="867"/>
        <v>56887.82</v>
      </c>
      <c r="F685" s="5">
        <f t="shared" si="826"/>
        <v>-3575</v>
      </c>
      <c r="G685" s="5">
        <f t="shared" si="826"/>
        <v>-1650</v>
      </c>
      <c r="H685" s="5">
        <f t="shared" ref="H685:I685" si="873">IF(AND(F685&lt;0, F684&lt;0, F683&lt;0, F682&gt;=0), 1, 0)</f>
        <v>0</v>
      </c>
      <c r="I685" s="5">
        <f t="shared" si="873"/>
        <v>0</v>
      </c>
      <c r="J685" s="5">
        <f t="shared" si="821"/>
        <v>-388.81999999999971</v>
      </c>
      <c r="K685" s="5">
        <f t="shared" si="821"/>
        <v>-152.81999999999971</v>
      </c>
      <c r="L685" s="5">
        <f t="shared" si="822"/>
        <v>151180.99239999978</v>
      </c>
      <c r="M685" s="5">
        <f t="shared" si="822"/>
        <v>23353.952399999911</v>
      </c>
      <c r="N685" s="5">
        <f t="shared" si="866"/>
        <v>332126.40644000081</v>
      </c>
      <c r="O685" s="5">
        <f t="shared" si="866"/>
        <v>47354.936911999983</v>
      </c>
      <c r="P685" s="5">
        <f t="shared" si="810"/>
        <v>576.30409198616735</v>
      </c>
      <c r="Q685" s="5">
        <f t="shared" si="810"/>
        <v>217.61189515281555</v>
      </c>
      <c r="R685" s="5">
        <f t="shared" si="808"/>
        <v>1630.0341258758992</v>
      </c>
      <c r="S685" s="5">
        <f t="shared" si="808"/>
        <v>615.49938691764748</v>
      </c>
      <c r="T685" s="7">
        <f t="shared" si="823"/>
        <v>2.3034490406180743</v>
      </c>
      <c r="U685" s="3">
        <f t="shared" si="824"/>
        <v>64.841366309492741</v>
      </c>
      <c r="V685" s="3">
        <f t="shared" si="825"/>
        <v>52.413773984548143</v>
      </c>
      <c r="W685" s="1">
        <f t="shared" si="803"/>
        <v>60</v>
      </c>
      <c r="X685" s="1">
        <f t="shared" si="870"/>
        <v>97.2</v>
      </c>
      <c r="Y685" s="1">
        <f t="shared" si="837"/>
        <v>88.613999999999919</v>
      </c>
    </row>
    <row r="686" spans="1:25" x14ac:dyDescent="0.2">
      <c r="A686" s="5">
        <v>681</v>
      </c>
      <c r="B686" s="5">
        <v>64666</v>
      </c>
      <c r="C686" s="5">
        <v>56598</v>
      </c>
      <c r="D686" s="5">
        <f t="shared" si="867"/>
        <v>65392.46</v>
      </c>
      <c r="E686" s="5">
        <f t="shared" si="867"/>
        <v>56883.34</v>
      </c>
      <c r="F686" s="5">
        <f t="shared" si="826"/>
        <v>-8750</v>
      </c>
      <c r="G686" s="5">
        <f t="shared" si="826"/>
        <v>-3425</v>
      </c>
      <c r="H686" s="5">
        <f t="shared" ref="H686:I686" si="874">IF(AND(F686&lt;0, F685&lt;0, F684&lt;0, F683&gt;=0), 1, 0)</f>
        <v>0</v>
      </c>
      <c r="I686" s="5">
        <f t="shared" si="874"/>
        <v>0</v>
      </c>
      <c r="J686" s="5">
        <f t="shared" si="821"/>
        <v>-726.45999999999913</v>
      </c>
      <c r="K686" s="5">
        <f t="shared" si="821"/>
        <v>-285.33999999999651</v>
      </c>
      <c r="L686" s="5">
        <f t="shared" si="822"/>
        <v>527744.13159999868</v>
      </c>
      <c r="M686" s="5">
        <f t="shared" si="822"/>
        <v>81418.915599998014</v>
      </c>
      <c r="N686" s="5">
        <f t="shared" si="866"/>
        <v>341567.74664000078</v>
      </c>
      <c r="O686" s="5">
        <f t="shared" si="866"/>
        <v>48795.600535999954</v>
      </c>
      <c r="P686" s="5">
        <f t="shared" si="810"/>
        <v>584.43797501531401</v>
      </c>
      <c r="Q686" s="5">
        <f t="shared" si="810"/>
        <v>220.89726240041989</v>
      </c>
      <c r="R686" s="5">
        <f t="shared" si="808"/>
        <v>1653.0402212650504</v>
      </c>
      <c r="S686" s="5">
        <f t="shared" si="808"/>
        <v>624.79180875552436</v>
      </c>
      <c r="T686" s="7">
        <f t="shared" si="823"/>
        <v>2.3014710009770862</v>
      </c>
      <c r="U686" s="3">
        <f t="shared" si="824"/>
        <v>64.874992983389532</v>
      </c>
      <c r="V686" s="3">
        <f t="shared" si="825"/>
        <v>52.463224975572842</v>
      </c>
      <c r="W686" s="1">
        <f t="shared" si="803"/>
        <v>60</v>
      </c>
      <c r="X686" s="1">
        <f t="shared" si="870"/>
        <v>96.6</v>
      </c>
      <c r="Y686" s="1">
        <f t="shared" si="837"/>
        <v>88.757999999999925</v>
      </c>
    </row>
    <row r="687" spans="1:25" x14ac:dyDescent="0.2">
      <c r="A687" s="5">
        <v>682</v>
      </c>
      <c r="B687" s="5">
        <v>64510</v>
      </c>
      <c r="C687" s="5">
        <v>56539</v>
      </c>
      <c r="D687" s="5">
        <f t="shared" si="867"/>
        <v>65372.52</v>
      </c>
      <c r="E687" s="5">
        <f t="shared" si="867"/>
        <v>56875.78</v>
      </c>
      <c r="F687" s="5">
        <f t="shared" si="826"/>
        <v>-3900</v>
      </c>
      <c r="G687" s="5">
        <f t="shared" si="826"/>
        <v>-1475</v>
      </c>
      <c r="H687" s="5">
        <f t="shared" ref="H687:I687" si="875">IF(AND(F687&lt;0, F686&lt;0, F685&lt;0, F684&gt;=0), 1, 0)</f>
        <v>1</v>
      </c>
      <c r="I687" s="5">
        <f t="shared" si="875"/>
        <v>1</v>
      </c>
      <c r="J687" s="5">
        <f t="shared" si="821"/>
        <v>-862.5199999999968</v>
      </c>
      <c r="K687" s="5">
        <f t="shared" si="821"/>
        <v>-336.77999999999884</v>
      </c>
      <c r="L687" s="5">
        <f t="shared" si="822"/>
        <v>743940.75039999443</v>
      </c>
      <c r="M687" s="5">
        <f t="shared" si="822"/>
        <v>113420.76839999922</v>
      </c>
      <c r="N687" s="5">
        <f t="shared" si="866"/>
        <v>355092.68900000071</v>
      </c>
      <c r="O687" s="5">
        <f t="shared" si="866"/>
        <v>50833.492511999932</v>
      </c>
      <c r="P687" s="5">
        <f t="shared" si="810"/>
        <v>595.89654219503632</v>
      </c>
      <c r="Q687" s="5">
        <f t="shared" si="810"/>
        <v>225.46284064563707</v>
      </c>
      <c r="R687" s="5">
        <f t="shared" si="808"/>
        <v>1685.4499434869035</v>
      </c>
      <c r="S687" s="5">
        <f t="shared" si="808"/>
        <v>637.7052141044478</v>
      </c>
      <c r="T687" s="7">
        <f t="shared" si="823"/>
        <v>2.2994714932661586</v>
      </c>
      <c r="U687" s="3">
        <f t="shared" si="824"/>
        <v>64.908984614475301</v>
      </c>
      <c r="V687" s="3">
        <f t="shared" si="825"/>
        <v>52.513212668346036</v>
      </c>
      <c r="W687" s="1">
        <f t="shared" si="803"/>
        <v>60</v>
      </c>
      <c r="X687" s="1">
        <f t="shared" si="870"/>
        <v>96</v>
      </c>
      <c r="Y687" s="1">
        <f t="shared" si="837"/>
        <v>88.89899999999993</v>
      </c>
    </row>
    <row r="688" spans="1:25" x14ac:dyDescent="0.2">
      <c r="A688" s="5">
        <v>683</v>
      </c>
      <c r="B688" s="5">
        <v>64509</v>
      </c>
      <c r="C688" s="5">
        <v>56546</v>
      </c>
      <c r="D688" s="5">
        <f t="shared" si="867"/>
        <v>65348.52</v>
      </c>
      <c r="E688" s="5">
        <f t="shared" si="867"/>
        <v>56866.66</v>
      </c>
      <c r="F688" s="5">
        <f t="shared" si="826"/>
        <v>-25</v>
      </c>
      <c r="G688" s="5">
        <f t="shared" si="826"/>
        <v>175</v>
      </c>
      <c r="H688" s="5">
        <f t="shared" ref="H688:I688" si="876">IF(AND(F688&lt;0, F687&lt;0, F686&lt;0, F685&gt;=0), 1, 0)</f>
        <v>0</v>
      </c>
      <c r="I688" s="5">
        <f t="shared" si="876"/>
        <v>0</v>
      </c>
      <c r="J688" s="5">
        <f t="shared" si="821"/>
        <v>-839.5199999999968</v>
      </c>
      <c r="K688" s="5">
        <f t="shared" si="821"/>
        <v>-320.66000000000349</v>
      </c>
      <c r="L688" s="5">
        <f t="shared" si="822"/>
        <v>704793.83039999462</v>
      </c>
      <c r="M688" s="5">
        <f t="shared" si="822"/>
        <v>102822.83560000225</v>
      </c>
      <c r="N688" s="5">
        <f t="shared" si="866"/>
        <v>367201.04045600054</v>
      </c>
      <c r="O688" s="5">
        <f t="shared" si="866"/>
        <v>52553.507423999981</v>
      </c>
      <c r="P688" s="5">
        <f t="shared" si="810"/>
        <v>605.9711548052436</v>
      </c>
      <c r="Q688" s="5">
        <f t="shared" si="810"/>
        <v>229.24551778388161</v>
      </c>
      <c r="R688" s="5">
        <f t="shared" si="808"/>
        <v>1713.9452510649237</v>
      </c>
      <c r="S688" s="5">
        <f t="shared" si="808"/>
        <v>648.40424072641588</v>
      </c>
      <c r="T688" s="7">
        <f t="shared" si="823"/>
        <v>2.3002395344778783</v>
      </c>
      <c r="U688" s="3">
        <f t="shared" si="824"/>
        <v>64.895927913876065</v>
      </c>
      <c r="V688" s="3">
        <f t="shared" si="825"/>
        <v>52.494011638053038</v>
      </c>
      <c r="W688" s="1">
        <f t="shared" si="803"/>
        <v>90</v>
      </c>
      <c r="X688" s="1">
        <f t="shared" si="870"/>
        <v>95.4</v>
      </c>
      <c r="Y688" s="1">
        <f t="shared" si="837"/>
        <v>89.036999999999921</v>
      </c>
    </row>
    <row r="689" spans="1:25" x14ac:dyDescent="0.2">
      <c r="A689" s="5">
        <v>684</v>
      </c>
      <c r="B689" s="5">
        <v>64478</v>
      </c>
      <c r="C689" s="5">
        <v>56541</v>
      </c>
      <c r="D689" s="5">
        <f t="shared" si="867"/>
        <v>65322.94</v>
      </c>
      <c r="E689" s="5">
        <f t="shared" si="867"/>
        <v>56857.06</v>
      </c>
      <c r="F689" s="5">
        <f t="shared" si="826"/>
        <v>-775</v>
      </c>
      <c r="G689" s="5">
        <f t="shared" si="826"/>
        <v>-125</v>
      </c>
      <c r="H689" s="5">
        <f t="shared" ref="H689:I689" si="877">IF(AND(F689&lt;0, F688&lt;0, F687&lt;0, F686&gt;=0), 1, 0)</f>
        <v>0</v>
      </c>
      <c r="I689" s="5">
        <f t="shared" si="877"/>
        <v>0</v>
      </c>
      <c r="J689" s="5">
        <f t="shared" si="821"/>
        <v>-844.94000000000233</v>
      </c>
      <c r="K689" s="5">
        <f t="shared" si="821"/>
        <v>-316.05999999999767</v>
      </c>
      <c r="L689" s="5">
        <f t="shared" si="822"/>
        <v>713923.60360000399</v>
      </c>
      <c r="M689" s="5">
        <f t="shared" si="822"/>
        <v>99893.923599998525</v>
      </c>
      <c r="N689" s="5">
        <f t="shared" si="866"/>
        <v>378767.2039760006</v>
      </c>
      <c r="O689" s="5">
        <f t="shared" si="866"/>
        <v>54065.539103999945</v>
      </c>
      <c r="P689" s="5">
        <f t="shared" si="810"/>
        <v>615.44065837089488</v>
      </c>
      <c r="Q689" s="5">
        <f t="shared" si="810"/>
        <v>232.51997570961498</v>
      </c>
      <c r="R689" s="5">
        <f t="shared" si="808"/>
        <v>1740.7290518078926</v>
      </c>
      <c r="S689" s="5">
        <f t="shared" si="808"/>
        <v>657.66580634240029</v>
      </c>
      <c r="T689" s="7">
        <f t="shared" si="823"/>
        <v>2.3037990317029466</v>
      </c>
      <c r="U689" s="3">
        <f t="shared" si="824"/>
        <v>64.835416461049903</v>
      </c>
      <c r="V689" s="3">
        <f t="shared" si="825"/>
        <v>52.405024207426337</v>
      </c>
      <c r="W689" s="1">
        <f t="shared" si="803"/>
        <v>90</v>
      </c>
      <c r="X689" s="1">
        <f t="shared" si="870"/>
        <v>95.4</v>
      </c>
      <c r="Y689" s="1">
        <f t="shared" si="837"/>
        <v>89.17199999999994</v>
      </c>
    </row>
    <row r="690" spans="1:25" x14ac:dyDescent="0.2">
      <c r="A690" s="5">
        <v>685</v>
      </c>
      <c r="B690" s="5">
        <v>64520</v>
      </c>
      <c r="C690" s="5">
        <v>56556</v>
      </c>
      <c r="D690" s="5">
        <f t="shared" si="867"/>
        <v>65295.22</v>
      </c>
      <c r="E690" s="5">
        <f t="shared" si="867"/>
        <v>56846.66</v>
      </c>
      <c r="F690" s="5">
        <f t="shared" si="826"/>
        <v>1050</v>
      </c>
      <c r="G690" s="5">
        <f t="shared" si="826"/>
        <v>375</v>
      </c>
      <c r="H690" s="5">
        <f t="shared" ref="H690:I690" si="878">IF(AND(F690&lt;0, F689&lt;0, F688&lt;0, F687&gt;=0), 1, 0)</f>
        <v>0</v>
      </c>
      <c r="I690" s="5">
        <f t="shared" si="878"/>
        <v>0</v>
      </c>
      <c r="J690" s="5">
        <f t="shared" si="821"/>
        <v>-775.22000000000116</v>
      </c>
      <c r="K690" s="5">
        <f t="shared" si="821"/>
        <v>-290.66000000000349</v>
      </c>
      <c r="L690" s="5">
        <f t="shared" si="822"/>
        <v>600966.04840000183</v>
      </c>
      <c r="M690" s="5">
        <f t="shared" si="822"/>
        <v>84483.235600002037</v>
      </c>
      <c r="N690" s="5">
        <f t="shared" si="866"/>
        <v>387000.63281600067</v>
      </c>
      <c r="O690" s="5">
        <f t="shared" si="866"/>
        <v>55100.418143999974</v>
      </c>
      <c r="P690" s="5">
        <f t="shared" si="810"/>
        <v>622.0937492179138</v>
      </c>
      <c r="Q690" s="5">
        <f t="shared" si="810"/>
        <v>234.73478256108527</v>
      </c>
      <c r="R690" s="5">
        <f t="shared" si="808"/>
        <v>1759.5468344230014</v>
      </c>
      <c r="S690" s="5">
        <f t="shared" si="808"/>
        <v>663.93022611717254</v>
      </c>
      <c r="T690" s="7">
        <f t="shared" si="823"/>
        <v>2.3072887779257307</v>
      </c>
      <c r="U690" s="3">
        <f t="shared" si="824"/>
        <v>64.776090775262574</v>
      </c>
      <c r="V690" s="3">
        <f t="shared" si="825"/>
        <v>52.317780551856728</v>
      </c>
      <c r="W690" s="1">
        <f t="shared" si="803"/>
        <v>90</v>
      </c>
      <c r="X690" s="1">
        <f t="shared" si="870"/>
        <v>95.4</v>
      </c>
      <c r="Y690" s="1">
        <f t="shared" si="837"/>
        <v>89.306999999999931</v>
      </c>
    </row>
    <row r="691" spans="1:25" x14ac:dyDescent="0.2">
      <c r="A691" s="5">
        <v>686</v>
      </c>
      <c r="B691" s="5">
        <v>64645</v>
      </c>
      <c r="C691" s="5">
        <v>56602</v>
      </c>
      <c r="D691" s="5">
        <f t="shared" si="867"/>
        <v>65266.54</v>
      </c>
      <c r="E691" s="5">
        <f t="shared" si="867"/>
        <v>56835.88</v>
      </c>
      <c r="F691" s="5">
        <f t="shared" si="826"/>
        <v>3125</v>
      </c>
      <c r="G691" s="5">
        <f t="shared" si="826"/>
        <v>1150</v>
      </c>
      <c r="H691" s="5">
        <f t="shared" ref="H691:I691" si="879">IF(AND(F691&lt;0, F690&lt;0, F689&lt;0, F688&gt;=0), 1, 0)</f>
        <v>0</v>
      </c>
      <c r="I691" s="5">
        <f t="shared" si="879"/>
        <v>0</v>
      </c>
      <c r="J691" s="5">
        <f t="shared" si="821"/>
        <v>-621.54000000000087</v>
      </c>
      <c r="K691" s="5">
        <f t="shared" si="821"/>
        <v>-233.87999999999738</v>
      </c>
      <c r="L691" s="5">
        <f t="shared" si="822"/>
        <v>386311.9716000011</v>
      </c>
      <c r="M691" s="5">
        <f t="shared" si="822"/>
        <v>54699.854399998774</v>
      </c>
      <c r="N691" s="5">
        <f t="shared" si="866"/>
        <v>390588.55596000055</v>
      </c>
      <c r="O691" s="5">
        <f t="shared" si="866"/>
        <v>55487.986359999937</v>
      </c>
      <c r="P691" s="5">
        <f t="shared" si="810"/>
        <v>624.97084408794672</v>
      </c>
      <c r="Q691" s="5">
        <f t="shared" si="810"/>
        <v>235.55888087694748</v>
      </c>
      <c r="R691" s="5">
        <f t="shared" si="808"/>
        <v>1767.6844875938707</v>
      </c>
      <c r="S691" s="5">
        <f t="shared" si="808"/>
        <v>666.26112814721489</v>
      </c>
      <c r="T691" s="7">
        <f t="shared" si="823"/>
        <v>2.3104271198126485</v>
      </c>
      <c r="U691" s="3">
        <f t="shared" si="824"/>
        <v>64.72273896318498</v>
      </c>
      <c r="V691" s="3">
        <f t="shared" si="825"/>
        <v>52.239322004683785</v>
      </c>
      <c r="W691" s="1">
        <f t="shared" si="803"/>
        <v>90</v>
      </c>
      <c r="X691" s="1">
        <f t="shared" si="870"/>
        <v>95.4</v>
      </c>
      <c r="Y691" s="1">
        <f t="shared" si="837"/>
        <v>89.44199999999995</v>
      </c>
    </row>
    <row r="692" spans="1:25" x14ac:dyDescent="0.2">
      <c r="A692" s="5">
        <v>687</v>
      </c>
      <c r="B692" s="5">
        <v>64654</v>
      </c>
      <c r="C692" s="5">
        <v>56606</v>
      </c>
      <c r="D692" s="5">
        <f t="shared" si="867"/>
        <v>65239.5</v>
      </c>
      <c r="E692" s="5">
        <f t="shared" si="867"/>
        <v>56825.7</v>
      </c>
      <c r="F692" s="5">
        <f t="shared" si="826"/>
        <v>225</v>
      </c>
      <c r="G692" s="5">
        <f t="shared" si="826"/>
        <v>100</v>
      </c>
      <c r="H692" s="5">
        <f t="shared" ref="H692:I692" si="880">IF(AND(F692&lt;0, F691&lt;0, F690&lt;0, F689&gt;=0), 1, 0)</f>
        <v>0</v>
      </c>
      <c r="I692" s="5">
        <f t="shared" si="880"/>
        <v>0</v>
      </c>
      <c r="J692" s="5">
        <f t="shared" si="821"/>
        <v>-585.5</v>
      </c>
      <c r="K692" s="5">
        <f t="shared" si="821"/>
        <v>-219.69999999999709</v>
      </c>
      <c r="L692" s="5">
        <f t="shared" si="822"/>
        <v>342810.25</v>
      </c>
      <c r="M692" s="5">
        <f t="shared" si="822"/>
        <v>48268.089999998723</v>
      </c>
      <c r="N692" s="5">
        <f t="shared" si="866"/>
        <v>397079.82883200049</v>
      </c>
      <c r="O692" s="5">
        <f t="shared" si="866"/>
        <v>56389.77407199992</v>
      </c>
      <c r="P692" s="5">
        <f t="shared" si="810"/>
        <v>630.14270513273459</v>
      </c>
      <c r="Q692" s="5">
        <f t="shared" si="810"/>
        <v>237.46531130251407</v>
      </c>
      <c r="R692" s="5">
        <f t="shared" si="808"/>
        <v>1782.3127196583669</v>
      </c>
      <c r="S692" s="5">
        <f t="shared" si="808"/>
        <v>671.65332767432892</v>
      </c>
      <c r="T692" s="7">
        <f t="shared" si="823"/>
        <v>2.3113882756761761</v>
      </c>
      <c r="U692" s="3">
        <f t="shared" si="824"/>
        <v>64.706399313505003</v>
      </c>
      <c r="V692" s="3">
        <f t="shared" si="825"/>
        <v>52.215293108095594</v>
      </c>
      <c r="W692" s="1">
        <f t="shared" si="803"/>
        <v>90</v>
      </c>
      <c r="X692" s="1">
        <f t="shared" si="870"/>
        <v>95.4</v>
      </c>
      <c r="Y692" s="1">
        <f t="shared" si="837"/>
        <v>89.57699999999997</v>
      </c>
    </row>
    <row r="693" spans="1:25" x14ac:dyDescent="0.2">
      <c r="A693" s="5">
        <v>688</v>
      </c>
      <c r="B693" s="5">
        <v>64700</v>
      </c>
      <c r="C693" s="5">
        <v>56628</v>
      </c>
      <c r="D693" s="5">
        <f t="shared" si="867"/>
        <v>65218.6</v>
      </c>
      <c r="E693" s="5">
        <f t="shared" si="867"/>
        <v>56818.06</v>
      </c>
      <c r="F693" s="5">
        <f t="shared" si="826"/>
        <v>1150</v>
      </c>
      <c r="G693" s="5">
        <f t="shared" si="826"/>
        <v>550</v>
      </c>
      <c r="H693" s="5">
        <f t="shared" ref="H693:I693" si="881">IF(AND(F693&lt;0, F692&lt;0, F691&lt;0, F690&gt;=0), 1, 0)</f>
        <v>0</v>
      </c>
      <c r="I693" s="5">
        <f t="shared" si="881"/>
        <v>0</v>
      </c>
      <c r="J693" s="5">
        <f t="shared" si="821"/>
        <v>-518.59999999999854</v>
      </c>
      <c r="K693" s="5">
        <f t="shared" si="821"/>
        <v>-190.05999999999767</v>
      </c>
      <c r="L693" s="5">
        <f t="shared" si="822"/>
        <v>268945.95999999851</v>
      </c>
      <c r="M693" s="5">
        <f t="shared" si="822"/>
        <v>36122.803599999112</v>
      </c>
      <c r="N693" s="5">
        <f t="shared" si="866"/>
        <v>402174.86124000052</v>
      </c>
      <c r="O693" s="5">
        <f t="shared" si="866"/>
        <v>57080.134071999899</v>
      </c>
      <c r="P693" s="5">
        <f t="shared" si="810"/>
        <v>634.17258001272853</v>
      </c>
      <c r="Q693" s="5">
        <f t="shared" si="810"/>
        <v>238.91449113019473</v>
      </c>
      <c r="R693" s="5">
        <f t="shared" si="808"/>
        <v>1793.7109270782751</v>
      </c>
      <c r="S693" s="5">
        <f t="shared" si="808"/>
        <v>675.75222720757586</v>
      </c>
      <c r="T693" s="7">
        <f t="shared" si="823"/>
        <v>2.3124901802438198</v>
      </c>
      <c r="U693" s="3">
        <f t="shared" si="824"/>
        <v>64.687666935855063</v>
      </c>
      <c r="V693" s="3">
        <f t="shared" si="825"/>
        <v>52.187745493904508</v>
      </c>
      <c r="W693" s="1">
        <f t="shared" si="803"/>
        <v>90</v>
      </c>
      <c r="X693" s="1">
        <f t="shared" si="870"/>
        <v>95.4</v>
      </c>
      <c r="Y693" s="1">
        <f t="shared" si="837"/>
        <v>89.711999999999989</v>
      </c>
    </row>
    <row r="694" spans="1:25" x14ac:dyDescent="0.2">
      <c r="A694" s="5">
        <v>689</v>
      </c>
      <c r="B694" s="5">
        <v>64860</v>
      </c>
      <c r="C694" s="5">
        <v>56688</v>
      </c>
      <c r="D694" s="5">
        <f t="shared" si="867"/>
        <v>65203.42</v>
      </c>
      <c r="E694" s="5">
        <f t="shared" si="867"/>
        <v>56812.68</v>
      </c>
      <c r="F694" s="5">
        <f t="shared" si="826"/>
        <v>4000</v>
      </c>
      <c r="G694" s="5">
        <f t="shared" si="826"/>
        <v>1500</v>
      </c>
      <c r="H694" s="5">
        <f t="shared" ref="H694:I694" si="882">IF(AND(F694&lt;0, F693&lt;0, F692&lt;0, F691&gt;=0), 1, 0)</f>
        <v>0</v>
      </c>
      <c r="I694" s="5">
        <f t="shared" si="882"/>
        <v>0</v>
      </c>
      <c r="J694" s="5">
        <f t="shared" si="821"/>
        <v>-343.41999999999825</v>
      </c>
      <c r="K694" s="5">
        <f t="shared" si="821"/>
        <v>-124.68000000000029</v>
      </c>
      <c r="L694" s="5">
        <f t="shared" si="822"/>
        <v>117937.2963999988</v>
      </c>
      <c r="M694" s="5">
        <f t="shared" si="822"/>
        <v>15545.102400000073</v>
      </c>
      <c r="N694" s="5">
        <f t="shared" si="866"/>
        <v>403311.84585600044</v>
      </c>
      <c r="O694" s="5">
        <f t="shared" si="866"/>
        <v>57255.701967999899</v>
      </c>
      <c r="P694" s="5">
        <f t="shared" si="810"/>
        <v>635.06837888214875</v>
      </c>
      <c r="Q694" s="5">
        <f t="shared" si="810"/>
        <v>239.28163733976726</v>
      </c>
      <c r="R694" s="5">
        <f t="shared" si="808"/>
        <v>1796.2446288988601</v>
      </c>
      <c r="S694" s="5">
        <f t="shared" si="808"/>
        <v>676.79067350547859</v>
      </c>
      <c r="T694" s="7">
        <f t="shared" si="823"/>
        <v>2.3125227726847846</v>
      </c>
      <c r="U694" s="3">
        <f t="shared" si="824"/>
        <v>64.687112864358653</v>
      </c>
      <c r="V694" s="3">
        <f t="shared" si="825"/>
        <v>52.186930682880387</v>
      </c>
      <c r="W694" s="1">
        <f t="shared" si="803"/>
        <v>90</v>
      </c>
      <c r="X694" s="1">
        <f t="shared" si="870"/>
        <v>95.4</v>
      </c>
      <c r="Y694" s="1">
        <f t="shared" si="837"/>
        <v>89.846999999999994</v>
      </c>
    </row>
    <row r="695" spans="1:25" x14ac:dyDescent="0.2">
      <c r="A695" s="5">
        <v>690</v>
      </c>
      <c r="B695" s="5">
        <v>65047</v>
      </c>
      <c r="C695" s="5">
        <v>56759</v>
      </c>
      <c r="D695" s="5">
        <f t="shared" si="867"/>
        <v>65193.84</v>
      </c>
      <c r="E695" s="5">
        <f t="shared" si="867"/>
        <v>56809.279999999999</v>
      </c>
      <c r="F695" s="5">
        <f t="shared" si="826"/>
        <v>4675</v>
      </c>
      <c r="G695" s="5">
        <f t="shared" si="826"/>
        <v>1775</v>
      </c>
      <c r="H695" s="5">
        <f t="shared" ref="H695:I695" si="883">IF(AND(F695&lt;0, F694&lt;0, F693&lt;0, F692&gt;=0), 1, 0)</f>
        <v>0</v>
      </c>
      <c r="I695" s="5">
        <f t="shared" si="883"/>
        <v>0</v>
      </c>
      <c r="J695" s="5">
        <f t="shared" si="821"/>
        <v>-146.83999999999651</v>
      </c>
      <c r="K695" s="5">
        <f t="shared" si="821"/>
        <v>-50.279999999998836</v>
      </c>
      <c r="L695" s="5">
        <f t="shared" si="822"/>
        <v>21561.985599998974</v>
      </c>
      <c r="M695" s="5">
        <f t="shared" si="822"/>
        <v>2528.078399999883</v>
      </c>
      <c r="N695" s="5">
        <f t="shared" si="866"/>
        <v>402720.66136800038</v>
      </c>
      <c r="O695" s="5">
        <f t="shared" si="866"/>
        <v>57199.858663999898</v>
      </c>
      <c r="P695" s="5">
        <f t="shared" si="810"/>
        <v>634.60275871445788</v>
      </c>
      <c r="Q695" s="5">
        <f t="shared" si="810"/>
        <v>239.16491938409339</v>
      </c>
      <c r="R695" s="5">
        <f t="shared" si="808"/>
        <v>1794.9276561867343</v>
      </c>
      <c r="S695" s="5">
        <f t="shared" si="808"/>
        <v>676.46054527370563</v>
      </c>
      <c r="T695" s="7">
        <f t="shared" si="823"/>
        <v>2.3121563635221256</v>
      </c>
      <c r="U695" s="3">
        <f t="shared" si="824"/>
        <v>64.693341820123862</v>
      </c>
      <c r="V695" s="3">
        <f t="shared" si="825"/>
        <v>52.196090911946861</v>
      </c>
      <c r="W695" s="1">
        <f t="shared" si="803"/>
        <v>60</v>
      </c>
      <c r="X695" s="1">
        <f t="shared" si="870"/>
        <v>95.4</v>
      </c>
      <c r="Y695" s="1">
        <f t="shared" si="837"/>
        <v>89.979000000000013</v>
      </c>
    </row>
    <row r="696" spans="1:25" x14ac:dyDescent="0.2">
      <c r="A696" s="5">
        <v>691</v>
      </c>
      <c r="B696" s="5">
        <v>65202</v>
      </c>
      <c r="C696" s="5">
        <v>56819</v>
      </c>
      <c r="D696" s="5">
        <f t="shared" si="867"/>
        <v>65187.5</v>
      </c>
      <c r="E696" s="5">
        <f t="shared" si="867"/>
        <v>56807.08</v>
      </c>
      <c r="F696" s="5">
        <f t="shared" si="826"/>
        <v>3875</v>
      </c>
      <c r="G696" s="5">
        <f t="shared" si="826"/>
        <v>1500</v>
      </c>
      <c r="H696" s="5">
        <f t="shared" ref="H696:I696" si="884">IF(AND(F696&lt;0, F695&lt;0, F694&lt;0, F693&gt;=0), 1, 0)</f>
        <v>0</v>
      </c>
      <c r="I696" s="5">
        <f t="shared" si="884"/>
        <v>0</v>
      </c>
      <c r="J696" s="5">
        <f t="shared" si="821"/>
        <v>14.5</v>
      </c>
      <c r="K696" s="5">
        <f t="shared" si="821"/>
        <v>11.919999999998254</v>
      </c>
      <c r="L696" s="5">
        <f t="shared" si="822"/>
        <v>210.25</v>
      </c>
      <c r="M696" s="5">
        <f t="shared" si="822"/>
        <v>142.08639999995836</v>
      </c>
      <c r="N696" s="5">
        <f t="shared" ref="N696:O711" si="885">AVERAGE(L647:L696)</f>
        <v>401871.36044000031</v>
      </c>
      <c r="O696" s="5">
        <f t="shared" si="885"/>
        <v>57132.844191999895</v>
      </c>
      <c r="P696" s="5">
        <f t="shared" si="810"/>
        <v>633.93324604409281</v>
      </c>
      <c r="Q696" s="5">
        <f t="shared" si="810"/>
        <v>239.02477736000486</v>
      </c>
      <c r="R696" s="5">
        <f t="shared" si="808"/>
        <v>1793.0339883895126</v>
      </c>
      <c r="S696" s="5">
        <f t="shared" si="808"/>
        <v>676.06416377145683</v>
      </c>
      <c r="T696" s="7">
        <f t="shared" si="823"/>
        <v>2.3112064809323516</v>
      </c>
      <c r="U696" s="3">
        <f t="shared" si="824"/>
        <v>64.709489824150026</v>
      </c>
      <c r="V696" s="3">
        <f t="shared" si="825"/>
        <v>52.21983797669121</v>
      </c>
      <c r="W696" s="1">
        <f t="shared" ref="W696:W736" si="886">SUM(H646:H695)*60/2</f>
        <v>60</v>
      </c>
      <c r="X696" s="1">
        <f t="shared" si="870"/>
        <v>94.2</v>
      </c>
      <c r="Y696" s="1">
        <f t="shared" si="837"/>
        <v>90.108000000000033</v>
      </c>
    </row>
    <row r="697" spans="1:25" x14ac:dyDescent="0.2">
      <c r="A697" s="5">
        <v>692</v>
      </c>
      <c r="B697" s="5">
        <v>65364</v>
      </c>
      <c r="C697" s="5">
        <v>56884</v>
      </c>
      <c r="D697" s="5">
        <f t="shared" ref="D697:E712" si="887">AVERAGE(B647:B696)</f>
        <v>65183.82</v>
      </c>
      <c r="E697" s="5">
        <f t="shared" si="887"/>
        <v>56805.78</v>
      </c>
      <c r="F697" s="5">
        <f t="shared" si="826"/>
        <v>4050</v>
      </c>
      <c r="G697" s="5">
        <f t="shared" si="826"/>
        <v>1625</v>
      </c>
      <c r="H697" s="5">
        <f t="shared" ref="H697:I697" si="888">IF(AND(F697&lt;0, F696&lt;0, F695&lt;0, F694&gt;=0), 1, 0)</f>
        <v>0</v>
      </c>
      <c r="I697" s="5">
        <f t="shared" si="888"/>
        <v>0</v>
      </c>
      <c r="J697" s="5">
        <f t="shared" si="821"/>
        <v>180.18000000000029</v>
      </c>
      <c r="K697" s="5">
        <f t="shared" si="821"/>
        <v>78.220000000001164</v>
      </c>
      <c r="L697" s="5">
        <f t="shared" si="822"/>
        <v>32464.832400000105</v>
      </c>
      <c r="M697" s="5">
        <f t="shared" si="822"/>
        <v>6118.3684000001822</v>
      </c>
      <c r="N697" s="5">
        <f t="shared" si="885"/>
        <v>402134.23708800034</v>
      </c>
      <c r="O697" s="5">
        <f t="shared" si="885"/>
        <v>57233.405151999897</v>
      </c>
      <c r="P697" s="5">
        <f t="shared" si="810"/>
        <v>634.14054994772277</v>
      </c>
      <c r="Q697" s="5">
        <f t="shared" si="810"/>
        <v>239.23504164733038</v>
      </c>
      <c r="R697" s="5">
        <f t="shared" si="808"/>
        <v>1793.6203323736054</v>
      </c>
      <c r="S697" s="5">
        <f t="shared" si="808"/>
        <v>676.65888098509379</v>
      </c>
      <c r="T697" s="7">
        <f t="shared" si="823"/>
        <v>2.3100078283893586</v>
      </c>
      <c r="U697" s="3">
        <f t="shared" si="824"/>
        <v>64.729866917380903</v>
      </c>
      <c r="V697" s="3">
        <f t="shared" si="825"/>
        <v>52.249804290266034</v>
      </c>
      <c r="W697" s="1">
        <f t="shared" si="886"/>
        <v>60</v>
      </c>
      <c r="X697" s="1">
        <f t="shared" si="870"/>
        <v>93</v>
      </c>
      <c r="Y697" s="1">
        <f t="shared" si="837"/>
        <v>90.228000000000023</v>
      </c>
    </row>
    <row r="698" spans="1:25" x14ac:dyDescent="0.2">
      <c r="A698" s="5">
        <v>693</v>
      </c>
      <c r="B698" s="5">
        <v>65496</v>
      </c>
      <c r="C698" s="5">
        <v>56934</v>
      </c>
      <c r="D698" s="5">
        <f t="shared" si="887"/>
        <v>65182</v>
      </c>
      <c r="E698" s="5">
        <f t="shared" si="887"/>
        <v>56805.24</v>
      </c>
      <c r="F698" s="5">
        <f t="shared" si="826"/>
        <v>3300</v>
      </c>
      <c r="G698" s="5">
        <f t="shared" si="826"/>
        <v>1250</v>
      </c>
      <c r="H698" s="5">
        <f t="shared" ref="H698:I698" si="889">IF(AND(F698&lt;0, F697&lt;0, F696&lt;0, F695&gt;=0), 1, 0)</f>
        <v>0</v>
      </c>
      <c r="I698" s="5">
        <f t="shared" si="889"/>
        <v>0</v>
      </c>
      <c r="J698" s="5">
        <f t="shared" si="821"/>
        <v>314</v>
      </c>
      <c r="K698" s="5">
        <f t="shared" si="821"/>
        <v>128.76000000000204</v>
      </c>
      <c r="L698" s="5">
        <f t="shared" si="822"/>
        <v>98596</v>
      </c>
      <c r="M698" s="5">
        <f t="shared" si="822"/>
        <v>16579.137600000526</v>
      </c>
      <c r="N698" s="5">
        <f t="shared" si="885"/>
        <v>404046.49020000035</v>
      </c>
      <c r="O698" s="5">
        <f t="shared" si="885"/>
        <v>57564.286975999916</v>
      </c>
      <c r="P698" s="5">
        <f t="shared" si="810"/>
        <v>635.64651355922683</v>
      </c>
      <c r="Q698" s="5">
        <f t="shared" si="810"/>
        <v>239.92558633042853</v>
      </c>
      <c r="R698" s="5">
        <f t="shared" si="808"/>
        <v>1797.8798407012641</v>
      </c>
      <c r="S698" s="5">
        <f t="shared" si="808"/>
        <v>678.61203629761781</v>
      </c>
      <c r="T698" s="7">
        <f t="shared" si="823"/>
        <v>2.3088718116949338</v>
      </c>
      <c r="U698" s="3">
        <f t="shared" si="824"/>
        <v>64.749179201186124</v>
      </c>
      <c r="V698" s="3">
        <f t="shared" si="825"/>
        <v>52.278204707626656</v>
      </c>
      <c r="W698" s="1">
        <f t="shared" si="886"/>
        <v>60</v>
      </c>
      <c r="X698" s="1">
        <f t="shared" si="870"/>
        <v>91.8</v>
      </c>
      <c r="Y698" s="1">
        <f t="shared" si="837"/>
        <v>90.339000000000027</v>
      </c>
    </row>
    <row r="699" spans="1:25" x14ac:dyDescent="0.2">
      <c r="A699" s="5">
        <v>694</v>
      </c>
      <c r="B699" s="5">
        <v>65656</v>
      </c>
      <c r="C699" s="5">
        <v>56987</v>
      </c>
      <c r="D699" s="5">
        <f t="shared" si="887"/>
        <v>65181.1</v>
      </c>
      <c r="E699" s="5">
        <f t="shared" si="887"/>
        <v>56805.14</v>
      </c>
      <c r="F699" s="5">
        <f t="shared" si="826"/>
        <v>4000</v>
      </c>
      <c r="G699" s="5">
        <f t="shared" si="826"/>
        <v>1325</v>
      </c>
      <c r="H699" s="5">
        <f t="shared" ref="H699:I699" si="890">IF(AND(F699&lt;0, F698&lt;0, F697&lt;0, F696&gt;=0), 1, 0)</f>
        <v>0</v>
      </c>
      <c r="I699" s="5">
        <f t="shared" si="890"/>
        <v>0</v>
      </c>
      <c r="J699" s="5">
        <f t="shared" si="821"/>
        <v>474.90000000000146</v>
      </c>
      <c r="K699" s="5">
        <f t="shared" si="821"/>
        <v>181.86000000000058</v>
      </c>
      <c r="L699" s="5">
        <f t="shared" si="822"/>
        <v>225530.01000000138</v>
      </c>
      <c r="M699" s="5">
        <f t="shared" si="822"/>
        <v>33073.059600000212</v>
      </c>
      <c r="N699" s="5">
        <f t="shared" si="885"/>
        <v>408548.63612800039</v>
      </c>
      <c r="O699" s="5">
        <f t="shared" si="885"/>
        <v>58225.134335999915</v>
      </c>
      <c r="P699" s="5">
        <f t="shared" si="810"/>
        <v>639.17809421787945</v>
      </c>
      <c r="Q699" s="5">
        <f t="shared" si="810"/>
        <v>241.29884860065104</v>
      </c>
      <c r="R699" s="5">
        <f t="shared" ref="R699:S736" si="891">P699*2*SQRT(2)</f>
        <v>1807.8686592294264</v>
      </c>
      <c r="S699" s="5">
        <f t="shared" si="891"/>
        <v>682.49620855210571</v>
      </c>
      <c r="T699" s="7">
        <f t="shared" si="823"/>
        <v>2.3085143688169647</v>
      </c>
      <c r="U699" s="3">
        <f t="shared" si="824"/>
        <v>64.7552557301116</v>
      </c>
      <c r="V699" s="3">
        <f t="shared" si="825"/>
        <v>52.287140779575886</v>
      </c>
      <c r="W699" s="1">
        <f t="shared" si="886"/>
        <v>60</v>
      </c>
      <c r="X699" s="1">
        <f t="shared" si="870"/>
        <v>90.6</v>
      </c>
      <c r="Y699" s="1">
        <f t="shared" si="837"/>
        <v>90.441000000000045</v>
      </c>
    </row>
    <row r="700" spans="1:25" x14ac:dyDescent="0.2">
      <c r="A700" s="5">
        <v>695</v>
      </c>
      <c r="B700" s="5">
        <v>65802</v>
      </c>
      <c r="C700" s="5">
        <v>57044</v>
      </c>
      <c r="D700" s="5">
        <f t="shared" si="887"/>
        <v>65182.66</v>
      </c>
      <c r="E700" s="5">
        <f t="shared" si="887"/>
        <v>56805.84</v>
      </c>
      <c r="F700" s="5">
        <f t="shared" si="826"/>
        <v>3650</v>
      </c>
      <c r="G700" s="5">
        <f t="shared" si="826"/>
        <v>1425</v>
      </c>
      <c r="H700" s="5">
        <f t="shared" ref="H700:I700" si="892">IF(AND(F700&lt;0, F699&lt;0, F698&lt;0, F697&gt;=0), 1, 0)</f>
        <v>0</v>
      </c>
      <c r="I700" s="5">
        <f t="shared" si="892"/>
        <v>0</v>
      </c>
      <c r="J700" s="5">
        <f t="shared" si="821"/>
        <v>619.33999999999651</v>
      </c>
      <c r="K700" s="5">
        <f t="shared" si="821"/>
        <v>238.16000000000349</v>
      </c>
      <c r="L700" s="5">
        <f t="shared" si="822"/>
        <v>383582.0355999957</v>
      </c>
      <c r="M700" s="5">
        <f t="shared" si="822"/>
        <v>56720.185600001663</v>
      </c>
      <c r="N700" s="5">
        <f t="shared" si="885"/>
        <v>416190.32304000034</v>
      </c>
      <c r="O700" s="5">
        <f t="shared" si="885"/>
        <v>59347.786495999957</v>
      </c>
      <c r="P700" s="5">
        <f t="shared" ref="P700:Q736" si="893">SQRT(N700)</f>
        <v>645.12814466584882</v>
      </c>
      <c r="Q700" s="5">
        <f t="shared" si="893"/>
        <v>243.61401128834925</v>
      </c>
      <c r="R700" s="5">
        <f t="shared" si="891"/>
        <v>1824.6979433100712</v>
      </c>
      <c r="S700" s="5">
        <f t="shared" si="891"/>
        <v>689.04447749619158</v>
      </c>
      <c r="T700" s="7">
        <f t="shared" si="823"/>
        <v>2.3078343497843412</v>
      </c>
      <c r="U700" s="3">
        <f t="shared" si="824"/>
        <v>64.76681605366619</v>
      </c>
      <c r="V700" s="3">
        <f t="shared" si="825"/>
        <v>52.304141255391471</v>
      </c>
      <c r="W700" s="1">
        <f t="shared" si="886"/>
        <v>60</v>
      </c>
      <c r="X700" s="1">
        <f t="shared" si="870"/>
        <v>89.4</v>
      </c>
      <c r="Y700" s="1">
        <f t="shared" si="837"/>
        <v>90.534000000000034</v>
      </c>
    </row>
    <row r="701" spans="1:25" x14ac:dyDescent="0.2">
      <c r="A701" s="5">
        <v>696</v>
      </c>
      <c r="B701" s="5">
        <v>65929</v>
      </c>
      <c r="C701" s="5">
        <v>57095</v>
      </c>
      <c r="D701" s="5">
        <f t="shared" si="887"/>
        <v>65185.760000000002</v>
      </c>
      <c r="E701" s="5">
        <f t="shared" si="887"/>
        <v>56807.22</v>
      </c>
      <c r="F701" s="5">
        <f t="shared" si="826"/>
        <v>3175</v>
      </c>
      <c r="G701" s="5">
        <f t="shared" si="826"/>
        <v>1275</v>
      </c>
      <c r="H701" s="5">
        <f t="shared" ref="H701:I701" si="894">IF(AND(F701&lt;0, F700&lt;0, F699&lt;0, F698&gt;=0), 1, 0)</f>
        <v>0</v>
      </c>
      <c r="I701" s="5">
        <f t="shared" si="894"/>
        <v>0</v>
      </c>
      <c r="J701" s="5">
        <f t="shared" si="821"/>
        <v>743.23999999999796</v>
      </c>
      <c r="K701" s="5">
        <f t="shared" si="821"/>
        <v>287.77999999999884</v>
      </c>
      <c r="L701" s="5">
        <f t="shared" si="822"/>
        <v>552405.69759999693</v>
      </c>
      <c r="M701" s="5">
        <f t="shared" si="822"/>
        <v>82817.328399999329</v>
      </c>
      <c r="N701" s="5">
        <f t="shared" si="885"/>
        <v>426911.37110400019</v>
      </c>
      <c r="O701" s="5">
        <f t="shared" si="885"/>
        <v>60907.639231999943</v>
      </c>
      <c r="P701" s="5">
        <f t="shared" si="893"/>
        <v>653.3845507080805</v>
      </c>
      <c r="Q701" s="5">
        <f t="shared" si="893"/>
        <v>246.79473096482417</v>
      </c>
      <c r="R701" s="5">
        <f t="shared" si="891"/>
        <v>1848.0505861128374</v>
      </c>
      <c r="S701" s="5">
        <f t="shared" si="891"/>
        <v>698.04091130534721</v>
      </c>
      <c r="T701" s="7">
        <f t="shared" si="823"/>
        <v>2.3071922341632312</v>
      </c>
      <c r="U701" s="3">
        <f t="shared" si="824"/>
        <v>64.77773201922507</v>
      </c>
      <c r="V701" s="3">
        <f t="shared" si="825"/>
        <v>52.320194145919224</v>
      </c>
      <c r="W701" s="1">
        <f t="shared" si="886"/>
        <v>60</v>
      </c>
      <c r="X701" s="1">
        <f t="shared" si="870"/>
        <v>88.2</v>
      </c>
      <c r="Y701" s="1">
        <f t="shared" si="837"/>
        <v>90.624000000000038</v>
      </c>
    </row>
    <row r="702" spans="1:25" x14ac:dyDescent="0.2">
      <c r="A702" s="5">
        <v>697</v>
      </c>
      <c r="B702" s="5">
        <v>66041</v>
      </c>
      <c r="C702" s="5">
        <v>57130</v>
      </c>
      <c r="D702" s="5">
        <f t="shared" si="887"/>
        <v>65189.279999999999</v>
      </c>
      <c r="E702" s="5">
        <f t="shared" si="887"/>
        <v>56808.58</v>
      </c>
      <c r="F702" s="5">
        <f t="shared" si="826"/>
        <v>2800</v>
      </c>
      <c r="G702" s="5">
        <f t="shared" si="826"/>
        <v>875</v>
      </c>
      <c r="H702" s="5">
        <f t="shared" ref="H702:I702" si="895">IF(AND(F702&lt;0, F701&lt;0, F700&lt;0, F699&gt;=0), 1, 0)</f>
        <v>0</v>
      </c>
      <c r="I702" s="5">
        <f t="shared" si="895"/>
        <v>0</v>
      </c>
      <c r="J702" s="5">
        <f t="shared" si="821"/>
        <v>851.72000000000116</v>
      </c>
      <c r="K702" s="5">
        <f t="shared" si="821"/>
        <v>321.41999999999825</v>
      </c>
      <c r="L702" s="5">
        <f t="shared" si="822"/>
        <v>725426.95840000198</v>
      </c>
      <c r="M702" s="5">
        <f t="shared" si="822"/>
        <v>103310.81639999888</v>
      </c>
      <c r="N702" s="5">
        <f t="shared" si="885"/>
        <v>440424.79500000027</v>
      </c>
      <c r="O702" s="5">
        <f t="shared" si="885"/>
        <v>62759.858887999915</v>
      </c>
      <c r="P702" s="5">
        <f t="shared" si="893"/>
        <v>663.64508210337874</v>
      </c>
      <c r="Q702" s="5">
        <f t="shared" si="893"/>
        <v>250.51917868299009</v>
      </c>
      <c r="R702" s="5">
        <f t="shared" si="891"/>
        <v>1877.0717514256089</v>
      </c>
      <c r="S702" s="5">
        <f t="shared" si="891"/>
        <v>708.57524025610678</v>
      </c>
      <c r="T702" s="7">
        <f t="shared" si="823"/>
        <v>2.3085147327106132</v>
      </c>
      <c r="U702" s="3">
        <f t="shared" si="824"/>
        <v>64.755249543919575</v>
      </c>
      <c r="V702" s="3">
        <f t="shared" si="825"/>
        <v>52.287131682234666</v>
      </c>
      <c r="W702" s="1">
        <f t="shared" si="886"/>
        <v>60</v>
      </c>
      <c r="X702" s="1">
        <f t="shared" si="870"/>
        <v>87</v>
      </c>
      <c r="Y702" s="1">
        <f t="shared" si="837"/>
        <v>90.711000000000041</v>
      </c>
    </row>
    <row r="703" spans="1:25" x14ac:dyDescent="0.2">
      <c r="A703" s="5">
        <v>698</v>
      </c>
      <c r="B703" s="5">
        <v>66121</v>
      </c>
      <c r="C703" s="5">
        <v>57168</v>
      </c>
      <c r="D703" s="5">
        <f t="shared" si="887"/>
        <v>65192.74</v>
      </c>
      <c r="E703" s="5">
        <f t="shared" si="887"/>
        <v>56809.8</v>
      </c>
      <c r="F703" s="5">
        <f t="shared" si="826"/>
        <v>2000</v>
      </c>
      <c r="G703" s="5">
        <f t="shared" si="826"/>
        <v>950</v>
      </c>
      <c r="H703" s="5">
        <f t="shared" ref="H703:I703" si="896">IF(AND(F703&lt;0, F702&lt;0, F701&lt;0, F700&gt;=0), 1, 0)</f>
        <v>0</v>
      </c>
      <c r="I703" s="5">
        <f t="shared" si="896"/>
        <v>0</v>
      </c>
      <c r="J703" s="5">
        <f t="shared" si="821"/>
        <v>928.26000000000204</v>
      </c>
      <c r="K703" s="5">
        <f t="shared" si="821"/>
        <v>358.19999999999709</v>
      </c>
      <c r="L703" s="5">
        <f t="shared" si="822"/>
        <v>861666.62760000373</v>
      </c>
      <c r="M703" s="5">
        <f t="shared" si="822"/>
        <v>128307.23999999791</v>
      </c>
      <c r="N703" s="5">
        <f t="shared" si="885"/>
        <v>455585.47782400041</v>
      </c>
      <c r="O703" s="5">
        <f t="shared" si="885"/>
        <v>64928.722015999861</v>
      </c>
      <c r="P703" s="5">
        <f t="shared" si="893"/>
        <v>674.97072367918327</v>
      </c>
      <c r="Q703" s="5">
        <f t="shared" si="893"/>
        <v>254.81114970895575</v>
      </c>
      <c r="R703" s="5">
        <f t="shared" si="891"/>
        <v>1909.1055032637676</v>
      </c>
      <c r="S703" s="5">
        <f t="shared" si="891"/>
        <v>720.71476752457272</v>
      </c>
      <c r="T703" s="7">
        <f t="shared" si="823"/>
        <v>2.3082908737923784</v>
      </c>
      <c r="U703" s="3">
        <f t="shared" si="824"/>
        <v>64.759055145529572</v>
      </c>
      <c r="V703" s="3">
        <f t="shared" si="825"/>
        <v>52.292728155190538</v>
      </c>
      <c r="W703" s="1">
        <f t="shared" si="886"/>
        <v>60</v>
      </c>
      <c r="X703" s="1">
        <f t="shared" si="870"/>
        <v>86.4</v>
      </c>
      <c r="Y703" s="1">
        <f t="shared" si="837"/>
        <v>90.79500000000003</v>
      </c>
    </row>
    <row r="704" spans="1:25" x14ac:dyDescent="0.2">
      <c r="A704" s="5">
        <v>699</v>
      </c>
      <c r="B704" s="5">
        <v>66194</v>
      </c>
      <c r="C704" s="5">
        <v>57196</v>
      </c>
      <c r="D704" s="5">
        <f t="shared" si="887"/>
        <v>65195.4</v>
      </c>
      <c r="E704" s="5">
        <f t="shared" si="887"/>
        <v>56810.86</v>
      </c>
      <c r="F704" s="5">
        <f t="shared" si="826"/>
        <v>1825</v>
      </c>
      <c r="G704" s="5">
        <f t="shared" si="826"/>
        <v>700</v>
      </c>
      <c r="H704" s="5">
        <f t="shared" ref="H704:I704" si="897">IF(AND(F704&lt;0, F703&lt;0, F702&lt;0, F701&gt;=0), 1, 0)</f>
        <v>0</v>
      </c>
      <c r="I704" s="5">
        <f t="shared" si="897"/>
        <v>0</v>
      </c>
      <c r="J704" s="5">
        <f t="shared" si="821"/>
        <v>998.59999999999854</v>
      </c>
      <c r="K704" s="5">
        <f t="shared" si="821"/>
        <v>385.13999999999942</v>
      </c>
      <c r="L704" s="5">
        <f t="shared" si="822"/>
        <v>997201.95999999705</v>
      </c>
      <c r="M704" s="5">
        <f t="shared" si="822"/>
        <v>148332.81959999955</v>
      </c>
      <c r="N704" s="5">
        <f t="shared" si="885"/>
        <v>472493.13043200033</v>
      </c>
      <c r="O704" s="5">
        <f t="shared" si="885"/>
        <v>67351.010399999839</v>
      </c>
      <c r="P704" s="5">
        <f t="shared" si="893"/>
        <v>687.3813573497614</v>
      </c>
      <c r="Q704" s="5">
        <f t="shared" si="893"/>
        <v>259.52073211980547</v>
      </c>
      <c r="R704" s="5">
        <f t="shared" si="891"/>
        <v>1944.2080761729192</v>
      </c>
      <c r="S704" s="5">
        <f t="shared" si="891"/>
        <v>734.03547816164769</v>
      </c>
      <c r="T704" s="7">
        <f t="shared" si="823"/>
        <v>2.3080228337027311</v>
      </c>
      <c r="U704" s="3">
        <f t="shared" si="824"/>
        <v>64.76361182705358</v>
      </c>
      <c r="V704" s="3">
        <f t="shared" si="825"/>
        <v>52.299429157431724</v>
      </c>
      <c r="W704" s="1">
        <f t="shared" si="886"/>
        <v>60</v>
      </c>
      <c r="X704" s="1">
        <f t="shared" si="870"/>
        <v>85.8</v>
      </c>
      <c r="Y704" s="1">
        <f t="shared" si="837"/>
        <v>90.879000000000048</v>
      </c>
    </row>
    <row r="705" spans="1:25" x14ac:dyDescent="0.2">
      <c r="A705" s="5">
        <v>700</v>
      </c>
      <c r="B705" s="5">
        <v>66301</v>
      </c>
      <c r="C705" s="5">
        <v>57232</v>
      </c>
      <c r="D705" s="5">
        <f t="shared" si="887"/>
        <v>65197.72</v>
      </c>
      <c r="E705" s="5">
        <f t="shared" si="887"/>
        <v>56811.82</v>
      </c>
      <c r="F705" s="5">
        <f t="shared" si="826"/>
        <v>2675</v>
      </c>
      <c r="G705" s="5">
        <f t="shared" si="826"/>
        <v>900</v>
      </c>
      <c r="H705" s="5">
        <f t="shared" ref="H705:I705" si="898">IF(AND(F705&lt;0, F704&lt;0, F703&lt;0, F702&gt;=0), 1, 0)</f>
        <v>0</v>
      </c>
      <c r="I705" s="5">
        <f t="shared" si="898"/>
        <v>0</v>
      </c>
      <c r="J705" s="5">
        <f t="shared" si="821"/>
        <v>1103.2799999999988</v>
      </c>
      <c r="K705" s="5">
        <f t="shared" si="821"/>
        <v>420.18000000000029</v>
      </c>
      <c r="L705" s="5">
        <f t="shared" si="822"/>
        <v>1217226.7583999974</v>
      </c>
      <c r="M705" s="5">
        <f t="shared" si="822"/>
        <v>176551.23240000024</v>
      </c>
      <c r="N705" s="5">
        <f t="shared" si="885"/>
        <v>492890.32664800039</v>
      </c>
      <c r="O705" s="5">
        <f t="shared" si="885"/>
        <v>70186.688415999844</v>
      </c>
      <c r="P705" s="5">
        <f t="shared" si="893"/>
        <v>702.06148352405751</v>
      </c>
      <c r="Q705" s="5">
        <f t="shared" si="893"/>
        <v>264.92770413076818</v>
      </c>
      <c r="R705" s="5">
        <f t="shared" si="891"/>
        <v>1985.7297432389948</v>
      </c>
      <c r="S705" s="5">
        <f t="shared" si="891"/>
        <v>749.32870446019808</v>
      </c>
      <c r="T705" s="7">
        <f t="shared" si="823"/>
        <v>2.3091602101990198</v>
      </c>
      <c r="U705" s="3">
        <f t="shared" si="824"/>
        <v>64.744276426616665</v>
      </c>
      <c r="V705" s="3">
        <f t="shared" si="825"/>
        <v>52.270994745024502</v>
      </c>
      <c r="W705" s="1">
        <f t="shared" si="886"/>
        <v>60</v>
      </c>
      <c r="X705" s="1">
        <f t="shared" si="870"/>
        <v>85.2</v>
      </c>
      <c r="Y705" s="1">
        <f t="shared" si="837"/>
        <v>90.963000000000022</v>
      </c>
    </row>
    <row r="706" spans="1:25" x14ac:dyDescent="0.2">
      <c r="A706" s="5">
        <v>701</v>
      </c>
      <c r="B706" s="5">
        <v>66395</v>
      </c>
      <c r="C706" s="5">
        <v>57266</v>
      </c>
      <c r="D706" s="5">
        <f t="shared" si="887"/>
        <v>65200.66</v>
      </c>
      <c r="E706" s="5">
        <f t="shared" si="887"/>
        <v>56812.9</v>
      </c>
      <c r="F706" s="5">
        <f t="shared" si="826"/>
        <v>2350</v>
      </c>
      <c r="G706" s="5">
        <f t="shared" si="826"/>
        <v>850</v>
      </c>
      <c r="H706" s="5">
        <f t="shared" ref="H706:I706" si="899">IF(AND(F706&lt;0, F705&lt;0, F704&lt;0, F703&gt;=0), 1, 0)</f>
        <v>0</v>
      </c>
      <c r="I706" s="5">
        <f t="shared" si="899"/>
        <v>0</v>
      </c>
      <c r="J706" s="5">
        <f t="shared" si="821"/>
        <v>1194.3399999999965</v>
      </c>
      <c r="K706" s="5">
        <f t="shared" si="821"/>
        <v>453.09999999999854</v>
      </c>
      <c r="L706" s="5">
        <f t="shared" si="822"/>
        <v>1426448.0355999917</v>
      </c>
      <c r="M706" s="5">
        <f t="shared" si="822"/>
        <v>205299.60999999868</v>
      </c>
      <c r="N706" s="5">
        <f t="shared" si="885"/>
        <v>517124.49616000033</v>
      </c>
      <c r="O706" s="5">
        <f t="shared" si="885"/>
        <v>73574.475615999821</v>
      </c>
      <c r="P706" s="5">
        <f t="shared" si="893"/>
        <v>719.11368792423934</v>
      </c>
      <c r="Q706" s="5">
        <f t="shared" si="893"/>
        <v>271.24615318193884</v>
      </c>
      <c r="R706" s="5">
        <f t="shared" si="891"/>
        <v>2033.9606607011854</v>
      </c>
      <c r="S706" s="5">
        <f t="shared" si="891"/>
        <v>767.19997714285591</v>
      </c>
      <c r="T706" s="7">
        <f t="shared" si="823"/>
        <v>2.3100901802166605</v>
      </c>
      <c r="U706" s="3">
        <f t="shared" si="824"/>
        <v>64.728466936316778</v>
      </c>
      <c r="V706" s="3">
        <f t="shared" si="825"/>
        <v>52.247745494583491</v>
      </c>
      <c r="W706" s="1">
        <f t="shared" si="886"/>
        <v>60</v>
      </c>
      <c r="X706" s="1">
        <f t="shared" si="870"/>
        <v>84.6</v>
      </c>
      <c r="Y706" s="1">
        <f t="shared" si="837"/>
        <v>91.04700000000004</v>
      </c>
    </row>
    <row r="707" spans="1:25" x14ac:dyDescent="0.2">
      <c r="A707" s="5">
        <v>702</v>
      </c>
      <c r="B707" s="5">
        <v>66267</v>
      </c>
      <c r="C707" s="5">
        <v>57209</v>
      </c>
      <c r="D707" s="5">
        <f t="shared" si="887"/>
        <v>65204.7</v>
      </c>
      <c r="E707" s="5">
        <f t="shared" si="887"/>
        <v>56814.44</v>
      </c>
      <c r="F707" s="5">
        <f t="shared" si="826"/>
        <v>-3200</v>
      </c>
      <c r="G707" s="5">
        <f t="shared" si="826"/>
        <v>-1425</v>
      </c>
      <c r="H707" s="5">
        <f t="shared" ref="H707:I707" si="900">IF(AND(F707&lt;0, F706&lt;0, F705&lt;0, F704&gt;=0), 1, 0)</f>
        <v>0</v>
      </c>
      <c r="I707" s="5">
        <f t="shared" si="900"/>
        <v>0</v>
      </c>
      <c r="J707" s="5">
        <f t="shared" si="821"/>
        <v>1062.3000000000029</v>
      </c>
      <c r="K707" s="5">
        <f t="shared" si="821"/>
        <v>394.55999999999767</v>
      </c>
      <c r="L707" s="5">
        <f t="shared" si="822"/>
        <v>1128481.2900000061</v>
      </c>
      <c r="M707" s="5">
        <f t="shared" si="822"/>
        <v>155677.59359999816</v>
      </c>
      <c r="N707" s="5">
        <f t="shared" si="885"/>
        <v>535612.38000800053</v>
      </c>
      <c r="O707" s="5">
        <f t="shared" si="885"/>
        <v>75980.846655999776</v>
      </c>
      <c r="P707" s="5">
        <f t="shared" si="893"/>
        <v>731.85543655014305</v>
      </c>
      <c r="Q707" s="5">
        <f t="shared" si="893"/>
        <v>275.64623461241001</v>
      </c>
      <c r="R707" s="5">
        <f t="shared" si="891"/>
        <v>2069.9997681313889</v>
      </c>
      <c r="S707" s="5">
        <f t="shared" si="891"/>
        <v>779.64528681189267</v>
      </c>
      <c r="T707" s="7">
        <f t="shared" si="823"/>
        <v>2.3134124488103995</v>
      </c>
      <c r="U707" s="3">
        <f t="shared" si="824"/>
        <v>64.671988370223204</v>
      </c>
      <c r="V707" s="3">
        <f t="shared" si="825"/>
        <v>52.164688779740011</v>
      </c>
      <c r="W707" s="1">
        <f t="shared" si="886"/>
        <v>60</v>
      </c>
      <c r="X707" s="1">
        <f t="shared" si="870"/>
        <v>84</v>
      </c>
      <c r="Y707" s="1">
        <f t="shared" si="837"/>
        <v>91.131000000000043</v>
      </c>
    </row>
    <row r="708" spans="1:25" x14ac:dyDescent="0.2">
      <c r="A708" s="5">
        <v>703</v>
      </c>
      <c r="B708" s="5">
        <v>66014</v>
      </c>
      <c r="C708" s="5">
        <v>57109</v>
      </c>
      <c r="D708" s="5">
        <f t="shared" si="887"/>
        <v>65206.04</v>
      </c>
      <c r="E708" s="5">
        <f t="shared" si="887"/>
        <v>56814.720000000001</v>
      </c>
      <c r="F708" s="5">
        <f t="shared" si="826"/>
        <v>-6325</v>
      </c>
      <c r="G708" s="5">
        <f t="shared" si="826"/>
        <v>-2500</v>
      </c>
      <c r="H708" s="5">
        <f t="shared" ref="H708:I708" si="901">IF(AND(F708&lt;0, F707&lt;0, F706&lt;0, F705&gt;=0), 1, 0)</f>
        <v>0</v>
      </c>
      <c r="I708" s="5">
        <f t="shared" si="901"/>
        <v>0</v>
      </c>
      <c r="J708" s="5">
        <f t="shared" si="821"/>
        <v>807.95999999999913</v>
      </c>
      <c r="K708" s="5">
        <f t="shared" si="821"/>
        <v>294.27999999999884</v>
      </c>
      <c r="L708" s="5">
        <f t="shared" si="822"/>
        <v>652799.36159999855</v>
      </c>
      <c r="M708" s="5">
        <f t="shared" si="822"/>
        <v>86600.718399999314</v>
      </c>
      <c r="N708" s="5">
        <f t="shared" si="885"/>
        <v>544729.55347200052</v>
      </c>
      <c r="O708" s="5">
        <f t="shared" si="885"/>
        <v>77027.472735999734</v>
      </c>
      <c r="P708" s="5">
        <f t="shared" si="893"/>
        <v>738.05796078085939</v>
      </c>
      <c r="Q708" s="5">
        <f t="shared" si="893"/>
        <v>277.53823652967122</v>
      </c>
      <c r="R708" s="5">
        <f t="shared" si="891"/>
        <v>2087.5431559074427</v>
      </c>
      <c r="S708" s="5">
        <f t="shared" si="891"/>
        <v>784.99667635474611</v>
      </c>
      <c r="T708" s="7">
        <f t="shared" si="823"/>
        <v>2.3170781887675886</v>
      </c>
      <c r="U708" s="3">
        <f t="shared" si="824"/>
        <v>64.609670790950986</v>
      </c>
      <c r="V708" s="3">
        <f t="shared" si="825"/>
        <v>52.073045280810284</v>
      </c>
      <c r="W708" s="1">
        <f t="shared" si="886"/>
        <v>60</v>
      </c>
      <c r="X708" s="1">
        <f t="shared" si="870"/>
        <v>83.4</v>
      </c>
      <c r="Y708" s="1">
        <f t="shared" si="837"/>
        <v>91.209000000000032</v>
      </c>
    </row>
    <row r="709" spans="1:25" x14ac:dyDescent="0.2">
      <c r="A709" s="5">
        <v>704</v>
      </c>
      <c r="B709" s="5">
        <v>65929</v>
      </c>
      <c r="C709" s="5">
        <v>57085</v>
      </c>
      <c r="D709" s="5">
        <f t="shared" si="887"/>
        <v>65202.14</v>
      </c>
      <c r="E709" s="5">
        <f t="shared" si="887"/>
        <v>56812.92</v>
      </c>
      <c r="F709" s="5">
        <f t="shared" si="826"/>
        <v>-2125</v>
      </c>
      <c r="G709" s="5">
        <f t="shared" si="826"/>
        <v>-600</v>
      </c>
      <c r="H709" s="5">
        <f t="shared" ref="H709:I709" si="902">IF(AND(F709&lt;0, F708&lt;0, F707&lt;0, F706&gt;=0), 1, 0)</f>
        <v>1</v>
      </c>
      <c r="I709" s="5">
        <f t="shared" si="902"/>
        <v>1</v>
      </c>
      <c r="J709" s="5">
        <f t="shared" si="821"/>
        <v>726.86000000000058</v>
      </c>
      <c r="K709" s="5">
        <f t="shared" si="821"/>
        <v>272.08000000000175</v>
      </c>
      <c r="L709" s="5">
        <f t="shared" si="822"/>
        <v>528325.45960000088</v>
      </c>
      <c r="M709" s="5">
        <f t="shared" si="822"/>
        <v>74027.526400000948</v>
      </c>
      <c r="N709" s="5">
        <f t="shared" si="885"/>
        <v>551615.92903200048</v>
      </c>
      <c r="O709" s="5">
        <f t="shared" si="885"/>
        <v>77888.362455999784</v>
      </c>
      <c r="P709" s="5">
        <f t="shared" si="893"/>
        <v>742.70850879197587</v>
      </c>
      <c r="Q709" s="5">
        <f t="shared" si="893"/>
        <v>279.0848660461541</v>
      </c>
      <c r="R709" s="5">
        <f t="shared" si="891"/>
        <v>2100.696892047019</v>
      </c>
      <c r="S709" s="5">
        <f t="shared" si="891"/>
        <v>789.37120523109934</v>
      </c>
      <c r="T709" s="7">
        <f t="shared" si="823"/>
        <v>2.3188217966309557</v>
      </c>
      <c r="U709" s="3">
        <f t="shared" si="824"/>
        <v>64.580029457273753</v>
      </c>
      <c r="V709" s="3">
        <f t="shared" si="825"/>
        <v>52.029455084226107</v>
      </c>
      <c r="W709" s="1">
        <f t="shared" si="886"/>
        <v>60</v>
      </c>
      <c r="X709" s="1">
        <f t="shared" si="870"/>
        <v>82.8</v>
      </c>
      <c r="Y709" s="1">
        <f t="shared" si="837"/>
        <v>91.281000000000034</v>
      </c>
    </row>
    <row r="710" spans="1:25" x14ac:dyDescent="0.2">
      <c r="A710" s="5">
        <v>705</v>
      </c>
      <c r="B710" s="5">
        <v>65968</v>
      </c>
      <c r="C710" s="5">
        <v>57101</v>
      </c>
      <c r="D710" s="5">
        <f t="shared" si="887"/>
        <v>65196.54</v>
      </c>
      <c r="E710" s="5">
        <f t="shared" si="887"/>
        <v>56810.7</v>
      </c>
      <c r="F710" s="5">
        <f t="shared" si="826"/>
        <v>975</v>
      </c>
      <c r="G710" s="5">
        <f t="shared" si="826"/>
        <v>400</v>
      </c>
      <c r="H710" s="5">
        <f t="shared" ref="H710:I710" si="903">IF(AND(F710&lt;0, F709&lt;0, F708&lt;0, F707&gt;=0), 1, 0)</f>
        <v>0</v>
      </c>
      <c r="I710" s="5">
        <f t="shared" si="903"/>
        <v>0</v>
      </c>
      <c r="J710" s="5">
        <f t="shared" ref="J710:K736" si="904">B710-D710</f>
        <v>771.45999999999913</v>
      </c>
      <c r="K710" s="5">
        <f t="shared" si="904"/>
        <v>290.30000000000291</v>
      </c>
      <c r="L710" s="5">
        <f t="shared" ref="L710:M736" si="905">J710*J710</f>
        <v>595150.53159999871</v>
      </c>
      <c r="M710" s="5">
        <f t="shared" si="905"/>
        <v>84274.090000001685</v>
      </c>
      <c r="N710" s="5">
        <f t="shared" si="885"/>
        <v>560355.95201600064</v>
      </c>
      <c r="O710" s="5">
        <f t="shared" si="885"/>
        <v>79048.834647999844</v>
      </c>
      <c r="P710" s="5">
        <f t="shared" si="893"/>
        <v>748.56927001848044</v>
      </c>
      <c r="Q710" s="5">
        <f t="shared" si="893"/>
        <v>281.15624597010083</v>
      </c>
      <c r="R710" s="5">
        <f t="shared" si="891"/>
        <v>2117.2736280717254</v>
      </c>
      <c r="S710" s="5">
        <f t="shared" si="891"/>
        <v>795.22995239364491</v>
      </c>
      <c r="T710" s="7">
        <f t="shared" ref="T710:T736" si="906">(P710/D710)/(Q710/E710)</f>
        <v>2.32000996896365</v>
      </c>
      <c r="U710" s="3">
        <f t="shared" ref="U710:U773" si="907">104-17*T710</f>
        <v>64.559830527617947</v>
      </c>
      <c r="V710" s="3">
        <f t="shared" ref="V710:V736" si="908">110-25*T710</f>
        <v>51.999750775908751</v>
      </c>
      <c r="W710" s="1">
        <f t="shared" si="886"/>
        <v>90</v>
      </c>
      <c r="X710" s="1">
        <f t="shared" si="870"/>
        <v>82.2</v>
      </c>
      <c r="Y710" s="1">
        <f t="shared" si="837"/>
        <v>91.347000000000023</v>
      </c>
    </row>
    <row r="711" spans="1:25" x14ac:dyDescent="0.2">
      <c r="A711" s="5">
        <v>706</v>
      </c>
      <c r="B711" s="5">
        <v>66003</v>
      </c>
      <c r="C711" s="5">
        <v>57115</v>
      </c>
      <c r="D711" s="5">
        <f t="shared" si="887"/>
        <v>65192.1</v>
      </c>
      <c r="E711" s="5">
        <f t="shared" si="887"/>
        <v>56808.98</v>
      </c>
      <c r="F711" s="5">
        <f t="shared" ref="F711:G736" si="909">(B711-B710)/$F$3</f>
        <v>875</v>
      </c>
      <c r="G711" s="5">
        <f t="shared" si="909"/>
        <v>350</v>
      </c>
      <c r="H711" s="5">
        <f t="shared" ref="H711:I711" si="910">IF(AND(F711&lt;0, F710&lt;0, F709&lt;0, F708&gt;=0), 1, 0)</f>
        <v>0</v>
      </c>
      <c r="I711" s="5">
        <f t="shared" si="910"/>
        <v>0</v>
      </c>
      <c r="J711" s="5">
        <f t="shared" si="904"/>
        <v>810.90000000000146</v>
      </c>
      <c r="K711" s="5">
        <f t="shared" si="904"/>
        <v>306.0199999999968</v>
      </c>
      <c r="L711" s="5">
        <f t="shared" si="905"/>
        <v>657558.81000000238</v>
      </c>
      <c r="M711" s="5">
        <f t="shared" si="905"/>
        <v>93648.240399998045</v>
      </c>
      <c r="N711" s="5">
        <f t="shared" si="885"/>
        <v>571417.70484800055</v>
      </c>
      <c r="O711" s="5">
        <f t="shared" si="885"/>
        <v>80609.199447999825</v>
      </c>
      <c r="P711" s="5">
        <f t="shared" si="893"/>
        <v>755.92175841683547</v>
      </c>
      <c r="Q711" s="5">
        <f t="shared" si="893"/>
        <v>283.91759270605235</v>
      </c>
      <c r="R711" s="5">
        <f t="shared" si="891"/>
        <v>2138.0696056920142</v>
      </c>
      <c r="S711" s="5">
        <f t="shared" si="891"/>
        <v>803.04022040243956</v>
      </c>
      <c r="T711" s="7">
        <f t="shared" si="906"/>
        <v>2.3200992455425471</v>
      </c>
      <c r="U711" s="3">
        <f t="shared" si="907"/>
        <v>64.558312825776696</v>
      </c>
      <c r="V711" s="3">
        <f t="shared" si="908"/>
        <v>51.997518861436319</v>
      </c>
      <c r="W711" s="1">
        <f t="shared" si="886"/>
        <v>90</v>
      </c>
      <c r="X711" s="1">
        <f t="shared" si="870"/>
        <v>82.2</v>
      </c>
      <c r="Y711" s="1">
        <f t="shared" si="837"/>
        <v>91.407000000000025</v>
      </c>
    </row>
    <row r="712" spans="1:25" x14ac:dyDescent="0.2">
      <c r="A712" s="5">
        <v>707</v>
      </c>
      <c r="B712" s="5">
        <v>66082</v>
      </c>
      <c r="C712" s="5">
        <v>57148</v>
      </c>
      <c r="D712" s="5">
        <f t="shared" si="887"/>
        <v>65189.66</v>
      </c>
      <c r="E712" s="5">
        <f t="shared" si="887"/>
        <v>56808.2</v>
      </c>
      <c r="F712" s="5">
        <f t="shared" si="909"/>
        <v>1975</v>
      </c>
      <c r="G712" s="5">
        <f t="shared" si="909"/>
        <v>825</v>
      </c>
      <c r="H712" s="5">
        <f t="shared" ref="H712:I712" si="911">IF(AND(F712&lt;0, F711&lt;0, F710&lt;0, F709&gt;=0), 1, 0)</f>
        <v>0</v>
      </c>
      <c r="I712" s="5">
        <f t="shared" si="911"/>
        <v>0</v>
      </c>
      <c r="J712" s="5">
        <f t="shared" si="904"/>
        <v>892.33999999999651</v>
      </c>
      <c r="K712" s="5">
        <f t="shared" si="904"/>
        <v>339.80000000000291</v>
      </c>
      <c r="L712" s="5">
        <f t="shared" si="905"/>
        <v>796270.67559999379</v>
      </c>
      <c r="M712" s="5">
        <f t="shared" si="905"/>
        <v>115464.04000000197</v>
      </c>
      <c r="N712" s="5">
        <f t="shared" ref="N712:O727" si="912">AVERAGE(L663:L712)</f>
        <v>586471.50360800046</v>
      </c>
      <c r="O712" s="5">
        <f t="shared" si="912"/>
        <v>82758.776055999842</v>
      </c>
      <c r="P712" s="5">
        <f t="shared" si="893"/>
        <v>765.81427487870747</v>
      </c>
      <c r="Q712" s="5">
        <f t="shared" si="893"/>
        <v>287.67825092627328</v>
      </c>
      <c r="R712" s="5">
        <f t="shared" si="891"/>
        <v>2166.0498675847712</v>
      </c>
      <c r="S712" s="5">
        <f t="shared" si="891"/>
        <v>813.67696811941221</v>
      </c>
      <c r="T712" s="7">
        <f t="shared" si="906"/>
        <v>2.319790366010174</v>
      </c>
      <c r="U712" s="3">
        <f t="shared" si="907"/>
        <v>64.563563777827042</v>
      </c>
      <c r="V712" s="3">
        <f t="shared" si="908"/>
        <v>52.005240849745654</v>
      </c>
      <c r="W712" s="1">
        <f t="shared" si="886"/>
        <v>90</v>
      </c>
      <c r="X712" s="1">
        <f t="shared" si="870"/>
        <v>82.2</v>
      </c>
      <c r="Y712" s="1">
        <f t="shared" si="837"/>
        <v>91.464000000000013</v>
      </c>
    </row>
    <row r="713" spans="1:25" x14ac:dyDescent="0.2">
      <c r="A713" s="5">
        <v>708</v>
      </c>
      <c r="B713" s="5">
        <v>66141</v>
      </c>
      <c r="C713" s="5">
        <v>57171</v>
      </c>
      <c r="D713" s="5">
        <f t="shared" ref="D713:E728" si="913">AVERAGE(B663:B712)</f>
        <v>65190.96</v>
      </c>
      <c r="E713" s="5">
        <f t="shared" si="913"/>
        <v>56808.74</v>
      </c>
      <c r="F713" s="5">
        <f t="shared" si="909"/>
        <v>1475</v>
      </c>
      <c r="G713" s="5">
        <f t="shared" si="909"/>
        <v>575</v>
      </c>
      <c r="H713" s="5">
        <f t="shared" ref="H713:I713" si="914">IF(AND(F713&lt;0, F712&lt;0, F711&lt;0, F710&gt;=0), 1, 0)</f>
        <v>0</v>
      </c>
      <c r="I713" s="5">
        <f t="shared" si="914"/>
        <v>0</v>
      </c>
      <c r="J713" s="5">
        <f t="shared" si="904"/>
        <v>950.04000000000087</v>
      </c>
      <c r="K713" s="5">
        <f t="shared" si="904"/>
        <v>362.26000000000204</v>
      </c>
      <c r="L713" s="5">
        <f t="shared" si="905"/>
        <v>902576.00160000171</v>
      </c>
      <c r="M713" s="5">
        <f t="shared" si="905"/>
        <v>131232.30760000148</v>
      </c>
      <c r="N713" s="5">
        <f t="shared" si="912"/>
        <v>604477.67035200051</v>
      </c>
      <c r="O713" s="5">
        <f t="shared" si="912"/>
        <v>85377.750495999877</v>
      </c>
      <c r="P713" s="5">
        <f t="shared" si="893"/>
        <v>777.48162058790854</v>
      </c>
      <c r="Q713" s="5">
        <f t="shared" si="893"/>
        <v>292.19471332657594</v>
      </c>
      <c r="R713" s="5">
        <f t="shared" si="891"/>
        <v>2199.0501046624668</v>
      </c>
      <c r="S713" s="5">
        <f t="shared" si="891"/>
        <v>826.4514528803245</v>
      </c>
      <c r="T713" s="7">
        <f t="shared" si="906"/>
        <v>2.3187053155725712</v>
      </c>
      <c r="U713" s="3">
        <f t="shared" si="907"/>
        <v>64.582009635266289</v>
      </c>
      <c r="V713" s="3">
        <f t="shared" si="908"/>
        <v>52.032367110685719</v>
      </c>
      <c r="W713" s="1">
        <f t="shared" si="886"/>
        <v>60</v>
      </c>
      <c r="X713" s="1">
        <f t="shared" si="870"/>
        <v>82.2</v>
      </c>
      <c r="Y713" s="1">
        <f t="shared" si="837"/>
        <v>91.518000000000015</v>
      </c>
    </row>
    <row r="714" spans="1:25" x14ac:dyDescent="0.2">
      <c r="A714" s="5">
        <v>709</v>
      </c>
      <c r="B714" s="5">
        <v>66162</v>
      </c>
      <c r="C714" s="5">
        <v>57176</v>
      </c>
      <c r="D714" s="5">
        <f t="shared" si="913"/>
        <v>65196.6</v>
      </c>
      <c r="E714" s="5">
        <f t="shared" si="913"/>
        <v>56811.16</v>
      </c>
      <c r="F714" s="5">
        <f t="shared" si="909"/>
        <v>525</v>
      </c>
      <c r="G714" s="5">
        <f t="shared" si="909"/>
        <v>125</v>
      </c>
      <c r="H714" s="5">
        <f t="shared" ref="H714:I714" si="915">IF(AND(F714&lt;0, F713&lt;0, F712&lt;0, F711&gt;=0), 1, 0)</f>
        <v>0</v>
      </c>
      <c r="I714" s="5">
        <f t="shared" si="915"/>
        <v>0</v>
      </c>
      <c r="J714" s="5">
        <f t="shared" si="904"/>
        <v>965.40000000000146</v>
      </c>
      <c r="K714" s="5">
        <f t="shared" si="904"/>
        <v>364.83999999999651</v>
      </c>
      <c r="L714" s="5">
        <f t="shared" si="905"/>
        <v>931997.16000000283</v>
      </c>
      <c r="M714" s="5">
        <f t="shared" si="905"/>
        <v>133108.22559999744</v>
      </c>
      <c r="N714" s="5">
        <f t="shared" si="912"/>
        <v>619483.66180000058</v>
      </c>
      <c r="O714" s="5">
        <f t="shared" si="912"/>
        <v>87414.184319999869</v>
      </c>
      <c r="P714" s="5">
        <f t="shared" si="893"/>
        <v>787.07284402398273</v>
      </c>
      <c r="Q714" s="5">
        <f t="shared" si="893"/>
        <v>295.65889859769123</v>
      </c>
      <c r="R714" s="5">
        <f t="shared" si="891"/>
        <v>2226.1781811885603</v>
      </c>
      <c r="S714" s="5">
        <f t="shared" si="891"/>
        <v>836.24964846629325</v>
      </c>
      <c r="T714" s="7">
        <f t="shared" si="906"/>
        <v>2.3197045953571296</v>
      </c>
      <c r="U714" s="3">
        <f t="shared" si="907"/>
        <v>64.565021878928803</v>
      </c>
      <c r="V714" s="3">
        <f t="shared" si="908"/>
        <v>52.00738511607176</v>
      </c>
      <c r="W714" s="1">
        <f t="shared" si="886"/>
        <v>60</v>
      </c>
      <c r="X714" s="1">
        <f t="shared" si="870"/>
        <v>81</v>
      </c>
      <c r="Y714" s="1">
        <f t="shared" si="837"/>
        <v>91.569000000000017</v>
      </c>
    </row>
    <row r="715" spans="1:25" x14ac:dyDescent="0.2">
      <c r="A715" s="5">
        <v>710</v>
      </c>
      <c r="B715" s="5">
        <v>66170</v>
      </c>
      <c r="C715" s="5">
        <v>57187</v>
      </c>
      <c r="D715" s="5">
        <f t="shared" si="913"/>
        <v>65212.160000000003</v>
      </c>
      <c r="E715" s="5">
        <f t="shared" si="913"/>
        <v>56817.56</v>
      </c>
      <c r="F715" s="5">
        <f t="shared" si="909"/>
        <v>200</v>
      </c>
      <c r="G715" s="5">
        <f t="shared" si="909"/>
        <v>275</v>
      </c>
      <c r="H715" s="5">
        <f t="shared" ref="H715:I715" si="916">IF(AND(F715&lt;0, F714&lt;0, F713&lt;0, F712&gt;=0), 1, 0)</f>
        <v>0</v>
      </c>
      <c r="I715" s="5">
        <f t="shared" si="916"/>
        <v>0</v>
      </c>
      <c r="J715" s="5">
        <f t="shared" si="904"/>
        <v>957.83999999999651</v>
      </c>
      <c r="K715" s="5">
        <f t="shared" si="904"/>
        <v>369.44000000000233</v>
      </c>
      <c r="L715" s="5">
        <f t="shared" si="905"/>
        <v>917457.46559999336</v>
      </c>
      <c r="M715" s="5">
        <f t="shared" si="905"/>
        <v>136485.91360000172</v>
      </c>
      <c r="N715" s="5">
        <f t="shared" si="912"/>
        <v>622319.45674400066</v>
      </c>
      <c r="O715" s="5">
        <f t="shared" si="912"/>
        <v>87715.415159999902</v>
      </c>
      <c r="P715" s="5">
        <f t="shared" si="893"/>
        <v>788.87226896627612</v>
      </c>
      <c r="Q715" s="5">
        <f t="shared" si="893"/>
        <v>296.1678834039908</v>
      </c>
      <c r="R715" s="5">
        <f t="shared" si="891"/>
        <v>2231.2677235042875</v>
      </c>
      <c r="S715" s="5">
        <f t="shared" si="891"/>
        <v>837.68927489851467</v>
      </c>
      <c r="T715" s="7">
        <f t="shared" si="906"/>
        <v>2.3207198762325332</v>
      </c>
      <c r="U715" s="3">
        <f t="shared" si="907"/>
        <v>64.547762104046939</v>
      </c>
      <c r="V715" s="3">
        <f t="shared" si="908"/>
        <v>51.982003094186673</v>
      </c>
      <c r="W715" s="1">
        <f t="shared" si="886"/>
        <v>60</v>
      </c>
      <c r="X715" s="1">
        <f t="shared" si="870"/>
        <v>79.8</v>
      </c>
      <c r="Y715" s="1">
        <f t="shared" si="837"/>
        <v>91.611000000000018</v>
      </c>
    </row>
    <row r="716" spans="1:25" x14ac:dyDescent="0.2">
      <c r="A716" s="5">
        <v>711</v>
      </c>
      <c r="B716" s="5">
        <v>66223</v>
      </c>
      <c r="C716" s="5">
        <v>57198</v>
      </c>
      <c r="D716" s="5">
        <f t="shared" si="913"/>
        <v>65237.2</v>
      </c>
      <c r="E716" s="5">
        <f t="shared" si="913"/>
        <v>56827.7</v>
      </c>
      <c r="F716" s="5">
        <f t="shared" si="909"/>
        <v>1325</v>
      </c>
      <c r="G716" s="5">
        <f t="shared" si="909"/>
        <v>275</v>
      </c>
      <c r="H716" s="5">
        <f t="shared" ref="H716:I716" si="917">IF(AND(F716&lt;0, F715&lt;0, F714&lt;0, F713&gt;=0), 1, 0)</f>
        <v>0</v>
      </c>
      <c r="I716" s="5">
        <f t="shared" si="917"/>
        <v>0</v>
      </c>
      <c r="J716" s="5">
        <f t="shared" si="904"/>
        <v>985.80000000000291</v>
      </c>
      <c r="K716" s="5">
        <f t="shared" si="904"/>
        <v>370.30000000000291</v>
      </c>
      <c r="L716" s="5">
        <f t="shared" si="905"/>
        <v>971801.64000000572</v>
      </c>
      <c r="M716" s="5">
        <f t="shared" si="905"/>
        <v>137122.09000000215</v>
      </c>
      <c r="N716" s="5">
        <f t="shared" si="912"/>
        <v>621033.89565600047</v>
      </c>
      <c r="O716" s="5">
        <f t="shared" si="912"/>
        <v>87383.949727999905</v>
      </c>
      <c r="P716" s="5">
        <f t="shared" si="893"/>
        <v>788.05703832654171</v>
      </c>
      <c r="Q716" s="5">
        <f t="shared" si="893"/>
        <v>295.60776330806993</v>
      </c>
      <c r="R716" s="5">
        <f t="shared" si="891"/>
        <v>2228.9619030499389</v>
      </c>
      <c r="S716" s="5">
        <f t="shared" si="891"/>
        <v>836.10501602609656</v>
      </c>
      <c r="T716" s="7">
        <f t="shared" si="906"/>
        <v>2.322237228903715</v>
      </c>
      <c r="U716" s="3">
        <f t="shared" si="907"/>
        <v>64.521967108636844</v>
      </c>
      <c r="V716" s="3">
        <f t="shared" si="908"/>
        <v>51.944069277407124</v>
      </c>
      <c r="W716" s="1">
        <f t="shared" si="886"/>
        <v>60</v>
      </c>
      <c r="X716" s="1">
        <f t="shared" si="870"/>
        <v>78.599999999999994</v>
      </c>
      <c r="Y716" s="1">
        <f t="shared" si="837"/>
        <v>91.643999999999991</v>
      </c>
    </row>
    <row r="717" spans="1:25" x14ac:dyDescent="0.2">
      <c r="A717" s="5">
        <v>712</v>
      </c>
      <c r="B717" s="5">
        <v>66264</v>
      </c>
      <c r="C717" s="5">
        <v>57218</v>
      </c>
      <c r="D717" s="5">
        <f t="shared" si="913"/>
        <v>65266.48</v>
      </c>
      <c r="E717" s="5">
        <f t="shared" si="913"/>
        <v>56839.1</v>
      </c>
      <c r="F717" s="5">
        <f t="shared" si="909"/>
        <v>1025</v>
      </c>
      <c r="G717" s="5">
        <f t="shared" si="909"/>
        <v>500</v>
      </c>
      <c r="H717" s="5">
        <f t="shared" ref="H717:I717" si="918">IF(AND(F717&lt;0, F716&lt;0, F715&lt;0, F714&gt;=0), 1, 0)</f>
        <v>0</v>
      </c>
      <c r="I717" s="5">
        <f t="shared" si="918"/>
        <v>0</v>
      </c>
      <c r="J717" s="5">
        <f t="shared" si="904"/>
        <v>997.5199999999968</v>
      </c>
      <c r="K717" s="5">
        <f t="shared" si="904"/>
        <v>378.90000000000146</v>
      </c>
      <c r="L717" s="5">
        <f t="shared" si="905"/>
        <v>995046.15039999364</v>
      </c>
      <c r="M717" s="5">
        <f t="shared" si="905"/>
        <v>143565.2100000011</v>
      </c>
      <c r="N717" s="5">
        <f t="shared" si="912"/>
        <v>618778.85165600013</v>
      </c>
      <c r="O717" s="5">
        <f t="shared" si="912"/>
        <v>87070.276255999954</v>
      </c>
      <c r="P717" s="5">
        <f t="shared" si="893"/>
        <v>786.62497523025559</v>
      </c>
      <c r="Q717" s="5">
        <f t="shared" si="893"/>
        <v>295.07672943829363</v>
      </c>
      <c r="R717" s="5">
        <f t="shared" si="891"/>
        <v>2224.911416944055</v>
      </c>
      <c r="S717" s="5">
        <f t="shared" si="891"/>
        <v>834.60302542466241</v>
      </c>
      <c r="T717" s="7">
        <f t="shared" si="906"/>
        <v>2.3216127055037572</v>
      </c>
      <c r="U717" s="3">
        <f t="shared" si="907"/>
        <v>64.532584006436124</v>
      </c>
      <c r="V717" s="3">
        <f t="shared" si="908"/>
        <v>51.95968236240607</v>
      </c>
      <c r="W717" s="1">
        <f t="shared" si="886"/>
        <v>60</v>
      </c>
      <c r="X717" s="1">
        <f t="shared" si="870"/>
        <v>77.400000000000006</v>
      </c>
      <c r="Y717" s="1">
        <f t="shared" si="837"/>
        <v>91.664999999999978</v>
      </c>
    </row>
    <row r="718" spans="1:25" x14ac:dyDescent="0.2">
      <c r="A718" s="5">
        <v>713</v>
      </c>
      <c r="B718" s="5">
        <v>66312</v>
      </c>
      <c r="C718" s="5">
        <v>57235</v>
      </c>
      <c r="D718" s="5">
        <f t="shared" si="913"/>
        <v>65297.8</v>
      </c>
      <c r="E718" s="5">
        <f t="shared" si="913"/>
        <v>56851.24</v>
      </c>
      <c r="F718" s="5">
        <f t="shared" si="909"/>
        <v>1200</v>
      </c>
      <c r="G718" s="5">
        <f t="shared" si="909"/>
        <v>425</v>
      </c>
      <c r="H718" s="5">
        <f t="shared" ref="H718:I718" si="919">IF(AND(F718&lt;0, F717&lt;0, F716&lt;0, F715&gt;=0), 1, 0)</f>
        <v>0</v>
      </c>
      <c r="I718" s="5">
        <f t="shared" si="919"/>
        <v>0</v>
      </c>
      <c r="J718" s="5">
        <f t="shared" si="904"/>
        <v>1014.1999999999971</v>
      </c>
      <c r="K718" s="5">
        <f t="shared" si="904"/>
        <v>383.76000000000204</v>
      </c>
      <c r="L718" s="5">
        <f t="shared" si="905"/>
        <v>1028601.6399999941</v>
      </c>
      <c r="M718" s="5">
        <f t="shared" si="905"/>
        <v>147271.73760000156</v>
      </c>
      <c r="N718" s="5">
        <f t="shared" si="912"/>
        <v>616158.33526399999</v>
      </c>
      <c r="O718" s="5">
        <f t="shared" si="912"/>
        <v>86810.909207999954</v>
      </c>
      <c r="P718" s="5">
        <f t="shared" si="893"/>
        <v>784.9575372362508</v>
      </c>
      <c r="Q718" s="5">
        <f t="shared" si="893"/>
        <v>294.63691080378908</v>
      </c>
      <c r="R718" s="5">
        <f t="shared" si="891"/>
        <v>2220.1951900929794</v>
      </c>
      <c r="S718" s="5">
        <f t="shared" si="891"/>
        <v>833.35903046886085</v>
      </c>
      <c r="T718" s="7">
        <f t="shared" si="906"/>
        <v>2.3195321894772483</v>
      </c>
      <c r="U718" s="3">
        <f t="shared" si="907"/>
        <v>64.567952778886777</v>
      </c>
      <c r="V718" s="3">
        <f t="shared" si="908"/>
        <v>52.011695263068795</v>
      </c>
      <c r="W718" s="1">
        <f t="shared" si="886"/>
        <v>60</v>
      </c>
      <c r="X718" s="1">
        <f t="shared" si="870"/>
        <v>76.2</v>
      </c>
      <c r="Y718" s="1">
        <f t="shared" ref="Y718:Y781" si="920">AVERAGE(X518:X717)</f>
        <v>91.673999999999978</v>
      </c>
    </row>
    <row r="719" spans="1:25" x14ac:dyDescent="0.2">
      <c r="A719" s="5">
        <v>714</v>
      </c>
      <c r="B719" s="5">
        <v>66343</v>
      </c>
      <c r="C719" s="5">
        <v>57247</v>
      </c>
      <c r="D719" s="5">
        <f t="shared" si="913"/>
        <v>65331.14</v>
      </c>
      <c r="E719" s="5">
        <f t="shared" si="913"/>
        <v>56863.96</v>
      </c>
      <c r="F719" s="5">
        <f t="shared" si="909"/>
        <v>775</v>
      </c>
      <c r="G719" s="5">
        <f t="shared" si="909"/>
        <v>300</v>
      </c>
      <c r="H719" s="5">
        <f t="shared" ref="H719:I719" si="921">IF(AND(F719&lt;0, F718&lt;0, F717&lt;0, F716&gt;=0), 1, 0)</f>
        <v>0</v>
      </c>
      <c r="I719" s="5">
        <f t="shared" si="921"/>
        <v>0</v>
      </c>
      <c r="J719" s="5">
        <f t="shared" si="904"/>
        <v>1011.8600000000006</v>
      </c>
      <c r="K719" s="5">
        <f t="shared" si="904"/>
        <v>383.04000000000087</v>
      </c>
      <c r="L719" s="5">
        <f t="shared" si="905"/>
        <v>1023860.6596000012</v>
      </c>
      <c r="M719" s="5">
        <f t="shared" si="905"/>
        <v>146719.64160000067</v>
      </c>
      <c r="N719" s="5">
        <f t="shared" si="912"/>
        <v>613687.01660800027</v>
      </c>
      <c r="O719" s="5">
        <f t="shared" si="912"/>
        <v>86577.222039999964</v>
      </c>
      <c r="P719" s="5">
        <f t="shared" si="893"/>
        <v>783.38178215222763</v>
      </c>
      <c r="Q719" s="5">
        <f t="shared" si="893"/>
        <v>294.24007551657536</v>
      </c>
      <c r="R719" s="5">
        <f t="shared" si="891"/>
        <v>2215.7382816713716</v>
      </c>
      <c r="S719" s="5">
        <f t="shared" si="891"/>
        <v>832.23661077844918</v>
      </c>
      <c r="T719" s="7">
        <f t="shared" si="906"/>
        <v>2.3173333316692899</v>
      </c>
      <c r="U719" s="3">
        <f t="shared" si="907"/>
        <v>64.605333361622073</v>
      </c>
      <c r="V719" s="3">
        <f t="shared" si="908"/>
        <v>52.066666708267753</v>
      </c>
      <c r="W719" s="1">
        <f t="shared" si="886"/>
        <v>60</v>
      </c>
      <c r="X719" s="1">
        <f t="shared" si="870"/>
        <v>75</v>
      </c>
      <c r="Y719" s="1">
        <f t="shared" si="920"/>
        <v>91.671000000000006</v>
      </c>
    </row>
    <row r="720" spans="1:25" x14ac:dyDescent="0.2">
      <c r="A720" s="5">
        <v>715</v>
      </c>
      <c r="B720" s="5">
        <v>66352</v>
      </c>
      <c r="C720" s="5">
        <v>57254</v>
      </c>
      <c r="D720" s="5">
        <f t="shared" si="913"/>
        <v>65365.599999999999</v>
      </c>
      <c r="E720" s="5">
        <f t="shared" si="913"/>
        <v>56877.1</v>
      </c>
      <c r="F720" s="5">
        <f t="shared" si="909"/>
        <v>225</v>
      </c>
      <c r="G720" s="5">
        <f t="shared" si="909"/>
        <v>175</v>
      </c>
      <c r="H720" s="5">
        <f t="shared" ref="H720:I720" si="922">IF(AND(F720&lt;0, F719&lt;0, F718&lt;0, F717&gt;=0), 1, 0)</f>
        <v>0</v>
      </c>
      <c r="I720" s="5">
        <f t="shared" si="922"/>
        <v>0</v>
      </c>
      <c r="J720" s="5">
        <f t="shared" si="904"/>
        <v>986.40000000000146</v>
      </c>
      <c r="K720" s="5">
        <f t="shared" si="904"/>
        <v>376.90000000000146</v>
      </c>
      <c r="L720" s="5">
        <f t="shared" si="905"/>
        <v>972984.96000000287</v>
      </c>
      <c r="M720" s="5">
        <f t="shared" si="905"/>
        <v>142053.61000000109</v>
      </c>
      <c r="N720" s="5">
        <f t="shared" si="912"/>
        <v>608210.80460800021</v>
      </c>
      <c r="O720" s="5">
        <f t="shared" si="912"/>
        <v>85924.148631999924</v>
      </c>
      <c r="P720" s="5">
        <f t="shared" si="893"/>
        <v>779.87871147249575</v>
      </c>
      <c r="Q720" s="5">
        <f t="shared" si="893"/>
        <v>293.12821193464117</v>
      </c>
      <c r="R720" s="5">
        <f t="shared" si="891"/>
        <v>2205.8301015409147</v>
      </c>
      <c r="S720" s="5">
        <f t="shared" si="891"/>
        <v>829.09178566428898</v>
      </c>
      <c r="T720" s="7">
        <f t="shared" si="906"/>
        <v>2.3150354167902689</v>
      </c>
      <c r="U720" s="3">
        <f t="shared" si="907"/>
        <v>64.644397914565431</v>
      </c>
      <c r="V720" s="3">
        <f t="shared" si="908"/>
        <v>52.12411458024328</v>
      </c>
      <c r="W720" s="1">
        <f t="shared" si="886"/>
        <v>60</v>
      </c>
      <c r="X720" s="1">
        <f t="shared" si="870"/>
        <v>73.8</v>
      </c>
      <c r="Y720" s="1">
        <f t="shared" si="920"/>
        <v>91.655999999999992</v>
      </c>
    </row>
    <row r="721" spans="1:25" x14ac:dyDescent="0.2">
      <c r="A721" s="5">
        <v>716</v>
      </c>
      <c r="B721" s="5">
        <v>66375</v>
      </c>
      <c r="C721" s="5">
        <v>57260</v>
      </c>
      <c r="D721" s="5">
        <f t="shared" si="913"/>
        <v>65401.8</v>
      </c>
      <c r="E721" s="5">
        <f t="shared" si="913"/>
        <v>56891.02</v>
      </c>
      <c r="F721" s="5">
        <f t="shared" si="909"/>
        <v>575</v>
      </c>
      <c r="G721" s="5">
        <f t="shared" si="909"/>
        <v>150</v>
      </c>
      <c r="H721" s="5">
        <f t="shared" ref="H721:I721" si="923">IF(AND(F721&lt;0, F720&lt;0, F719&lt;0, F718&gt;=0), 1, 0)</f>
        <v>0</v>
      </c>
      <c r="I721" s="5">
        <f t="shared" si="923"/>
        <v>0</v>
      </c>
      <c r="J721" s="5">
        <f t="shared" si="904"/>
        <v>973.19999999999709</v>
      </c>
      <c r="K721" s="5">
        <f t="shared" si="904"/>
        <v>368.9800000000032</v>
      </c>
      <c r="L721" s="5">
        <f t="shared" si="905"/>
        <v>947118.23999999429</v>
      </c>
      <c r="M721" s="5">
        <f t="shared" si="905"/>
        <v>136146.24040000237</v>
      </c>
      <c r="N721" s="5">
        <f t="shared" si="912"/>
        <v>602026.62661600008</v>
      </c>
      <c r="O721" s="5">
        <f t="shared" si="912"/>
        <v>85192.606240000023</v>
      </c>
      <c r="P721" s="5">
        <f t="shared" si="893"/>
        <v>775.90374829356256</v>
      </c>
      <c r="Q721" s="5">
        <f t="shared" si="893"/>
        <v>291.87772480955107</v>
      </c>
      <c r="R721" s="5">
        <f t="shared" si="891"/>
        <v>2194.587207865753</v>
      </c>
      <c r="S721" s="5">
        <f t="shared" si="891"/>
        <v>825.55487396053832</v>
      </c>
      <c r="T721" s="7">
        <f t="shared" si="906"/>
        <v>2.3123891168612443</v>
      </c>
      <c r="U721" s="3">
        <f t="shared" si="907"/>
        <v>64.689385013358844</v>
      </c>
      <c r="V721" s="3">
        <f t="shared" si="908"/>
        <v>52.190272078468894</v>
      </c>
      <c r="W721" s="1">
        <f t="shared" si="886"/>
        <v>60</v>
      </c>
      <c r="X721" s="1">
        <f t="shared" si="870"/>
        <v>72.599999999999994</v>
      </c>
      <c r="Y721" s="1">
        <f t="shared" si="920"/>
        <v>91.628999999999991</v>
      </c>
    </row>
    <row r="722" spans="1:25" x14ac:dyDescent="0.2">
      <c r="A722" s="5">
        <v>717</v>
      </c>
      <c r="B722" s="5">
        <v>66394</v>
      </c>
      <c r="C722" s="5">
        <v>57270</v>
      </c>
      <c r="D722" s="5">
        <f t="shared" si="913"/>
        <v>65439.22</v>
      </c>
      <c r="E722" s="5">
        <f t="shared" si="913"/>
        <v>56905.26</v>
      </c>
      <c r="F722" s="5">
        <f t="shared" si="909"/>
        <v>475</v>
      </c>
      <c r="G722" s="5">
        <f t="shared" si="909"/>
        <v>250</v>
      </c>
      <c r="H722" s="5">
        <f t="shared" ref="H722:I722" si="924">IF(AND(F722&lt;0, F721&lt;0, F720&lt;0, F719&gt;=0), 1, 0)</f>
        <v>0</v>
      </c>
      <c r="I722" s="5">
        <f t="shared" si="924"/>
        <v>0</v>
      </c>
      <c r="J722" s="5">
        <f t="shared" si="904"/>
        <v>954.77999999999884</v>
      </c>
      <c r="K722" s="5">
        <f t="shared" si="904"/>
        <v>364.73999999999796</v>
      </c>
      <c r="L722" s="5">
        <f t="shared" si="905"/>
        <v>911604.84839999781</v>
      </c>
      <c r="M722" s="5">
        <f t="shared" si="905"/>
        <v>133035.26759999851</v>
      </c>
      <c r="N722" s="5">
        <f t="shared" si="912"/>
        <v>597666.99653599982</v>
      </c>
      <c r="O722" s="5">
        <f t="shared" si="912"/>
        <v>84833.423263999954</v>
      </c>
      <c r="P722" s="5">
        <f t="shared" si="893"/>
        <v>773.08925521960259</v>
      </c>
      <c r="Q722" s="5">
        <f t="shared" si="893"/>
        <v>291.26177789747828</v>
      </c>
      <c r="R722" s="5">
        <f t="shared" si="891"/>
        <v>2186.6266193129541</v>
      </c>
      <c r="S722" s="5">
        <f t="shared" si="891"/>
        <v>823.81271300702792</v>
      </c>
      <c r="T722" s="7">
        <f t="shared" si="906"/>
        <v>2.3081309202046012</v>
      </c>
      <c r="U722" s="3">
        <f t="shared" si="907"/>
        <v>64.761774356521784</v>
      </c>
      <c r="V722" s="3">
        <f t="shared" si="908"/>
        <v>52.29672699488497</v>
      </c>
      <c r="W722" s="1">
        <f t="shared" si="886"/>
        <v>60</v>
      </c>
      <c r="X722" s="1">
        <f t="shared" si="870"/>
        <v>71.400000000000006</v>
      </c>
      <c r="Y722" s="1">
        <f t="shared" si="920"/>
        <v>91.59</v>
      </c>
    </row>
    <row r="723" spans="1:25" x14ac:dyDescent="0.2">
      <c r="A723" s="5">
        <v>718</v>
      </c>
      <c r="B723" s="5">
        <v>66431</v>
      </c>
      <c r="C723" s="5">
        <v>57277</v>
      </c>
      <c r="D723" s="5">
        <f t="shared" si="913"/>
        <v>65476.42</v>
      </c>
      <c r="E723" s="5">
        <f t="shared" si="913"/>
        <v>56919.360000000001</v>
      </c>
      <c r="F723" s="5">
        <f t="shared" si="909"/>
        <v>925</v>
      </c>
      <c r="G723" s="5">
        <f t="shared" si="909"/>
        <v>175</v>
      </c>
      <c r="H723" s="5">
        <f t="shared" ref="H723:I723" si="925">IF(AND(F723&lt;0, F722&lt;0, F721&lt;0, F720&gt;=0), 1, 0)</f>
        <v>0</v>
      </c>
      <c r="I723" s="5">
        <f t="shared" si="925"/>
        <v>0</v>
      </c>
      <c r="J723" s="5">
        <f t="shared" si="904"/>
        <v>954.58000000000175</v>
      </c>
      <c r="K723" s="5">
        <f t="shared" si="904"/>
        <v>357.63999999999942</v>
      </c>
      <c r="L723" s="5">
        <f t="shared" si="905"/>
        <v>911222.9764000033</v>
      </c>
      <c r="M723" s="5">
        <f t="shared" si="905"/>
        <v>127906.36959999958</v>
      </c>
      <c r="N723" s="5">
        <f t="shared" si="912"/>
        <v>594978.05893599964</v>
      </c>
      <c r="O723" s="5">
        <f t="shared" si="912"/>
        <v>84536.591607999944</v>
      </c>
      <c r="P723" s="5">
        <f t="shared" si="893"/>
        <v>771.34820861657522</v>
      </c>
      <c r="Q723" s="5">
        <f t="shared" si="893"/>
        <v>290.75176974181937</v>
      </c>
      <c r="R723" s="5">
        <f t="shared" si="891"/>
        <v>2181.7021958755045</v>
      </c>
      <c r="S723" s="5">
        <f t="shared" si="891"/>
        <v>822.37019210572055</v>
      </c>
      <c r="T723" s="7">
        <f t="shared" si="906"/>
        <v>2.3062330457429372</v>
      </c>
      <c r="U723" s="3">
        <f t="shared" si="907"/>
        <v>64.794038222370062</v>
      </c>
      <c r="V723" s="3">
        <f t="shared" si="908"/>
        <v>52.344173856426572</v>
      </c>
      <c r="W723" s="1">
        <f t="shared" si="886"/>
        <v>60</v>
      </c>
      <c r="X723" s="1">
        <f t="shared" si="870"/>
        <v>70.2</v>
      </c>
      <c r="Y723" s="1">
        <f t="shared" si="920"/>
        <v>91.545000000000002</v>
      </c>
    </row>
    <row r="724" spans="1:25" x14ac:dyDescent="0.2">
      <c r="A724" s="5">
        <v>719</v>
      </c>
      <c r="B724" s="5">
        <v>66464</v>
      </c>
      <c r="C724" s="5">
        <v>57291</v>
      </c>
      <c r="D724" s="5">
        <f t="shared" si="913"/>
        <v>65514</v>
      </c>
      <c r="E724" s="5">
        <f t="shared" si="913"/>
        <v>56933.54</v>
      </c>
      <c r="F724" s="5">
        <f t="shared" si="909"/>
        <v>825</v>
      </c>
      <c r="G724" s="5">
        <f t="shared" si="909"/>
        <v>350</v>
      </c>
      <c r="H724" s="5">
        <f t="shared" ref="H724:I724" si="926">IF(AND(F724&lt;0, F723&lt;0, F722&lt;0, F721&gt;=0), 1, 0)</f>
        <v>0</v>
      </c>
      <c r="I724" s="5">
        <f t="shared" si="926"/>
        <v>0</v>
      </c>
      <c r="J724" s="5">
        <f t="shared" si="904"/>
        <v>950</v>
      </c>
      <c r="K724" s="5">
        <f t="shared" si="904"/>
        <v>357.45999999999913</v>
      </c>
      <c r="L724" s="5">
        <f t="shared" si="905"/>
        <v>902500</v>
      </c>
      <c r="M724" s="5">
        <f t="shared" si="905"/>
        <v>127777.65159999937</v>
      </c>
      <c r="N724" s="5">
        <f t="shared" si="912"/>
        <v>596119.92510399944</v>
      </c>
      <c r="O724" s="5">
        <f t="shared" si="912"/>
        <v>84883.147127999982</v>
      </c>
      <c r="P724" s="5">
        <f t="shared" si="893"/>
        <v>772.08802937488895</v>
      </c>
      <c r="Q724" s="5">
        <f t="shared" si="893"/>
        <v>291.34712479789459</v>
      </c>
      <c r="R724" s="5">
        <f t="shared" si="891"/>
        <v>2183.7947249757694</v>
      </c>
      <c r="S724" s="5">
        <f t="shared" si="891"/>
        <v>824.05411049517852</v>
      </c>
      <c r="T724" s="7">
        <f t="shared" si="906"/>
        <v>2.3029799358434535</v>
      </c>
      <c r="U724" s="3">
        <f t="shared" si="907"/>
        <v>64.849341090661284</v>
      </c>
      <c r="V724" s="3">
        <f t="shared" si="908"/>
        <v>52.425501603913659</v>
      </c>
      <c r="W724" s="1">
        <f t="shared" si="886"/>
        <v>60</v>
      </c>
      <c r="X724" s="1">
        <f t="shared" si="870"/>
        <v>69.599999999999994</v>
      </c>
      <c r="Y724" s="1">
        <f t="shared" si="920"/>
        <v>91.494000000000014</v>
      </c>
    </row>
    <row r="725" spans="1:25" x14ac:dyDescent="0.2">
      <c r="A725" s="5">
        <v>720</v>
      </c>
      <c r="B725" s="5">
        <v>66490</v>
      </c>
      <c r="C725" s="5">
        <v>57297</v>
      </c>
      <c r="D725" s="5">
        <f t="shared" si="913"/>
        <v>65550.600000000006</v>
      </c>
      <c r="E725" s="5">
        <f t="shared" si="913"/>
        <v>56947.24</v>
      </c>
      <c r="F725" s="5">
        <f t="shared" si="909"/>
        <v>650</v>
      </c>
      <c r="G725" s="5">
        <f t="shared" si="909"/>
        <v>150</v>
      </c>
      <c r="H725" s="5">
        <f t="shared" ref="H725:I725" si="927">IF(AND(F725&lt;0, F724&lt;0, F723&lt;0, F722&gt;=0), 1, 0)</f>
        <v>0</v>
      </c>
      <c r="I725" s="5">
        <f t="shared" si="927"/>
        <v>0</v>
      </c>
      <c r="J725" s="5">
        <f t="shared" si="904"/>
        <v>939.39999999999418</v>
      </c>
      <c r="K725" s="5">
        <f t="shared" si="904"/>
        <v>349.76000000000204</v>
      </c>
      <c r="L725" s="5">
        <f t="shared" si="905"/>
        <v>882472.35999998904</v>
      </c>
      <c r="M725" s="5">
        <f t="shared" si="905"/>
        <v>122332.05760000143</v>
      </c>
      <c r="N725" s="5">
        <f t="shared" si="912"/>
        <v>600304.96730399912</v>
      </c>
      <c r="O725" s="5">
        <f t="shared" si="912"/>
        <v>85561.804632000014</v>
      </c>
      <c r="P725" s="5">
        <f t="shared" si="893"/>
        <v>774.79349978171547</v>
      </c>
      <c r="Q725" s="5">
        <f t="shared" si="893"/>
        <v>292.50949494332662</v>
      </c>
      <c r="R725" s="5">
        <f t="shared" si="891"/>
        <v>2191.4469508596353</v>
      </c>
      <c r="S725" s="5">
        <f t="shared" si="891"/>
        <v>827.34178974351357</v>
      </c>
      <c r="T725" s="7">
        <f t="shared" si="906"/>
        <v>2.3011345320807295</v>
      </c>
      <c r="U725" s="3">
        <f t="shared" si="907"/>
        <v>64.880712954627597</v>
      </c>
      <c r="V725" s="3">
        <f t="shared" si="908"/>
        <v>52.471636697981765</v>
      </c>
      <c r="W725" s="1">
        <f t="shared" si="886"/>
        <v>60</v>
      </c>
      <c r="X725" s="1">
        <f t="shared" si="870"/>
        <v>69</v>
      </c>
      <c r="Y725" s="1">
        <f t="shared" si="920"/>
        <v>91.44</v>
      </c>
    </row>
    <row r="726" spans="1:25" x14ac:dyDescent="0.2">
      <c r="A726" s="5">
        <v>721</v>
      </c>
      <c r="B726" s="5">
        <v>66517</v>
      </c>
      <c r="C726" s="5">
        <v>57307</v>
      </c>
      <c r="D726" s="5">
        <f t="shared" si="913"/>
        <v>65586.14</v>
      </c>
      <c r="E726" s="5">
        <f t="shared" si="913"/>
        <v>56960.5</v>
      </c>
      <c r="F726" s="5">
        <f t="shared" si="909"/>
        <v>675</v>
      </c>
      <c r="G726" s="5">
        <f t="shared" si="909"/>
        <v>250</v>
      </c>
      <c r="H726" s="5">
        <f t="shared" ref="H726:I726" si="928">IF(AND(F726&lt;0, F725&lt;0, F724&lt;0, F723&gt;=0), 1, 0)</f>
        <v>0</v>
      </c>
      <c r="I726" s="5">
        <f t="shared" si="928"/>
        <v>0</v>
      </c>
      <c r="J726" s="5">
        <f t="shared" si="904"/>
        <v>930.86000000000058</v>
      </c>
      <c r="K726" s="5">
        <f t="shared" si="904"/>
        <v>346.5</v>
      </c>
      <c r="L726" s="5">
        <f t="shared" si="905"/>
        <v>866500.33960000111</v>
      </c>
      <c r="M726" s="5">
        <f t="shared" si="905"/>
        <v>120062.25</v>
      </c>
      <c r="N726" s="5">
        <f t="shared" si="912"/>
        <v>606636.74942399922</v>
      </c>
      <c r="O726" s="5">
        <f t="shared" si="912"/>
        <v>86582.823832000053</v>
      </c>
      <c r="P726" s="5">
        <f t="shared" si="893"/>
        <v>778.86889103622514</v>
      </c>
      <c r="Q726" s="5">
        <f t="shared" si="893"/>
        <v>294.24959444661948</v>
      </c>
      <c r="R726" s="5">
        <f t="shared" si="891"/>
        <v>2202.9738980278439</v>
      </c>
      <c r="S726" s="5">
        <f t="shared" si="891"/>
        <v>832.26353437838452</v>
      </c>
      <c r="T726" s="7">
        <f t="shared" si="906"/>
        <v>2.2988477327843002</v>
      </c>
      <c r="U726" s="3">
        <f t="shared" si="907"/>
        <v>64.919588542666901</v>
      </c>
      <c r="V726" s="3">
        <f t="shared" si="908"/>
        <v>52.528806680392492</v>
      </c>
      <c r="W726" s="1">
        <f t="shared" si="886"/>
        <v>60</v>
      </c>
      <c r="X726" s="1">
        <f t="shared" si="870"/>
        <v>68.400000000000006</v>
      </c>
      <c r="Y726" s="1">
        <f t="shared" si="920"/>
        <v>91.38300000000001</v>
      </c>
    </row>
    <row r="727" spans="1:25" x14ac:dyDescent="0.2">
      <c r="A727" s="5">
        <v>722</v>
      </c>
      <c r="B727" s="5">
        <v>66534</v>
      </c>
      <c r="C727" s="5">
        <v>57316</v>
      </c>
      <c r="D727" s="5">
        <f t="shared" si="913"/>
        <v>65621.02</v>
      </c>
      <c r="E727" s="5">
        <f t="shared" si="913"/>
        <v>56973.4</v>
      </c>
      <c r="F727" s="5">
        <f t="shared" si="909"/>
        <v>425</v>
      </c>
      <c r="G727" s="5">
        <f t="shared" si="909"/>
        <v>225</v>
      </c>
      <c r="H727" s="5">
        <f t="shared" ref="H727:I727" si="929">IF(AND(F727&lt;0, F726&lt;0, F725&lt;0, F724&gt;=0), 1, 0)</f>
        <v>0</v>
      </c>
      <c r="I727" s="5">
        <f t="shared" si="929"/>
        <v>0</v>
      </c>
      <c r="J727" s="5">
        <f t="shared" si="904"/>
        <v>912.97999999999593</v>
      </c>
      <c r="K727" s="5">
        <f t="shared" si="904"/>
        <v>342.59999999999854</v>
      </c>
      <c r="L727" s="5">
        <f t="shared" si="905"/>
        <v>833532.48039999255</v>
      </c>
      <c r="M727" s="5">
        <f t="shared" si="905"/>
        <v>117374.75999999901</v>
      </c>
      <c r="N727" s="5">
        <f t="shared" si="912"/>
        <v>615084.13726399909</v>
      </c>
      <c r="O727" s="5">
        <f t="shared" si="912"/>
        <v>87887.170544000051</v>
      </c>
      <c r="P727" s="5">
        <f t="shared" si="893"/>
        <v>784.27299919352004</v>
      </c>
      <c r="Q727" s="5">
        <f t="shared" si="893"/>
        <v>296.4577044773842</v>
      </c>
      <c r="R727" s="5">
        <f t="shared" si="891"/>
        <v>2218.2590241249991</v>
      </c>
      <c r="S727" s="5">
        <f t="shared" si="891"/>
        <v>838.50901268382358</v>
      </c>
      <c r="T727" s="7">
        <f t="shared" si="906"/>
        <v>2.2968555488189897</v>
      </c>
      <c r="U727" s="3">
        <f t="shared" si="907"/>
        <v>64.953455670077176</v>
      </c>
      <c r="V727" s="3">
        <f t="shared" si="908"/>
        <v>52.578611279525255</v>
      </c>
      <c r="W727" s="1">
        <f t="shared" si="886"/>
        <v>60</v>
      </c>
      <c r="X727" s="1">
        <f t="shared" si="870"/>
        <v>67.8</v>
      </c>
      <c r="Y727" s="1">
        <f t="shared" si="920"/>
        <v>91.323000000000008</v>
      </c>
    </row>
    <row r="728" spans="1:25" x14ac:dyDescent="0.2">
      <c r="A728" s="5">
        <v>723</v>
      </c>
      <c r="B728" s="5">
        <v>66533</v>
      </c>
      <c r="C728" s="5">
        <v>57312</v>
      </c>
      <c r="D728" s="5">
        <f t="shared" si="913"/>
        <v>65654.600000000006</v>
      </c>
      <c r="E728" s="5">
        <f t="shared" si="913"/>
        <v>56985.919999999998</v>
      </c>
      <c r="F728" s="5">
        <f t="shared" si="909"/>
        <v>-25</v>
      </c>
      <c r="G728" s="5">
        <f t="shared" si="909"/>
        <v>-100</v>
      </c>
      <c r="H728" s="5">
        <f t="shared" ref="H728:I728" si="930">IF(AND(F728&lt;0, F727&lt;0, F726&lt;0, F725&gt;=0), 1, 0)</f>
        <v>0</v>
      </c>
      <c r="I728" s="5">
        <f t="shared" si="930"/>
        <v>0</v>
      </c>
      <c r="J728" s="5">
        <f t="shared" si="904"/>
        <v>878.39999999999418</v>
      </c>
      <c r="K728" s="5">
        <f t="shared" si="904"/>
        <v>326.08000000000175</v>
      </c>
      <c r="L728" s="5">
        <f t="shared" si="905"/>
        <v>771586.55999998981</v>
      </c>
      <c r="M728" s="5">
        <f t="shared" si="905"/>
        <v>106328.16640000114</v>
      </c>
      <c r="N728" s="5">
        <f t="shared" ref="N728:O736" si="931">AVERAGE(L679:L728)</f>
        <v>623972.18846399896</v>
      </c>
      <c r="O728" s="5">
        <f t="shared" si="931"/>
        <v>89191.014824000071</v>
      </c>
      <c r="P728" s="5">
        <f t="shared" si="893"/>
        <v>789.91910248075339</v>
      </c>
      <c r="Q728" s="5">
        <f t="shared" si="893"/>
        <v>298.64864778531989</v>
      </c>
      <c r="R728" s="5">
        <f t="shared" si="891"/>
        <v>2234.2286158117286</v>
      </c>
      <c r="S728" s="5">
        <f t="shared" si="891"/>
        <v>844.70593616477004</v>
      </c>
      <c r="T728" s="7">
        <f t="shared" si="906"/>
        <v>2.295749339534737</v>
      </c>
      <c r="U728" s="3">
        <f t="shared" si="907"/>
        <v>64.97226122790947</v>
      </c>
      <c r="V728" s="3">
        <f t="shared" si="908"/>
        <v>52.606266511631574</v>
      </c>
      <c r="W728" s="1">
        <f t="shared" si="886"/>
        <v>60</v>
      </c>
      <c r="X728" s="1">
        <f t="shared" si="870"/>
        <v>67.2</v>
      </c>
      <c r="Y728" s="1">
        <f t="shared" si="920"/>
        <v>91.260000000000019</v>
      </c>
    </row>
    <row r="729" spans="1:25" x14ac:dyDescent="0.2">
      <c r="A729" s="5">
        <v>724</v>
      </c>
      <c r="B729" s="5">
        <v>66309</v>
      </c>
      <c r="C729" s="5">
        <v>57208</v>
      </c>
      <c r="D729" s="5">
        <f t="shared" ref="D729:E736" si="932">AVERAGE(B679:B728)</f>
        <v>65687.100000000006</v>
      </c>
      <c r="E729" s="5">
        <f t="shared" si="932"/>
        <v>56997.96</v>
      </c>
      <c r="F729" s="5">
        <f t="shared" si="909"/>
        <v>-5600</v>
      </c>
      <c r="G729" s="5">
        <f t="shared" si="909"/>
        <v>-2600</v>
      </c>
      <c r="H729" s="5">
        <f t="shared" ref="H729:I729" si="933">IF(AND(F729&lt;0, F728&lt;0, F727&lt;0, F726&gt;=0), 1, 0)</f>
        <v>0</v>
      </c>
      <c r="I729" s="5">
        <f t="shared" si="933"/>
        <v>0</v>
      </c>
      <c r="J729" s="5">
        <f t="shared" si="904"/>
        <v>621.89999999999418</v>
      </c>
      <c r="K729" s="5">
        <f t="shared" si="904"/>
        <v>210.04000000000087</v>
      </c>
      <c r="L729" s="5">
        <f t="shared" si="905"/>
        <v>386759.60999999277</v>
      </c>
      <c r="M729" s="5">
        <f t="shared" si="905"/>
        <v>44116.80160000037</v>
      </c>
      <c r="N729" s="5">
        <f t="shared" si="931"/>
        <v>626393.81279199873</v>
      </c>
      <c r="O729" s="5">
        <f t="shared" si="931"/>
        <v>89401.666304000071</v>
      </c>
      <c r="P729" s="5">
        <f t="shared" si="893"/>
        <v>791.45044872815549</v>
      </c>
      <c r="Q729" s="5">
        <f t="shared" si="893"/>
        <v>299.00111421865984</v>
      </c>
      <c r="R729" s="5">
        <f t="shared" si="891"/>
        <v>2238.5599170752589</v>
      </c>
      <c r="S729" s="5">
        <f t="shared" si="891"/>
        <v>845.70286178539129</v>
      </c>
      <c r="T729" s="7">
        <f t="shared" si="906"/>
        <v>2.2968368454449291</v>
      </c>
      <c r="U729" s="3">
        <f t="shared" si="907"/>
        <v>64.953773627436206</v>
      </c>
      <c r="V729" s="3">
        <f t="shared" si="908"/>
        <v>52.579078863876774</v>
      </c>
      <c r="W729" s="1">
        <f t="shared" si="886"/>
        <v>60</v>
      </c>
      <c r="X729" s="1">
        <f t="shared" si="870"/>
        <v>66.599999999999994</v>
      </c>
      <c r="Y729" s="1">
        <f t="shared" si="920"/>
        <v>91.194000000000017</v>
      </c>
    </row>
    <row r="730" spans="1:25" x14ac:dyDescent="0.2">
      <c r="A730" s="5">
        <v>725</v>
      </c>
      <c r="B730" s="5">
        <v>66095</v>
      </c>
      <c r="C730" s="5">
        <v>57124</v>
      </c>
      <c r="D730" s="5">
        <f t="shared" si="932"/>
        <v>65714.259999999995</v>
      </c>
      <c r="E730" s="5">
        <f t="shared" si="932"/>
        <v>57007.62</v>
      </c>
      <c r="F730" s="5">
        <f t="shared" si="909"/>
        <v>-5350</v>
      </c>
      <c r="G730" s="5">
        <f t="shared" si="909"/>
        <v>-2100</v>
      </c>
      <c r="H730" s="5">
        <f t="shared" ref="H730:I730" si="934">IF(AND(F730&lt;0, F729&lt;0, F728&lt;0, F727&gt;=0), 1, 0)</f>
        <v>1</v>
      </c>
      <c r="I730" s="5">
        <f t="shared" si="934"/>
        <v>1</v>
      </c>
      <c r="J730" s="5">
        <f t="shared" si="904"/>
        <v>380.74000000000524</v>
      </c>
      <c r="K730" s="5">
        <f t="shared" si="904"/>
        <v>116.37999999999738</v>
      </c>
      <c r="L730" s="5">
        <f t="shared" si="905"/>
        <v>144962.947600004</v>
      </c>
      <c r="M730" s="5">
        <f t="shared" si="905"/>
        <v>13544.30439999939</v>
      </c>
      <c r="N730" s="5">
        <f t="shared" si="931"/>
        <v>625249.18943199876</v>
      </c>
      <c r="O730" s="5">
        <f t="shared" si="931"/>
        <v>89158.374080000096</v>
      </c>
      <c r="P730" s="5">
        <f t="shared" si="893"/>
        <v>790.7270005709928</v>
      </c>
      <c r="Q730" s="5">
        <f t="shared" si="893"/>
        <v>298.593995385038</v>
      </c>
      <c r="R730" s="5">
        <f t="shared" si="891"/>
        <v>2236.5136966841924</v>
      </c>
      <c r="S730" s="5">
        <f t="shared" si="891"/>
        <v>844.55135583338028</v>
      </c>
      <c r="T730" s="7">
        <f t="shared" si="906"/>
        <v>2.2973056839143333</v>
      </c>
      <c r="U730" s="3">
        <f t="shared" si="907"/>
        <v>64.945803373456329</v>
      </c>
      <c r="V730" s="3">
        <f t="shared" si="908"/>
        <v>52.567357902141666</v>
      </c>
      <c r="W730" s="1">
        <f t="shared" si="886"/>
        <v>60</v>
      </c>
      <c r="X730" s="1">
        <f t="shared" si="870"/>
        <v>66</v>
      </c>
      <c r="Y730" s="1">
        <f t="shared" si="920"/>
        <v>91.121999999999986</v>
      </c>
    </row>
    <row r="731" spans="1:25" x14ac:dyDescent="0.2">
      <c r="A731" s="5">
        <v>726</v>
      </c>
      <c r="B731" s="5">
        <v>66049</v>
      </c>
      <c r="C731" s="5">
        <v>57111</v>
      </c>
      <c r="D731" s="5">
        <f t="shared" si="932"/>
        <v>65736.06</v>
      </c>
      <c r="E731" s="5">
        <f t="shared" si="932"/>
        <v>57015.22</v>
      </c>
      <c r="F731" s="5">
        <f t="shared" si="909"/>
        <v>-1150</v>
      </c>
      <c r="G731" s="5">
        <f t="shared" si="909"/>
        <v>-325</v>
      </c>
      <c r="H731" s="5">
        <f t="shared" ref="H731:I731" si="935">IF(AND(F731&lt;0, F730&lt;0, F729&lt;0, F728&gt;=0), 1, 0)</f>
        <v>0</v>
      </c>
      <c r="I731" s="5">
        <f t="shared" si="935"/>
        <v>0</v>
      </c>
      <c r="J731" s="5">
        <f t="shared" si="904"/>
        <v>312.94000000000233</v>
      </c>
      <c r="K731" s="5">
        <f t="shared" si="904"/>
        <v>95.779999999998836</v>
      </c>
      <c r="L731" s="5">
        <f t="shared" si="905"/>
        <v>97931.443600001454</v>
      </c>
      <c r="M731" s="5">
        <f t="shared" si="905"/>
        <v>9173.8083999997762</v>
      </c>
      <c r="N731" s="5">
        <f t="shared" si="931"/>
        <v>623510.85023199872</v>
      </c>
      <c r="O731" s="5">
        <f t="shared" si="931"/>
        <v>88875.137896000073</v>
      </c>
      <c r="P731" s="5">
        <f t="shared" si="893"/>
        <v>789.62703235894776</v>
      </c>
      <c r="Q731" s="5">
        <f t="shared" si="893"/>
        <v>298.11933499187882</v>
      </c>
      <c r="R731" s="5">
        <f t="shared" si="891"/>
        <v>2233.4025167568857</v>
      </c>
      <c r="S731" s="5">
        <f t="shared" si="891"/>
        <v>843.20881350232617</v>
      </c>
      <c r="T731" s="7">
        <f t="shared" si="906"/>
        <v>2.2973067994538869</v>
      </c>
      <c r="U731" s="3">
        <f t="shared" si="907"/>
        <v>64.945784409283931</v>
      </c>
      <c r="V731" s="3">
        <f t="shared" si="908"/>
        <v>52.567330013652828</v>
      </c>
      <c r="W731" s="1">
        <f t="shared" si="886"/>
        <v>90</v>
      </c>
      <c r="X731" s="1">
        <f t="shared" si="870"/>
        <v>66</v>
      </c>
      <c r="Y731" s="1">
        <f t="shared" si="920"/>
        <v>91.043999999999997</v>
      </c>
    </row>
    <row r="732" spans="1:25" x14ac:dyDescent="0.2">
      <c r="A732" s="5">
        <v>727</v>
      </c>
      <c r="B732" s="5">
        <v>66066</v>
      </c>
      <c r="C732" s="5">
        <v>57129</v>
      </c>
      <c r="D732" s="5">
        <f t="shared" si="932"/>
        <v>65756.759999999995</v>
      </c>
      <c r="E732" s="5">
        <f t="shared" si="932"/>
        <v>57022.48</v>
      </c>
      <c r="F732" s="5">
        <f t="shared" si="909"/>
        <v>425</v>
      </c>
      <c r="G732" s="5">
        <f t="shared" si="909"/>
        <v>450</v>
      </c>
      <c r="H732" s="5">
        <f t="shared" ref="H732:I732" si="936">IF(AND(F732&lt;0, F731&lt;0, F730&lt;0, F729&gt;=0), 1, 0)</f>
        <v>0</v>
      </c>
      <c r="I732" s="5">
        <f t="shared" si="936"/>
        <v>0</v>
      </c>
      <c r="J732" s="5">
        <f t="shared" si="904"/>
        <v>309.24000000000524</v>
      </c>
      <c r="K732" s="5">
        <f t="shared" si="904"/>
        <v>106.5199999999968</v>
      </c>
      <c r="L732" s="5">
        <f t="shared" si="905"/>
        <v>95629.377600003238</v>
      </c>
      <c r="M732" s="5">
        <f t="shared" si="905"/>
        <v>11346.510399999317</v>
      </c>
      <c r="N732" s="5">
        <f t="shared" si="931"/>
        <v>622437.95679199882</v>
      </c>
      <c r="O732" s="5">
        <f t="shared" si="931"/>
        <v>88736.162752000033</v>
      </c>
      <c r="P732" s="5">
        <f t="shared" si="893"/>
        <v>788.94737263774368</v>
      </c>
      <c r="Q732" s="5">
        <f t="shared" si="893"/>
        <v>297.88615736888488</v>
      </c>
      <c r="R732" s="5">
        <f t="shared" si="891"/>
        <v>2231.4801487658347</v>
      </c>
      <c r="S732" s="5">
        <f t="shared" si="891"/>
        <v>842.54928758856624</v>
      </c>
      <c r="T732" s="7">
        <f t="shared" si="906"/>
        <v>2.2966954354489366</v>
      </c>
      <c r="U732" s="3">
        <f t="shared" si="907"/>
        <v>64.956177597368082</v>
      </c>
      <c r="V732" s="3">
        <f t="shared" si="908"/>
        <v>52.582614113776586</v>
      </c>
      <c r="W732" s="1">
        <f t="shared" si="886"/>
        <v>90</v>
      </c>
      <c r="X732" s="1">
        <f t="shared" si="870"/>
        <v>66.599999999999994</v>
      </c>
      <c r="Y732" s="1">
        <f t="shared" si="920"/>
        <v>90.963000000000008</v>
      </c>
    </row>
    <row r="733" spans="1:25" x14ac:dyDescent="0.2">
      <c r="A733" s="5">
        <v>728</v>
      </c>
      <c r="B733" s="5">
        <v>66073</v>
      </c>
      <c r="C733" s="5">
        <v>57128</v>
      </c>
      <c r="D733" s="5">
        <f t="shared" si="932"/>
        <v>65777.14</v>
      </c>
      <c r="E733" s="5">
        <f t="shared" si="932"/>
        <v>57029.82</v>
      </c>
      <c r="F733" s="5">
        <f t="shared" si="909"/>
        <v>175</v>
      </c>
      <c r="G733" s="5">
        <f t="shared" si="909"/>
        <v>-25</v>
      </c>
      <c r="H733" s="5">
        <f t="shared" ref="H733:I733" si="937">IF(AND(F733&lt;0, F732&lt;0, F731&lt;0, F730&gt;=0), 1, 0)</f>
        <v>0</v>
      </c>
      <c r="I733" s="5">
        <f t="shared" si="937"/>
        <v>0</v>
      </c>
      <c r="J733" s="5">
        <f t="shared" si="904"/>
        <v>295.86000000000058</v>
      </c>
      <c r="K733" s="5">
        <f t="shared" si="904"/>
        <v>98.180000000000291</v>
      </c>
      <c r="L733" s="5">
        <f t="shared" si="905"/>
        <v>87533.139600000344</v>
      </c>
      <c r="M733" s="5">
        <f t="shared" si="905"/>
        <v>9639.3124000000571</v>
      </c>
      <c r="N733" s="5">
        <f t="shared" si="931"/>
        <v>622161.30309599882</v>
      </c>
      <c r="O733" s="5">
        <f t="shared" si="931"/>
        <v>88678.158592000022</v>
      </c>
      <c r="P733" s="5">
        <f t="shared" si="893"/>
        <v>788.77202225738131</v>
      </c>
      <c r="Q733" s="5">
        <f t="shared" si="893"/>
        <v>297.78878184377601</v>
      </c>
      <c r="R733" s="5">
        <f t="shared" si="891"/>
        <v>2230.9841829936831</v>
      </c>
      <c r="S733" s="5">
        <f t="shared" si="891"/>
        <v>842.27386801206194</v>
      </c>
      <c r="T733" s="7">
        <f t="shared" si="906"/>
        <v>2.2965197202937513</v>
      </c>
      <c r="U733" s="3">
        <f t="shared" si="907"/>
        <v>64.959164755006228</v>
      </c>
      <c r="V733" s="3">
        <f t="shared" si="908"/>
        <v>52.587006992656221</v>
      </c>
      <c r="W733" s="1">
        <f t="shared" si="886"/>
        <v>90</v>
      </c>
      <c r="X733" s="1">
        <f t="shared" si="870"/>
        <v>67.2</v>
      </c>
      <c r="Y733" s="1">
        <f t="shared" si="920"/>
        <v>90.882000000000005</v>
      </c>
    </row>
    <row r="734" spans="1:25" x14ac:dyDescent="0.2">
      <c r="A734" s="5">
        <v>729</v>
      </c>
      <c r="B734" s="5">
        <v>66137</v>
      </c>
      <c r="C734" s="5">
        <v>57151</v>
      </c>
      <c r="D734" s="5">
        <f t="shared" si="932"/>
        <v>65796.5</v>
      </c>
      <c r="E734" s="5">
        <f t="shared" si="932"/>
        <v>57036.74</v>
      </c>
      <c r="F734" s="5">
        <f t="shared" si="909"/>
        <v>1600</v>
      </c>
      <c r="G734" s="5">
        <f t="shared" si="909"/>
        <v>575</v>
      </c>
      <c r="H734" s="5">
        <f t="shared" ref="H734:I734" si="938">IF(AND(F734&lt;0, F733&lt;0, F732&lt;0, F731&gt;=0), 1, 0)</f>
        <v>0</v>
      </c>
      <c r="I734" s="5">
        <f t="shared" si="938"/>
        <v>0</v>
      </c>
      <c r="J734" s="5">
        <f t="shared" si="904"/>
        <v>340.5</v>
      </c>
      <c r="K734" s="5">
        <f t="shared" si="904"/>
        <v>114.26000000000204</v>
      </c>
      <c r="L734" s="5">
        <f t="shared" si="905"/>
        <v>115940.25</v>
      </c>
      <c r="M734" s="5">
        <f t="shared" si="905"/>
        <v>13055.347600000465</v>
      </c>
      <c r="N734" s="5">
        <f t="shared" si="931"/>
        <v>623181.64729599888</v>
      </c>
      <c r="O734" s="5">
        <f t="shared" si="931"/>
        <v>88777.984744000045</v>
      </c>
      <c r="P734" s="5">
        <f t="shared" si="893"/>
        <v>789.41855013421036</v>
      </c>
      <c r="Q734" s="5">
        <f t="shared" si="893"/>
        <v>297.95634704432803</v>
      </c>
      <c r="R734" s="5">
        <f t="shared" si="891"/>
        <v>2232.8128399774109</v>
      </c>
      <c r="S734" s="5">
        <f t="shared" si="891"/>
        <v>842.74781397046672</v>
      </c>
      <c r="T734" s="7">
        <f t="shared" si="906"/>
        <v>2.2967122615764208</v>
      </c>
      <c r="U734" s="3">
        <f t="shared" si="907"/>
        <v>64.955891553200843</v>
      </c>
      <c r="V734" s="3">
        <f t="shared" si="908"/>
        <v>52.58219346058948</v>
      </c>
      <c r="W734" s="1">
        <f t="shared" si="886"/>
        <v>90</v>
      </c>
      <c r="X734" s="1">
        <f t="shared" si="870"/>
        <v>67.8</v>
      </c>
      <c r="Y734" s="1">
        <f t="shared" si="920"/>
        <v>90.801000000000002</v>
      </c>
    </row>
    <row r="735" spans="1:25" x14ac:dyDescent="0.2">
      <c r="A735" s="5">
        <v>730</v>
      </c>
      <c r="B735" s="5">
        <v>66176</v>
      </c>
      <c r="C735" s="5">
        <v>57165</v>
      </c>
      <c r="D735" s="5">
        <f t="shared" si="932"/>
        <v>65816.06</v>
      </c>
      <c r="E735" s="5">
        <f t="shared" si="932"/>
        <v>57043.74</v>
      </c>
      <c r="F735" s="5">
        <f t="shared" si="909"/>
        <v>975</v>
      </c>
      <c r="G735" s="5">
        <f t="shared" si="909"/>
        <v>350</v>
      </c>
      <c r="H735" s="5">
        <f t="shared" ref="H735:I735" si="939">IF(AND(F735&lt;0, F734&lt;0, F733&lt;0, F732&gt;=0), 1, 0)</f>
        <v>0</v>
      </c>
      <c r="I735" s="5">
        <f t="shared" si="939"/>
        <v>0</v>
      </c>
      <c r="J735" s="5">
        <f t="shared" si="904"/>
        <v>359.94000000000233</v>
      </c>
      <c r="K735" s="5">
        <f t="shared" si="904"/>
        <v>121.26000000000204</v>
      </c>
      <c r="L735" s="5">
        <f t="shared" si="905"/>
        <v>129556.80360000167</v>
      </c>
      <c r="M735" s="5">
        <f t="shared" si="905"/>
        <v>14703.987600000493</v>
      </c>
      <c r="N735" s="5">
        <f t="shared" si="931"/>
        <v>622749.1635199989</v>
      </c>
      <c r="O735" s="5">
        <f t="shared" si="931"/>
        <v>88604.985448000065</v>
      </c>
      <c r="P735" s="5">
        <f t="shared" si="893"/>
        <v>789.1445770706398</v>
      </c>
      <c r="Q735" s="5">
        <f t="shared" si="893"/>
        <v>297.66589567500012</v>
      </c>
      <c r="R735" s="5">
        <f t="shared" si="891"/>
        <v>2232.037927132958</v>
      </c>
      <c r="S735" s="5">
        <f t="shared" si="891"/>
        <v>841.92629343904002</v>
      </c>
      <c r="T735" s="7">
        <f t="shared" si="906"/>
        <v>2.2977544119066757</v>
      </c>
      <c r="U735" s="3">
        <f t="shared" si="907"/>
        <v>64.938174997586515</v>
      </c>
      <c r="V735" s="3">
        <f t="shared" si="908"/>
        <v>52.556139702333105</v>
      </c>
      <c r="W735" s="1">
        <f t="shared" si="886"/>
        <v>90</v>
      </c>
      <c r="X735" s="1">
        <f t="shared" si="870"/>
        <v>68.400000000000006</v>
      </c>
      <c r="Y735" s="1">
        <f t="shared" si="920"/>
        <v>90.72</v>
      </c>
    </row>
    <row r="736" spans="1:25" x14ac:dyDescent="0.2">
      <c r="A736" s="5">
        <v>731</v>
      </c>
      <c r="B736" s="5">
        <v>66189</v>
      </c>
      <c r="C736" s="5">
        <v>57169</v>
      </c>
      <c r="D736" s="5">
        <f t="shared" si="932"/>
        <v>65839.259999999995</v>
      </c>
      <c r="E736" s="5">
        <f t="shared" si="932"/>
        <v>57052.34</v>
      </c>
      <c r="F736" s="5">
        <f t="shared" si="909"/>
        <v>325</v>
      </c>
      <c r="G736" s="5">
        <f t="shared" si="909"/>
        <v>100</v>
      </c>
      <c r="H736" s="5">
        <f t="shared" ref="H736:I736" si="940">IF(AND(F736&lt;0, F735&lt;0, F734&lt;0, F733&gt;=0), 1, 0)</f>
        <v>0</v>
      </c>
      <c r="I736" s="5">
        <f t="shared" si="940"/>
        <v>0</v>
      </c>
      <c r="J736" s="5">
        <f t="shared" si="904"/>
        <v>349.74000000000524</v>
      </c>
      <c r="K736" s="5">
        <f t="shared" si="904"/>
        <v>116.66000000000349</v>
      </c>
      <c r="L736" s="5">
        <f t="shared" si="905"/>
        <v>122318.06760000366</v>
      </c>
      <c r="M736" s="5">
        <f t="shared" si="905"/>
        <v>13609.555600000815</v>
      </c>
      <c r="N736" s="5">
        <f t="shared" si="931"/>
        <v>614640.64223999891</v>
      </c>
      <c r="O736" s="5">
        <f t="shared" si="931"/>
        <v>87248.798248000108</v>
      </c>
      <c r="P736" s="5">
        <f t="shared" si="893"/>
        <v>783.99020544902146</v>
      </c>
      <c r="Q736" s="5">
        <f t="shared" si="893"/>
        <v>295.37907550806659</v>
      </c>
      <c r="R736" s="5">
        <f t="shared" si="891"/>
        <v>2217.4591626273509</v>
      </c>
      <c r="S736" s="5">
        <f t="shared" si="891"/>
        <v>835.45818924946866</v>
      </c>
      <c r="T736" s="7">
        <f t="shared" si="906"/>
        <v>2.2999554869554357</v>
      </c>
      <c r="U736" s="3">
        <f t="shared" si="907"/>
        <v>64.900756721757602</v>
      </c>
      <c r="V736" s="3">
        <f t="shared" si="908"/>
        <v>52.50111282611411</v>
      </c>
      <c r="W736" s="1">
        <f t="shared" si="886"/>
        <v>90</v>
      </c>
      <c r="X736" s="1">
        <f t="shared" si="870"/>
        <v>69</v>
      </c>
      <c r="Y736" s="1">
        <f t="shared" si="920"/>
        <v>90.638999999999996</v>
      </c>
    </row>
    <row r="737" spans="2:25" x14ac:dyDescent="0.2">
      <c r="B737" s="5">
        <v>66218</v>
      </c>
      <c r="C737" s="5">
        <v>57177</v>
      </c>
      <c r="D737" s="5">
        <f t="shared" ref="D737:D800" si="941">AVERAGE(B687:B736)</f>
        <v>65869.72</v>
      </c>
      <c r="E737" s="5">
        <f t="shared" ref="E737:E800" si="942">AVERAGE(C687:C736)</f>
        <v>57063.76</v>
      </c>
      <c r="F737" s="5">
        <f t="shared" ref="F737:F800" si="943">(B737-B736)/$F$3</f>
        <v>725</v>
      </c>
      <c r="G737" s="5">
        <f t="shared" ref="G737:G800" si="944">(C737-C736)/$F$3</f>
        <v>200</v>
      </c>
      <c r="H737" s="5">
        <f t="shared" ref="H737:H800" si="945">IF(AND(F737&lt;0, F736&lt;0, F735&lt;0, F734&gt;=0), 1, 0)</f>
        <v>0</v>
      </c>
      <c r="I737" s="5">
        <f t="shared" ref="I737:I800" si="946">IF(AND(G737&lt;0, G736&lt;0, G735&lt;0, G734&gt;=0), 1, 0)</f>
        <v>0</v>
      </c>
      <c r="J737" s="5">
        <f t="shared" ref="J737:J800" si="947">B737-D737</f>
        <v>348.27999999999884</v>
      </c>
      <c r="K737" s="5">
        <f t="shared" ref="K737:K800" si="948">C737-E737</f>
        <v>113.23999999999796</v>
      </c>
      <c r="L737" s="5">
        <f t="shared" ref="L737:L800" si="949">J737*J737</f>
        <v>121298.95839999919</v>
      </c>
      <c r="M737" s="5">
        <f t="shared" ref="M737:M800" si="950">K737*K737</f>
        <v>12823.297599999538</v>
      </c>
      <c r="N737" s="5">
        <f t="shared" ref="N737:N800" si="951">AVERAGE(L688:L737)</f>
        <v>602187.80639999907</v>
      </c>
      <c r="O737" s="5">
        <f t="shared" ref="O737:O800" si="952">AVERAGE(M688:M737)</f>
        <v>85236.848832000105</v>
      </c>
      <c r="P737" s="5">
        <f t="shared" ref="P737:P800" si="953">SQRT(N737)</f>
        <v>776.00760717920741</v>
      </c>
      <c r="Q737" s="5">
        <f t="shared" ref="Q737:Q800" si="954">SQRT(O737)</f>
        <v>291.95350457221798</v>
      </c>
      <c r="R737" s="5">
        <f t="shared" ref="R737:R800" si="955">P737*2*SQRT(2)</f>
        <v>2194.8809651550569</v>
      </c>
      <c r="S737" s="5">
        <f t="shared" ref="S737:S800" si="956">Q737*2*SQRT(2)</f>
        <v>825.76921149677219</v>
      </c>
      <c r="T737" s="7">
        <f t="shared" ref="T737:T800" si="957">(P737/D737)/(Q737/E737)</f>
        <v>2.3026442853816986</v>
      </c>
      <c r="U737" s="3">
        <f t="shared" si="907"/>
        <v>64.855047148511119</v>
      </c>
      <c r="V737" s="3">
        <f t="shared" ref="V737:V800" si="958">110-25*T737</f>
        <v>52.433892865457537</v>
      </c>
      <c r="W737" s="1">
        <f t="shared" ref="W737:W800" si="959">SUM(H687:H736)*60/2</f>
        <v>90</v>
      </c>
      <c r="X737" s="1">
        <f t="shared" si="870"/>
        <v>69.599999999999994</v>
      </c>
      <c r="Y737" s="1">
        <f t="shared" si="920"/>
        <v>90.557999999999993</v>
      </c>
    </row>
    <row r="738" spans="2:25" x14ac:dyDescent="0.2">
      <c r="B738" s="5">
        <v>66280</v>
      </c>
      <c r="C738" s="5">
        <v>57210</v>
      </c>
      <c r="D738" s="5">
        <f t="shared" si="941"/>
        <v>65903.88</v>
      </c>
      <c r="E738" s="5">
        <f t="shared" si="942"/>
        <v>57076.52</v>
      </c>
      <c r="F738" s="5">
        <f t="shared" si="943"/>
        <v>1550</v>
      </c>
      <c r="G738" s="5">
        <f t="shared" si="944"/>
        <v>825</v>
      </c>
      <c r="H738" s="5">
        <f t="shared" si="945"/>
        <v>0</v>
      </c>
      <c r="I738" s="5">
        <f t="shared" si="946"/>
        <v>0</v>
      </c>
      <c r="J738" s="5">
        <f t="shared" si="947"/>
        <v>376.11999999999534</v>
      </c>
      <c r="K738" s="5">
        <f t="shared" si="948"/>
        <v>133.4800000000032</v>
      </c>
      <c r="L738" s="5">
        <f t="shared" si="949"/>
        <v>141466.25439999648</v>
      </c>
      <c r="M738" s="5">
        <f t="shared" si="950"/>
        <v>17816.910400000856</v>
      </c>
      <c r="N738" s="5">
        <f t="shared" si="951"/>
        <v>590921.25487999921</v>
      </c>
      <c r="O738" s="5">
        <f t="shared" si="952"/>
        <v>83536.730328000078</v>
      </c>
      <c r="P738" s="5">
        <f t="shared" si="953"/>
        <v>768.71402672255124</v>
      </c>
      <c r="Q738" s="5">
        <f t="shared" si="954"/>
        <v>289.02721381904519</v>
      </c>
      <c r="R738" s="5">
        <f t="shared" si="955"/>
        <v>2174.2516043549317</v>
      </c>
      <c r="S738" s="5">
        <f t="shared" si="956"/>
        <v>817.4924113556043</v>
      </c>
      <c r="T738" s="7">
        <f t="shared" si="957"/>
        <v>2.3034170197644874</v>
      </c>
      <c r="U738" s="3">
        <f t="shared" si="907"/>
        <v>64.841910664003706</v>
      </c>
      <c r="V738" s="3">
        <f t="shared" si="958"/>
        <v>52.414574505887813</v>
      </c>
      <c r="W738" s="1">
        <f t="shared" si="959"/>
        <v>60</v>
      </c>
      <c r="X738" s="1">
        <f t="shared" si="870"/>
        <v>70.2</v>
      </c>
      <c r="Y738" s="1">
        <f t="shared" si="920"/>
        <v>90.476999999999975</v>
      </c>
    </row>
    <row r="739" spans="2:25" x14ac:dyDescent="0.2">
      <c r="B739" s="5">
        <v>66334</v>
      </c>
      <c r="C739" s="5">
        <v>57230</v>
      </c>
      <c r="D739" s="5">
        <f t="shared" si="941"/>
        <v>65939.3</v>
      </c>
      <c r="E739" s="5">
        <f t="shared" si="942"/>
        <v>57089.8</v>
      </c>
      <c r="F739" s="5">
        <f t="shared" si="943"/>
        <v>1350</v>
      </c>
      <c r="G739" s="5">
        <f t="shared" si="944"/>
        <v>500</v>
      </c>
      <c r="H739" s="5">
        <f t="shared" si="945"/>
        <v>0</v>
      </c>
      <c r="I739" s="5">
        <f t="shared" si="946"/>
        <v>0</v>
      </c>
      <c r="J739" s="5">
        <f t="shared" si="947"/>
        <v>394.69999999999709</v>
      </c>
      <c r="K739" s="5">
        <f t="shared" si="948"/>
        <v>140.19999999999709</v>
      </c>
      <c r="L739" s="5">
        <f t="shared" si="949"/>
        <v>155788.0899999977</v>
      </c>
      <c r="M739" s="5">
        <f t="shared" si="950"/>
        <v>19656.039999999182</v>
      </c>
      <c r="N739" s="5">
        <f t="shared" si="951"/>
        <v>579758.54460799892</v>
      </c>
      <c r="O739" s="5">
        <f t="shared" si="952"/>
        <v>81931.972656000085</v>
      </c>
      <c r="P739" s="5">
        <f t="shared" si="953"/>
        <v>761.41877085346334</v>
      </c>
      <c r="Q739" s="5">
        <f t="shared" si="954"/>
        <v>286.23761572511756</v>
      </c>
      <c r="R739" s="5">
        <f t="shared" si="955"/>
        <v>2153.6175047728398</v>
      </c>
      <c r="S739" s="5">
        <f t="shared" si="956"/>
        <v>809.60223643959921</v>
      </c>
      <c r="T739" s="7">
        <f t="shared" si="957"/>
        <v>2.303090810570831</v>
      </c>
      <c r="U739" s="3">
        <f t="shared" si="907"/>
        <v>64.847456220295868</v>
      </c>
      <c r="V739" s="3">
        <f t="shared" si="958"/>
        <v>52.422729735729227</v>
      </c>
      <c r="W739" s="1">
        <f t="shared" si="959"/>
        <v>60</v>
      </c>
      <c r="X739" s="1">
        <f t="shared" si="870"/>
        <v>69.599999999999994</v>
      </c>
      <c r="Y739" s="1">
        <f t="shared" si="920"/>
        <v>90.392999999999972</v>
      </c>
    </row>
    <row r="740" spans="2:25" x14ac:dyDescent="0.2">
      <c r="B740" s="5">
        <v>66391</v>
      </c>
      <c r="C740" s="5">
        <v>57254</v>
      </c>
      <c r="D740" s="5">
        <f t="shared" si="941"/>
        <v>65976.42</v>
      </c>
      <c r="E740" s="5">
        <f t="shared" si="942"/>
        <v>57103.58</v>
      </c>
      <c r="F740" s="5">
        <f t="shared" si="943"/>
        <v>1425</v>
      </c>
      <c r="G740" s="5">
        <f t="shared" si="944"/>
        <v>600</v>
      </c>
      <c r="H740" s="5">
        <f t="shared" si="945"/>
        <v>0</v>
      </c>
      <c r="I740" s="5">
        <f t="shared" si="946"/>
        <v>0</v>
      </c>
      <c r="J740" s="5">
        <f t="shared" si="947"/>
        <v>414.58000000000175</v>
      </c>
      <c r="K740" s="5">
        <f t="shared" si="948"/>
        <v>150.41999999999825</v>
      </c>
      <c r="L740" s="5">
        <f t="shared" si="949"/>
        <v>171876.57640000145</v>
      </c>
      <c r="M740" s="5">
        <f t="shared" si="950"/>
        <v>22626.176399999476</v>
      </c>
      <c r="N740" s="5">
        <f t="shared" si="951"/>
        <v>571176.75516799896</v>
      </c>
      <c r="O740" s="5">
        <f t="shared" si="952"/>
        <v>80694.831472000049</v>
      </c>
      <c r="P740" s="5">
        <f t="shared" si="953"/>
        <v>755.76236686408174</v>
      </c>
      <c r="Q740" s="5">
        <f t="shared" si="954"/>
        <v>284.06835704104753</v>
      </c>
      <c r="R740" s="5">
        <f t="shared" si="955"/>
        <v>2137.6187783007504</v>
      </c>
      <c r="S740" s="5">
        <f t="shared" si="956"/>
        <v>803.46664633698424</v>
      </c>
      <c r="T740" s="7">
        <f t="shared" si="957"/>
        <v>2.3026980495979203</v>
      </c>
      <c r="U740" s="3">
        <f t="shared" si="907"/>
        <v>64.85413315683536</v>
      </c>
      <c r="V740" s="3">
        <f t="shared" si="958"/>
        <v>52.432548760051993</v>
      </c>
      <c r="W740" s="1">
        <f t="shared" si="959"/>
        <v>60</v>
      </c>
      <c r="X740" s="1">
        <f t="shared" si="870"/>
        <v>69</v>
      </c>
      <c r="Y740" s="1">
        <f t="shared" si="920"/>
        <v>90.299999999999983</v>
      </c>
    </row>
    <row r="741" spans="2:25" x14ac:dyDescent="0.2">
      <c r="B741" s="5">
        <v>66438</v>
      </c>
      <c r="C741" s="5">
        <v>57271</v>
      </c>
      <c r="D741" s="5">
        <f t="shared" si="941"/>
        <v>66013.84</v>
      </c>
      <c r="E741" s="5">
        <f t="shared" si="942"/>
        <v>57117.54</v>
      </c>
      <c r="F741" s="5">
        <f t="shared" si="943"/>
        <v>1175</v>
      </c>
      <c r="G741" s="5">
        <f t="shared" si="944"/>
        <v>425</v>
      </c>
      <c r="H741" s="5">
        <f t="shared" si="945"/>
        <v>0</v>
      </c>
      <c r="I741" s="5">
        <f t="shared" si="946"/>
        <v>0</v>
      </c>
      <c r="J741" s="5">
        <f t="shared" si="947"/>
        <v>424.16000000000349</v>
      </c>
      <c r="K741" s="5">
        <f t="shared" si="948"/>
        <v>153.45999999999913</v>
      </c>
      <c r="L741" s="5">
        <f t="shared" si="949"/>
        <v>179911.70560000296</v>
      </c>
      <c r="M741" s="5">
        <f t="shared" si="950"/>
        <v>23549.971599999732</v>
      </c>
      <c r="N741" s="5">
        <f t="shared" si="951"/>
        <v>567048.74984799908</v>
      </c>
      <c r="O741" s="5">
        <f t="shared" si="952"/>
        <v>80071.833816000057</v>
      </c>
      <c r="P741" s="5">
        <f t="shared" si="953"/>
        <v>753.02639385880695</v>
      </c>
      <c r="Q741" s="5">
        <f t="shared" si="954"/>
        <v>282.96966942766153</v>
      </c>
      <c r="R741" s="5">
        <f t="shared" si="955"/>
        <v>2129.8802780400574</v>
      </c>
      <c r="S741" s="5">
        <f t="shared" si="956"/>
        <v>800.35908848966062</v>
      </c>
      <c r="T741" s="7">
        <f t="shared" si="957"/>
        <v>2.3025274132113549</v>
      </c>
      <c r="U741" s="3">
        <f t="shared" si="907"/>
        <v>64.857033975406964</v>
      </c>
      <c r="V741" s="3">
        <f t="shared" si="958"/>
        <v>52.436814669716128</v>
      </c>
      <c r="W741" s="1">
        <f t="shared" si="959"/>
        <v>60</v>
      </c>
      <c r="X741" s="1">
        <f t="shared" si="870"/>
        <v>68.400000000000006</v>
      </c>
      <c r="Y741" s="1">
        <f t="shared" si="920"/>
        <v>90.197999999999979</v>
      </c>
    </row>
    <row r="742" spans="2:25" x14ac:dyDescent="0.2">
      <c r="B742" s="5">
        <v>66466</v>
      </c>
      <c r="C742" s="5">
        <v>57285</v>
      </c>
      <c r="D742" s="5">
        <f t="shared" si="941"/>
        <v>66049.7</v>
      </c>
      <c r="E742" s="5">
        <f t="shared" si="942"/>
        <v>57130.92</v>
      </c>
      <c r="F742" s="5">
        <f t="shared" si="943"/>
        <v>700</v>
      </c>
      <c r="G742" s="5">
        <f t="shared" si="944"/>
        <v>350</v>
      </c>
      <c r="H742" s="5">
        <f t="shared" si="945"/>
        <v>0</v>
      </c>
      <c r="I742" s="5">
        <f t="shared" si="946"/>
        <v>0</v>
      </c>
      <c r="J742" s="5">
        <f t="shared" si="947"/>
        <v>416.30000000000291</v>
      </c>
      <c r="K742" s="5">
        <f t="shared" si="948"/>
        <v>154.08000000000175</v>
      </c>
      <c r="L742" s="5">
        <f t="shared" si="949"/>
        <v>173305.69000000242</v>
      </c>
      <c r="M742" s="5">
        <f t="shared" si="950"/>
        <v>23740.64640000054</v>
      </c>
      <c r="N742" s="5">
        <f t="shared" si="951"/>
        <v>563658.65864799905</v>
      </c>
      <c r="O742" s="5">
        <f t="shared" si="952"/>
        <v>79581.284944000101</v>
      </c>
      <c r="P742" s="5">
        <f t="shared" si="953"/>
        <v>750.77204173304096</v>
      </c>
      <c r="Q742" s="5">
        <f t="shared" si="954"/>
        <v>282.10155076496852</v>
      </c>
      <c r="R742" s="5">
        <f t="shared" si="955"/>
        <v>2123.5040073388118</v>
      </c>
      <c r="S742" s="5">
        <f t="shared" si="956"/>
        <v>797.90367811660133</v>
      </c>
      <c r="T742" s="7">
        <f t="shared" si="957"/>
        <v>2.3019876332889853</v>
      </c>
      <c r="U742" s="3">
        <f t="shared" si="907"/>
        <v>64.866210234087248</v>
      </c>
      <c r="V742" s="3">
        <f t="shared" si="958"/>
        <v>52.450309167775366</v>
      </c>
      <c r="W742" s="1">
        <f t="shared" si="959"/>
        <v>60</v>
      </c>
      <c r="X742" s="1">
        <f t="shared" si="870"/>
        <v>67.8</v>
      </c>
      <c r="Y742" s="1">
        <f t="shared" si="920"/>
        <v>90.086999999999975</v>
      </c>
    </row>
    <row r="743" spans="2:25" x14ac:dyDescent="0.2">
      <c r="B743" s="5">
        <v>66511</v>
      </c>
      <c r="C743" s="5">
        <v>57297</v>
      </c>
      <c r="D743" s="5">
        <f t="shared" si="941"/>
        <v>66085.94</v>
      </c>
      <c r="E743" s="5">
        <f t="shared" si="942"/>
        <v>57144.5</v>
      </c>
      <c r="F743" s="5">
        <f t="shared" si="943"/>
        <v>1125</v>
      </c>
      <c r="G743" s="5">
        <f t="shared" si="944"/>
        <v>300</v>
      </c>
      <c r="H743" s="5">
        <f t="shared" si="945"/>
        <v>0</v>
      </c>
      <c r="I743" s="5">
        <f t="shared" si="946"/>
        <v>0</v>
      </c>
      <c r="J743" s="5">
        <f t="shared" si="947"/>
        <v>425.05999999999767</v>
      </c>
      <c r="K743" s="5">
        <f t="shared" si="948"/>
        <v>152.5</v>
      </c>
      <c r="L743" s="5">
        <f t="shared" si="949"/>
        <v>180676.00359999802</v>
      </c>
      <c r="M743" s="5">
        <f t="shared" si="950"/>
        <v>23256.25</v>
      </c>
      <c r="N743" s="5">
        <f t="shared" si="951"/>
        <v>561893.25951999915</v>
      </c>
      <c r="O743" s="5">
        <f t="shared" si="952"/>
        <v>79323.953872000115</v>
      </c>
      <c r="P743" s="5">
        <f t="shared" si="953"/>
        <v>749.59539721105489</v>
      </c>
      <c r="Q743" s="5">
        <f t="shared" si="954"/>
        <v>281.64508494202437</v>
      </c>
      <c r="R743" s="5">
        <f t="shared" si="955"/>
        <v>2120.1759540566422</v>
      </c>
      <c r="S743" s="5">
        <f t="shared" si="956"/>
        <v>796.61259780146656</v>
      </c>
      <c r="T743" s="7">
        <f t="shared" si="957"/>
        <v>2.3013893545559179</v>
      </c>
      <c r="U743" s="3">
        <f t="shared" si="907"/>
        <v>64.876380972549399</v>
      </c>
      <c r="V743" s="3">
        <f t="shared" si="958"/>
        <v>52.465266136102052</v>
      </c>
      <c r="W743" s="1">
        <f t="shared" si="959"/>
        <v>60</v>
      </c>
      <c r="X743" s="1">
        <f t="shared" si="870"/>
        <v>67.2</v>
      </c>
      <c r="Y743" s="1">
        <f t="shared" si="920"/>
        <v>89.96699999999997</v>
      </c>
    </row>
    <row r="744" spans="2:25" x14ac:dyDescent="0.2">
      <c r="B744" s="5">
        <v>66543</v>
      </c>
      <c r="C744" s="5">
        <v>57307</v>
      </c>
      <c r="D744" s="5">
        <f t="shared" si="941"/>
        <v>66122.16</v>
      </c>
      <c r="E744" s="5">
        <f t="shared" si="942"/>
        <v>57157.88</v>
      </c>
      <c r="F744" s="5">
        <f t="shared" si="943"/>
        <v>800</v>
      </c>
      <c r="G744" s="5">
        <f t="shared" si="944"/>
        <v>250</v>
      </c>
      <c r="H744" s="5">
        <f t="shared" si="945"/>
        <v>0</v>
      </c>
      <c r="I744" s="5">
        <f t="shared" si="946"/>
        <v>0</v>
      </c>
      <c r="J744" s="5">
        <f t="shared" si="947"/>
        <v>420.83999999999651</v>
      </c>
      <c r="K744" s="5">
        <f t="shared" si="948"/>
        <v>149.12000000000262</v>
      </c>
      <c r="L744" s="5">
        <f t="shared" si="949"/>
        <v>177106.30559999705</v>
      </c>
      <c r="M744" s="5">
        <f t="shared" si="950"/>
        <v>22236.774400000781</v>
      </c>
      <c r="N744" s="5">
        <f t="shared" si="951"/>
        <v>563076.63970399904</v>
      </c>
      <c r="O744" s="5">
        <f t="shared" si="952"/>
        <v>79457.787312000117</v>
      </c>
      <c r="P744" s="5">
        <f t="shared" si="953"/>
        <v>750.3843279973263</v>
      </c>
      <c r="Q744" s="5">
        <f t="shared" si="954"/>
        <v>281.8825771699984</v>
      </c>
      <c r="R744" s="5">
        <f t="shared" si="955"/>
        <v>2122.4073872920799</v>
      </c>
      <c r="S744" s="5">
        <f t="shared" si="956"/>
        <v>797.2843272609847</v>
      </c>
      <c r="T744" s="7">
        <f t="shared" si="957"/>
        <v>2.3011482663800775</v>
      </c>
      <c r="U744" s="3">
        <f t="shared" si="907"/>
        <v>64.880479471538678</v>
      </c>
      <c r="V744" s="3">
        <f t="shared" si="958"/>
        <v>52.471293340498065</v>
      </c>
      <c r="W744" s="1">
        <f t="shared" si="959"/>
        <v>60</v>
      </c>
      <c r="X744" s="1">
        <f t="shared" si="870"/>
        <v>66.599999999999994</v>
      </c>
      <c r="Y744" s="1">
        <f t="shared" si="920"/>
        <v>89.83799999999998</v>
      </c>
    </row>
    <row r="745" spans="2:25" x14ac:dyDescent="0.2">
      <c r="B745" s="5">
        <v>66584</v>
      </c>
      <c r="C745" s="5">
        <v>57327</v>
      </c>
      <c r="D745" s="5">
        <f t="shared" si="941"/>
        <v>66155.820000000007</v>
      </c>
      <c r="E745" s="5">
        <f t="shared" si="942"/>
        <v>57170.26</v>
      </c>
      <c r="F745" s="5">
        <f t="shared" si="943"/>
        <v>1025</v>
      </c>
      <c r="G745" s="5">
        <f t="shared" si="944"/>
        <v>500</v>
      </c>
      <c r="H745" s="5">
        <f t="shared" si="945"/>
        <v>0</v>
      </c>
      <c r="I745" s="5">
        <f t="shared" si="946"/>
        <v>0</v>
      </c>
      <c r="J745" s="5">
        <f t="shared" si="947"/>
        <v>428.17999999999302</v>
      </c>
      <c r="K745" s="5">
        <f t="shared" si="948"/>
        <v>156.73999999999796</v>
      </c>
      <c r="L745" s="5">
        <f t="shared" si="949"/>
        <v>183338.11239999402</v>
      </c>
      <c r="M745" s="5">
        <f t="shared" si="950"/>
        <v>24567.427599999362</v>
      </c>
      <c r="N745" s="5">
        <f t="shared" si="951"/>
        <v>566312.16223999893</v>
      </c>
      <c r="O745" s="5">
        <f t="shared" si="952"/>
        <v>79898.574296000123</v>
      </c>
      <c r="P745" s="5">
        <f t="shared" si="953"/>
        <v>752.537150073004</v>
      </c>
      <c r="Q745" s="5">
        <f t="shared" si="954"/>
        <v>282.66335860171216</v>
      </c>
      <c r="R745" s="5">
        <f t="shared" si="955"/>
        <v>2128.4964876456788</v>
      </c>
      <c r="S745" s="5">
        <f t="shared" si="956"/>
        <v>799.49271064094205</v>
      </c>
      <c r="T745" s="7">
        <f t="shared" si="957"/>
        <v>2.3007028997470647</v>
      </c>
      <c r="U745" s="3">
        <f t="shared" si="907"/>
        <v>64.8880507042999</v>
      </c>
      <c r="V745" s="3">
        <f t="shared" si="958"/>
        <v>52.482427506323383</v>
      </c>
      <c r="W745" s="1">
        <f t="shared" si="959"/>
        <v>60</v>
      </c>
      <c r="X745" s="1">
        <f t="shared" si="870"/>
        <v>66</v>
      </c>
      <c r="Y745" s="1">
        <f t="shared" si="920"/>
        <v>89.70599999999996</v>
      </c>
    </row>
    <row r="746" spans="2:25" x14ac:dyDescent="0.2">
      <c r="B746" s="5">
        <v>66622</v>
      </c>
      <c r="C746" s="5">
        <v>57339</v>
      </c>
      <c r="D746" s="5">
        <f t="shared" si="941"/>
        <v>66186.559999999998</v>
      </c>
      <c r="E746" s="5">
        <f t="shared" si="942"/>
        <v>57181.62</v>
      </c>
      <c r="F746" s="5">
        <f t="shared" si="943"/>
        <v>950</v>
      </c>
      <c r="G746" s="5">
        <f t="shared" si="944"/>
        <v>300</v>
      </c>
      <c r="H746" s="5">
        <f t="shared" si="945"/>
        <v>0</v>
      </c>
      <c r="I746" s="5">
        <f t="shared" si="946"/>
        <v>0</v>
      </c>
      <c r="J746" s="5">
        <f t="shared" si="947"/>
        <v>435.44000000000233</v>
      </c>
      <c r="K746" s="5">
        <f t="shared" si="948"/>
        <v>157.37999999999738</v>
      </c>
      <c r="L746" s="5">
        <f t="shared" si="949"/>
        <v>189607.99360000202</v>
      </c>
      <c r="M746" s="5">
        <f t="shared" si="950"/>
        <v>24768.464399999175</v>
      </c>
      <c r="N746" s="5">
        <f t="shared" si="951"/>
        <v>570100.11711199908</v>
      </c>
      <c r="O746" s="5">
        <f t="shared" si="952"/>
        <v>80391.10185600011</v>
      </c>
      <c r="P746" s="5">
        <f t="shared" si="953"/>
        <v>755.04974479301632</v>
      </c>
      <c r="Q746" s="5">
        <f t="shared" si="954"/>
        <v>283.53324647384846</v>
      </c>
      <c r="R746" s="5">
        <f t="shared" si="955"/>
        <v>2135.6031787052557</v>
      </c>
      <c r="S746" s="5">
        <f t="shared" si="956"/>
        <v>801.95312509398013</v>
      </c>
      <c r="T746" s="7">
        <f t="shared" si="957"/>
        <v>2.3006906105267224</v>
      </c>
      <c r="U746" s="3">
        <f t="shared" si="907"/>
        <v>64.888259621045719</v>
      </c>
      <c r="V746" s="3">
        <f t="shared" si="958"/>
        <v>52.482734736831937</v>
      </c>
      <c r="W746" s="1">
        <f t="shared" si="959"/>
        <v>60</v>
      </c>
      <c r="X746" s="1">
        <f t="shared" ref="X746:X809" si="960">AVERAGE(W696:W745)</f>
        <v>66</v>
      </c>
      <c r="Y746" s="1">
        <f t="shared" si="920"/>
        <v>89.57099999999997</v>
      </c>
    </row>
    <row r="747" spans="2:25" x14ac:dyDescent="0.2">
      <c r="B747" s="5">
        <v>66662</v>
      </c>
      <c r="C747" s="5">
        <v>57356</v>
      </c>
      <c r="D747" s="5">
        <f t="shared" si="941"/>
        <v>66214.960000000006</v>
      </c>
      <c r="E747" s="5">
        <f t="shared" si="942"/>
        <v>57192.02</v>
      </c>
      <c r="F747" s="5">
        <f t="shared" si="943"/>
        <v>1000</v>
      </c>
      <c r="G747" s="5">
        <f t="shared" si="944"/>
        <v>425</v>
      </c>
      <c r="H747" s="5">
        <f t="shared" si="945"/>
        <v>0</v>
      </c>
      <c r="I747" s="5">
        <f t="shared" si="946"/>
        <v>0</v>
      </c>
      <c r="J747" s="5">
        <f t="shared" si="947"/>
        <v>447.0399999999936</v>
      </c>
      <c r="K747" s="5">
        <f t="shared" si="948"/>
        <v>163.9800000000032</v>
      </c>
      <c r="L747" s="5">
        <f t="shared" si="949"/>
        <v>199844.76159999426</v>
      </c>
      <c r="M747" s="5">
        <f t="shared" si="950"/>
        <v>26889.440400001051</v>
      </c>
      <c r="N747" s="5">
        <f t="shared" si="951"/>
        <v>573447.71569599898</v>
      </c>
      <c r="O747" s="5">
        <f t="shared" si="952"/>
        <v>80806.523296000116</v>
      </c>
      <c r="P747" s="5">
        <f t="shared" si="953"/>
        <v>757.2633067143812</v>
      </c>
      <c r="Q747" s="5">
        <f t="shared" si="954"/>
        <v>284.26488227707642</v>
      </c>
      <c r="R747" s="5">
        <f t="shared" si="955"/>
        <v>2141.8640772859499</v>
      </c>
      <c r="S747" s="5">
        <f t="shared" si="956"/>
        <v>804.02250364526549</v>
      </c>
      <c r="T747" s="7">
        <f t="shared" si="957"/>
        <v>2.300927939424422</v>
      </c>
      <c r="U747" s="3">
        <f t="shared" si="907"/>
        <v>64.88422502978483</v>
      </c>
      <c r="V747" s="3">
        <f t="shared" si="958"/>
        <v>52.47680151438945</v>
      </c>
      <c r="W747" s="1">
        <f t="shared" si="959"/>
        <v>60</v>
      </c>
      <c r="X747" s="1">
        <f t="shared" si="960"/>
        <v>66</v>
      </c>
      <c r="Y747" s="1">
        <f t="shared" si="920"/>
        <v>89.435999999999964</v>
      </c>
    </row>
    <row r="748" spans="2:25" x14ac:dyDescent="0.2">
      <c r="B748" s="5">
        <v>66705</v>
      </c>
      <c r="C748" s="5">
        <v>57371</v>
      </c>
      <c r="D748" s="5">
        <f t="shared" si="941"/>
        <v>66240.92</v>
      </c>
      <c r="E748" s="5">
        <f t="shared" si="942"/>
        <v>57201.46</v>
      </c>
      <c r="F748" s="5">
        <f t="shared" si="943"/>
        <v>1075</v>
      </c>
      <c r="G748" s="5">
        <f t="shared" si="944"/>
        <v>375</v>
      </c>
      <c r="H748" s="5">
        <f t="shared" si="945"/>
        <v>0</v>
      </c>
      <c r="I748" s="5">
        <f t="shared" si="946"/>
        <v>0</v>
      </c>
      <c r="J748" s="5">
        <f t="shared" si="947"/>
        <v>464.08000000000175</v>
      </c>
      <c r="K748" s="5">
        <f t="shared" si="948"/>
        <v>169.54000000000087</v>
      </c>
      <c r="L748" s="5">
        <f t="shared" si="949"/>
        <v>215370.24640000163</v>
      </c>
      <c r="M748" s="5">
        <f t="shared" si="950"/>
        <v>28743.811600000296</v>
      </c>
      <c r="N748" s="5">
        <f t="shared" si="951"/>
        <v>575783.200623999</v>
      </c>
      <c r="O748" s="5">
        <f t="shared" si="952"/>
        <v>81049.816776000109</v>
      </c>
      <c r="P748" s="5">
        <f t="shared" si="953"/>
        <v>758.80379586820663</v>
      </c>
      <c r="Q748" s="5">
        <f t="shared" si="954"/>
        <v>284.69249511710018</v>
      </c>
      <c r="R748" s="5">
        <f t="shared" si="955"/>
        <v>2146.221238594007</v>
      </c>
      <c r="S748" s="5">
        <f t="shared" si="956"/>
        <v>805.23197540087847</v>
      </c>
      <c r="T748" s="7">
        <f t="shared" si="957"/>
        <v>2.3016232408807213</v>
      </c>
      <c r="U748" s="3">
        <f t="shared" si="907"/>
        <v>64.872404905027736</v>
      </c>
      <c r="V748" s="3">
        <f t="shared" si="958"/>
        <v>52.459418977981969</v>
      </c>
      <c r="W748" s="1">
        <f t="shared" si="959"/>
        <v>60</v>
      </c>
      <c r="X748" s="1">
        <f t="shared" si="960"/>
        <v>66</v>
      </c>
      <c r="Y748" s="1">
        <f t="shared" si="920"/>
        <v>89.300999999999974</v>
      </c>
    </row>
    <row r="749" spans="2:25" x14ac:dyDescent="0.2">
      <c r="B749" s="5">
        <v>66755</v>
      </c>
      <c r="C749" s="5">
        <v>57391</v>
      </c>
      <c r="D749" s="5">
        <f t="shared" si="941"/>
        <v>66265.100000000006</v>
      </c>
      <c r="E749" s="5">
        <f t="shared" si="942"/>
        <v>57210.2</v>
      </c>
      <c r="F749" s="5">
        <f t="shared" si="943"/>
        <v>1250</v>
      </c>
      <c r="G749" s="5">
        <f t="shared" si="944"/>
        <v>500</v>
      </c>
      <c r="H749" s="5">
        <f t="shared" si="945"/>
        <v>0</v>
      </c>
      <c r="I749" s="5">
        <f t="shared" si="946"/>
        <v>0</v>
      </c>
      <c r="J749" s="5">
        <f t="shared" si="947"/>
        <v>489.89999999999418</v>
      </c>
      <c r="K749" s="5">
        <f t="shared" si="948"/>
        <v>180.80000000000291</v>
      </c>
      <c r="L749" s="5">
        <f t="shared" si="949"/>
        <v>240002.0099999943</v>
      </c>
      <c r="M749" s="5">
        <f t="shared" si="950"/>
        <v>32688.640000001051</v>
      </c>
      <c r="N749" s="5">
        <f t="shared" si="951"/>
        <v>576072.64062399883</v>
      </c>
      <c r="O749" s="5">
        <f t="shared" si="952"/>
        <v>81042.128384000127</v>
      </c>
      <c r="P749" s="5">
        <f t="shared" si="953"/>
        <v>758.99449314471235</v>
      </c>
      <c r="Q749" s="5">
        <f t="shared" si="954"/>
        <v>284.67899182061211</v>
      </c>
      <c r="R749" s="5">
        <f t="shared" si="955"/>
        <v>2146.7606119434909</v>
      </c>
      <c r="S749" s="5">
        <f t="shared" si="956"/>
        <v>805.19378231081816</v>
      </c>
      <c r="T749" s="7">
        <f t="shared" si="957"/>
        <v>2.3018224108349008</v>
      </c>
      <c r="U749" s="3">
        <f t="shared" si="907"/>
        <v>64.869019015806686</v>
      </c>
      <c r="V749" s="3">
        <f t="shared" si="958"/>
        <v>52.454439729127479</v>
      </c>
      <c r="W749" s="1">
        <f t="shared" si="959"/>
        <v>60</v>
      </c>
      <c r="X749" s="1">
        <f t="shared" si="960"/>
        <v>66</v>
      </c>
      <c r="Y749" s="1">
        <f t="shared" si="920"/>
        <v>89.165999999999968</v>
      </c>
    </row>
    <row r="750" spans="2:25" x14ac:dyDescent="0.2">
      <c r="B750" s="5">
        <v>66712</v>
      </c>
      <c r="C750" s="5">
        <v>57361</v>
      </c>
      <c r="D750" s="5">
        <f t="shared" si="941"/>
        <v>66287.08</v>
      </c>
      <c r="E750" s="5">
        <f t="shared" si="942"/>
        <v>57218.28</v>
      </c>
      <c r="F750" s="5">
        <f t="shared" si="943"/>
        <v>-1075</v>
      </c>
      <c r="G750" s="5">
        <f t="shared" si="944"/>
        <v>-750</v>
      </c>
      <c r="H750" s="5">
        <f t="shared" si="945"/>
        <v>0</v>
      </c>
      <c r="I750" s="5">
        <f t="shared" si="946"/>
        <v>0</v>
      </c>
      <c r="J750" s="5">
        <f t="shared" si="947"/>
        <v>424.91999999999825</v>
      </c>
      <c r="K750" s="5">
        <f t="shared" si="948"/>
        <v>142.72000000000116</v>
      </c>
      <c r="L750" s="5">
        <f t="shared" si="949"/>
        <v>180557.00639999853</v>
      </c>
      <c r="M750" s="5">
        <f t="shared" si="950"/>
        <v>20368.998400000331</v>
      </c>
      <c r="N750" s="5">
        <f t="shared" si="951"/>
        <v>572012.14003999892</v>
      </c>
      <c r="O750" s="5">
        <f t="shared" si="952"/>
        <v>80315.104640000107</v>
      </c>
      <c r="P750" s="5">
        <f t="shared" si="953"/>
        <v>756.31484187473075</v>
      </c>
      <c r="Q750" s="5">
        <f t="shared" si="954"/>
        <v>283.39919661142318</v>
      </c>
      <c r="R750" s="5">
        <f t="shared" si="955"/>
        <v>2139.1814136066141</v>
      </c>
      <c r="S750" s="5">
        <f t="shared" si="956"/>
        <v>801.57397482702788</v>
      </c>
      <c r="T750" s="7">
        <f t="shared" si="957"/>
        <v>2.3036151099470361</v>
      </c>
      <c r="U750" s="3">
        <f t="shared" si="907"/>
        <v>64.838543130900376</v>
      </c>
      <c r="V750" s="3">
        <f t="shared" si="958"/>
        <v>52.409622251324095</v>
      </c>
      <c r="W750" s="1">
        <f t="shared" si="959"/>
        <v>60</v>
      </c>
      <c r="X750" s="1">
        <f t="shared" si="960"/>
        <v>66</v>
      </c>
      <c r="Y750" s="1">
        <f t="shared" si="920"/>
        <v>89.030999999999963</v>
      </c>
    </row>
    <row r="751" spans="2:25" x14ac:dyDescent="0.2">
      <c r="B751" s="5">
        <v>66464</v>
      </c>
      <c r="C751" s="5">
        <v>57247</v>
      </c>
      <c r="D751" s="5">
        <f t="shared" si="941"/>
        <v>66305.279999999999</v>
      </c>
      <c r="E751" s="5">
        <f t="shared" si="942"/>
        <v>57224.62</v>
      </c>
      <c r="F751" s="5">
        <f t="shared" si="943"/>
        <v>-6200</v>
      </c>
      <c r="G751" s="5">
        <f t="shared" si="944"/>
        <v>-2850</v>
      </c>
      <c r="H751" s="5">
        <f t="shared" si="945"/>
        <v>0</v>
      </c>
      <c r="I751" s="5">
        <f t="shared" si="946"/>
        <v>0</v>
      </c>
      <c r="J751" s="5">
        <f t="shared" si="947"/>
        <v>158.72000000000116</v>
      </c>
      <c r="K751" s="5">
        <f t="shared" si="948"/>
        <v>22.379999999997381</v>
      </c>
      <c r="L751" s="5">
        <f t="shared" si="949"/>
        <v>25192.038400000369</v>
      </c>
      <c r="M751" s="5">
        <f t="shared" si="950"/>
        <v>500.86439999988278</v>
      </c>
      <c r="N751" s="5">
        <f t="shared" si="951"/>
        <v>561467.86685599899</v>
      </c>
      <c r="O751" s="5">
        <f t="shared" si="952"/>
        <v>78668.775360000131</v>
      </c>
      <c r="P751" s="5">
        <f t="shared" si="953"/>
        <v>749.31159530331502</v>
      </c>
      <c r="Q751" s="5">
        <f t="shared" si="954"/>
        <v>280.47954535045892</v>
      </c>
      <c r="R751" s="5">
        <f t="shared" si="955"/>
        <v>2119.373241042736</v>
      </c>
      <c r="S751" s="5">
        <f t="shared" si="956"/>
        <v>793.31595400571723</v>
      </c>
      <c r="T751" s="7">
        <f t="shared" si="957"/>
        <v>2.3056642325250571</v>
      </c>
      <c r="U751" s="3">
        <f t="shared" si="907"/>
        <v>64.803708047074025</v>
      </c>
      <c r="V751" s="3">
        <f t="shared" si="958"/>
        <v>52.358394186873568</v>
      </c>
      <c r="W751" s="1">
        <f t="shared" si="959"/>
        <v>60</v>
      </c>
      <c r="X751" s="1">
        <f t="shared" si="960"/>
        <v>66</v>
      </c>
      <c r="Y751" s="1">
        <f t="shared" si="920"/>
        <v>88.892999999999972</v>
      </c>
    </row>
    <row r="752" spans="2:25" x14ac:dyDescent="0.2">
      <c r="B752" s="5">
        <v>66276</v>
      </c>
      <c r="C752" s="5">
        <v>57183</v>
      </c>
      <c r="D752" s="5">
        <f t="shared" si="941"/>
        <v>66315.98</v>
      </c>
      <c r="E752" s="5">
        <f t="shared" si="942"/>
        <v>57227.66</v>
      </c>
      <c r="F752" s="5">
        <f t="shared" si="943"/>
        <v>-4700</v>
      </c>
      <c r="G752" s="5">
        <f t="shared" si="944"/>
        <v>-1600</v>
      </c>
      <c r="H752" s="5">
        <f t="shared" si="945"/>
        <v>1</v>
      </c>
      <c r="I752" s="5">
        <f t="shared" si="946"/>
        <v>1</v>
      </c>
      <c r="J752" s="5">
        <f t="shared" si="947"/>
        <v>-39.979999999995925</v>
      </c>
      <c r="K752" s="5">
        <f t="shared" si="948"/>
        <v>-44.660000000003492</v>
      </c>
      <c r="L752" s="5">
        <f t="shared" si="949"/>
        <v>1598.4003999996742</v>
      </c>
      <c r="M752" s="5">
        <f t="shared" si="950"/>
        <v>1994.5156000003119</v>
      </c>
      <c r="N752" s="5">
        <f t="shared" si="951"/>
        <v>546991.29569599882</v>
      </c>
      <c r="O752" s="5">
        <f t="shared" si="952"/>
        <v>76642.449344000153</v>
      </c>
      <c r="P752" s="5">
        <f t="shared" si="953"/>
        <v>739.58859894944214</v>
      </c>
      <c r="Q752" s="5">
        <f t="shared" si="954"/>
        <v>276.84372729754983</v>
      </c>
      <c r="R752" s="5">
        <f t="shared" si="955"/>
        <v>2091.8724544216338</v>
      </c>
      <c r="S752" s="5">
        <f t="shared" si="956"/>
        <v>783.0323076042273</v>
      </c>
      <c r="T752" s="7">
        <f t="shared" si="957"/>
        <v>2.3053842209557094</v>
      </c>
      <c r="U752" s="3">
        <f t="shared" si="907"/>
        <v>64.808468243752941</v>
      </c>
      <c r="V752" s="3">
        <f t="shared" si="958"/>
        <v>52.365394476107262</v>
      </c>
      <c r="W752" s="1">
        <f t="shared" si="959"/>
        <v>60</v>
      </c>
      <c r="X752" s="1">
        <f t="shared" si="960"/>
        <v>66</v>
      </c>
      <c r="Y752" s="1">
        <f t="shared" si="920"/>
        <v>88.751999999999995</v>
      </c>
    </row>
    <row r="753" spans="2:25" x14ac:dyDescent="0.2">
      <c r="B753" s="5">
        <v>66230</v>
      </c>
      <c r="C753" s="5">
        <v>57170</v>
      </c>
      <c r="D753" s="5">
        <f t="shared" si="941"/>
        <v>66320.679999999993</v>
      </c>
      <c r="E753" s="5">
        <f t="shared" si="942"/>
        <v>57228.72</v>
      </c>
      <c r="F753" s="5">
        <f t="shared" si="943"/>
        <v>-1150</v>
      </c>
      <c r="G753" s="5">
        <f t="shared" si="944"/>
        <v>-325</v>
      </c>
      <c r="H753" s="5">
        <f t="shared" si="945"/>
        <v>0</v>
      </c>
      <c r="I753" s="5">
        <f t="shared" si="946"/>
        <v>0</v>
      </c>
      <c r="J753" s="5">
        <f t="shared" si="947"/>
        <v>-90.679999999993015</v>
      </c>
      <c r="K753" s="5">
        <f t="shared" si="948"/>
        <v>-58.720000000001164</v>
      </c>
      <c r="L753" s="5">
        <f t="shared" si="949"/>
        <v>8222.862399998734</v>
      </c>
      <c r="M753" s="5">
        <f t="shared" si="950"/>
        <v>3448.0384000001368</v>
      </c>
      <c r="N753" s="5">
        <f t="shared" si="951"/>
        <v>529922.42039199884</v>
      </c>
      <c r="O753" s="5">
        <f t="shared" si="952"/>
        <v>74145.265312000192</v>
      </c>
      <c r="P753" s="5">
        <f t="shared" si="953"/>
        <v>727.95770508457349</v>
      </c>
      <c r="Q753" s="5">
        <f t="shared" si="954"/>
        <v>272.2962822221416</v>
      </c>
      <c r="R753" s="5">
        <f t="shared" si="955"/>
        <v>2058.9753187291954</v>
      </c>
      <c r="S753" s="5">
        <f t="shared" si="956"/>
        <v>770.17019060464918</v>
      </c>
      <c r="T753" s="7">
        <f t="shared" si="957"/>
        <v>2.3069038687336803</v>
      </c>
      <c r="U753" s="3">
        <f t="shared" si="907"/>
        <v>64.782634231527439</v>
      </c>
      <c r="V753" s="3">
        <f t="shared" si="958"/>
        <v>52.327403281657993</v>
      </c>
      <c r="W753" s="1">
        <f t="shared" si="959"/>
        <v>90</v>
      </c>
      <c r="X753" s="1">
        <f t="shared" si="960"/>
        <v>66</v>
      </c>
      <c r="Y753" s="1">
        <f t="shared" si="920"/>
        <v>88.60799999999999</v>
      </c>
    </row>
    <row r="754" spans="2:25" x14ac:dyDescent="0.2">
      <c r="B754" s="5">
        <v>66226</v>
      </c>
      <c r="C754" s="5">
        <v>57166</v>
      </c>
      <c r="D754" s="5">
        <f t="shared" si="941"/>
        <v>66322.86</v>
      </c>
      <c r="E754" s="5">
        <f t="shared" si="942"/>
        <v>57228.76</v>
      </c>
      <c r="F754" s="5">
        <f t="shared" si="943"/>
        <v>-100</v>
      </c>
      <c r="G754" s="5">
        <f t="shared" si="944"/>
        <v>-100</v>
      </c>
      <c r="H754" s="5">
        <f t="shared" si="945"/>
        <v>0</v>
      </c>
      <c r="I754" s="5">
        <f t="shared" si="946"/>
        <v>0</v>
      </c>
      <c r="J754" s="5">
        <f t="shared" si="947"/>
        <v>-96.860000000000582</v>
      </c>
      <c r="K754" s="5">
        <f t="shared" si="948"/>
        <v>-62.760000000002037</v>
      </c>
      <c r="L754" s="5">
        <f t="shared" si="949"/>
        <v>9381.8596000001126</v>
      </c>
      <c r="M754" s="5">
        <f t="shared" si="950"/>
        <v>3938.8176000002559</v>
      </c>
      <c r="N754" s="5">
        <f t="shared" si="951"/>
        <v>510166.01838399895</v>
      </c>
      <c r="O754" s="5">
        <f t="shared" si="952"/>
        <v>71257.385272000203</v>
      </c>
      <c r="P754" s="5">
        <f t="shared" si="953"/>
        <v>714.25906951469574</v>
      </c>
      <c r="Q754" s="5">
        <f t="shared" si="954"/>
        <v>266.94078982426083</v>
      </c>
      <c r="R754" s="5">
        <f t="shared" si="955"/>
        <v>2020.2297263113401</v>
      </c>
      <c r="S754" s="5">
        <f t="shared" si="956"/>
        <v>755.02257064011121</v>
      </c>
      <c r="T754" s="7">
        <f t="shared" si="957"/>
        <v>2.3088297656652128</v>
      </c>
      <c r="U754" s="3">
        <f t="shared" si="907"/>
        <v>64.749893983691379</v>
      </c>
      <c r="V754" s="3">
        <f t="shared" si="958"/>
        <v>52.27925585836968</v>
      </c>
      <c r="W754" s="1">
        <f t="shared" si="959"/>
        <v>90</v>
      </c>
      <c r="X754" s="1">
        <f t="shared" si="960"/>
        <v>66.599999999999994</v>
      </c>
      <c r="Y754" s="1">
        <f t="shared" si="920"/>
        <v>88.460999999999999</v>
      </c>
    </row>
    <row r="755" spans="2:25" x14ac:dyDescent="0.2">
      <c r="B755" s="5">
        <v>66213</v>
      </c>
      <c r="C755" s="5">
        <v>57161</v>
      </c>
      <c r="D755" s="5">
        <f t="shared" si="941"/>
        <v>66323.5</v>
      </c>
      <c r="E755" s="5">
        <f t="shared" si="942"/>
        <v>57228.160000000003</v>
      </c>
      <c r="F755" s="5">
        <f t="shared" si="943"/>
        <v>-325</v>
      </c>
      <c r="G755" s="5">
        <f t="shared" si="944"/>
        <v>-125</v>
      </c>
      <c r="H755" s="5">
        <f t="shared" si="945"/>
        <v>0</v>
      </c>
      <c r="I755" s="5">
        <f t="shared" si="946"/>
        <v>0</v>
      </c>
      <c r="J755" s="5">
        <f t="shared" si="947"/>
        <v>-110.5</v>
      </c>
      <c r="K755" s="5">
        <f t="shared" si="948"/>
        <v>-67.160000000003492</v>
      </c>
      <c r="L755" s="5">
        <f t="shared" si="949"/>
        <v>12210.25</v>
      </c>
      <c r="M755" s="5">
        <f t="shared" si="950"/>
        <v>4510.4656000004688</v>
      </c>
      <c r="N755" s="5">
        <f t="shared" si="951"/>
        <v>486065.68821599899</v>
      </c>
      <c r="O755" s="5">
        <f t="shared" si="952"/>
        <v>67816.569936000218</v>
      </c>
      <c r="P755" s="5">
        <f t="shared" si="953"/>
        <v>697.18411357115633</v>
      </c>
      <c r="Q755" s="5">
        <f t="shared" si="954"/>
        <v>260.41614760993644</v>
      </c>
      <c r="R755" s="5">
        <f t="shared" si="955"/>
        <v>1971.9344577667871</v>
      </c>
      <c r="S755" s="5">
        <f t="shared" si="956"/>
        <v>736.56809562185197</v>
      </c>
      <c r="T755" s="7">
        <f t="shared" si="957"/>
        <v>2.3100528642161873</v>
      </c>
      <c r="U755" s="3">
        <f t="shared" si="907"/>
        <v>64.729101308324815</v>
      </c>
      <c r="V755" s="3">
        <f t="shared" si="958"/>
        <v>52.248678394595316</v>
      </c>
      <c r="W755" s="1">
        <f t="shared" si="959"/>
        <v>90</v>
      </c>
      <c r="X755" s="1">
        <f t="shared" si="960"/>
        <v>67.2</v>
      </c>
      <c r="Y755" s="1">
        <f t="shared" si="920"/>
        <v>88.313999999999993</v>
      </c>
    </row>
    <row r="756" spans="2:25" x14ac:dyDescent="0.2">
      <c r="B756" s="5">
        <v>66236</v>
      </c>
      <c r="C756" s="5">
        <v>57178</v>
      </c>
      <c r="D756" s="5">
        <f t="shared" si="941"/>
        <v>66321.740000000005</v>
      </c>
      <c r="E756" s="5">
        <f t="shared" si="942"/>
        <v>57226.74</v>
      </c>
      <c r="F756" s="5">
        <f t="shared" si="943"/>
        <v>575</v>
      </c>
      <c r="G756" s="5">
        <f t="shared" si="944"/>
        <v>425</v>
      </c>
      <c r="H756" s="5">
        <f t="shared" si="945"/>
        <v>0</v>
      </c>
      <c r="I756" s="5">
        <f t="shared" si="946"/>
        <v>0</v>
      </c>
      <c r="J756" s="5">
        <f t="shared" si="947"/>
        <v>-85.740000000005239</v>
      </c>
      <c r="K756" s="5">
        <f t="shared" si="948"/>
        <v>-48.739999999997963</v>
      </c>
      <c r="L756" s="5">
        <f t="shared" si="949"/>
        <v>7351.3476000008986</v>
      </c>
      <c r="M756" s="5">
        <f t="shared" si="950"/>
        <v>2375.5875999998016</v>
      </c>
      <c r="N756" s="5">
        <f t="shared" si="951"/>
        <v>457683.75445599924</v>
      </c>
      <c r="O756" s="5">
        <f t="shared" si="952"/>
        <v>63758.089488000231</v>
      </c>
      <c r="P756" s="5">
        <f t="shared" si="953"/>
        <v>676.52328448915875</v>
      </c>
      <c r="Q756" s="5">
        <f t="shared" si="954"/>
        <v>252.50364252422227</v>
      </c>
      <c r="R756" s="5">
        <f t="shared" si="955"/>
        <v>1913.4968083715203</v>
      </c>
      <c r="S756" s="5">
        <f t="shared" si="956"/>
        <v>714.18815161272585</v>
      </c>
      <c r="T756" s="7">
        <f t="shared" si="957"/>
        <v>2.3118422473713229</v>
      </c>
      <c r="U756" s="3">
        <f t="shared" si="907"/>
        <v>64.698681794687502</v>
      </c>
      <c r="V756" s="3">
        <f t="shared" si="958"/>
        <v>52.203943815716926</v>
      </c>
      <c r="W756" s="1">
        <f t="shared" si="959"/>
        <v>90</v>
      </c>
      <c r="X756" s="1">
        <f t="shared" si="960"/>
        <v>67.8</v>
      </c>
      <c r="Y756" s="1">
        <f t="shared" si="920"/>
        <v>88.166999999999987</v>
      </c>
    </row>
    <row r="757" spans="2:25" x14ac:dyDescent="0.2">
      <c r="B757" s="5">
        <v>66257</v>
      </c>
      <c r="C757" s="5">
        <v>57179</v>
      </c>
      <c r="D757" s="5">
        <f t="shared" si="941"/>
        <v>66318.559999999998</v>
      </c>
      <c r="E757" s="5">
        <f t="shared" si="942"/>
        <v>57224.98</v>
      </c>
      <c r="F757" s="5">
        <f t="shared" si="943"/>
        <v>525</v>
      </c>
      <c r="G757" s="5">
        <f t="shared" si="944"/>
        <v>25</v>
      </c>
      <c r="H757" s="5">
        <f t="shared" si="945"/>
        <v>0</v>
      </c>
      <c r="I757" s="5">
        <f t="shared" si="946"/>
        <v>0</v>
      </c>
      <c r="J757" s="5">
        <f t="shared" si="947"/>
        <v>-61.559999999997672</v>
      </c>
      <c r="K757" s="5">
        <f t="shared" si="948"/>
        <v>-45.980000000003201</v>
      </c>
      <c r="L757" s="5">
        <f t="shared" si="949"/>
        <v>3789.6335999997132</v>
      </c>
      <c r="M757" s="5">
        <f t="shared" si="950"/>
        <v>2114.1604000002944</v>
      </c>
      <c r="N757" s="5">
        <f t="shared" si="951"/>
        <v>435189.92132799909</v>
      </c>
      <c r="O757" s="5">
        <f t="shared" si="952"/>
        <v>60686.820824000279</v>
      </c>
      <c r="P757" s="5">
        <f t="shared" si="953"/>
        <v>659.68926118893216</v>
      </c>
      <c r="Q757" s="5">
        <f t="shared" si="954"/>
        <v>246.34695213052723</v>
      </c>
      <c r="R757" s="5">
        <f t="shared" si="955"/>
        <v>1865.8830002505499</v>
      </c>
      <c r="S757" s="5">
        <f t="shared" si="956"/>
        <v>696.77440150453447</v>
      </c>
      <c r="T757" s="7">
        <f t="shared" si="957"/>
        <v>2.3106958423449586</v>
      </c>
      <c r="U757" s="3">
        <f t="shared" si="907"/>
        <v>64.7181706801357</v>
      </c>
      <c r="V757" s="3">
        <f t="shared" si="958"/>
        <v>52.232603941376034</v>
      </c>
      <c r="W757" s="1">
        <f t="shared" si="959"/>
        <v>90</v>
      </c>
      <c r="X757" s="1">
        <f t="shared" si="960"/>
        <v>68.400000000000006</v>
      </c>
      <c r="Y757" s="1">
        <f t="shared" si="920"/>
        <v>88.02</v>
      </c>
    </row>
    <row r="758" spans="2:25" x14ac:dyDescent="0.2">
      <c r="B758" s="5">
        <v>66252</v>
      </c>
      <c r="C758" s="5">
        <v>57179</v>
      </c>
      <c r="D758" s="5">
        <f t="shared" si="941"/>
        <v>66318.36</v>
      </c>
      <c r="E758" s="5">
        <f t="shared" si="942"/>
        <v>57224.38</v>
      </c>
      <c r="F758" s="5">
        <f t="shared" si="943"/>
        <v>-125</v>
      </c>
      <c r="G758" s="5">
        <f t="shared" si="944"/>
        <v>0</v>
      </c>
      <c r="H758" s="5">
        <f t="shared" si="945"/>
        <v>0</v>
      </c>
      <c r="I758" s="5">
        <f t="shared" si="946"/>
        <v>0</v>
      </c>
      <c r="J758" s="5">
        <f t="shared" si="947"/>
        <v>-66.360000000000582</v>
      </c>
      <c r="K758" s="5">
        <f t="shared" si="948"/>
        <v>-45.379999999997381</v>
      </c>
      <c r="L758" s="5">
        <f t="shared" si="949"/>
        <v>4403.649600000077</v>
      </c>
      <c r="M758" s="5">
        <f t="shared" si="950"/>
        <v>2059.3443999997621</v>
      </c>
      <c r="N758" s="5">
        <f t="shared" si="951"/>
        <v>422222.00708799908</v>
      </c>
      <c r="O758" s="5">
        <f t="shared" si="952"/>
        <v>58995.993344000286</v>
      </c>
      <c r="P758" s="5">
        <f t="shared" si="953"/>
        <v>649.78612411161805</v>
      </c>
      <c r="Q758" s="5">
        <f t="shared" si="954"/>
        <v>242.89090831894117</v>
      </c>
      <c r="R758" s="5">
        <f t="shared" si="955"/>
        <v>1837.872698720995</v>
      </c>
      <c r="S758" s="5">
        <f t="shared" si="956"/>
        <v>686.99923344353329</v>
      </c>
      <c r="T758" s="7">
        <f t="shared" si="957"/>
        <v>2.3083756901458998</v>
      </c>
      <c r="U758" s="3">
        <f t="shared" si="907"/>
        <v>64.757613267519702</v>
      </c>
      <c r="V758" s="3">
        <f t="shared" si="958"/>
        <v>52.290607746352507</v>
      </c>
      <c r="W758" s="1">
        <f t="shared" si="959"/>
        <v>90</v>
      </c>
      <c r="X758" s="1">
        <f t="shared" si="960"/>
        <v>69</v>
      </c>
      <c r="Y758" s="1">
        <f t="shared" si="920"/>
        <v>87.879000000000019</v>
      </c>
    </row>
    <row r="759" spans="2:25" x14ac:dyDescent="0.2">
      <c r="B759" s="5">
        <v>66264</v>
      </c>
      <c r="C759" s="5">
        <v>57178</v>
      </c>
      <c r="D759" s="5">
        <f t="shared" si="941"/>
        <v>66323.12</v>
      </c>
      <c r="E759" s="5">
        <f t="shared" si="942"/>
        <v>57225.78</v>
      </c>
      <c r="F759" s="5">
        <f t="shared" si="943"/>
        <v>300</v>
      </c>
      <c r="G759" s="5">
        <f t="shared" si="944"/>
        <v>-25</v>
      </c>
      <c r="H759" s="5">
        <f t="shared" si="945"/>
        <v>0</v>
      </c>
      <c r="I759" s="5">
        <f t="shared" si="946"/>
        <v>0</v>
      </c>
      <c r="J759" s="5">
        <f t="shared" si="947"/>
        <v>-59.119999999995343</v>
      </c>
      <c r="K759" s="5">
        <f t="shared" si="948"/>
        <v>-47.779999999998836</v>
      </c>
      <c r="L759" s="5">
        <f t="shared" si="949"/>
        <v>3495.1743999994492</v>
      </c>
      <c r="M759" s="5">
        <f t="shared" si="950"/>
        <v>2282.9283999998888</v>
      </c>
      <c r="N759" s="5">
        <f t="shared" si="951"/>
        <v>411725.40138399904</v>
      </c>
      <c r="O759" s="5">
        <f t="shared" si="952"/>
        <v>57561.101384000263</v>
      </c>
      <c r="P759" s="5">
        <f t="shared" si="953"/>
        <v>641.65832137049313</v>
      </c>
      <c r="Q759" s="5">
        <f t="shared" si="954"/>
        <v>239.91894753020293</v>
      </c>
      <c r="R759" s="5">
        <f t="shared" si="955"/>
        <v>1814.8838009834108</v>
      </c>
      <c r="S759" s="5">
        <f t="shared" si="956"/>
        <v>678.59325893498396</v>
      </c>
      <c r="T759" s="7">
        <f t="shared" si="957"/>
        <v>2.307629359859189</v>
      </c>
      <c r="U759" s="3">
        <f t="shared" si="907"/>
        <v>64.770300882393784</v>
      </c>
      <c r="V759" s="3">
        <f t="shared" si="958"/>
        <v>52.309266003520271</v>
      </c>
      <c r="W759" s="1">
        <f t="shared" si="959"/>
        <v>90</v>
      </c>
      <c r="X759" s="1">
        <f t="shared" si="960"/>
        <v>69.599999999999994</v>
      </c>
      <c r="Y759" s="1">
        <f t="shared" si="920"/>
        <v>87.744000000000014</v>
      </c>
    </row>
    <row r="760" spans="2:25" x14ac:dyDescent="0.2">
      <c r="B760" s="5">
        <v>66303</v>
      </c>
      <c r="C760" s="5">
        <v>57199</v>
      </c>
      <c r="D760" s="5">
        <f t="shared" si="941"/>
        <v>66329.820000000007</v>
      </c>
      <c r="E760" s="5">
        <f t="shared" si="942"/>
        <v>57227.64</v>
      </c>
      <c r="F760" s="5">
        <f t="shared" si="943"/>
        <v>975</v>
      </c>
      <c r="G760" s="5">
        <f t="shared" si="944"/>
        <v>525</v>
      </c>
      <c r="H760" s="5">
        <f t="shared" si="945"/>
        <v>0</v>
      </c>
      <c r="I760" s="5">
        <f t="shared" si="946"/>
        <v>0</v>
      </c>
      <c r="J760" s="5">
        <f t="shared" si="947"/>
        <v>-26.820000000006985</v>
      </c>
      <c r="K760" s="5">
        <f t="shared" si="948"/>
        <v>-28.639999999999418</v>
      </c>
      <c r="L760" s="5">
        <f t="shared" si="949"/>
        <v>719.31240000037462</v>
      </c>
      <c r="M760" s="5">
        <f t="shared" si="950"/>
        <v>820.24959999996668</v>
      </c>
      <c r="N760" s="5">
        <f t="shared" si="951"/>
        <v>399836.77699999907</v>
      </c>
      <c r="O760" s="5">
        <f t="shared" si="952"/>
        <v>55892.024576000236</v>
      </c>
      <c r="P760" s="5">
        <f t="shared" si="953"/>
        <v>632.32647975551288</v>
      </c>
      <c r="Q760" s="5">
        <f t="shared" si="954"/>
        <v>236.41494152443121</v>
      </c>
      <c r="R760" s="5">
        <f t="shared" si="955"/>
        <v>1788.4893670357653</v>
      </c>
      <c r="S760" s="5">
        <f t="shared" si="956"/>
        <v>668.68243330298571</v>
      </c>
      <c r="T760" s="7">
        <f t="shared" si="957"/>
        <v>2.3076155992682681</v>
      </c>
      <c r="U760" s="3">
        <f t="shared" si="907"/>
        <v>64.77053481243945</v>
      </c>
      <c r="V760" s="3">
        <f t="shared" si="958"/>
        <v>52.309610018293299</v>
      </c>
      <c r="W760" s="1">
        <f t="shared" si="959"/>
        <v>60</v>
      </c>
      <c r="X760" s="1">
        <f t="shared" si="960"/>
        <v>70.2</v>
      </c>
      <c r="Y760" s="1">
        <f t="shared" si="920"/>
        <v>87.612000000000009</v>
      </c>
    </row>
    <row r="761" spans="2:25" x14ac:dyDescent="0.2">
      <c r="B761" s="5">
        <v>66346</v>
      </c>
      <c r="C761" s="5">
        <v>57214</v>
      </c>
      <c r="D761" s="5">
        <f t="shared" si="941"/>
        <v>66336.52</v>
      </c>
      <c r="E761" s="5">
        <f t="shared" si="942"/>
        <v>57229.599999999999</v>
      </c>
      <c r="F761" s="5">
        <f t="shared" si="943"/>
        <v>1075</v>
      </c>
      <c r="G761" s="5">
        <f t="shared" si="944"/>
        <v>375</v>
      </c>
      <c r="H761" s="5">
        <f t="shared" si="945"/>
        <v>0</v>
      </c>
      <c r="I761" s="5">
        <f t="shared" si="946"/>
        <v>0</v>
      </c>
      <c r="J761" s="5">
        <f t="shared" si="947"/>
        <v>9.4799999999959255</v>
      </c>
      <c r="K761" s="5">
        <f t="shared" si="948"/>
        <v>-15.599999999998545</v>
      </c>
      <c r="L761" s="5">
        <f t="shared" si="949"/>
        <v>89.870399999922753</v>
      </c>
      <c r="M761" s="5">
        <f t="shared" si="950"/>
        <v>243.3599999999546</v>
      </c>
      <c r="N761" s="5">
        <f t="shared" si="951"/>
        <v>386687.39820799895</v>
      </c>
      <c r="O761" s="5">
        <f t="shared" si="952"/>
        <v>54023.926968000269</v>
      </c>
      <c r="P761" s="5">
        <f t="shared" si="953"/>
        <v>621.84193989147991</v>
      </c>
      <c r="Q761" s="5">
        <f t="shared" si="954"/>
        <v>232.43047770892755</v>
      </c>
      <c r="R761" s="5">
        <f t="shared" si="955"/>
        <v>1758.8346100938518</v>
      </c>
      <c r="S761" s="5">
        <f t="shared" si="956"/>
        <v>657.4126677696454</v>
      </c>
      <c r="T761" s="7">
        <f t="shared" si="957"/>
        <v>2.3081018037793681</v>
      </c>
      <c r="U761" s="3">
        <f t="shared" si="907"/>
        <v>64.762269335750744</v>
      </c>
      <c r="V761" s="3">
        <f t="shared" si="958"/>
        <v>52.297454905515799</v>
      </c>
      <c r="W761" s="1">
        <f t="shared" si="959"/>
        <v>60</v>
      </c>
      <c r="X761" s="1">
        <f t="shared" si="960"/>
        <v>69.599999999999994</v>
      </c>
      <c r="Y761" s="1">
        <f t="shared" si="920"/>
        <v>87.483000000000004</v>
      </c>
    </row>
    <row r="762" spans="2:25" x14ac:dyDescent="0.2">
      <c r="B762" s="5">
        <v>66405</v>
      </c>
      <c r="C762" s="5">
        <v>57236</v>
      </c>
      <c r="D762" s="5">
        <f t="shared" si="941"/>
        <v>66343.38</v>
      </c>
      <c r="E762" s="5">
        <f t="shared" si="942"/>
        <v>57231.58</v>
      </c>
      <c r="F762" s="5">
        <f t="shared" si="943"/>
        <v>1475</v>
      </c>
      <c r="G762" s="5">
        <f t="shared" si="944"/>
        <v>550</v>
      </c>
      <c r="H762" s="5">
        <f t="shared" si="945"/>
        <v>0</v>
      </c>
      <c r="I762" s="5">
        <f t="shared" si="946"/>
        <v>0</v>
      </c>
      <c r="J762" s="5">
        <f t="shared" si="947"/>
        <v>61.619999999995343</v>
      </c>
      <c r="K762" s="5">
        <f t="shared" si="948"/>
        <v>4.4199999999982538</v>
      </c>
      <c r="L762" s="5">
        <f t="shared" si="949"/>
        <v>3797.0243999994259</v>
      </c>
      <c r="M762" s="5">
        <f t="shared" si="950"/>
        <v>19.536399999984564</v>
      </c>
      <c r="N762" s="5">
        <f t="shared" si="951"/>
        <v>370837.925183999</v>
      </c>
      <c r="O762" s="5">
        <f t="shared" si="952"/>
        <v>51715.036896000238</v>
      </c>
      <c r="P762" s="5">
        <f t="shared" si="953"/>
        <v>608.96463377112389</v>
      </c>
      <c r="Q762" s="5">
        <f t="shared" si="954"/>
        <v>227.4094037105771</v>
      </c>
      <c r="R762" s="5">
        <f t="shared" si="955"/>
        <v>1722.4120881693766</v>
      </c>
      <c r="S762" s="5">
        <f t="shared" si="956"/>
        <v>643.21092587735325</v>
      </c>
      <c r="T762" s="7">
        <f t="shared" si="957"/>
        <v>2.3100522003478896</v>
      </c>
      <c r="U762" s="3">
        <f t="shared" si="907"/>
        <v>64.729112594085876</v>
      </c>
      <c r="V762" s="3">
        <f t="shared" si="958"/>
        <v>52.248694991302763</v>
      </c>
      <c r="W762" s="1">
        <f t="shared" si="959"/>
        <v>60</v>
      </c>
      <c r="X762" s="1">
        <f t="shared" si="960"/>
        <v>69</v>
      </c>
      <c r="Y762" s="1">
        <f t="shared" si="920"/>
        <v>87.350999999999999</v>
      </c>
    </row>
    <row r="763" spans="2:25" x14ac:dyDescent="0.2">
      <c r="B763" s="5">
        <v>66477</v>
      </c>
      <c r="C763" s="5">
        <v>57263</v>
      </c>
      <c r="D763" s="5">
        <f t="shared" si="941"/>
        <v>66349.84</v>
      </c>
      <c r="E763" s="5">
        <f t="shared" si="942"/>
        <v>57233.34</v>
      </c>
      <c r="F763" s="5">
        <f t="shared" si="943"/>
        <v>1800</v>
      </c>
      <c r="G763" s="5">
        <f t="shared" si="944"/>
        <v>675</v>
      </c>
      <c r="H763" s="5">
        <f t="shared" si="945"/>
        <v>0</v>
      </c>
      <c r="I763" s="5">
        <f t="shared" si="946"/>
        <v>0</v>
      </c>
      <c r="J763" s="5">
        <f t="shared" si="947"/>
        <v>127.16000000000349</v>
      </c>
      <c r="K763" s="5">
        <f t="shared" si="948"/>
        <v>29.660000000003492</v>
      </c>
      <c r="L763" s="5">
        <f t="shared" si="949"/>
        <v>16169.665600000888</v>
      </c>
      <c r="M763" s="5">
        <f t="shared" si="950"/>
        <v>879.71560000020713</v>
      </c>
      <c r="N763" s="5">
        <f t="shared" si="951"/>
        <v>353109.79846399894</v>
      </c>
      <c r="O763" s="5">
        <f t="shared" si="952"/>
        <v>49107.985056000209</v>
      </c>
      <c r="P763" s="5">
        <f t="shared" si="953"/>
        <v>594.23042539405446</v>
      </c>
      <c r="Q763" s="5">
        <f t="shared" si="954"/>
        <v>221.60321535573487</v>
      </c>
      <c r="R763" s="5">
        <f t="shared" si="955"/>
        <v>1680.7374535340109</v>
      </c>
      <c r="S763" s="5">
        <f t="shared" si="956"/>
        <v>626.78854524313203</v>
      </c>
      <c r="T763" s="7">
        <f t="shared" si="957"/>
        <v>2.3130660702407342</v>
      </c>
      <c r="U763" s="3">
        <f t="shared" si="907"/>
        <v>64.677876805907516</v>
      </c>
      <c r="V763" s="3">
        <f t="shared" si="958"/>
        <v>52.173348243981643</v>
      </c>
      <c r="W763" s="1">
        <f t="shared" si="959"/>
        <v>60</v>
      </c>
      <c r="X763" s="1">
        <f t="shared" si="960"/>
        <v>68.400000000000006</v>
      </c>
      <c r="Y763" s="1">
        <f t="shared" si="920"/>
        <v>87.216000000000008</v>
      </c>
    </row>
    <row r="764" spans="2:25" x14ac:dyDescent="0.2">
      <c r="B764" s="5">
        <v>66542</v>
      </c>
      <c r="C764" s="5">
        <v>57293</v>
      </c>
      <c r="D764" s="5">
        <f t="shared" si="941"/>
        <v>66356.56</v>
      </c>
      <c r="E764" s="5">
        <f t="shared" si="942"/>
        <v>57235.18</v>
      </c>
      <c r="F764" s="5">
        <f t="shared" si="943"/>
        <v>1625</v>
      </c>
      <c r="G764" s="5">
        <f t="shared" si="944"/>
        <v>750</v>
      </c>
      <c r="H764" s="5">
        <f t="shared" si="945"/>
        <v>0</v>
      </c>
      <c r="I764" s="5">
        <f t="shared" si="946"/>
        <v>0</v>
      </c>
      <c r="J764" s="5">
        <f t="shared" si="947"/>
        <v>185.44000000000233</v>
      </c>
      <c r="K764" s="5">
        <f t="shared" si="948"/>
        <v>57.819999999999709</v>
      </c>
      <c r="L764" s="5">
        <f t="shared" si="949"/>
        <v>34387.99360000086</v>
      </c>
      <c r="M764" s="5">
        <f t="shared" si="950"/>
        <v>3343.1523999999663</v>
      </c>
      <c r="N764" s="5">
        <f t="shared" si="951"/>
        <v>335157.61513599893</v>
      </c>
      <c r="O764" s="5">
        <f t="shared" si="952"/>
        <v>46512.683592000256</v>
      </c>
      <c r="P764" s="5">
        <f t="shared" si="953"/>
        <v>578.92798786722938</v>
      </c>
      <c r="Q764" s="5">
        <f t="shared" si="954"/>
        <v>215.66799389802895</v>
      </c>
      <c r="R764" s="5">
        <f t="shared" si="955"/>
        <v>1637.4556241584048</v>
      </c>
      <c r="S764" s="5">
        <f t="shared" si="956"/>
        <v>610.00120388078096</v>
      </c>
      <c r="T764" s="7">
        <f t="shared" si="957"/>
        <v>2.315357389239086</v>
      </c>
      <c r="U764" s="3">
        <f t="shared" si="907"/>
        <v>64.638924382935542</v>
      </c>
      <c r="V764" s="3">
        <f t="shared" si="958"/>
        <v>52.116065269022855</v>
      </c>
      <c r="W764" s="1">
        <f t="shared" si="959"/>
        <v>60</v>
      </c>
      <c r="X764" s="1">
        <f t="shared" si="960"/>
        <v>68.400000000000006</v>
      </c>
      <c r="Y764" s="1">
        <f t="shared" si="920"/>
        <v>87.078000000000017</v>
      </c>
    </row>
    <row r="765" spans="2:25" x14ac:dyDescent="0.2">
      <c r="B765" s="5">
        <v>66607</v>
      </c>
      <c r="C765" s="5">
        <v>57316</v>
      </c>
      <c r="D765" s="5">
        <f t="shared" si="941"/>
        <v>66364.160000000003</v>
      </c>
      <c r="E765" s="5">
        <f t="shared" si="942"/>
        <v>57237.52</v>
      </c>
      <c r="F765" s="5">
        <f t="shared" si="943"/>
        <v>1625</v>
      </c>
      <c r="G765" s="5">
        <f t="shared" si="944"/>
        <v>575</v>
      </c>
      <c r="H765" s="5">
        <f t="shared" si="945"/>
        <v>0</v>
      </c>
      <c r="I765" s="5">
        <f t="shared" si="946"/>
        <v>0</v>
      </c>
      <c r="J765" s="5">
        <f t="shared" si="947"/>
        <v>242.83999999999651</v>
      </c>
      <c r="K765" s="5">
        <f t="shared" si="948"/>
        <v>78.480000000003201</v>
      </c>
      <c r="L765" s="5">
        <f t="shared" si="949"/>
        <v>58971.265599998304</v>
      </c>
      <c r="M765" s="5">
        <f t="shared" si="950"/>
        <v>6159.1104000005025</v>
      </c>
      <c r="N765" s="5">
        <f t="shared" si="951"/>
        <v>317987.89113599894</v>
      </c>
      <c r="O765" s="5">
        <f t="shared" si="952"/>
        <v>43906.147528000234</v>
      </c>
      <c r="P765" s="5">
        <f t="shared" si="953"/>
        <v>563.90415066392177</v>
      </c>
      <c r="Q765" s="5">
        <f t="shared" si="954"/>
        <v>209.53793815917973</v>
      </c>
      <c r="R765" s="5">
        <f t="shared" si="955"/>
        <v>1594.9617954947987</v>
      </c>
      <c r="S765" s="5">
        <f t="shared" si="956"/>
        <v>592.6627879528138</v>
      </c>
      <c r="T765" s="7">
        <f t="shared" si="957"/>
        <v>2.3210785156046878</v>
      </c>
      <c r="U765" s="3">
        <f t="shared" si="907"/>
        <v>64.541665234720313</v>
      </c>
      <c r="V765" s="3">
        <f t="shared" si="958"/>
        <v>51.973037109882803</v>
      </c>
      <c r="W765" s="1">
        <f t="shared" si="959"/>
        <v>60</v>
      </c>
      <c r="X765" s="1">
        <f t="shared" si="960"/>
        <v>68.400000000000006</v>
      </c>
      <c r="Y765" s="1">
        <f t="shared" si="920"/>
        <v>86.940000000000012</v>
      </c>
    </row>
    <row r="766" spans="2:25" x14ac:dyDescent="0.2">
      <c r="B766" s="5">
        <v>66676</v>
      </c>
      <c r="C766" s="5">
        <v>57344</v>
      </c>
      <c r="D766" s="5">
        <f t="shared" si="941"/>
        <v>66372.899999999994</v>
      </c>
      <c r="E766" s="5">
        <f t="shared" si="942"/>
        <v>57240.1</v>
      </c>
      <c r="F766" s="5">
        <f t="shared" si="943"/>
        <v>1725</v>
      </c>
      <c r="G766" s="5">
        <f t="shared" si="944"/>
        <v>700</v>
      </c>
      <c r="H766" s="5">
        <f t="shared" si="945"/>
        <v>0</v>
      </c>
      <c r="I766" s="5">
        <f t="shared" si="946"/>
        <v>0</v>
      </c>
      <c r="J766" s="5">
        <f t="shared" si="947"/>
        <v>303.10000000000582</v>
      </c>
      <c r="K766" s="5">
        <f t="shared" si="948"/>
        <v>103.90000000000146</v>
      </c>
      <c r="L766" s="5">
        <f t="shared" si="949"/>
        <v>91869.610000003522</v>
      </c>
      <c r="M766" s="5">
        <f t="shared" si="950"/>
        <v>10795.210000000303</v>
      </c>
      <c r="N766" s="5">
        <f t="shared" si="951"/>
        <v>300389.25053599896</v>
      </c>
      <c r="O766" s="5">
        <f t="shared" si="952"/>
        <v>41379.609928000194</v>
      </c>
      <c r="P766" s="5">
        <f t="shared" si="953"/>
        <v>548.0777778162502</v>
      </c>
      <c r="Q766" s="5">
        <f t="shared" si="954"/>
        <v>203.41978745441702</v>
      </c>
      <c r="R766" s="5">
        <f t="shared" si="955"/>
        <v>1550.198053246098</v>
      </c>
      <c r="S766" s="5">
        <f t="shared" si="956"/>
        <v>575.35804454617789</v>
      </c>
      <c r="T766" s="7">
        <f t="shared" si="957"/>
        <v>2.3235851262178677</v>
      </c>
      <c r="U766" s="3">
        <f t="shared" si="907"/>
        <v>64.499052854296252</v>
      </c>
      <c r="V766" s="3">
        <f t="shared" si="958"/>
        <v>51.91037184455331</v>
      </c>
      <c r="W766" s="1">
        <f t="shared" si="959"/>
        <v>60</v>
      </c>
      <c r="X766" s="1">
        <f t="shared" si="960"/>
        <v>68.400000000000006</v>
      </c>
      <c r="Y766" s="1">
        <f t="shared" si="920"/>
        <v>86.802000000000021</v>
      </c>
    </row>
    <row r="767" spans="2:25" x14ac:dyDescent="0.2">
      <c r="B767" s="5">
        <v>66715</v>
      </c>
      <c r="C767" s="5">
        <v>57356</v>
      </c>
      <c r="D767" s="5">
        <f t="shared" si="941"/>
        <v>66381.960000000006</v>
      </c>
      <c r="E767" s="5">
        <f t="shared" si="942"/>
        <v>57243.02</v>
      </c>
      <c r="F767" s="5">
        <f t="shared" si="943"/>
        <v>975</v>
      </c>
      <c r="G767" s="5">
        <f t="shared" si="944"/>
        <v>300</v>
      </c>
      <c r="H767" s="5">
        <f t="shared" si="945"/>
        <v>0</v>
      </c>
      <c r="I767" s="5">
        <f t="shared" si="946"/>
        <v>0</v>
      </c>
      <c r="J767" s="5">
        <f t="shared" si="947"/>
        <v>333.0399999999936</v>
      </c>
      <c r="K767" s="5">
        <f t="shared" si="948"/>
        <v>112.9800000000032</v>
      </c>
      <c r="L767" s="5">
        <f t="shared" si="949"/>
        <v>110915.64159999574</v>
      </c>
      <c r="M767" s="5">
        <f t="shared" si="950"/>
        <v>12764.480400000723</v>
      </c>
      <c r="N767" s="5">
        <f t="shared" si="951"/>
        <v>282706.64035999897</v>
      </c>
      <c r="O767" s="5">
        <f t="shared" si="952"/>
        <v>38763.595336000188</v>
      </c>
      <c r="P767" s="5">
        <f t="shared" si="953"/>
        <v>531.7016460008366</v>
      </c>
      <c r="Q767" s="5">
        <f t="shared" si="954"/>
        <v>196.88472600991724</v>
      </c>
      <c r="R767" s="5">
        <f t="shared" si="955"/>
        <v>1503.8793578209629</v>
      </c>
      <c r="S767" s="5">
        <f t="shared" si="956"/>
        <v>556.87409949467167</v>
      </c>
      <c r="T767" s="7">
        <f t="shared" si="957"/>
        <v>2.3287799101246649</v>
      </c>
      <c r="U767" s="3">
        <f t="shared" si="907"/>
        <v>64.410741527880703</v>
      </c>
      <c r="V767" s="3">
        <f t="shared" si="958"/>
        <v>51.78050224688338</v>
      </c>
      <c r="W767" s="1">
        <f t="shared" si="959"/>
        <v>60</v>
      </c>
      <c r="X767" s="1">
        <f t="shared" si="960"/>
        <v>68.400000000000006</v>
      </c>
      <c r="Y767" s="1">
        <f t="shared" si="920"/>
        <v>86.67000000000003</v>
      </c>
    </row>
    <row r="768" spans="2:25" x14ac:dyDescent="0.2">
      <c r="B768" s="5">
        <v>66746</v>
      </c>
      <c r="C768" s="5">
        <v>57363</v>
      </c>
      <c r="D768" s="5">
        <f t="shared" si="941"/>
        <v>66390.98</v>
      </c>
      <c r="E768" s="5">
        <f t="shared" si="942"/>
        <v>57245.78</v>
      </c>
      <c r="F768" s="5">
        <f t="shared" si="943"/>
        <v>775</v>
      </c>
      <c r="G768" s="5">
        <f t="shared" si="944"/>
        <v>175</v>
      </c>
      <c r="H768" s="5">
        <f t="shared" si="945"/>
        <v>0</v>
      </c>
      <c r="I768" s="5">
        <f t="shared" si="946"/>
        <v>0</v>
      </c>
      <c r="J768" s="5">
        <f t="shared" si="947"/>
        <v>355.02000000000407</v>
      </c>
      <c r="K768" s="5">
        <f t="shared" si="948"/>
        <v>117.22000000000116</v>
      </c>
      <c r="L768" s="5">
        <f t="shared" si="949"/>
        <v>126039.2004000029</v>
      </c>
      <c r="M768" s="5">
        <f t="shared" si="950"/>
        <v>13740.528400000272</v>
      </c>
      <c r="N768" s="5">
        <f t="shared" si="951"/>
        <v>264655.39156799915</v>
      </c>
      <c r="O768" s="5">
        <f t="shared" si="952"/>
        <v>36092.971152000158</v>
      </c>
      <c r="P768" s="5">
        <f t="shared" si="953"/>
        <v>514.44668486442708</v>
      </c>
      <c r="Q768" s="5">
        <f t="shared" si="954"/>
        <v>189.98150213112896</v>
      </c>
      <c r="R768" s="5">
        <f t="shared" si="955"/>
        <v>1455.0749577063009</v>
      </c>
      <c r="S768" s="5">
        <f t="shared" si="956"/>
        <v>537.34883382771136</v>
      </c>
      <c r="T768" s="7">
        <f t="shared" si="957"/>
        <v>2.3348740242434984</v>
      </c>
      <c r="U768" s="3">
        <f t="shared" si="907"/>
        <v>64.307141587860528</v>
      </c>
      <c r="V768" s="3">
        <f t="shared" si="958"/>
        <v>51.628149393912537</v>
      </c>
      <c r="W768" s="1">
        <f t="shared" si="959"/>
        <v>60</v>
      </c>
      <c r="X768" s="1">
        <f t="shared" si="960"/>
        <v>68.400000000000006</v>
      </c>
      <c r="Y768" s="1">
        <f t="shared" si="920"/>
        <v>86.544000000000054</v>
      </c>
    </row>
    <row r="769" spans="2:25" x14ac:dyDescent="0.2">
      <c r="B769" s="5">
        <v>66806</v>
      </c>
      <c r="C769" s="5">
        <v>57392</v>
      </c>
      <c r="D769" s="5">
        <f t="shared" si="941"/>
        <v>66399.66</v>
      </c>
      <c r="E769" s="5">
        <f t="shared" si="942"/>
        <v>57248.34</v>
      </c>
      <c r="F769" s="5">
        <f t="shared" si="943"/>
        <v>1500</v>
      </c>
      <c r="G769" s="5">
        <f t="shared" si="944"/>
        <v>725</v>
      </c>
      <c r="H769" s="5">
        <f t="shared" si="945"/>
        <v>0</v>
      </c>
      <c r="I769" s="5">
        <f t="shared" si="946"/>
        <v>0</v>
      </c>
      <c r="J769" s="5">
        <f t="shared" si="947"/>
        <v>406.33999999999651</v>
      </c>
      <c r="K769" s="5">
        <f t="shared" si="948"/>
        <v>143.66000000000349</v>
      </c>
      <c r="L769" s="5">
        <f t="shared" si="949"/>
        <v>165112.19559999715</v>
      </c>
      <c r="M769" s="5">
        <f t="shared" si="950"/>
        <v>20638.195600001003</v>
      </c>
      <c r="N769" s="5">
        <f t="shared" si="951"/>
        <v>247480.42228799916</v>
      </c>
      <c r="O769" s="5">
        <f t="shared" si="952"/>
        <v>33571.34223200017</v>
      </c>
      <c r="P769" s="5">
        <f t="shared" si="953"/>
        <v>497.47404182328864</v>
      </c>
      <c r="Q769" s="5">
        <f t="shared" si="954"/>
        <v>183.22484065213476</v>
      </c>
      <c r="R769" s="5">
        <f t="shared" si="955"/>
        <v>1407.0690737501104</v>
      </c>
      <c r="S769" s="5">
        <f t="shared" si="956"/>
        <v>518.23810922779637</v>
      </c>
      <c r="T769" s="7">
        <f t="shared" si="957"/>
        <v>2.3409013611284766</v>
      </c>
      <c r="U769" s="3">
        <f t="shared" si="907"/>
        <v>64.204676860815908</v>
      </c>
      <c r="V769" s="3">
        <f t="shared" si="958"/>
        <v>51.477465971788085</v>
      </c>
      <c r="W769" s="1">
        <f t="shared" si="959"/>
        <v>60</v>
      </c>
      <c r="X769" s="1">
        <f t="shared" si="960"/>
        <v>68.400000000000006</v>
      </c>
      <c r="Y769" s="1">
        <f t="shared" si="920"/>
        <v>86.424000000000049</v>
      </c>
    </row>
    <row r="770" spans="2:25" x14ac:dyDescent="0.2">
      <c r="B770" s="5">
        <v>66872</v>
      </c>
      <c r="C770" s="5">
        <v>57414</v>
      </c>
      <c r="D770" s="5">
        <f t="shared" si="941"/>
        <v>66408.92</v>
      </c>
      <c r="E770" s="5">
        <f t="shared" si="942"/>
        <v>57251.24</v>
      </c>
      <c r="F770" s="5">
        <f t="shared" si="943"/>
        <v>1650</v>
      </c>
      <c r="G770" s="5">
        <f t="shared" si="944"/>
        <v>550</v>
      </c>
      <c r="H770" s="5">
        <f t="shared" si="945"/>
        <v>0</v>
      </c>
      <c r="I770" s="5">
        <f t="shared" si="946"/>
        <v>0</v>
      </c>
      <c r="J770" s="5">
        <f t="shared" si="947"/>
        <v>463.08000000000175</v>
      </c>
      <c r="K770" s="5">
        <f t="shared" si="948"/>
        <v>162.76000000000204</v>
      </c>
      <c r="L770" s="5">
        <f t="shared" si="949"/>
        <v>214443.08640000163</v>
      </c>
      <c r="M770" s="5">
        <f t="shared" si="950"/>
        <v>26490.817600000664</v>
      </c>
      <c r="N770" s="5">
        <f t="shared" si="951"/>
        <v>232309.58481599911</v>
      </c>
      <c r="O770" s="5">
        <f t="shared" si="952"/>
        <v>31260.086384000155</v>
      </c>
      <c r="P770" s="5">
        <f t="shared" si="953"/>
        <v>481.98504625766049</v>
      </c>
      <c r="Q770" s="5">
        <f t="shared" si="954"/>
        <v>176.80522159710148</v>
      </c>
      <c r="R770" s="5">
        <f t="shared" si="955"/>
        <v>1363.2595785572141</v>
      </c>
      <c r="S770" s="5">
        <f t="shared" si="956"/>
        <v>500.08068456200277</v>
      </c>
      <c r="T770" s="7">
        <f t="shared" si="957"/>
        <v>2.3501574415097886</v>
      </c>
      <c r="U770" s="3">
        <f t="shared" si="907"/>
        <v>64.047323494333597</v>
      </c>
      <c r="V770" s="3">
        <f t="shared" si="958"/>
        <v>51.246063962255285</v>
      </c>
      <c r="W770" s="1">
        <f t="shared" si="959"/>
        <v>60</v>
      </c>
      <c r="X770" s="1">
        <f t="shared" si="960"/>
        <v>68.400000000000006</v>
      </c>
      <c r="Y770" s="1">
        <f t="shared" si="920"/>
        <v>86.310000000000073</v>
      </c>
    </row>
    <row r="771" spans="2:25" x14ac:dyDescent="0.2">
      <c r="B771" s="5">
        <v>66941</v>
      </c>
      <c r="C771" s="5">
        <v>57444</v>
      </c>
      <c r="D771" s="5">
        <f t="shared" si="941"/>
        <v>66419.320000000007</v>
      </c>
      <c r="E771" s="5">
        <f t="shared" si="942"/>
        <v>57254.44</v>
      </c>
      <c r="F771" s="5">
        <f t="shared" si="943"/>
        <v>1725</v>
      </c>
      <c r="G771" s="5">
        <f t="shared" si="944"/>
        <v>750</v>
      </c>
      <c r="H771" s="5">
        <f t="shared" si="945"/>
        <v>0</v>
      </c>
      <c r="I771" s="5">
        <f t="shared" si="946"/>
        <v>0</v>
      </c>
      <c r="J771" s="5">
        <f t="shared" si="947"/>
        <v>521.67999999999302</v>
      </c>
      <c r="K771" s="5">
        <f t="shared" si="948"/>
        <v>189.55999999999767</v>
      </c>
      <c r="L771" s="5">
        <f t="shared" si="949"/>
        <v>272150.02239999274</v>
      </c>
      <c r="M771" s="5">
        <f t="shared" si="950"/>
        <v>35932.993599999114</v>
      </c>
      <c r="N771" s="5">
        <f t="shared" si="951"/>
        <v>218810.22046399911</v>
      </c>
      <c r="O771" s="5">
        <f t="shared" si="952"/>
        <v>29255.821448000093</v>
      </c>
      <c r="P771" s="5">
        <f t="shared" si="953"/>
        <v>467.77154730060175</v>
      </c>
      <c r="Q771" s="5">
        <f t="shared" si="954"/>
        <v>171.04333207699182</v>
      </c>
      <c r="R771" s="5">
        <f t="shared" si="955"/>
        <v>1323.0577325695176</v>
      </c>
      <c r="S771" s="5">
        <f t="shared" si="956"/>
        <v>483.78359995353378</v>
      </c>
      <c r="T771" s="7">
        <f t="shared" si="957"/>
        <v>2.357449507728548</v>
      </c>
      <c r="U771" s="3">
        <f t="shared" si="907"/>
        <v>63.923358368614686</v>
      </c>
      <c r="V771" s="3">
        <f t="shared" si="958"/>
        <v>51.063762306786302</v>
      </c>
      <c r="W771" s="1">
        <f t="shared" si="959"/>
        <v>60</v>
      </c>
      <c r="X771" s="1">
        <f t="shared" si="960"/>
        <v>68.400000000000006</v>
      </c>
      <c r="Y771" s="1">
        <f t="shared" si="920"/>
        <v>86.202000000000055</v>
      </c>
    </row>
    <row r="772" spans="2:25" x14ac:dyDescent="0.2">
      <c r="B772" s="5">
        <v>66936</v>
      </c>
      <c r="C772" s="5">
        <v>57434</v>
      </c>
      <c r="D772" s="5">
        <f t="shared" si="941"/>
        <v>66430.64</v>
      </c>
      <c r="E772" s="5">
        <f t="shared" si="942"/>
        <v>57258.12</v>
      </c>
      <c r="F772" s="5">
        <f t="shared" si="943"/>
        <v>-125</v>
      </c>
      <c r="G772" s="5">
        <f t="shared" si="944"/>
        <v>-250</v>
      </c>
      <c r="H772" s="5">
        <f t="shared" si="945"/>
        <v>0</v>
      </c>
      <c r="I772" s="5">
        <f t="shared" si="946"/>
        <v>0</v>
      </c>
      <c r="J772" s="5">
        <f t="shared" si="947"/>
        <v>505.36000000000058</v>
      </c>
      <c r="K772" s="5">
        <f t="shared" si="948"/>
        <v>175.87999999999738</v>
      </c>
      <c r="L772" s="5">
        <f t="shared" si="949"/>
        <v>255388.7296000006</v>
      </c>
      <c r="M772" s="5">
        <f t="shared" si="950"/>
        <v>30933.774399999078</v>
      </c>
      <c r="N772" s="5">
        <f t="shared" si="951"/>
        <v>205685.89808799914</v>
      </c>
      <c r="O772" s="5">
        <f t="shared" si="952"/>
        <v>27213.791584000104</v>
      </c>
      <c r="P772" s="5">
        <f t="shared" si="953"/>
        <v>453.52607211493273</v>
      </c>
      <c r="Q772" s="5">
        <f t="shared" si="954"/>
        <v>164.96603160651014</v>
      </c>
      <c r="R772" s="5">
        <f t="shared" si="955"/>
        <v>1282.7654441494726</v>
      </c>
      <c r="S772" s="5">
        <f t="shared" si="956"/>
        <v>466.59439845759061</v>
      </c>
      <c r="T772" s="7">
        <f t="shared" si="957"/>
        <v>2.3696073012317269</v>
      </c>
      <c r="U772" s="3">
        <f t="shared" si="907"/>
        <v>63.716675879060645</v>
      </c>
      <c r="V772" s="3">
        <f t="shared" si="958"/>
        <v>50.75981746920683</v>
      </c>
      <c r="W772" s="1">
        <f t="shared" si="959"/>
        <v>60</v>
      </c>
      <c r="X772" s="1">
        <f t="shared" si="960"/>
        <v>68.400000000000006</v>
      </c>
      <c r="Y772" s="1">
        <f t="shared" si="920"/>
        <v>86.100000000000094</v>
      </c>
    </row>
    <row r="773" spans="2:25" x14ac:dyDescent="0.2">
      <c r="B773" s="5">
        <v>66721</v>
      </c>
      <c r="C773" s="5">
        <v>57334</v>
      </c>
      <c r="D773" s="5">
        <f t="shared" si="941"/>
        <v>66441.48</v>
      </c>
      <c r="E773" s="5">
        <f t="shared" si="942"/>
        <v>57261.4</v>
      </c>
      <c r="F773" s="5">
        <f t="shared" si="943"/>
        <v>-5375</v>
      </c>
      <c r="G773" s="5">
        <f t="shared" si="944"/>
        <v>-2500</v>
      </c>
      <c r="H773" s="5">
        <f t="shared" si="945"/>
        <v>0</v>
      </c>
      <c r="I773" s="5">
        <f t="shared" si="946"/>
        <v>0</v>
      </c>
      <c r="J773" s="5">
        <f t="shared" si="947"/>
        <v>279.52000000000407</v>
      </c>
      <c r="K773" s="5">
        <f t="shared" si="948"/>
        <v>72.599999999998545</v>
      </c>
      <c r="L773" s="5">
        <f t="shared" si="949"/>
        <v>78131.430400002282</v>
      </c>
      <c r="M773" s="5">
        <f t="shared" si="950"/>
        <v>5270.7599999997883</v>
      </c>
      <c r="N773" s="5">
        <f t="shared" si="951"/>
        <v>189024.06716799914</v>
      </c>
      <c r="O773" s="5">
        <f t="shared" si="952"/>
        <v>24761.079392000102</v>
      </c>
      <c r="P773" s="5">
        <f t="shared" si="953"/>
        <v>434.76898137746571</v>
      </c>
      <c r="Q773" s="5">
        <f t="shared" si="954"/>
        <v>157.35653590493183</v>
      </c>
      <c r="R773" s="5">
        <f t="shared" si="955"/>
        <v>1229.7123799262952</v>
      </c>
      <c r="S773" s="5">
        <f t="shared" si="956"/>
        <v>445.071494409607</v>
      </c>
      <c r="T773" s="7">
        <f t="shared" si="957"/>
        <v>2.3812030465687153</v>
      </c>
      <c r="U773" s="3">
        <f t="shared" si="907"/>
        <v>63.519548208331841</v>
      </c>
      <c r="V773" s="3">
        <f t="shared" si="958"/>
        <v>50.469923835782119</v>
      </c>
      <c r="W773" s="1">
        <f t="shared" si="959"/>
        <v>60</v>
      </c>
      <c r="X773" s="1">
        <f t="shared" si="960"/>
        <v>68.400000000000006</v>
      </c>
      <c r="Y773" s="1">
        <f t="shared" si="920"/>
        <v>85.998000000000104</v>
      </c>
    </row>
    <row r="774" spans="2:25" x14ac:dyDescent="0.2">
      <c r="B774" s="5">
        <v>66574</v>
      </c>
      <c r="C774" s="5">
        <v>57282</v>
      </c>
      <c r="D774" s="5">
        <f t="shared" si="941"/>
        <v>66447.28</v>
      </c>
      <c r="E774" s="5">
        <f t="shared" si="942"/>
        <v>57262.54</v>
      </c>
      <c r="F774" s="5">
        <f t="shared" si="943"/>
        <v>-3675</v>
      </c>
      <c r="G774" s="5">
        <f t="shared" si="944"/>
        <v>-1300</v>
      </c>
      <c r="H774" s="5">
        <f t="shared" si="945"/>
        <v>1</v>
      </c>
      <c r="I774" s="5">
        <f t="shared" si="946"/>
        <v>1</v>
      </c>
      <c r="J774" s="5">
        <f t="shared" si="947"/>
        <v>126.72000000000116</v>
      </c>
      <c r="K774" s="5">
        <f t="shared" si="948"/>
        <v>19.459999999999127</v>
      </c>
      <c r="L774" s="5">
        <f t="shared" si="949"/>
        <v>16057.958400000294</v>
      </c>
      <c r="M774" s="5">
        <f t="shared" si="950"/>
        <v>378.691599999966</v>
      </c>
      <c r="N774" s="5">
        <f t="shared" si="951"/>
        <v>171295.22633599912</v>
      </c>
      <c r="O774" s="5">
        <f t="shared" si="952"/>
        <v>22213.100192000122</v>
      </c>
      <c r="P774" s="5">
        <f t="shared" si="953"/>
        <v>413.87827478136506</v>
      </c>
      <c r="Q774" s="5">
        <f t="shared" si="954"/>
        <v>149.0405991399663</v>
      </c>
      <c r="R774" s="5">
        <f t="shared" si="955"/>
        <v>1170.6245387347701</v>
      </c>
      <c r="S774" s="5">
        <f t="shared" si="956"/>
        <v>421.5504732959044</v>
      </c>
      <c r="T774" s="7">
        <f t="shared" si="957"/>
        <v>2.3931032831039851</v>
      </c>
      <c r="U774" s="3">
        <f t="shared" ref="U774:U837" si="961">104-17*T774</f>
        <v>63.317244187232255</v>
      </c>
      <c r="V774" s="3">
        <f t="shared" si="958"/>
        <v>50.172417922400371</v>
      </c>
      <c r="W774" s="1">
        <f t="shared" si="959"/>
        <v>60</v>
      </c>
      <c r="X774" s="1">
        <f t="shared" si="960"/>
        <v>68.400000000000006</v>
      </c>
      <c r="Y774" s="1">
        <f t="shared" si="920"/>
        <v>85.896000000000114</v>
      </c>
    </row>
    <row r="775" spans="2:25" x14ac:dyDescent="0.2">
      <c r="B775" s="5">
        <v>66560</v>
      </c>
      <c r="C775" s="5">
        <v>57278</v>
      </c>
      <c r="D775" s="5">
        <f t="shared" si="941"/>
        <v>66449.48</v>
      </c>
      <c r="E775" s="5">
        <f t="shared" si="942"/>
        <v>57262.36</v>
      </c>
      <c r="F775" s="5">
        <f t="shared" si="943"/>
        <v>-350</v>
      </c>
      <c r="G775" s="5">
        <f t="shared" si="944"/>
        <v>-100</v>
      </c>
      <c r="H775" s="5">
        <f t="shared" si="945"/>
        <v>0</v>
      </c>
      <c r="I775" s="5">
        <f t="shared" si="946"/>
        <v>0</v>
      </c>
      <c r="J775" s="5">
        <f t="shared" si="947"/>
        <v>110.52000000000407</v>
      </c>
      <c r="K775" s="5">
        <f t="shared" si="948"/>
        <v>15.639999999999418</v>
      </c>
      <c r="L775" s="5">
        <f t="shared" si="949"/>
        <v>12214.670400000901</v>
      </c>
      <c r="M775" s="5">
        <f t="shared" si="950"/>
        <v>244.60959999998178</v>
      </c>
      <c r="N775" s="5">
        <f t="shared" si="951"/>
        <v>153890.0725439993</v>
      </c>
      <c r="O775" s="5">
        <f t="shared" si="952"/>
        <v>19771.351232000092</v>
      </c>
      <c r="P775" s="5">
        <f t="shared" si="953"/>
        <v>392.28825185569769</v>
      </c>
      <c r="Q775" s="5">
        <f t="shared" si="954"/>
        <v>140.61063698028002</v>
      </c>
      <c r="R775" s="5">
        <f t="shared" si="955"/>
        <v>1109.5587322679203</v>
      </c>
      <c r="S775" s="5">
        <f t="shared" si="956"/>
        <v>397.70693966286376</v>
      </c>
      <c r="T775" s="7">
        <f t="shared" si="957"/>
        <v>2.4041678367345907</v>
      </c>
      <c r="U775" s="3">
        <f t="shared" si="961"/>
        <v>63.129146775511956</v>
      </c>
      <c r="V775" s="3">
        <f t="shared" si="958"/>
        <v>49.895804081635234</v>
      </c>
      <c r="W775" s="1">
        <f t="shared" si="959"/>
        <v>90</v>
      </c>
      <c r="X775" s="1">
        <f t="shared" si="960"/>
        <v>68.400000000000006</v>
      </c>
      <c r="Y775" s="1">
        <f t="shared" si="920"/>
        <v>85.794000000000125</v>
      </c>
    </row>
    <row r="776" spans="2:25" x14ac:dyDescent="0.2">
      <c r="B776" s="5">
        <v>66571</v>
      </c>
      <c r="C776" s="5">
        <v>57285</v>
      </c>
      <c r="D776" s="5">
        <f t="shared" si="941"/>
        <v>66450.880000000005</v>
      </c>
      <c r="E776" s="5">
        <f t="shared" si="942"/>
        <v>57261.98</v>
      </c>
      <c r="F776" s="5">
        <f t="shared" si="943"/>
        <v>275</v>
      </c>
      <c r="G776" s="5">
        <f t="shared" si="944"/>
        <v>175</v>
      </c>
      <c r="H776" s="5">
        <f t="shared" si="945"/>
        <v>0</v>
      </c>
      <c r="I776" s="5">
        <f t="shared" si="946"/>
        <v>0</v>
      </c>
      <c r="J776" s="5">
        <f t="shared" si="947"/>
        <v>120.11999999999534</v>
      </c>
      <c r="K776" s="5">
        <f t="shared" si="948"/>
        <v>23.019999999996799</v>
      </c>
      <c r="L776" s="5">
        <f t="shared" si="949"/>
        <v>14428.814399998881</v>
      </c>
      <c r="M776" s="5">
        <f t="shared" si="950"/>
        <v>529.92039999985263</v>
      </c>
      <c r="N776" s="5">
        <f t="shared" si="951"/>
        <v>136848.64203999925</v>
      </c>
      <c r="O776" s="5">
        <f t="shared" si="952"/>
        <v>17380.704640000087</v>
      </c>
      <c r="P776" s="5">
        <f t="shared" si="953"/>
        <v>369.93059084103771</v>
      </c>
      <c r="Q776" s="5">
        <f t="shared" si="954"/>
        <v>131.83590042169882</v>
      </c>
      <c r="R776" s="5">
        <f t="shared" si="955"/>
        <v>1046.3217174081756</v>
      </c>
      <c r="S776" s="5">
        <f t="shared" si="956"/>
        <v>372.88823676807067</v>
      </c>
      <c r="T776" s="7">
        <f t="shared" si="957"/>
        <v>2.4179770847823425</v>
      </c>
      <c r="U776" s="3">
        <f t="shared" si="961"/>
        <v>62.894389558700176</v>
      </c>
      <c r="V776" s="3">
        <f t="shared" si="958"/>
        <v>49.550572880441436</v>
      </c>
      <c r="W776" s="1">
        <f t="shared" si="959"/>
        <v>90</v>
      </c>
      <c r="X776" s="1">
        <f t="shared" si="960"/>
        <v>69</v>
      </c>
      <c r="Y776" s="1">
        <f t="shared" si="920"/>
        <v>85.692000000000121</v>
      </c>
    </row>
    <row r="777" spans="2:25" x14ac:dyDescent="0.2">
      <c r="B777" s="5">
        <v>66600</v>
      </c>
      <c r="C777" s="5">
        <v>57299</v>
      </c>
      <c r="D777" s="5">
        <f t="shared" si="941"/>
        <v>66451.960000000006</v>
      </c>
      <c r="E777" s="5">
        <f t="shared" si="942"/>
        <v>57261.54</v>
      </c>
      <c r="F777" s="5">
        <f t="shared" si="943"/>
        <v>725</v>
      </c>
      <c r="G777" s="5">
        <f t="shared" si="944"/>
        <v>350</v>
      </c>
      <c r="H777" s="5">
        <f t="shared" si="945"/>
        <v>0</v>
      </c>
      <c r="I777" s="5">
        <f t="shared" si="946"/>
        <v>0</v>
      </c>
      <c r="J777" s="5">
        <f t="shared" si="947"/>
        <v>148.0399999999936</v>
      </c>
      <c r="K777" s="5">
        <f t="shared" si="948"/>
        <v>37.459999999999127</v>
      </c>
      <c r="L777" s="5">
        <f t="shared" si="949"/>
        <v>21915.841599998104</v>
      </c>
      <c r="M777" s="5">
        <f t="shared" si="950"/>
        <v>1403.2515999999346</v>
      </c>
      <c r="N777" s="5">
        <f t="shared" si="951"/>
        <v>120616.3092639994</v>
      </c>
      <c r="O777" s="5">
        <f t="shared" si="952"/>
        <v>15061.274472000105</v>
      </c>
      <c r="P777" s="5">
        <f t="shared" si="953"/>
        <v>347.29858805356434</v>
      </c>
      <c r="Q777" s="5">
        <f t="shared" si="954"/>
        <v>122.72438417853277</v>
      </c>
      <c r="R777" s="5">
        <f t="shared" si="955"/>
        <v>982.30874683675461</v>
      </c>
      <c r="S777" s="5">
        <f t="shared" si="956"/>
        <v>347.11697707833429</v>
      </c>
      <c r="T777" s="7">
        <f t="shared" si="957"/>
        <v>2.4385259692676193</v>
      </c>
      <c r="U777" s="3">
        <f t="shared" si="961"/>
        <v>62.545058522450475</v>
      </c>
      <c r="V777" s="3">
        <f t="shared" si="958"/>
        <v>49.03685076830952</v>
      </c>
      <c r="W777" s="1">
        <f t="shared" si="959"/>
        <v>90</v>
      </c>
      <c r="X777" s="1">
        <f t="shared" si="960"/>
        <v>69.599999999999994</v>
      </c>
      <c r="Y777" s="1">
        <f t="shared" si="920"/>
        <v>85.593000000000089</v>
      </c>
    </row>
    <row r="778" spans="2:25" x14ac:dyDescent="0.2">
      <c r="B778" s="5">
        <v>66666</v>
      </c>
      <c r="C778" s="5">
        <v>57326</v>
      </c>
      <c r="D778" s="5">
        <f t="shared" si="941"/>
        <v>66453.279999999999</v>
      </c>
      <c r="E778" s="5">
        <f t="shared" si="942"/>
        <v>57261.2</v>
      </c>
      <c r="F778" s="5">
        <f t="shared" si="943"/>
        <v>1650</v>
      </c>
      <c r="G778" s="5">
        <f t="shared" si="944"/>
        <v>675</v>
      </c>
      <c r="H778" s="5">
        <f t="shared" si="945"/>
        <v>0</v>
      </c>
      <c r="I778" s="5">
        <f t="shared" si="946"/>
        <v>0</v>
      </c>
      <c r="J778" s="5">
        <f t="shared" si="947"/>
        <v>212.72000000000116</v>
      </c>
      <c r="K778" s="5">
        <f t="shared" si="948"/>
        <v>64.80000000000291</v>
      </c>
      <c r="L778" s="5">
        <f t="shared" si="949"/>
        <v>45249.798400000494</v>
      </c>
      <c r="M778" s="5">
        <f t="shared" si="950"/>
        <v>4199.0400000003774</v>
      </c>
      <c r="N778" s="5">
        <f t="shared" si="951"/>
        <v>106089.5740319996</v>
      </c>
      <c r="O778" s="5">
        <f t="shared" si="952"/>
        <v>13018.691944000093</v>
      </c>
      <c r="P778" s="5">
        <f t="shared" si="953"/>
        <v>325.71394509906941</v>
      </c>
      <c r="Q778" s="5">
        <f t="shared" si="954"/>
        <v>114.09948266315712</v>
      </c>
      <c r="R778" s="5">
        <f t="shared" si="955"/>
        <v>921.25815722629932</v>
      </c>
      <c r="S778" s="5">
        <f t="shared" si="956"/>
        <v>322.72207168398126</v>
      </c>
      <c r="T778" s="7">
        <f t="shared" si="957"/>
        <v>2.4597824632909973</v>
      </c>
      <c r="U778" s="3">
        <f t="shared" si="961"/>
        <v>62.183698124053045</v>
      </c>
      <c r="V778" s="3">
        <f t="shared" si="958"/>
        <v>48.505438417725067</v>
      </c>
      <c r="W778" s="1">
        <f t="shared" si="959"/>
        <v>90</v>
      </c>
      <c r="X778" s="1">
        <f t="shared" si="960"/>
        <v>70.2</v>
      </c>
      <c r="Y778" s="1">
        <f t="shared" si="920"/>
        <v>85.497000000000085</v>
      </c>
    </row>
    <row r="779" spans="2:25" x14ac:dyDescent="0.2">
      <c r="B779" s="5">
        <v>66678</v>
      </c>
      <c r="C779" s="5">
        <v>57327</v>
      </c>
      <c r="D779" s="5">
        <f t="shared" si="941"/>
        <v>66455.94</v>
      </c>
      <c r="E779" s="5">
        <f t="shared" si="942"/>
        <v>57261.48</v>
      </c>
      <c r="F779" s="5">
        <f t="shared" si="943"/>
        <v>300</v>
      </c>
      <c r="G779" s="5">
        <f t="shared" si="944"/>
        <v>25</v>
      </c>
      <c r="H779" s="5">
        <f t="shared" si="945"/>
        <v>0</v>
      </c>
      <c r="I779" s="5">
        <f t="shared" si="946"/>
        <v>0</v>
      </c>
      <c r="J779" s="5">
        <f t="shared" si="947"/>
        <v>222.05999999999767</v>
      </c>
      <c r="K779" s="5">
        <f t="shared" si="948"/>
        <v>65.519999999996799</v>
      </c>
      <c r="L779" s="5">
        <f t="shared" si="949"/>
        <v>49310.643599998963</v>
      </c>
      <c r="M779" s="5">
        <f t="shared" si="950"/>
        <v>4292.8703999995805</v>
      </c>
      <c r="N779" s="5">
        <f t="shared" si="951"/>
        <v>99340.594703999741</v>
      </c>
      <c r="O779" s="5">
        <f t="shared" si="952"/>
        <v>12222.213320000075</v>
      </c>
      <c r="P779" s="5">
        <f t="shared" si="953"/>
        <v>315.18343024975115</v>
      </c>
      <c r="Q779" s="5">
        <f t="shared" si="954"/>
        <v>110.55411941669146</v>
      </c>
      <c r="R779" s="5">
        <f t="shared" si="955"/>
        <v>891.47336338894513</v>
      </c>
      <c r="S779" s="5">
        <f t="shared" si="956"/>
        <v>312.69427011059963</v>
      </c>
      <c r="T779" s="7">
        <f t="shared" si="957"/>
        <v>2.4565025058763368</v>
      </c>
      <c r="U779" s="3">
        <f t="shared" si="961"/>
        <v>62.239457400102275</v>
      </c>
      <c r="V779" s="3">
        <f t="shared" si="958"/>
        <v>48.58743735309158</v>
      </c>
      <c r="W779" s="1">
        <f t="shared" si="959"/>
        <v>90</v>
      </c>
      <c r="X779" s="1">
        <f t="shared" si="960"/>
        <v>70.8</v>
      </c>
      <c r="Y779" s="1">
        <f t="shared" si="920"/>
        <v>85.404000000000067</v>
      </c>
    </row>
    <row r="780" spans="2:25" x14ac:dyDescent="0.2">
      <c r="B780" s="5">
        <v>66689</v>
      </c>
      <c r="C780" s="5">
        <v>57326</v>
      </c>
      <c r="D780" s="5">
        <f t="shared" si="941"/>
        <v>66463.320000000007</v>
      </c>
      <c r="E780" s="5">
        <f t="shared" si="942"/>
        <v>57263.86</v>
      </c>
      <c r="F780" s="5">
        <f t="shared" si="943"/>
        <v>275</v>
      </c>
      <c r="G780" s="5">
        <f t="shared" si="944"/>
        <v>-25</v>
      </c>
      <c r="H780" s="5">
        <f t="shared" si="945"/>
        <v>0</v>
      </c>
      <c r="I780" s="5">
        <f t="shared" si="946"/>
        <v>0</v>
      </c>
      <c r="J780" s="5">
        <f t="shared" si="947"/>
        <v>225.67999999999302</v>
      </c>
      <c r="K780" s="5">
        <f t="shared" si="948"/>
        <v>62.139999999999418</v>
      </c>
      <c r="L780" s="5">
        <f t="shared" si="949"/>
        <v>50931.462399996846</v>
      </c>
      <c r="M780" s="5">
        <f t="shared" si="950"/>
        <v>3861.3795999999274</v>
      </c>
      <c r="N780" s="5">
        <f t="shared" si="951"/>
        <v>97459.964999999575</v>
      </c>
      <c r="O780" s="5">
        <f t="shared" si="952"/>
        <v>12028.554824000084</v>
      </c>
      <c r="P780" s="5">
        <f t="shared" si="953"/>
        <v>312.18578603133034</v>
      </c>
      <c r="Q780" s="5">
        <f t="shared" si="954"/>
        <v>109.67476840185296</v>
      </c>
      <c r="R780" s="5">
        <f t="shared" si="955"/>
        <v>882.99474517122508</v>
      </c>
      <c r="S780" s="5">
        <f t="shared" si="956"/>
        <v>310.20708984805731</v>
      </c>
      <c r="T780" s="7">
        <f t="shared" si="957"/>
        <v>2.4524772494207658</v>
      </c>
      <c r="U780" s="3">
        <f t="shared" si="961"/>
        <v>62.30788675984698</v>
      </c>
      <c r="V780" s="3">
        <f t="shared" si="958"/>
        <v>48.688068764480853</v>
      </c>
      <c r="W780" s="1">
        <f t="shared" si="959"/>
        <v>90</v>
      </c>
      <c r="X780" s="1">
        <f t="shared" si="960"/>
        <v>71.400000000000006</v>
      </c>
      <c r="Y780" s="1">
        <f t="shared" si="920"/>
        <v>85.31400000000005</v>
      </c>
    </row>
    <row r="781" spans="2:25" x14ac:dyDescent="0.2">
      <c r="B781" s="5">
        <v>66700</v>
      </c>
      <c r="C781" s="5">
        <v>57331</v>
      </c>
      <c r="D781" s="5">
        <f t="shared" si="941"/>
        <v>66475.199999999997</v>
      </c>
      <c r="E781" s="5">
        <f t="shared" si="942"/>
        <v>57267.9</v>
      </c>
      <c r="F781" s="5">
        <f t="shared" si="943"/>
        <v>275</v>
      </c>
      <c r="G781" s="5">
        <f t="shared" si="944"/>
        <v>125</v>
      </c>
      <c r="H781" s="5">
        <f t="shared" si="945"/>
        <v>0</v>
      </c>
      <c r="I781" s="5">
        <f t="shared" si="946"/>
        <v>0</v>
      </c>
      <c r="J781" s="5">
        <f t="shared" si="947"/>
        <v>224.80000000000291</v>
      </c>
      <c r="K781" s="5">
        <f t="shared" si="948"/>
        <v>63.099999999998545</v>
      </c>
      <c r="L781" s="5">
        <f t="shared" si="949"/>
        <v>50535.040000001311</v>
      </c>
      <c r="M781" s="5">
        <f t="shared" si="950"/>
        <v>3981.6099999998164</v>
      </c>
      <c r="N781" s="5">
        <f t="shared" si="951"/>
        <v>96512.036927999579</v>
      </c>
      <c r="O781" s="5">
        <f t="shared" si="952"/>
        <v>11924.710856000087</v>
      </c>
      <c r="P781" s="5">
        <f t="shared" si="953"/>
        <v>310.66386485717902</v>
      </c>
      <c r="Q781" s="5">
        <f t="shared" si="954"/>
        <v>109.20032443175289</v>
      </c>
      <c r="R781" s="5">
        <f t="shared" si="955"/>
        <v>878.69010204052984</v>
      </c>
      <c r="S781" s="5">
        <f t="shared" si="956"/>
        <v>308.86515965385399</v>
      </c>
      <c r="T781" s="7">
        <f t="shared" si="957"/>
        <v>2.4508595126669115</v>
      </c>
      <c r="U781" s="3">
        <f t="shared" si="961"/>
        <v>62.335388284662507</v>
      </c>
      <c r="V781" s="3">
        <f t="shared" si="958"/>
        <v>48.728512183327211</v>
      </c>
      <c r="W781" s="1">
        <f t="shared" si="959"/>
        <v>60</v>
      </c>
      <c r="X781" s="1">
        <f t="shared" si="960"/>
        <v>72</v>
      </c>
      <c r="Y781" s="1">
        <f t="shared" si="920"/>
        <v>85.224000000000046</v>
      </c>
    </row>
    <row r="782" spans="2:25" x14ac:dyDescent="0.2">
      <c r="B782" s="5">
        <v>66734</v>
      </c>
      <c r="C782" s="5">
        <v>57350</v>
      </c>
      <c r="D782" s="5">
        <f t="shared" si="941"/>
        <v>66488.22</v>
      </c>
      <c r="E782" s="5">
        <f t="shared" si="942"/>
        <v>57272.3</v>
      </c>
      <c r="F782" s="5">
        <f t="shared" si="943"/>
        <v>850</v>
      </c>
      <c r="G782" s="5">
        <f t="shared" si="944"/>
        <v>475</v>
      </c>
      <c r="H782" s="5">
        <f t="shared" si="945"/>
        <v>0</v>
      </c>
      <c r="I782" s="5">
        <f t="shared" si="946"/>
        <v>0</v>
      </c>
      <c r="J782" s="5">
        <f t="shared" si="947"/>
        <v>245.77999999999884</v>
      </c>
      <c r="K782" s="5">
        <f t="shared" si="948"/>
        <v>77.69999999999709</v>
      </c>
      <c r="L782" s="5">
        <f t="shared" si="949"/>
        <v>60407.808399999427</v>
      </c>
      <c r="M782" s="5">
        <f t="shared" si="950"/>
        <v>6037.2899999995479</v>
      </c>
      <c r="N782" s="5">
        <f t="shared" si="951"/>
        <v>95807.605543999511</v>
      </c>
      <c r="O782" s="5">
        <f t="shared" si="952"/>
        <v>11818.526448000091</v>
      </c>
      <c r="P782" s="5">
        <f t="shared" si="953"/>
        <v>309.5280367656531</v>
      </c>
      <c r="Q782" s="5">
        <f t="shared" si="954"/>
        <v>108.71304635599212</v>
      </c>
      <c r="R782" s="5">
        <f t="shared" si="955"/>
        <v>875.47749505740921</v>
      </c>
      <c r="S782" s="5">
        <f t="shared" si="956"/>
        <v>307.4869291270781</v>
      </c>
      <c r="T782" s="7">
        <f t="shared" si="957"/>
        <v>2.452552119568276</v>
      </c>
      <c r="U782" s="3">
        <f t="shared" si="961"/>
        <v>62.30661396733931</v>
      </c>
      <c r="V782" s="3">
        <f t="shared" si="958"/>
        <v>48.686197010793101</v>
      </c>
      <c r="W782" s="1">
        <f t="shared" si="959"/>
        <v>60</v>
      </c>
      <c r="X782" s="1">
        <f t="shared" si="960"/>
        <v>71.400000000000006</v>
      </c>
      <c r="Y782" s="1">
        <f t="shared" ref="Y782:Y845" si="962">AVERAGE(X582:X781)</f>
        <v>85.134000000000029</v>
      </c>
    </row>
    <row r="783" spans="2:25" x14ac:dyDescent="0.2">
      <c r="B783" s="5">
        <v>66771</v>
      </c>
      <c r="C783" s="5">
        <v>57359</v>
      </c>
      <c r="D783" s="5">
        <f t="shared" si="941"/>
        <v>66501.58</v>
      </c>
      <c r="E783" s="5">
        <f t="shared" si="942"/>
        <v>57276.72</v>
      </c>
      <c r="F783" s="5">
        <f t="shared" si="943"/>
        <v>925</v>
      </c>
      <c r="G783" s="5">
        <f t="shared" si="944"/>
        <v>225</v>
      </c>
      <c r="H783" s="5">
        <f t="shared" si="945"/>
        <v>0</v>
      </c>
      <c r="I783" s="5">
        <f t="shared" si="946"/>
        <v>0</v>
      </c>
      <c r="J783" s="5">
        <f t="shared" si="947"/>
        <v>269.41999999999825</v>
      </c>
      <c r="K783" s="5">
        <f t="shared" si="948"/>
        <v>82.279999999998836</v>
      </c>
      <c r="L783" s="5">
        <f t="shared" si="949"/>
        <v>72587.136399999057</v>
      </c>
      <c r="M783" s="5">
        <f t="shared" si="950"/>
        <v>6769.9983999998085</v>
      </c>
      <c r="N783" s="5">
        <f t="shared" si="951"/>
        <v>95508.685479999462</v>
      </c>
      <c r="O783" s="5">
        <f t="shared" si="952"/>
        <v>11761.140168000089</v>
      </c>
      <c r="P783" s="5">
        <f t="shared" si="953"/>
        <v>309.04479526437501</v>
      </c>
      <c r="Q783" s="5">
        <f t="shared" si="954"/>
        <v>108.44879053267532</v>
      </c>
      <c r="R783" s="5">
        <f t="shared" si="955"/>
        <v>874.11068168739121</v>
      </c>
      <c r="S783" s="5">
        <f t="shared" si="956"/>
        <v>306.7395007885367</v>
      </c>
      <c r="T783" s="7">
        <f t="shared" si="957"/>
        <v>2.4543861804194127</v>
      </c>
      <c r="U783" s="3">
        <f t="shared" si="961"/>
        <v>62.275434932869985</v>
      </c>
      <c r="V783" s="3">
        <f t="shared" si="958"/>
        <v>48.640345489514679</v>
      </c>
      <c r="W783" s="1">
        <f t="shared" si="959"/>
        <v>60</v>
      </c>
      <c r="X783" s="1">
        <f t="shared" si="960"/>
        <v>70.8</v>
      </c>
      <c r="Y783" s="1">
        <f t="shared" si="962"/>
        <v>85.038000000000025</v>
      </c>
    </row>
    <row r="784" spans="2:25" x14ac:dyDescent="0.2">
      <c r="B784" s="5">
        <v>66812</v>
      </c>
      <c r="C784" s="5">
        <v>57378</v>
      </c>
      <c r="D784" s="5">
        <f t="shared" si="941"/>
        <v>66515.539999999994</v>
      </c>
      <c r="E784" s="5">
        <f t="shared" si="942"/>
        <v>57281.34</v>
      </c>
      <c r="F784" s="5">
        <f t="shared" si="943"/>
        <v>1025</v>
      </c>
      <c r="G784" s="5">
        <f t="shared" si="944"/>
        <v>475</v>
      </c>
      <c r="H784" s="5">
        <f t="shared" si="945"/>
        <v>0</v>
      </c>
      <c r="I784" s="5">
        <f t="shared" si="946"/>
        <v>0</v>
      </c>
      <c r="J784" s="5">
        <f t="shared" si="947"/>
        <v>296.4600000000064</v>
      </c>
      <c r="K784" s="5">
        <f t="shared" si="948"/>
        <v>96.660000000003492</v>
      </c>
      <c r="L784" s="5">
        <f t="shared" si="949"/>
        <v>87888.5316000038</v>
      </c>
      <c r="M784" s="5">
        <f t="shared" si="950"/>
        <v>9343.1556000006749</v>
      </c>
      <c r="N784" s="5">
        <f t="shared" si="951"/>
        <v>94947.65111199957</v>
      </c>
      <c r="O784" s="5">
        <f t="shared" si="952"/>
        <v>11686.896328000093</v>
      </c>
      <c r="P784" s="5">
        <f t="shared" si="953"/>
        <v>308.13576733641224</v>
      </c>
      <c r="Q784" s="5">
        <f t="shared" si="954"/>
        <v>108.10594954950487</v>
      </c>
      <c r="R784" s="5">
        <f t="shared" si="955"/>
        <v>871.53956243878952</v>
      </c>
      <c r="S784" s="5">
        <f t="shared" si="956"/>
        <v>305.76980005226278</v>
      </c>
      <c r="T784" s="7">
        <f t="shared" si="957"/>
        <v>2.4546103701599509</v>
      </c>
      <c r="U784" s="3">
        <f t="shared" si="961"/>
        <v>62.271623707280838</v>
      </c>
      <c r="V784" s="3">
        <f t="shared" si="958"/>
        <v>48.634740746001228</v>
      </c>
      <c r="W784" s="1">
        <f t="shared" si="959"/>
        <v>60</v>
      </c>
      <c r="X784" s="1">
        <f t="shared" si="960"/>
        <v>70.2</v>
      </c>
      <c r="Y784" s="1">
        <f t="shared" si="962"/>
        <v>84.936000000000021</v>
      </c>
    </row>
    <row r="785" spans="2:25" x14ac:dyDescent="0.2">
      <c r="B785" s="5">
        <v>66835</v>
      </c>
      <c r="C785" s="5">
        <v>57385</v>
      </c>
      <c r="D785" s="5">
        <f t="shared" si="941"/>
        <v>66529.039999999994</v>
      </c>
      <c r="E785" s="5">
        <f t="shared" si="942"/>
        <v>57285.88</v>
      </c>
      <c r="F785" s="5">
        <f t="shared" si="943"/>
        <v>575</v>
      </c>
      <c r="G785" s="5">
        <f t="shared" si="944"/>
        <v>175</v>
      </c>
      <c r="H785" s="5">
        <f t="shared" si="945"/>
        <v>0</v>
      </c>
      <c r="I785" s="5">
        <f t="shared" si="946"/>
        <v>0</v>
      </c>
      <c r="J785" s="5">
        <f t="shared" si="947"/>
        <v>305.9600000000064</v>
      </c>
      <c r="K785" s="5">
        <f t="shared" si="948"/>
        <v>99.120000000002619</v>
      </c>
      <c r="L785" s="5">
        <f t="shared" si="949"/>
        <v>93611.521600003922</v>
      </c>
      <c r="M785" s="5">
        <f t="shared" si="950"/>
        <v>9824.7744000005187</v>
      </c>
      <c r="N785" s="5">
        <f t="shared" si="951"/>
        <v>94228.745471999631</v>
      </c>
      <c r="O785" s="5">
        <f t="shared" si="952"/>
        <v>11589.312064000093</v>
      </c>
      <c r="P785" s="5">
        <f t="shared" si="953"/>
        <v>306.9670103968823</v>
      </c>
      <c r="Q785" s="5">
        <f t="shared" si="954"/>
        <v>107.65366721110848</v>
      </c>
      <c r="R785" s="5">
        <f t="shared" si="955"/>
        <v>868.23381860878771</v>
      </c>
      <c r="S785" s="5">
        <f t="shared" si="956"/>
        <v>304.49055241829882</v>
      </c>
      <c r="T785" s="7">
        <f t="shared" si="957"/>
        <v>2.4552697216909554</v>
      </c>
      <c r="U785" s="3">
        <f t="shared" si="961"/>
        <v>62.260414731253761</v>
      </c>
      <c r="V785" s="3">
        <f t="shared" si="958"/>
        <v>48.618256957726118</v>
      </c>
      <c r="W785" s="1">
        <f t="shared" si="959"/>
        <v>60</v>
      </c>
      <c r="X785" s="1">
        <f t="shared" si="960"/>
        <v>69.599999999999994</v>
      </c>
      <c r="Y785" s="1">
        <f t="shared" si="962"/>
        <v>84.828000000000017</v>
      </c>
    </row>
    <row r="786" spans="2:25" x14ac:dyDescent="0.2">
      <c r="B786" s="5">
        <v>66861</v>
      </c>
      <c r="C786" s="5">
        <v>57393</v>
      </c>
      <c r="D786" s="5">
        <f t="shared" si="941"/>
        <v>66542.22</v>
      </c>
      <c r="E786" s="5">
        <f t="shared" si="942"/>
        <v>57290.28</v>
      </c>
      <c r="F786" s="5">
        <f t="shared" si="943"/>
        <v>650</v>
      </c>
      <c r="G786" s="5">
        <f t="shared" si="944"/>
        <v>200</v>
      </c>
      <c r="H786" s="5">
        <f t="shared" si="945"/>
        <v>0</v>
      </c>
      <c r="I786" s="5">
        <f t="shared" si="946"/>
        <v>0</v>
      </c>
      <c r="J786" s="5">
        <f t="shared" si="947"/>
        <v>318.77999999999884</v>
      </c>
      <c r="K786" s="5">
        <f t="shared" si="948"/>
        <v>102.72000000000116</v>
      </c>
      <c r="L786" s="5">
        <f t="shared" si="949"/>
        <v>101620.68839999926</v>
      </c>
      <c r="M786" s="5">
        <f t="shared" si="950"/>
        <v>10551.398400000238</v>
      </c>
      <c r="N786" s="5">
        <f t="shared" si="951"/>
        <v>93814.79788799955</v>
      </c>
      <c r="O786" s="5">
        <f t="shared" si="952"/>
        <v>11528.148920000083</v>
      </c>
      <c r="P786" s="5">
        <f t="shared" si="953"/>
        <v>306.29201407806823</v>
      </c>
      <c r="Q786" s="5">
        <f t="shared" si="954"/>
        <v>107.36921774885055</v>
      </c>
      <c r="R786" s="5">
        <f t="shared" si="955"/>
        <v>866.32464071155016</v>
      </c>
      <c r="S786" s="5">
        <f t="shared" si="956"/>
        <v>303.68600784362894</v>
      </c>
      <c r="T786" s="7">
        <f t="shared" si="957"/>
        <v>2.4560632318501545</v>
      </c>
      <c r="U786" s="3">
        <f t="shared" si="961"/>
        <v>62.246925058547376</v>
      </c>
      <c r="V786" s="3">
        <f t="shared" si="958"/>
        <v>48.59841920374614</v>
      </c>
      <c r="W786" s="1">
        <f t="shared" si="959"/>
        <v>60</v>
      </c>
      <c r="X786" s="1">
        <f t="shared" si="960"/>
        <v>69</v>
      </c>
      <c r="Y786" s="1">
        <f t="shared" si="962"/>
        <v>84.714000000000013</v>
      </c>
    </row>
    <row r="787" spans="2:25" x14ac:dyDescent="0.2">
      <c r="B787" s="5">
        <v>66880</v>
      </c>
      <c r="C787" s="5">
        <v>57398</v>
      </c>
      <c r="D787" s="5">
        <f t="shared" si="941"/>
        <v>66555.66</v>
      </c>
      <c r="E787" s="5">
        <f t="shared" si="942"/>
        <v>57294.76</v>
      </c>
      <c r="F787" s="5">
        <f t="shared" si="943"/>
        <v>475</v>
      </c>
      <c r="G787" s="5">
        <f t="shared" si="944"/>
        <v>125</v>
      </c>
      <c r="H787" s="5">
        <f t="shared" si="945"/>
        <v>0</v>
      </c>
      <c r="I787" s="5">
        <f t="shared" si="946"/>
        <v>0</v>
      </c>
      <c r="J787" s="5">
        <f t="shared" si="947"/>
        <v>324.33999999999651</v>
      </c>
      <c r="K787" s="5">
        <f t="shared" si="948"/>
        <v>103.23999999999796</v>
      </c>
      <c r="L787" s="5">
        <f t="shared" si="949"/>
        <v>105196.43559999774</v>
      </c>
      <c r="M787" s="5">
        <f t="shared" si="950"/>
        <v>10658.497599999579</v>
      </c>
      <c r="N787" s="5">
        <f t="shared" si="951"/>
        <v>93492.747431999524</v>
      </c>
      <c r="O787" s="5">
        <f t="shared" si="952"/>
        <v>11484.852920000081</v>
      </c>
      <c r="P787" s="5">
        <f t="shared" si="953"/>
        <v>305.76583758163622</v>
      </c>
      <c r="Q787" s="5">
        <f t="shared" si="954"/>
        <v>107.16740605240047</v>
      </c>
      <c r="R787" s="5">
        <f t="shared" si="955"/>
        <v>864.83638883663798</v>
      </c>
      <c r="S787" s="5">
        <f t="shared" si="956"/>
        <v>303.1151981672985</v>
      </c>
      <c r="T787" s="7">
        <f t="shared" si="957"/>
        <v>2.4561571611264874</v>
      </c>
      <c r="U787" s="3">
        <f t="shared" si="961"/>
        <v>62.245328260849718</v>
      </c>
      <c r="V787" s="3">
        <f t="shared" si="958"/>
        <v>48.596070971837818</v>
      </c>
      <c r="W787" s="1">
        <f t="shared" si="959"/>
        <v>60</v>
      </c>
      <c r="X787" s="1">
        <f t="shared" si="960"/>
        <v>68.400000000000006</v>
      </c>
      <c r="Y787" s="1">
        <f t="shared" si="962"/>
        <v>84.594000000000008</v>
      </c>
    </row>
    <row r="788" spans="2:25" x14ac:dyDescent="0.2">
      <c r="B788" s="5">
        <v>66896</v>
      </c>
      <c r="C788" s="5">
        <v>57405</v>
      </c>
      <c r="D788" s="5">
        <f t="shared" si="941"/>
        <v>66568.899999999994</v>
      </c>
      <c r="E788" s="5">
        <f t="shared" si="942"/>
        <v>57299.18</v>
      </c>
      <c r="F788" s="5">
        <f t="shared" si="943"/>
        <v>400</v>
      </c>
      <c r="G788" s="5">
        <f t="shared" si="944"/>
        <v>175</v>
      </c>
      <c r="H788" s="5">
        <f t="shared" si="945"/>
        <v>0</v>
      </c>
      <c r="I788" s="5">
        <f t="shared" si="946"/>
        <v>0</v>
      </c>
      <c r="J788" s="5">
        <f t="shared" si="947"/>
        <v>327.10000000000582</v>
      </c>
      <c r="K788" s="5">
        <f t="shared" si="948"/>
        <v>105.81999999999971</v>
      </c>
      <c r="L788" s="5">
        <f t="shared" si="949"/>
        <v>106994.4100000038</v>
      </c>
      <c r="M788" s="5">
        <f t="shared" si="950"/>
        <v>11197.872399999938</v>
      </c>
      <c r="N788" s="5">
        <f t="shared" si="951"/>
        <v>92803.310543999673</v>
      </c>
      <c r="O788" s="5">
        <f t="shared" si="952"/>
        <v>11352.472160000063</v>
      </c>
      <c r="P788" s="5">
        <f t="shared" si="953"/>
        <v>304.63635788263957</v>
      </c>
      <c r="Q788" s="5">
        <f t="shared" si="954"/>
        <v>106.54798055336414</v>
      </c>
      <c r="R788" s="5">
        <f t="shared" si="955"/>
        <v>861.64173781914565</v>
      </c>
      <c r="S788" s="5">
        <f t="shared" si="956"/>
        <v>301.36319828406471</v>
      </c>
      <c r="T788" s="7">
        <f t="shared" si="957"/>
        <v>2.4610109041642434</v>
      </c>
      <c r="U788" s="3">
        <f t="shared" si="961"/>
        <v>62.162814629207865</v>
      </c>
      <c r="V788" s="3">
        <f t="shared" si="958"/>
        <v>48.474727395893915</v>
      </c>
      <c r="W788" s="1">
        <f t="shared" si="959"/>
        <v>60</v>
      </c>
      <c r="X788" s="1">
        <f t="shared" si="960"/>
        <v>67.8</v>
      </c>
      <c r="Y788" s="1">
        <f t="shared" si="962"/>
        <v>84.468000000000018</v>
      </c>
    </row>
    <row r="789" spans="2:25" x14ac:dyDescent="0.2">
      <c r="B789" s="5">
        <v>66899</v>
      </c>
      <c r="C789" s="5">
        <v>57405</v>
      </c>
      <c r="D789" s="5">
        <f t="shared" si="941"/>
        <v>66581.22</v>
      </c>
      <c r="E789" s="5">
        <f t="shared" si="942"/>
        <v>57303.08</v>
      </c>
      <c r="F789" s="5">
        <f t="shared" si="943"/>
        <v>75</v>
      </c>
      <c r="G789" s="5">
        <f t="shared" si="944"/>
        <v>0</v>
      </c>
      <c r="H789" s="5">
        <f t="shared" si="945"/>
        <v>0</v>
      </c>
      <c r="I789" s="5">
        <f t="shared" si="946"/>
        <v>0</v>
      </c>
      <c r="J789" s="5">
        <f t="shared" si="947"/>
        <v>317.77999999999884</v>
      </c>
      <c r="K789" s="5">
        <f t="shared" si="948"/>
        <v>101.91999999999825</v>
      </c>
      <c r="L789" s="5">
        <f t="shared" si="949"/>
        <v>100984.12839999926</v>
      </c>
      <c r="M789" s="5">
        <f t="shared" si="950"/>
        <v>10387.686399999644</v>
      </c>
      <c r="N789" s="5">
        <f t="shared" si="951"/>
        <v>91707.231311999669</v>
      </c>
      <c r="O789" s="5">
        <f t="shared" si="952"/>
        <v>11167.105088000075</v>
      </c>
      <c r="P789" s="5">
        <f t="shared" si="953"/>
        <v>302.83201830717911</v>
      </c>
      <c r="Q789" s="5">
        <f t="shared" si="954"/>
        <v>105.67452430931532</v>
      </c>
      <c r="R789" s="5">
        <f t="shared" si="955"/>
        <v>856.53829482166032</v>
      </c>
      <c r="S789" s="5">
        <f t="shared" si="956"/>
        <v>298.89269095111808</v>
      </c>
      <c r="T789" s="7">
        <f t="shared" si="957"/>
        <v>2.4663670314186996</v>
      </c>
      <c r="U789" s="3">
        <f t="shared" si="961"/>
        <v>62.071760465882107</v>
      </c>
      <c r="V789" s="3">
        <f t="shared" si="958"/>
        <v>48.34082421453251</v>
      </c>
      <c r="W789" s="1">
        <f t="shared" si="959"/>
        <v>60</v>
      </c>
      <c r="X789" s="1">
        <f t="shared" si="960"/>
        <v>67.8</v>
      </c>
      <c r="Y789" s="1">
        <f t="shared" si="962"/>
        <v>84.341999999999985</v>
      </c>
    </row>
    <row r="790" spans="2:25" x14ac:dyDescent="0.2">
      <c r="B790" s="5">
        <v>66911</v>
      </c>
      <c r="C790" s="5">
        <v>57408</v>
      </c>
      <c r="D790" s="5">
        <f t="shared" si="941"/>
        <v>66592.52</v>
      </c>
      <c r="E790" s="5">
        <f t="shared" si="942"/>
        <v>57306.58</v>
      </c>
      <c r="F790" s="5">
        <f t="shared" si="943"/>
        <v>300</v>
      </c>
      <c r="G790" s="5">
        <f t="shared" si="944"/>
        <v>75</v>
      </c>
      <c r="H790" s="5">
        <f t="shared" si="945"/>
        <v>0</v>
      </c>
      <c r="I790" s="5">
        <f t="shared" si="946"/>
        <v>0</v>
      </c>
      <c r="J790" s="5">
        <f t="shared" si="947"/>
        <v>318.47999999999593</v>
      </c>
      <c r="K790" s="5">
        <f t="shared" si="948"/>
        <v>101.41999999999825</v>
      </c>
      <c r="L790" s="5">
        <f t="shared" si="949"/>
        <v>101429.51039999741</v>
      </c>
      <c r="M790" s="5">
        <f t="shared" si="950"/>
        <v>10286.016399999646</v>
      </c>
      <c r="N790" s="5">
        <f t="shared" si="951"/>
        <v>90298.289991999627</v>
      </c>
      <c r="O790" s="5">
        <f t="shared" si="952"/>
        <v>10920.301888000076</v>
      </c>
      <c r="P790" s="5">
        <f t="shared" si="953"/>
        <v>300.49673873771013</v>
      </c>
      <c r="Q790" s="5">
        <f t="shared" si="954"/>
        <v>104.50024826764803</v>
      </c>
      <c r="R790" s="5">
        <f t="shared" si="955"/>
        <v>849.93312674350864</v>
      </c>
      <c r="S790" s="5">
        <f t="shared" si="956"/>
        <v>295.5713367429268</v>
      </c>
      <c r="T790" s="7">
        <f t="shared" si="957"/>
        <v>2.4745799052666317</v>
      </c>
      <c r="U790" s="3">
        <f t="shared" si="961"/>
        <v>61.932141610467262</v>
      </c>
      <c r="V790" s="3">
        <f t="shared" si="958"/>
        <v>48.135502368334208</v>
      </c>
      <c r="W790" s="1">
        <f t="shared" si="959"/>
        <v>60</v>
      </c>
      <c r="X790" s="1">
        <f t="shared" si="960"/>
        <v>67.8</v>
      </c>
      <c r="Y790" s="1">
        <f t="shared" si="962"/>
        <v>84.218999999999994</v>
      </c>
    </row>
    <row r="791" spans="2:25" x14ac:dyDescent="0.2">
      <c r="B791" s="5">
        <v>66936</v>
      </c>
      <c r="C791" s="5">
        <v>57411</v>
      </c>
      <c r="D791" s="5">
        <f t="shared" si="941"/>
        <v>66602.92</v>
      </c>
      <c r="E791" s="5">
        <f t="shared" si="942"/>
        <v>57309.66</v>
      </c>
      <c r="F791" s="5">
        <f t="shared" si="943"/>
        <v>625</v>
      </c>
      <c r="G791" s="5">
        <f t="shared" si="944"/>
        <v>75</v>
      </c>
      <c r="H791" s="5">
        <f t="shared" si="945"/>
        <v>0</v>
      </c>
      <c r="I791" s="5">
        <f t="shared" si="946"/>
        <v>0</v>
      </c>
      <c r="J791" s="5">
        <f t="shared" si="947"/>
        <v>333.08000000000175</v>
      </c>
      <c r="K791" s="5">
        <f t="shared" si="948"/>
        <v>101.33999999999651</v>
      </c>
      <c r="L791" s="5">
        <f t="shared" si="949"/>
        <v>110942.28640000116</v>
      </c>
      <c r="M791" s="5">
        <f t="shared" si="950"/>
        <v>10269.795599999292</v>
      </c>
      <c r="N791" s="5">
        <f t="shared" si="951"/>
        <v>88918.901607999593</v>
      </c>
      <c r="O791" s="5">
        <f t="shared" si="952"/>
        <v>10654.698368000065</v>
      </c>
      <c r="P791" s="5">
        <f t="shared" si="953"/>
        <v>298.19272561214433</v>
      </c>
      <c r="Q791" s="5">
        <f t="shared" si="954"/>
        <v>103.22159836003347</v>
      </c>
      <c r="R791" s="5">
        <f t="shared" si="955"/>
        <v>843.416393523387</v>
      </c>
      <c r="S791" s="5">
        <f t="shared" si="956"/>
        <v>291.95476866117554</v>
      </c>
      <c r="T791" s="7">
        <f t="shared" si="957"/>
        <v>2.4857704844417037</v>
      </c>
      <c r="U791" s="3">
        <f t="shared" si="961"/>
        <v>61.74190176449104</v>
      </c>
      <c r="V791" s="3">
        <f t="shared" si="958"/>
        <v>47.855737888957407</v>
      </c>
      <c r="W791" s="1">
        <f t="shared" si="959"/>
        <v>60</v>
      </c>
      <c r="X791" s="1">
        <f t="shared" si="960"/>
        <v>67.8</v>
      </c>
      <c r="Y791" s="1">
        <f t="shared" si="962"/>
        <v>84.098999999999975</v>
      </c>
    </row>
    <row r="792" spans="2:25" x14ac:dyDescent="0.2">
      <c r="B792" s="5">
        <v>66943</v>
      </c>
      <c r="C792" s="5">
        <v>57416</v>
      </c>
      <c r="D792" s="5">
        <f t="shared" si="941"/>
        <v>66612.88</v>
      </c>
      <c r="E792" s="5">
        <f t="shared" si="942"/>
        <v>57312.46</v>
      </c>
      <c r="F792" s="5">
        <f t="shared" si="943"/>
        <v>175</v>
      </c>
      <c r="G792" s="5">
        <f t="shared" si="944"/>
        <v>125</v>
      </c>
      <c r="H792" s="5">
        <f t="shared" si="945"/>
        <v>0</v>
      </c>
      <c r="I792" s="5">
        <f t="shared" si="946"/>
        <v>0</v>
      </c>
      <c r="J792" s="5">
        <f t="shared" si="947"/>
        <v>330.11999999999534</v>
      </c>
      <c r="K792" s="5">
        <f t="shared" si="948"/>
        <v>103.54000000000087</v>
      </c>
      <c r="L792" s="5">
        <f t="shared" si="949"/>
        <v>108979.21439999693</v>
      </c>
      <c r="M792" s="5">
        <f t="shared" si="950"/>
        <v>10720.53160000018</v>
      </c>
      <c r="N792" s="5">
        <f t="shared" si="951"/>
        <v>87632.372095999497</v>
      </c>
      <c r="O792" s="5">
        <f t="shared" si="952"/>
        <v>10394.296072000059</v>
      </c>
      <c r="P792" s="5">
        <f t="shared" si="953"/>
        <v>296.02765427574411</v>
      </c>
      <c r="Q792" s="5">
        <f t="shared" si="954"/>
        <v>101.95242062844834</v>
      </c>
      <c r="R792" s="5">
        <f t="shared" si="955"/>
        <v>837.29264702850219</v>
      </c>
      <c r="S792" s="5">
        <f t="shared" si="956"/>
        <v>288.36499193903632</v>
      </c>
      <c r="T792" s="7">
        <f t="shared" si="957"/>
        <v>2.4981906663312525</v>
      </c>
      <c r="U792" s="3">
        <f t="shared" si="961"/>
        <v>61.530758672368705</v>
      </c>
      <c r="V792" s="3">
        <f t="shared" si="958"/>
        <v>47.545233341718685</v>
      </c>
      <c r="W792" s="1">
        <f t="shared" si="959"/>
        <v>60</v>
      </c>
      <c r="X792" s="1">
        <f t="shared" si="960"/>
        <v>67.8</v>
      </c>
      <c r="Y792" s="1">
        <f t="shared" si="962"/>
        <v>83.981999999999985</v>
      </c>
    </row>
    <row r="793" spans="2:25" x14ac:dyDescent="0.2">
      <c r="B793" s="5">
        <v>66958</v>
      </c>
      <c r="C793" s="5">
        <v>57424</v>
      </c>
      <c r="D793" s="5">
        <f t="shared" si="941"/>
        <v>66622.42</v>
      </c>
      <c r="E793" s="5">
        <f t="shared" si="942"/>
        <v>57315.08</v>
      </c>
      <c r="F793" s="5">
        <f t="shared" si="943"/>
        <v>375</v>
      </c>
      <c r="G793" s="5">
        <f t="shared" si="944"/>
        <v>200</v>
      </c>
      <c r="H793" s="5">
        <f t="shared" si="945"/>
        <v>0</v>
      </c>
      <c r="I793" s="5">
        <f t="shared" si="946"/>
        <v>0</v>
      </c>
      <c r="J793" s="5">
        <f t="shared" si="947"/>
        <v>335.58000000000175</v>
      </c>
      <c r="K793" s="5">
        <f t="shared" si="948"/>
        <v>108.91999999999825</v>
      </c>
      <c r="L793" s="5">
        <f t="shared" si="949"/>
        <v>112613.93640000117</v>
      </c>
      <c r="M793" s="5">
        <f t="shared" si="950"/>
        <v>11863.56639999962</v>
      </c>
      <c r="N793" s="5">
        <f t="shared" si="951"/>
        <v>86271.130751999546</v>
      </c>
      <c r="O793" s="5">
        <f t="shared" si="952"/>
        <v>10166.442400000051</v>
      </c>
      <c r="P793" s="5">
        <f t="shared" si="953"/>
        <v>293.71947628987687</v>
      </c>
      <c r="Q793" s="5">
        <f t="shared" si="954"/>
        <v>100.82877763813291</v>
      </c>
      <c r="R793" s="5">
        <f t="shared" si="955"/>
        <v>830.76413380453323</v>
      </c>
      <c r="S793" s="5">
        <f t="shared" si="956"/>
        <v>285.18684962669721</v>
      </c>
      <c r="T793" s="7">
        <f t="shared" si="957"/>
        <v>2.5060904521353446</v>
      </c>
      <c r="U793" s="3">
        <f t="shared" si="961"/>
        <v>61.396462313699139</v>
      </c>
      <c r="V793" s="3">
        <f t="shared" si="958"/>
        <v>47.347738696616382</v>
      </c>
      <c r="W793" s="1">
        <f t="shared" si="959"/>
        <v>60</v>
      </c>
      <c r="X793" s="1">
        <f t="shared" si="960"/>
        <v>67.8</v>
      </c>
      <c r="Y793" s="1">
        <f t="shared" si="962"/>
        <v>83.867999999999981</v>
      </c>
    </row>
    <row r="794" spans="2:25" x14ac:dyDescent="0.2">
      <c r="B794" s="5">
        <v>66893</v>
      </c>
      <c r="C794" s="5">
        <v>57381</v>
      </c>
      <c r="D794" s="5">
        <f t="shared" si="941"/>
        <v>66631.360000000001</v>
      </c>
      <c r="E794" s="5">
        <f t="shared" si="942"/>
        <v>57317.62</v>
      </c>
      <c r="F794" s="5">
        <f t="shared" si="943"/>
        <v>-1625</v>
      </c>
      <c r="G794" s="5">
        <f t="shared" si="944"/>
        <v>-1075</v>
      </c>
      <c r="H794" s="5">
        <f t="shared" si="945"/>
        <v>0</v>
      </c>
      <c r="I794" s="5">
        <f t="shared" si="946"/>
        <v>0</v>
      </c>
      <c r="J794" s="5">
        <f t="shared" si="947"/>
        <v>261.63999999999942</v>
      </c>
      <c r="K794" s="5">
        <f t="shared" si="948"/>
        <v>63.379999999997381</v>
      </c>
      <c r="L794" s="5">
        <f t="shared" si="949"/>
        <v>68455.489599999695</v>
      </c>
      <c r="M794" s="5">
        <f t="shared" si="950"/>
        <v>4017.0243999996678</v>
      </c>
      <c r="N794" s="5">
        <f t="shared" si="951"/>
        <v>84098.114431999609</v>
      </c>
      <c r="O794" s="5">
        <f t="shared" si="952"/>
        <v>9802.0474000000286</v>
      </c>
      <c r="P794" s="5">
        <f t="shared" si="953"/>
        <v>289.99674900246657</v>
      </c>
      <c r="Q794" s="5">
        <f t="shared" si="954"/>
        <v>99.005289757669146</v>
      </c>
      <c r="R794" s="5">
        <f t="shared" si="955"/>
        <v>820.23467096678917</v>
      </c>
      <c r="S794" s="5">
        <f t="shared" si="956"/>
        <v>280.02924704394758</v>
      </c>
      <c r="T794" s="7">
        <f t="shared" si="957"/>
        <v>2.5196731108691317</v>
      </c>
      <c r="U794" s="3">
        <f t="shared" si="961"/>
        <v>61.165557115224757</v>
      </c>
      <c r="V794" s="3">
        <f t="shared" si="958"/>
        <v>47.008172228271704</v>
      </c>
      <c r="W794" s="1">
        <f t="shared" si="959"/>
        <v>60</v>
      </c>
      <c r="X794" s="1">
        <f t="shared" si="960"/>
        <v>67.8</v>
      </c>
      <c r="Y794" s="1">
        <f t="shared" si="962"/>
        <v>83.756999999999977</v>
      </c>
    </row>
    <row r="795" spans="2:25" x14ac:dyDescent="0.2">
      <c r="B795" s="5">
        <v>66633</v>
      </c>
      <c r="C795" s="5">
        <v>57268</v>
      </c>
      <c r="D795" s="5">
        <f t="shared" si="941"/>
        <v>66638.36</v>
      </c>
      <c r="E795" s="5">
        <f t="shared" si="942"/>
        <v>57319.1</v>
      </c>
      <c r="F795" s="5">
        <f t="shared" si="943"/>
        <v>-6500</v>
      </c>
      <c r="G795" s="5">
        <f t="shared" si="944"/>
        <v>-2825</v>
      </c>
      <c r="H795" s="5">
        <f t="shared" si="945"/>
        <v>0</v>
      </c>
      <c r="I795" s="5">
        <f t="shared" si="946"/>
        <v>0</v>
      </c>
      <c r="J795" s="5">
        <f t="shared" si="947"/>
        <v>-5.3600000000005821</v>
      </c>
      <c r="K795" s="5">
        <f t="shared" si="948"/>
        <v>-51.099999999998545</v>
      </c>
      <c r="L795" s="5">
        <f t="shared" si="949"/>
        <v>28.72960000000624</v>
      </c>
      <c r="M795" s="5">
        <f t="shared" si="950"/>
        <v>2611.2099999998513</v>
      </c>
      <c r="N795" s="5">
        <f t="shared" si="951"/>
        <v>80431.926775999731</v>
      </c>
      <c r="O795" s="5">
        <f t="shared" si="952"/>
        <v>9362.9230480000369</v>
      </c>
      <c r="P795" s="5">
        <f t="shared" si="953"/>
        <v>283.60523051594049</v>
      </c>
      <c r="Q795" s="5">
        <f t="shared" si="954"/>
        <v>96.762198445467519</v>
      </c>
      <c r="R795" s="5">
        <f t="shared" si="955"/>
        <v>802.15672671118205</v>
      </c>
      <c r="S795" s="5">
        <f t="shared" si="956"/>
        <v>273.68482673323399</v>
      </c>
      <c r="T795" s="7">
        <f t="shared" si="957"/>
        <v>2.5210622626150414</v>
      </c>
      <c r="U795" s="3">
        <f t="shared" si="961"/>
        <v>61.141941535544298</v>
      </c>
      <c r="V795" s="3">
        <f t="shared" si="958"/>
        <v>46.973443434623967</v>
      </c>
      <c r="W795" s="1">
        <f t="shared" si="959"/>
        <v>60</v>
      </c>
      <c r="X795" s="1">
        <f t="shared" si="960"/>
        <v>67.8</v>
      </c>
      <c r="Y795" s="1">
        <f t="shared" si="962"/>
        <v>83.645999999999972</v>
      </c>
    </row>
    <row r="796" spans="2:25" x14ac:dyDescent="0.2">
      <c r="B796" s="5">
        <v>66471</v>
      </c>
      <c r="C796" s="5">
        <v>57207</v>
      </c>
      <c r="D796" s="5">
        <f t="shared" si="941"/>
        <v>66639.34</v>
      </c>
      <c r="E796" s="5">
        <f t="shared" si="942"/>
        <v>57317.919999999998</v>
      </c>
      <c r="F796" s="5">
        <f t="shared" si="943"/>
        <v>-4050</v>
      </c>
      <c r="G796" s="5">
        <f t="shared" si="944"/>
        <v>-1525</v>
      </c>
      <c r="H796" s="5">
        <f t="shared" si="945"/>
        <v>1</v>
      </c>
      <c r="I796" s="5">
        <f t="shared" si="946"/>
        <v>1</v>
      </c>
      <c r="J796" s="5">
        <f t="shared" si="947"/>
        <v>-168.33999999999651</v>
      </c>
      <c r="K796" s="5">
        <f t="shared" si="948"/>
        <v>-110.91999999999825</v>
      </c>
      <c r="L796" s="5">
        <f t="shared" si="949"/>
        <v>28338.355599998824</v>
      </c>
      <c r="M796" s="5">
        <f t="shared" si="950"/>
        <v>12303.246399999613</v>
      </c>
      <c r="N796" s="5">
        <f t="shared" si="951"/>
        <v>77206.534015999641</v>
      </c>
      <c r="O796" s="5">
        <f t="shared" si="952"/>
        <v>9113.6186880000478</v>
      </c>
      <c r="P796" s="5">
        <f t="shared" si="953"/>
        <v>277.86063775929046</v>
      </c>
      <c r="Q796" s="5">
        <f t="shared" si="954"/>
        <v>95.465274775700763</v>
      </c>
      <c r="R796" s="5">
        <f t="shared" si="955"/>
        <v>785.90856473765257</v>
      </c>
      <c r="S796" s="5">
        <f t="shared" si="956"/>
        <v>270.01657264694029</v>
      </c>
      <c r="T796" s="7">
        <f t="shared" si="957"/>
        <v>2.5034639165147441</v>
      </c>
      <c r="U796" s="3">
        <f t="shared" si="961"/>
        <v>61.441113419249348</v>
      </c>
      <c r="V796" s="3">
        <f t="shared" si="958"/>
        <v>47.413402087131395</v>
      </c>
      <c r="W796" s="1">
        <f t="shared" si="959"/>
        <v>60</v>
      </c>
      <c r="X796" s="1">
        <f t="shared" si="960"/>
        <v>67.8</v>
      </c>
      <c r="Y796" s="1">
        <f t="shared" si="962"/>
        <v>83.534999999999968</v>
      </c>
    </row>
    <row r="797" spans="2:25" x14ac:dyDescent="0.2">
      <c r="B797" s="5">
        <v>66431</v>
      </c>
      <c r="C797" s="5">
        <v>57210</v>
      </c>
      <c r="D797" s="5">
        <f t="shared" si="941"/>
        <v>66636.320000000007</v>
      </c>
      <c r="E797" s="5">
        <f t="shared" si="942"/>
        <v>57315.28</v>
      </c>
      <c r="F797" s="5">
        <f t="shared" si="943"/>
        <v>-1000</v>
      </c>
      <c r="G797" s="5">
        <f t="shared" si="944"/>
        <v>75</v>
      </c>
      <c r="H797" s="5">
        <f t="shared" si="945"/>
        <v>0</v>
      </c>
      <c r="I797" s="5">
        <f t="shared" si="946"/>
        <v>0</v>
      </c>
      <c r="J797" s="5">
        <f t="shared" si="947"/>
        <v>-205.32000000000698</v>
      </c>
      <c r="K797" s="5">
        <f t="shared" si="948"/>
        <v>-105.27999999999884</v>
      </c>
      <c r="L797" s="5">
        <f t="shared" si="949"/>
        <v>42156.302400002867</v>
      </c>
      <c r="M797" s="5">
        <f t="shared" si="950"/>
        <v>11083.878399999754</v>
      </c>
      <c r="N797" s="5">
        <f t="shared" si="951"/>
        <v>74052.764831999812</v>
      </c>
      <c r="O797" s="5">
        <f t="shared" si="952"/>
        <v>8797.5074480000203</v>
      </c>
      <c r="P797" s="5">
        <f t="shared" si="953"/>
        <v>272.12637658264555</v>
      </c>
      <c r="Q797" s="5">
        <f t="shared" si="954"/>
        <v>93.795028908786094</v>
      </c>
      <c r="R797" s="5">
        <f t="shared" si="955"/>
        <v>769.68962488525119</v>
      </c>
      <c r="S797" s="5">
        <f t="shared" si="956"/>
        <v>265.29240393196363</v>
      </c>
      <c r="T797" s="7">
        <f t="shared" si="957"/>
        <v>2.4954578038191246</v>
      </c>
      <c r="U797" s="3">
        <f t="shared" si="961"/>
        <v>61.577217335074884</v>
      </c>
      <c r="V797" s="3">
        <f t="shared" si="958"/>
        <v>47.613554904521884</v>
      </c>
      <c r="W797" s="1">
        <f t="shared" si="959"/>
        <v>90</v>
      </c>
      <c r="X797" s="1">
        <f t="shared" si="960"/>
        <v>67.8</v>
      </c>
      <c r="Y797" s="1">
        <f t="shared" si="962"/>
        <v>83.423999999999964</v>
      </c>
    </row>
    <row r="798" spans="2:25" x14ac:dyDescent="0.2">
      <c r="B798" s="5">
        <v>66430</v>
      </c>
      <c r="C798" s="5">
        <v>57206</v>
      </c>
      <c r="D798" s="5">
        <f t="shared" si="941"/>
        <v>66631.7</v>
      </c>
      <c r="E798" s="5">
        <f t="shared" si="942"/>
        <v>57312.36</v>
      </c>
      <c r="F798" s="5">
        <f t="shared" si="943"/>
        <v>-25</v>
      </c>
      <c r="G798" s="5">
        <f t="shared" si="944"/>
        <v>-100</v>
      </c>
      <c r="H798" s="5">
        <f t="shared" si="945"/>
        <v>0</v>
      </c>
      <c r="I798" s="5">
        <f t="shared" si="946"/>
        <v>0</v>
      </c>
      <c r="J798" s="5">
        <f t="shared" si="947"/>
        <v>-201.69999999999709</v>
      </c>
      <c r="K798" s="5">
        <f t="shared" si="948"/>
        <v>-106.36000000000058</v>
      </c>
      <c r="L798" s="5">
        <f t="shared" si="949"/>
        <v>40682.889999998828</v>
      </c>
      <c r="M798" s="5">
        <f t="shared" si="950"/>
        <v>11312.449600000124</v>
      </c>
      <c r="N798" s="5">
        <f t="shared" si="951"/>
        <v>70559.017703999736</v>
      </c>
      <c r="O798" s="5">
        <f t="shared" si="952"/>
        <v>8448.8802080000169</v>
      </c>
      <c r="P798" s="5">
        <f t="shared" si="953"/>
        <v>265.62947446396032</v>
      </c>
      <c r="Q798" s="5">
        <f t="shared" si="954"/>
        <v>91.917790486934663</v>
      </c>
      <c r="R798" s="5">
        <f t="shared" si="955"/>
        <v>751.31361070594085</v>
      </c>
      <c r="S798" s="5">
        <f t="shared" si="956"/>
        <v>259.98277185998336</v>
      </c>
      <c r="T798" s="7">
        <f t="shared" si="957"/>
        <v>2.4856735165887525</v>
      </c>
      <c r="U798" s="3">
        <f t="shared" si="961"/>
        <v>61.743550217991206</v>
      </c>
      <c r="V798" s="3">
        <f t="shared" si="958"/>
        <v>47.858162085281187</v>
      </c>
      <c r="W798" s="1">
        <f t="shared" si="959"/>
        <v>90</v>
      </c>
      <c r="X798" s="1">
        <f t="shared" si="960"/>
        <v>68.400000000000006</v>
      </c>
      <c r="Y798" s="1">
        <f t="shared" si="962"/>
        <v>83.31299999999996</v>
      </c>
    </row>
    <row r="799" spans="2:25" x14ac:dyDescent="0.2">
      <c r="B799" s="5">
        <v>66445</v>
      </c>
      <c r="C799" s="5">
        <v>57213</v>
      </c>
      <c r="D799" s="5">
        <f t="shared" si="941"/>
        <v>66626.2</v>
      </c>
      <c r="E799" s="5">
        <f t="shared" si="942"/>
        <v>57309.06</v>
      </c>
      <c r="F799" s="5">
        <f t="shared" si="943"/>
        <v>375</v>
      </c>
      <c r="G799" s="5">
        <f t="shared" si="944"/>
        <v>175</v>
      </c>
      <c r="H799" s="5">
        <f t="shared" si="945"/>
        <v>0</v>
      </c>
      <c r="I799" s="5">
        <f t="shared" si="946"/>
        <v>0</v>
      </c>
      <c r="J799" s="5">
        <f t="shared" si="947"/>
        <v>-181.19999999999709</v>
      </c>
      <c r="K799" s="5">
        <f t="shared" si="948"/>
        <v>-96.059999999997672</v>
      </c>
      <c r="L799" s="5">
        <f t="shared" si="949"/>
        <v>32833.439999998947</v>
      </c>
      <c r="M799" s="5">
        <f t="shared" si="950"/>
        <v>9227.523599999553</v>
      </c>
      <c r="N799" s="5">
        <f t="shared" si="951"/>
        <v>66415.646303999834</v>
      </c>
      <c r="O799" s="5">
        <f t="shared" si="952"/>
        <v>7979.6578799999852</v>
      </c>
      <c r="P799" s="5">
        <f t="shared" si="953"/>
        <v>257.71233246393126</v>
      </c>
      <c r="Q799" s="5">
        <f t="shared" si="954"/>
        <v>89.328930811915498</v>
      </c>
      <c r="R799" s="5">
        <f t="shared" si="955"/>
        <v>728.92055152259138</v>
      </c>
      <c r="S799" s="5">
        <f t="shared" si="956"/>
        <v>252.66037093299752</v>
      </c>
      <c r="T799" s="7">
        <f t="shared" si="957"/>
        <v>2.4815401522706173</v>
      </c>
      <c r="U799" s="3">
        <f t="shared" si="961"/>
        <v>61.813817411399505</v>
      </c>
      <c r="V799" s="3">
        <f t="shared" si="958"/>
        <v>47.961496193234566</v>
      </c>
      <c r="W799" s="1">
        <f t="shared" si="959"/>
        <v>90</v>
      </c>
      <c r="X799" s="1">
        <f t="shared" si="960"/>
        <v>69</v>
      </c>
      <c r="Y799" s="1">
        <f t="shared" si="962"/>
        <v>83.20499999999997</v>
      </c>
    </row>
    <row r="800" spans="2:25" x14ac:dyDescent="0.2">
      <c r="B800" s="5">
        <v>66469</v>
      </c>
      <c r="C800" s="5">
        <v>57216</v>
      </c>
      <c r="D800" s="5">
        <f t="shared" si="941"/>
        <v>66620</v>
      </c>
      <c r="E800" s="5">
        <f t="shared" si="942"/>
        <v>57305.5</v>
      </c>
      <c r="F800" s="5">
        <f t="shared" si="943"/>
        <v>600</v>
      </c>
      <c r="G800" s="5">
        <f t="shared" si="944"/>
        <v>75</v>
      </c>
      <c r="H800" s="5">
        <f t="shared" si="945"/>
        <v>0</v>
      </c>
      <c r="I800" s="5">
        <f t="shared" si="946"/>
        <v>0</v>
      </c>
      <c r="J800" s="5">
        <f t="shared" si="947"/>
        <v>-151</v>
      </c>
      <c r="K800" s="5">
        <f t="shared" si="948"/>
        <v>-89.5</v>
      </c>
      <c r="L800" s="5">
        <f t="shared" si="949"/>
        <v>22801</v>
      </c>
      <c r="M800" s="5">
        <f t="shared" si="950"/>
        <v>8010.25</v>
      </c>
      <c r="N800" s="5">
        <f t="shared" si="951"/>
        <v>63260.526175999868</v>
      </c>
      <c r="O800" s="5">
        <f t="shared" si="952"/>
        <v>7732.4829119999786</v>
      </c>
      <c r="P800" s="5">
        <f t="shared" si="953"/>
        <v>251.51645309203903</v>
      </c>
      <c r="Q800" s="5">
        <f t="shared" si="954"/>
        <v>87.934537651596131</v>
      </c>
      <c r="R800" s="5">
        <f t="shared" si="955"/>
        <v>711.39595824547598</v>
      </c>
      <c r="S800" s="5">
        <f t="shared" si="956"/>
        <v>248.71643149578966</v>
      </c>
      <c r="T800" s="7">
        <f t="shared" si="957"/>
        <v>2.46035963489172</v>
      </c>
      <c r="U800" s="3">
        <f t="shared" si="961"/>
        <v>62.173886206840763</v>
      </c>
      <c r="V800" s="3">
        <f t="shared" si="958"/>
        <v>48.491009127707002</v>
      </c>
      <c r="W800" s="1">
        <f t="shared" si="959"/>
        <v>90</v>
      </c>
      <c r="X800" s="1">
        <f t="shared" si="960"/>
        <v>69.599999999999994</v>
      </c>
      <c r="Y800" s="1">
        <f t="shared" si="962"/>
        <v>83.099999999999966</v>
      </c>
    </row>
    <row r="801" spans="2:25" x14ac:dyDescent="0.2">
      <c r="B801" s="5">
        <v>66446</v>
      </c>
      <c r="C801" s="5">
        <v>57212</v>
      </c>
      <c r="D801" s="5">
        <f t="shared" ref="D801:D864" si="963">AVERAGE(B751:B800)</f>
        <v>66615.14</v>
      </c>
      <c r="E801" s="5">
        <f t="shared" ref="E801:E864" si="964">AVERAGE(C751:C800)</f>
        <v>57302.6</v>
      </c>
      <c r="F801" s="5">
        <f t="shared" ref="F801:F864" si="965">(B801-B800)/$F$3</f>
        <v>-575</v>
      </c>
      <c r="G801" s="5">
        <f t="shared" ref="G801:G864" si="966">(C801-C800)/$F$3</f>
        <v>-100</v>
      </c>
      <c r="H801" s="5">
        <f t="shared" ref="H801:H864" si="967">IF(AND(F801&lt;0, F800&lt;0, F799&lt;0, F798&gt;=0), 1, 0)</f>
        <v>0</v>
      </c>
      <c r="I801" s="5">
        <f t="shared" ref="I801:I864" si="968">IF(AND(G801&lt;0, G800&lt;0, G799&lt;0, G798&gt;=0), 1, 0)</f>
        <v>0</v>
      </c>
      <c r="J801" s="5">
        <f t="shared" ref="J801:J864" si="969">B801-D801</f>
        <v>-169.13999999999942</v>
      </c>
      <c r="K801" s="5">
        <f t="shared" ref="K801:K864" si="970">C801-E801</f>
        <v>-90.599999999998545</v>
      </c>
      <c r="L801" s="5">
        <f t="shared" ref="L801:L864" si="971">J801*J801</f>
        <v>28608.339599999803</v>
      </c>
      <c r="M801" s="5">
        <f t="shared" ref="M801:M864" si="972">K801*K801</f>
        <v>8208.3599999997368</v>
      </c>
      <c r="N801" s="5">
        <f t="shared" ref="N801:N864" si="973">AVERAGE(L752:L801)</f>
        <v>63328.852199999841</v>
      </c>
      <c r="O801" s="5">
        <f t="shared" ref="O801:O864" si="974">AVERAGE(M752:M801)</f>
        <v>7886.6328239999766</v>
      </c>
      <c r="P801" s="5">
        <f t="shared" ref="P801:P864" si="975">SQRT(N801)</f>
        <v>251.65224457572367</v>
      </c>
      <c r="Q801" s="5">
        <f t="shared" ref="Q801:Q864" si="976">SQRT(O801)</f>
        <v>88.806716097376196</v>
      </c>
      <c r="R801" s="5">
        <f t="shared" ref="R801:R864" si="977">P801*2*SQRT(2)</f>
        <v>711.78003456123918</v>
      </c>
      <c r="S801" s="5">
        <f t="shared" ref="S801:S864" si="978">Q801*2*SQRT(2)</f>
        <v>251.18332466945296</v>
      </c>
      <c r="T801" s="7">
        <f t="shared" ref="T801:T864" si="979">(P801/D801)/(Q801/E801)</f>
        <v>2.4375659809288255</v>
      </c>
      <c r="U801" s="3">
        <f t="shared" si="961"/>
        <v>62.561378324209969</v>
      </c>
      <c r="V801" s="3">
        <f t="shared" ref="V801:V864" si="980">110-25*T801</f>
        <v>49.060850476779365</v>
      </c>
      <c r="W801" s="1">
        <f t="shared" ref="W801:W864" si="981">SUM(H751:H800)*60/2</f>
        <v>90</v>
      </c>
      <c r="X801" s="1">
        <f t="shared" si="960"/>
        <v>70.2</v>
      </c>
      <c r="Y801" s="1">
        <f t="shared" si="962"/>
        <v>82.997999999999962</v>
      </c>
    </row>
    <row r="802" spans="2:25" x14ac:dyDescent="0.2">
      <c r="B802" s="5">
        <v>66430</v>
      </c>
      <c r="C802" s="5">
        <v>57201</v>
      </c>
      <c r="D802" s="5">
        <f t="shared" si="963"/>
        <v>66614.78</v>
      </c>
      <c r="E802" s="5">
        <f t="shared" si="964"/>
        <v>57301.9</v>
      </c>
      <c r="F802" s="5">
        <f t="shared" si="965"/>
        <v>-400</v>
      </c>
      <c r="G802" s="5">
        <f t="shared" si="966"/>
        <v>-275</v>
      </c>
      <c r="H802" s="5">
        <f t="shared" si="967"/>
        <v>0</v>
      </c>
      <c r="I802" s="5">
        <f t="shared" si="968"/>
        <v>0</v>
      </c>
      <c r="J802" s="5">
        <f t="shared" si="969"/>
        <v>-184.77999999999884</v>
      </c>
      <c r="K802" s="5">
        <f t="shared" si="970"/>
        <v>-100.90000000000146</v>
      </c>
      <c r="L802" s="5">
        <f t="shared" si="971"/>
        <v>34143.648399999569</v>
      </c>
      <c r="M802" s="5">
        <f t="shared" si="972"/>
        <v>10180.810000000294</v>
      </c>
      <c r="N802" s="5">
        <f t="shared" si="973"/>
        <v>63979.757159999834</v>
      </c>
      <c r="O802" s="5">
        <f t="shared" si="974"/>
        <v>8050.3587119999756</v>
      </c>
      <c r="P802" s="5">
        <f t="shared" si="975"/>
        <v>252.94220122391565</v>
      </c>
      <c r="Q802" s="5">
        <f t="shared" si="976"/>
        <v>89.723791226184687</v>
      </c>
      <c r="R802" s="5">
        <f t="shared" si="977"/>
        <v>715.42858293473205</v>
      </c>
      <c r="S802" s="5">
        <f t="shared" si="978"/>
        <v>253.77720483920501</v>
      </c>
      <c r="T802" s="7">
        <f t="shared" si="979"/>
        <v>2.4250020048859984</v>
      </c>
      <c r="U802" s="3">
        <f t="shared" si="961"/>
        <v>62.774965916938029</v>
      </c>
      <c r="V802" s="3">
        <f t="shared" si="980"/>
        <v>49.374949877850042</v>
      </c>
      <c r="W802" s="1">
        <f t="shared" si="981"/>
        <v>90</v>
      </c>
      <c r="X802" s="1">
        <f t="shared" si="960"/>
        <v>70.8</v>
      </c>
      <c r="Y802" s="1">
        <f t="shared" si="962"/>
        <v>82.898999999999958</v>
      </c>
    </row>
    <row r="803" spans="2:25" x14ac:dyDescent="0.2">
      <c r="B803" s="5">
        <v>66439</v>
      </c>
      <c r="C803" s="5">
        <v>57208</v>
      </c>
      <c r="D803" s="5">
        <f t="shared" si="963"/>
        <v>66617.86</v>
      </c>
      <c r="E803" s="5">
        <f t="shared" si="964"/>
        <v>57302.26</v>
      </c>
      <c r="F803" s="5">
        <f t="shared" si="965"/>
        <v>225</v>
      </c>
      <c r="G803" s="5">
        <f t="shared" si="966"/>
        <v>175</v>
      </c>
      <c r="H803" s="5">
        <f t="shared" si="967"/>
        <v>0</v>
      </c>
      <c r="I803" s="5">
        <f t="shared" si="968"/>
        <v>0</v>
      </c>
      <c r="J803" s="5">
        <f t="shared" si="969"/>
        <v>-178.86000000000058</v>
      </c>
      <c r="K803" s="5">
        <f t="shared" si="970"/>
        <v>-94.260000000002037</v>
      </c>
      <c r="L803" s="5">
        <f t="shared" si="971"/>
        <v>31990.899600000208</v>
      </c>
      <c r="M803" s="5">
        <f t="shared" si="972"/>
        <v>8884.9476000003833</v>
      </c>
      <c r="N803" s="5">
        <f t="shared" si="973"/>
        <v>64455.117903999875</v>
      </c>
      <c r="O803" s="5">
        <f t="shared" si="974"/>
        <v>8159.0968959999809</v>
      </c>
      <c r="P803" s="5">
        <f t="shared" si="975"/>
        <v>253.88012506692971</v>
      </c>
      <c r="Q803" s="5">
        <f t="shared" si="976"/>
        <v>90.327719422113063</v>
      </c>
      <c r="R803" s="5">
        <f t="shared" si="977"/>
        <v>718.08143217325915</v>
      </c>
      <c r="S803" s="5">
        <f t="shared" si="978"/>
        <v>255.48537172996785</v>
      </c>
      <c r="T803" s="7">
        <f t="shared" si="979"/>
        <v>2.4176238511368844</v>
      </c>
      <c r="U803" s="3">
        <f t="shared" si="961"/>
        <v>62.900394530672969</v>
      </c>
      <c r="V803" s="3">
        <f t="shared" si="980"/>
        <v>49.559403721577894</v>
      </c>
      <c r="W803" s="1">
        <f t="shared" si="981"/>
        <v>60</v>
      </c>
      <c r="X803" s="1">
        <f t="shared" si="960"/>
        <v>71.400000000000006</v>
      </c>
      <c r="Y803" s="1">
        <f t="shared" si="962"/>
        <v>82.802999999999955</v>
      </c>
    </row>
    <row r="804" spans="2:25" x14ac:dyDescent="0.2">
      <c r="B804" s="5">
        <v>66479</v>
      </c>
      <c r="C804" s="5">
        <v>57223</v>
      </c>
      <c r="D804" s="5">
        <f t="shared" si="963"/>
        <v>66622.039999999994</v>
      </c>
      <c r="E804" s="5">
        <f t="shared" si="964"/>
        <v>57303.02</v>
      </c>
      <c r="F804" s="5">
        <f t="shared" si="965"/>
        <v>1000</v>
      </c>
      <c r="G804" s="5">
        <f t="shared" si="966"/>
        <v>375</v>
      </c>
      <c r="H804" s="5">
        <f t="shared" si="967"/>
        <v>0</v>
      </c>
      <c r="I804" s="5">
        <f t="shared" si="968"/>
        <v>0</v>
      </c>
      <c r="J804" s="5">
        <f t="shared" si="969"/>
        <v>-143.0399999999936</v>
      </c>
      <c r="K804" s="5">
        <f t="shared" si="970"/>
        <v>-80.019999999996799</v>
      </c>
      <c r="L804" s="5">
        <f t="shared" si="971"/>
        <v>20460.441599998168</v>
      </c>
      <c r="M804" s="5">
        <f t="shared" si="972"/>
        <v>6403.2003999994877</v>
      </c>
      <c r="N804" s="5">
        <f t="shared" si="973"/>
        <v>64676.689543999833</v>
      </c>
      <c r="O804" s="5">
        <f t="shared" si="974"/>
        <v>8208.3845519999668</v>
      </c>
      <c r="P804" s="5">
        <f t="shared" si="975"/>
        <v>254.31612128215511</v>
      </c>
      <c r="Q804" s="5">
        <f t="shared" si="976"/>
        <v>90.600135496587242</v>
      </c>
      <c r="R804" s="5">
        <f t="shared" si="977"/>
        <v>719.31461569468934</v>
      </c>
      <c r="S804" s="5">
        <f t="shared" si="978"/>
        <v>256.25588074422751</v>
      </c>
      <c r="T804" s="7">
        <f t="shared" si="979"/>
        <v>2.4143744586621221</v>
      </c>
      <c r="U804" s="3">
        <f t="shared" si="961"/>
        <v>62.955634202743923</v>
      </c>
      <c r="V804" s="3">
        <f t="shared" si="980"/>
        <v>49.640638533446946</v>
      </c>
      <c r="W804" s="1">
        <f t="shared" si="981"/>
        <v>60</v>
      </c>
      <c r="X804" s="1">
        <f t="shared" si="960"/>
        <v>70.8</v>
      </c>
      <c r="Y804" s="1">
        <f t="shared" si="962"/>
        <v>82.706999999999965</v>
      </c>
    </row>
    <row r="805" spans="2:25" x14ac:dyDescent="0.2">
      <c r="B805" s="5">
        <v>66537</v>
      </c>
      <c r="C805" s="5">
        <v>57246</v>
      </c>
      <c r="D805" s="5">
        <f t="shared" si="963"/>
        <v>66627.100000000006</v>
      </c>
      <c r="E805" s="5">
        <f t="shared" si="964"/>
        <v>57304.160000000003</v>
      </c>
      <c r="F805" s="5">
        <f t="shared" si="965"/>
        <v>1450</v>
      </c>
      <c r="G805" s="5">
        <f t="shared" si="966"/>
        <v>575</v>
      </c>
      <c r="H805" s="5">
        <f t="shared" si="967"/>
        <v>0</v>
      </c>
      <c r="I805" s="5">
        <f t="shared" si="968"/>
        <v>0</v>
      </c>
      <c r="J805" s="5">
        <f t="shared" si="969"/>
        <v>-90.100000000005821</v>
      </c>
      <c r="K805" s="5">
        <f t="shared" si="970"/>
        <v>-58.160000000003492</v>
      </c>
      <c r="L805" s="5">
        <f t="shared" si="971"/>
        <v>8118.0100000010489</v>
      </c>
      <c r="M805" s="5">
        <f t="shared" si="972"/>
        <v>3382.5856000004064</v>
      </c>
      <c r="N805" s="5">
        <f t="shared" si="973"/>
        <v>64594.844743999856</v>
      </c>
      <c r="O805" s="5">
        <f t="shared" si="974"/>
        <v>8185.8269519999631</v>
      </c>
      <c r="P805" s="5">
        <f t="shared" si="975"/>
        <v>254.15515879871464</v>
      </c>
      <c r="Q805" s="5">
        <f t="shared" si="976"/>
        <v>90.475559970634961</v>
      </c>
      <c r="R805" s="5">
        <f t="shared" si="977"/>
        <v>718.85934504045986</v>
      </c>
      <c r="S805" s="5">
        <f t="shared" si="978"/>
        <v>255.90352794754455</v>
      </c>
      <c r="T805" s="7">
        <f t="shared" si="979"/>
        <v>2.4160331548565743</v>
      </c>
      <c r="U805" s="3">
        <f t="shared" si="961"/>
        <v>62.927436367438233</v>
      </c>
      <c r="V805" s="3">
        <f t="shared" si="980"/>
        <v>49.599171128585638</v>
      </c>
      <c r="W805" s="1">
        <f t="shared" si="981"/>
        <v>60</v>
      </c>
      <c r="X805" s="1">
        <f t="shared" si="960"/>
        <v>70.2</v>
      </c>
      <c r="Y805" s="1">
        <f t="shared" si="962"/>
        <v>82.604999999999961</v>
      </c>
    </row>
    <row r="806" spans="2:25" x14ac:dyDescent="0.2">
      <c r="B806" s="5">
        <v>66575</v>
      </c>
      <c r="C806" s="5">
        <v>57255</v>
      </c>
      <c r="D806" s="5">
        <f t="shared" si="963"/>
        <v>66633.58</v>
      </c>
      <c r="E806" s="5">
        <f t="shared" si="964"/>
        <v>57305.86</v>
      </c>
      <c r="F806" s="5">
        <f t="shared" si="965"/>
        <v>950</v>
      </c>
      <c r="G806" s="5">
        <f t="shared" si="966"/>
        <v>225</v>
      </c>
      <c r="H806" s="5">
        <f t="shared" si="967"/>
        <v>0</v>
      </c>
      <c r="I806" s="5">
        <f t="shared" si="968"/>
        <v>0</v>
      </c>
      <c r="J806" s="5">
        <f t="shared" si="969"/>
        <v>-58.580000000001746</v>
      </c>
      <c r="K806" s="5">
        <f t="shared" si="970"/>
        <v>-50.860000000000582</v>
      </c>
      <c r="L806" s="5">
        <f t="shared" si="971"/>
        <v>3431.6164000002045</v>
      </c>
      <c r="M806" s="5">
        <f t="shared" si="972"/>
        <v>2586.739600000059</v>
      </c>
      <c r="N806" s="5">
        <f t="shared" si="973"/>
        <v>64516.450119999841</v>
      </c>
      <c r="O806" s="5">
        <f t="shared" si="974"/>
        <v>8190.0499919999693</v>
      </c>
      <c r="P806" s="5">
        <f t="shared" si="975"/>
        <v>254.00088606144632</v>
      </c>
      <c r="Q806" s="5">
        <f t="shared" si="976"/>
        <v>90.498894976678969</v>
      </c>
      <c r="R806" s="5">
        <f t="shared" si="977"/>
        <v>718.42299584576131</v>
      </c>
      <c r="S806" s="5">
        <f t="shared" si="978"/>
        <v>255.96952931159555</v>
      </c>
      <c r="T806" s="7">
        <f t="shared" si="979"/>
        <v>2.4137808788765711</v>
      </c>
      <c r="U806" s="3">
        <f t="shared" si="961"/>
        <v>62.96572505909829</v>
      </c>
      <c r="V806" s="3">
        <f t="shared" si="980"/>
        <v>49.655478028085724</v>
      </c>
      <c r="W806" s="1">
        <f t="shared" si="981"/>
        <v>60</v>
      </c>
      <c r="X806" s="1">
        <f t="shared" si="960"/>
        <v>69.599999999999994</v>
      </c>
      <c r="Y806" s="1">
        <f t="shared" si="962"/>
        <v>82.496999999999971</v>
      </c>
    </row>
    <row r="807" spans="2:25" x14ac:dyDescent="0.2">
      <c r="B807" s="5">
        <v>66612</v>
      </c>
      <c r="C807" s="5">
        <v>57276</v>
      </c>
      <c r="D807" s="5">
        <f t="shared" si="963"/>
        <v>66640.36</v>
      </c>
      <c r="E807" s="5">
        <f t="shared" si="964"/>
        <v>57307.4</v>
      </c>
      <c r="F807" s="5">
        <f t="shared" si="965"/>
        <v>925</v>
      </c>
      <c r="G807" s="5">
        <f t="shared" si="966"/>
        <v>525</v>
      </c>
      <c r="H807" s="5">
        <f t="shared" si="967"/>
        <v>0</v>
      </c>
      <c r="I807" s="5">
        <f t="shared" si="968"/>
        <v>0</v>
      </c>
      <c r="J807" s="5">
        <f t="shared" si="969"/>
        <v>-28.360000000000582</v>
      </c>
      <c r="K807" s="5">
        <f t="shared" si="970"/>
        <v>-31.400000000001455</v>
      </c>
      <c r="L807" s="5">
        <f t="shared" si="971"/>
        <v>804.28960000003303</v>
      </c>
      <c r="M807" s="5">
        <f t="shared" si="972"/>
        <v>985.96000000009144</v>
      </c>
      <c r="N807" s="5">
        <f t="shared" si="973"/>
        <v>64456.743239999843</v>
      </c>
      <c r="O807" s="5">
        <f t="shared" si="974"/>
        <v>8167.4859839999654</v>
      </c>
      <c r="P807" s="5">
        <f t="shared" si="975"/>
        <v>253.88332603776846</v>
      </c>
      <c r="Q807" s="5">
        <f t="shared" si="976"/>
        <v>90.37414444408293</v>
      </c>
      <c r="R807" s="5">
        <f t="shared" si="977"/>
        <v>718.09048588600501</v>
      </c>
      <c r="S807" s="5">
        <f t="shared" si="978"/>
        <v>255.61668152137437</v>
      </c>
      <c r="T807" s="7">
        <f t="shared" si="979"/>
        <v>2.4158132060471327</v>
      </c>
      <c r="U807" s="3">
        <f t="shared" si="961"/>
        <v>62.931175497198744</v>
      </c>
      <c r="V807" s="3">
        <f t="shared" si="980"/>
        <v>49.604669848821686</v>
      </c>
      <c r="W807" s="1">
        <f t="shared" si="981"/>
        <v>60</v>
      </c>
      <c r="X807" s="1">
        <f t="shared" si="960"/>
        <v>69</v>
      </c>
      <c r="Y807" s="1">
        <f t="shared" si="962"/>
        <v>82.382999999999953</v>
      </c>
    </row>
    <row r="808" spans="2:25" x14ac:dyDescent="0.2">
      <c r="B808" s="5">
        <v>66643</v>
      </c>
      <c r="C808" s="5">
        <v>57289</v>
      </c>
      <c r="D808" s="5">
        <f t="shared" si="963"/>
        <v>66647.460000000006</v>
      </c>
      <c r="E808" s="5">
        <f t="shared" si="964"/>
        <v>57309.34</v>
      </c>
      <c r="F808" s="5">
        <f t="shared" si="965"/>
        <v>775</v>
      </c>
      <c r="G808" s="5">
        <f t="shared" si="966"/>
        <v>325</v>
      </c>
      <c r="H808" s="5">
        <f t="shared" si="967"/>
        <v>0</v>
      </c>
      <c r="I808" s="5">
        <f t="shared" si="968"/>
        <v>0</v>
      </c>
      <c r="J808" s="5">
        <f t="shared" si="969"/>
        <v>-4.4600000000064028</v>
      </c>
      <c r="K808" s="5">
        <f t="shared" si="970"/>
        <v>-20.339999999996508</v>
      </c>
      <c r="L808" s="5">
        <f t="shared" si="971"/>
        <v>19.891600000057114</v>
      </c>
      <c r="M808" s="5">
        <f t="shared" si="972"/>
        <v>413.71559999985794</v>
      </c>
      <c r="N808" s="5">
        <f t="shared" si="973"/>
        <v>64369.068079999844</v>
      </c>
      <c r="O808" s="5">
        <f t="shared" si="974"/>
        <v>8134.5734079999665</v>
      </c>
      <c r="P808" s="5">
        <f t="shared" si="975"/>
        <v>253.71059906909653</v>
      </c>
      <c r="Q808" s="5">
        <f t="shared" si="976"/>
        <v>90.191869966200201</v>
      </c>
      <c r="R808" s="5">
        <f t="shared" si="977"/>
        <v>717.60194024263819</v>
      </c>
      <c r="S808" s="5">
        <f t="shared" si="978"/>
        <v>255.1011314439819</v>
      </c>
      <c r="T808" s="7">
        <f t="shared" si="979"/>
        <v>2.4188727597972757</v>
      </c>
      <c r="U808" s="3">
        <f t="shared" si="961"/>
        <v>62.879163083446315</v>
      </c>
      <c r="V808" s="3">
        <f t="shared" si="980"/>
        <v>49.528181005068106</v>
      </c>
      <c r="W808" s="1">
        <f t="shared" si="981"/>
        <v>60</v>
      </c>
      <c r="X808" s="1">
        <f t="shared" si="960"/>
        <v>68.400000000000006</v>
      </c>
      <c r="Y808" s="1">
        <f t="shared" si="962"/>
        <v>82.259999999999962</v>
      </c>
    </row>
    <row r="809" spans="2:25" x14ac:dyDescent="0.2">
      <c r="B809" s="5">
        <v>66692</v>
      </c>
      <c r="C809" s="5">
        <v>57305</v>
      </c>
      <c r="D809" s="5">
        <f t="shared" si="963"/>
        <v>66655.28</v>
      </c>
      <c r="E809" s="5">
        <f t="shared" si="964"/>
        <v>57311.54</v>
      </c>
      <c r="F809" s="5">
        <f t="shared" si="965"/>
        <v>1225</v>
      </c>
      <c r="G809" s="5">
        <f t="shared" si="966"/>
        <v>400</v>
      </c>
      <c r="H809" s="5">
        <f t="shared" si="967"/>
        <v>0</v>
      </c>
      <c r="I809" s="5">
        <f t="shared" si="968"/>
        <v>0</v>
      </c>
      <c r="J809" s="5">
        <f t="shared" si="969"/>
        <v>36.720000000001164</v>
      </c>
      <c r="K809" s="5">
        <f t="shared" si="970"/>
        <v>-6.5400000000008731</v>
      </c>
      <c r="L809" s="5">
        <f t="shared" si="971"/>
        <v>1348.3584000000856</v>
      </c>
      <c r="M809" s="5">
        <f t="shared" si="972"/>
        <v>42.771600000011418</v>
      </c>
      <c r="N809" s="5">
        <f t="shared" si="973"/>
        <v>64326.131759999873</v>
      </c>
      <c r="O809" s="5">
        <f t="shared" si="974"/>
        <v>8089.7702719999697</v>
      </c>
      <c r="P809" s="5">
        <f t="shared" si="975"/>
        <v>253.6259682288071</v>
      </c>
      <c r="Q809" s="5">
        <f t="shared" si="976"/>
        <v>89.943150222793335</v>
      </c>
      <c r="R809" s="5">
        <f t="shared" si="977"/>
        <v>717.36256807837344</v>
      </c>
      <c r="S809" s="5">
        <f t="shared" si="978"/>
        <v>254.39764577527001</v>
      </c>
      <c r="T809" s="7">
        <f t="shared" si="979"/>
        <v>2.4245611657972455</v>
      </c>
      <c r="U809" s="3">
        <f t="shared" si="961"/>
        <v>62.782460181446829</v>
      </c>
      <c r="V809" s="3">
        <f t="shared" si="980"/>
        <v>49.385970855068862</v>
      </c>
      <c r="W809" s="1">
        <f t="shared" si="981"/>
        <v>60</v>
      </c>
      <c r="X809" s="1">
        <f t="shared" si="960"/>
        <v>67.8</v>
      </c>
      <c r="Y809" s="1">
        <f t="shared" si="962"/>
        <v>82.127999999999972</v>
      </c>
    </row>
    <row r="810" spans="2:25" x14ac:dyDescent="0.2">
      <c r="B810" s="5">
        <v>66724</v>
      </c>
      <c r="C810" s="5">
        <v>57323</v>
      </c>
      <c r="D810" s="5">
        <f t="shared" si="963"/>
        <v>66663.839999999997</v>
      </c>
      <c r="E810" s="5">
        <f t="shared" si="964"/>
        <v>57314.080000000002</v>
      </c>
      <c r="F810" s="5">
        <f t="shared" si="965"/>
        <v>800</v>
      </c>
      <c r="G810" s="5">
        <f t="shared" si="966"/>
        <v>450</v>
      </c>
      <c r="H810" s="5">
        <f t="shared" si="967"/>
        <v>0</v>
      </c>
      <c r="I810" s="5">
        <f t="shared" si="968"/>
        <v>0</v>
      </c>
      <c r="J810" s="5">
        <f t="shared" si="969"/>
        <v>60.160000000003492</v>
      </c>
      <c r="K810" s="5">
        <f t="shared" si="970"/>
        <v>8.9199999999982538</v>
      </c>
      <c r="L810" s="5">
        <f t="shared" si="971"/>
        <v>3619.2256000004204</v>
      </c>
      <c r="M810" s="5">
        <f t="shared" si="972"/>
        <v>79.566399999968851</v>
      </c>
      <c r="N810" s="5">
        <f t="shared" si="973"/>
        <v>64384.130023999875</v>
      </c>
      <c r="O810" s="5">
        <f t="shared" si="974"/>
        <v>8074.9566079999695</v>
      </c>
      <c r="P810" s="5">
        <f t="shared" si="975"/>
        <v>253.74028064932827</v>
      </c>
      <c r="Q810" s="5">
        <f t="shared" si="976"/>
        <v>89.86076233818612</v>
      </c>
      <c r="R810" s="5">
        <f t="shared" si="977"/>
        <v>717.68589242927089</v>
      </c>
      <c r="S810" s="5">
        <f t="shared" si="978"/>
        <v>254.1646176476965</v>
      </c>
      <c r="T810" s="7">
        <f t="shared" si="979"/>
        <v>2.427673716088282</v>
      </c>
      <c r="U810" s="3">
        <f t="shared" si="961"/>
        <v>62.72954682649921</v>
      </c>
      <c r="V810" s="3">
        <f t="shared" si="980"/>
        <v>49.30815709779295</v>
      </c>
      <c r="W810" s="1">
        <f t="shared" si="981"/>
        <v>60</v>
      </c>
      <c r="X810" s="1">
        <f t="shared" ref="X810:X864" si="982">AVERAGE(W760:W809)</f>
        <v>67.2</v>
      </c>
      <c r="Y810" s="1">
        <f t="shared" si="962"/>
        <v>81.992999999999981</v>
      </c>
    </row>
    <row r="811" spans="2:25" x14ac:dyDescent="0.2">
      <c r="B811" s="5">
        <v>66753</v>
      </c>
      <c r="C811" s="5">
        <v>57329</v>
      </c>
      <c r="D811" s="5">
        <f t="shared" si="963"/>
        <v>66672.259999999995</v>
      </c>
      <c r="E811" s="5">
        <f t="shared" si="964"/>
        <v>57316.56</v>
      </c>
      <c r="F811" s="5">
        <f t="shared" si="965"/>
        <v>725</v>
      </c>
      <c r="G811" s="5">
        <f t="shared" si="966"/>
        <v>150</v>
      </c>
      <c r="H811" s="5">
        <f t="shared" si="967"/>
        <v>0</v>
      </c>
      <c r="I811" s="5">
        <f t="shared" si="968"/>
        <v>0</v>
      </c>
      <c r="J811" s="5">
        <f t="shared" si="969"/>
        <v>80.740000000005239</v>
      </c>
      <c r="K811" s="5">
        <f t="shared" si="970"/>
        <v>12.440000000002328</v>
      </c>
      <c r="L811" s="5">
        <f t="shared" si="971"/>
        <v>6518.9476000008463</v>
      </c>
      <c r="M811" s="5">
        <f t="shared" si="972"/>
        <v>154.75360000005793</v>
      </c>
      <c r="N811" s="5">
        <f t="shared" si="973"/>
        <v>64512.71156799989</v>
      </c>
      <c r="O811" s="5">
        <f t="shared" si="974"/>
        <v>8073.1844799999708</v>
      </c>
      <c r="P811" s="5">
        <f t="shared" si="975"/>
        <v>253.9935266261719</v>
      </c>
      <c r="Q811" s="5">
        <f t="shared" si="976"/>
        <v>89.85090138668599</v>
      </c>
      <c r="R811" s="5">
        <f t="shared" si="977"/>
        <v>718.40218021940836</v>
      </c>
      <c r="S811" s="5">
        <f t="shared" si="978"/>
        <v>254.13672666499772</v>
      </c>
      <c r="T811" s="7">
        <f t="shared" si="979"/>
        <v>2.4301615788718296</v>
      </c>
      <c r="U811" s="3">
        <f t="shared" si="961"/>
        <v>62.687253159178894</v>
      </c>
      <c r="V811" s="3">
        <f t="shared" si="980"/>
        <v>49.245960528204257</v>
      </c>
      <c r="W811" s="1">
        <f t="shared" si="981"/>
        <v>60</v>
      </c>
      <c r="X811" s="1">
        <f t="shared" si="982"/>
        <v>67.2</v>
      </c>
      <c r="Y811" s="1">
        <f t="shared" si="962"/>
        <v>81.854999999999961</v>
      </c>
    </row>
    <row r="812" spans="2:25" x14ac:dyDescent="0.2">
      <c r="B812" s="5">
        <v>66763</v>
      </c>
      <c r="C812" s="5">
        <v>57335</v>
      </c>
      <c r="D812" s="5">
        <f t="shared" si="963"/>
        <v>66680.399999999994</v>
      </c>
      <c r="E812" s="5">
        <f t="shared" si="964"/>
        <v>57318.86</v>
      </c>
      <c r="F812" s="5">
        <f t="shared" si="965"/>
        <v>250</v>
      </c>
      <c r="G812" s="5">
        <f t="shared" si="966"/>
        <v>150</v>
      </c>
      <c r="H812" s="5">
        <f t="shared" si="967"/>
        <v>0</v>
      </c>
      <c r="I812" s="5">
        <f t="shared" si="968"/>
        <v>0</v>
      </c>
      <c r="J812" s="5">
        <f t="shared" si="969"/>
        <v>82.600000000005821</v>
      </c>
      <c r="K812" s="5">
        <f t="shared" si="970"/>
        <v>16.139999999999418</v>
      </c>
      <c r="L812" s="5">
        <f t="shared" si="971"/>
        <v>6822.7600000009616</v>
      </c>
      <c r="M812" s="5">
        <f t="shared" si="972"/>
        <v>260.49959999998123</v>
      </c>
      <c r="N812" s="5">
        <f t="shared" si="973"/>
        <v>64573.226279999923</v>
      </c>
      <c r="O812" s="5">
        <f t="shared" si="974"/>
        <v>8078.0037439999705</v>
      </c>
      <c r="P812" s="5">
        <f t="shared" si="975"/>
        <v>254.11262518812387</v>
      </c>
      <c r="Q812" s="5">
        <f t="shared" si="976"/>
        <v>89.877715502787282</v>
      </c>
      <c r="R812" s="5">
        <f t="shared" si="977"/>
        <v>718.73904182255148</v>
      </c>
      <c r="S812" s="5">
        <f t="shared" si="978"/>
        <v>254.21256843830471</v>
      </c>
      <c r="T812" s="7">
        <f t="shared" si="979"/>
        <v>2.4303765469602139</v>
      </c>
      <c r="U812" s="3">
        <f t="shared" si="961"/>
        <v>62.683598701676367</v>
      </c>
      <c r="V812" s="3">
        <f t="shared" si="980"/>
        <v>49.240586325994656</v>
      </c>
      <c r="W812" s="1">
        <f t="shared" si="981"/>
        <v>60</v>
      </c>
      <c r="X812" s="1">
        <f t="shared" si="982"/>
        <v>67.2</v>
      </c>
      <c r="Y812" s="1">
        <f t="shared" si="962"/>
        <v>81.716999999999956</v>
      </c>
    </row>
    <row r="813" spans="2:25" x14ac:dyDescent="0.2">
      <c r="B813" s="5">
        <v>66786</v>
      </c>
      <c r="C813" s="5">
        <v>57342</v>
      </c>
      <c r="D813" s="5">
        <f t="shared" si="963"/>
        <v>66687.56</v>
      </c>
      <c r="E813" s="5">
        <f t="shared" si="964"/>
        <v>57320.84</v>
      </c>
      <c r="F813" s="5">
        <f t="shared" si="965"/>
        <v>575</v>
      </c>
      <c r="G813" s="5">
        <f t="shared" si="966"/>
        <v>175</v>
      </c>
      <c r="H813" s="5">
        <f t="shared" si="967"/>
        <v>0</v>
      </c>
      <c r="I813" s="5">
        <f t="shared" si="968"/>
        <v>0</v>
      </c>
      <c r="J813" s="5">
        <f t="shared" si="969"/>
        <v>98.440000000002328</v>
      </c>
      <c r="K813" s="5">
        <f t="shared" si="970"/>
        <v>21.160000000003492</v>
      </c>
      <c r="L813" s="5">
        <f t="shared" si="971"/>
        <v>9690.4336000004587</v>
      </c>
      <c r="M813" s="5">
        <f t="shared" si="972"/>
        <v>447.74560000014782</v>
      </c>
      <c r="N813" s="5">
        <f t="shared" si="973"/>
        <v>64443.641639999914</v>
      </c>
      <c r="O813" s="5">
        <f t="shared" si="974"/>
        <v>8069.3643439999714</v>
      </c>
      <c r="P813" s="5">
        <f t="shared" si="975"/>
        <v>253.8575223230541</v>
      </c>
      <c r="Q813" s="5">
        <f t="shared" si="976"/>
        <v>89.829640676115204</v>
      </c>
      <c r="R813" s="5">
        <f t="shared" si="977"/>
        <v>718.01750195938769</v>
      </c>
      <c r="S813" s="5">
        <f t="shared" si="978"/>
        <v>254.07659229452796</v>
      </c>
      <c r="T813" s="7">
        <f t="shared" si="979"/>
        <v>2.4290591646807891</v>
      </c>
      <c r="U813" s="3">
        <f t="shared" si="961"/>
        <v>62.705994200426588</v>
      </c>
      <c r="V813" s="3">
        <f t="shared" si="980"/>
        <v>49.273520882980272</v>
      </c>
      <c r="W813" s="1">
        <f t="shared" si="981"/>
        <v>60</v>
      </c>
      <c r="X813" s="1">
        <f t="shared" si="982"/>
        <v>67.2</v>
      </c>
      <c r="Y813" s="1">
        <f t="shared" si="962"/>
        <v>81.578999999999965</v>
      </c>
    </row>
    <row r="814" spans="2:25" x14ac:dyDescent="0.2">
      <c r="B814" s="5">
        <v>66806</v>
      </c>
      <c r="C814" s="5">
        <v>57346</v>
      </c>
      <c r="D814" s="5">
        <f t="shared" si="963"/>
        <v>66693.740000000005</v>
      </c>
      <c r="E814" s="5">
        <f t="shared" si="964"/>
        <v>57322.42</v>
      </c>
      <c r="F814" s="5">
        <f t="shared" si="965"/>
        <v>500</v>
      </c>
      <c r="G814" s="5">
        <f t="shared" si="966"/>
        <v>100</v>
      </c>
      <c r="H814" s="5">
        <f t="shared" si="967"/>
        <v>0</v>
      </c>
      <c r="I814" s="5">
        <f t="shared" si="968"/>
        <v>0</v>
      </c>
      <c r="J814" s="5">
        <f t="shared" si="969"/>
        <v>112.25999999999476</v>
      </c>
      <c r="K814" s="5">
        <f t="shared" si="970"/>
        <v>23.580000000001746</v>
      </c>
      <c r="L814" s="5">
        <f t="shared" si="971"/>
        <v>12602.307599998823</v>
      </c>
      <c r="M814" s="5">
        <f t="shared" si="972"/>
        <v>556.0164000000824</v>
      </c>
      <c r="N814" s="5">
        <f t="shared" si="973"/>
        <v>64007.927919999885</v>
      </c>
      <c r="O814" s="5">
        <f t="shared" si="974"/>
        <v>8013.6216239999721</v>
      </c>
      <c r="P814" s="5">
        <f t="shared" si="975"/>
        <v>252.9978812559502</v>
      </c>
      <c r="Q814" s="5">
        <f t="shared" si="976"/>
        <v>89.518833906614162</v>
      </c>
      <c r="R814" s="5">
        <f t="shared" si="977"/>
        <v>715.58606984764526</v>
      </c>
      <c r="S814" s="5">
        <f t="shared" si="978"/>
        <v>253.19749799711647</v>
      </c>
      <c r="T814" s="7">
        <f t="shared" si="979"/>
        <v>2.42908052774336</v>
      </c>
      <c r="U814" s="3">
        <f t="shared" si="961"/>
        <v>62.70563102836288</v>
      </c>
      <c r="V814" s="3">
        <f t="shared" si="980"/>
        <v>49.272986806416</v>
      </c>
      <c r="W814" s="1">
        <f t="shared" si="981"/>
        <v>60</v>
      </c>
      <c r="X814" s="1">
        <f t="shared" si="982"/>
        <v>67.2</v>
      </c>
      <c r="Y814" s="1">
        <f t="shared" si="962"/>
        <v>81.440999999999974</v>
      </c>
    </row>
    <row r="815" spans="2:25" x14ac:dyDescent="0.2">
      <c r="B815" s="5">
        <v>66821</v>
      </c>
      <c r="C815" s="5">
        <v>57352</v>
      </c>
      <c r="D815" s="5">
        <f t="shared" si="963"/>
        <v>66699.02</v>
      </c>
      <c r="E815" s="5">
        <f t="shared" si="964"/>
        <v>57323.48</v>
      </c>
      <c r="F815" s="5">
        <f t="shared" si="965"/>
        <v>375</v>
      </c>
      <c r="G815" s="5">
        <f t="shared" si="966"/>
        <v>150</v>
      </c>
      <c r="H815" s="5">
        <f t="shared" si="967"/>
        <v>0</v>
      </c>
      <c r="I815" s="5">
        <f t="shared" si="968"/>
        <v>0</v>
      </c>
      <c r="J815" s="5">
        <f t="shared" si="969"/>
        <v>121.97999999999593</v>
      </c>
      <c r="K815" s="5">
        <f t="shared" si="970"/>
        <v>28.519999999996799</v>
      </c>
      <c r="L815" s="5">
        <f t="shared" si="971"/>
        <v>14879.120399999007</v>
      </c>
      <c r="M815" s="5">
        <f t="shared" si="972"/>
        <v>813.39039999981742</v>
      </c>
      <c r="N815" s="5">
        <f t="shared" si="973"/>
        <v>63126.085015999888</v>
      </c>
      <c r="O815" s="5">
        <f t="shared" si="974"/>
        <v>7906.7072239999588</v>
      </c>
      <c r="P815" s="5">
        <f t="shared" si="975"/>
        <v>251.24904978128751</v>
      </c>
      <c r="Q815" s="5">
        <f t="shared" si="976"/>
        <v>88.919667250839169</v>
      </c>
      <c r="R815" s="5">
        <f t="shared" si="977"/>
        <v>710.63962746809943</v>
      </c>
      <c r="S815" s="5">
        <f t="shared" si="978"/>
        <v>251.502798775679</v>
      </c>
      <c r="T815" s="7">
        <f t="shared" si="979"/>
        <v>2.4283970346992034</v>
      </c>
      <c r="U815" s="3">
        <f t="shared" si="961"/>
        <v>62.717250410113543</v>
      </c>
      <c r="V815" s="3">
        <f t="shared" si="980"/>
        <v>49.290074132519912</v>
      </c>
      <c r="W815" s="1">
        <f t="shared" si="981"/>
        <v>60</v>
      </c>
      <c r="X815" s="1">
        <f t="shared" si="982"/>
        <v>67.2</v>
      </c>
      <c r="Y815" s="1">
        <f t="shared" si="962"/>
        <v>81.302999999999969</v>
      </c>
    </row>
    <row r="816" spans="2:25" x14ac:dyDescent="0.2">
      <c r="B816" s="5">
        <v>66534</v>
      </c>
      <c r="C816" s="5">
        <v>57213</v>
      </c>
      <c r="D816" s="5">
        <f t="shared" si="963"/>
        <v>66703.3</v>
      </c>
      <c r="E816" s="5">
        <f t="shared" si="964"/>
        <v>57324.2</v>
      </c>
      <c r="F816" s="5">
        <f t="shared" si="965"/>
        <v>-7175</v>
      </c>
      <c r="G816" s="5">
        <f t="shared" si="966"/>
        <v>-3475</v>
      </c>
      <c r="H816" s="5">
        <f t="shared" si="967"/>
        <v>0</v>
      </c>
      <c r="I816" s="5">
        <f t="shared" si="968"/>
        <v>0</v>
      </c>
      <c r="J816" s="5">
        <f t="shared" si="969"/>
        <v>-169.30000000000291</v>
      </c>
      <c r="K816" s="5">
        <f t="shared" si="970"/>
        <v>-111.19999999999709</v>
      </c>
      <c r="L816" s="5">
        <f t="shared" si="971"/>
        <v>28662.490000000984</v>
      </c>
      <c r="M816" s="5">
        <f t="shared" si="972"/>
        <v>12365.439999999353</v>
      </c>
      <c r="N816" s="5">
        <f t="shared" si="973"/>
        <v>61861.942615999847</v>
      </c>
      <c r="O816" s="5">
        <f t="shared" si="974"/>
        <v>7938.1118239999396</v>
      </c>
      <c r="P816" s="5">
        <f t="shared" si="975"/>
        <v>248.72061156245144</v>
      </c>
      <c r="Q816" s="5">
        <f t="shared" si="976"/>
        <v>89.096081978950906</v>
      </c>
      <c r="R816" s="5">
        <f t="shared" si="977"/>
        <v>703.48812422669857</v>
      </c>
      <c r="S816" s="5">
        <f t="shared" si="978"/>
        <v>252.00177497787496</v>
      </c>
      <c r="T816" s="7">
        <f t="shared" si="979"/>
        <v>2.3990751539040582</v>
      </c>
      <c r="U816" s="3">
        <f t="shared" si="961"/>
        <v>63.215722383631011</v>
      </c>
      <c r="V816" s="3">
        <f t="shared" si="980"/>
        <v>50.023121152398545</v>
      </c>
      <c r="W816" s="1">
        <f t="shared" si="981"/>
        <v>60</v>
      </c>
      <c r="X816" s="1">
        <f t="shared" si="982"/>
        <v>67.2</v>
      </c>
      <c r="Y816" s="1">
        <f t="shared" si="962"/>
        <v>81.164999999999978</v>
      </c>
    </row>
    <row r="817" spans="2:25" x14ac:dyDescent="0.2">
      <c r="B817" s="5">
        <v>66335</v>
      </c>
      <c r="C817" s="5">
        <v>57130</v>
      </c>
      <c r="D817" s="5">
        <f t="shared" si="963"/>
        <v>66700.460000000006</v>
      </c>
      <c r="E817" s="5">
        <f t="shared" si="964"/>
        <v>57321.58</v>
      </c>
      <c r="F817" s="5">
        <f t="shared" si="965"/>
        <v>-4975</v>
      </c>
      <c r="G817" s="5">
        <f t="shared" si="966"/>
        <v>-2075</v>
      </c>
      <c r="H817" s="5">
        <f t="shared" si="967"/>
        <v>0</v>
      </c>
      <c r="I817" s="5">
        <f t="shared" si="968"/>
        <v>0</v>
      </c>
      <c r="J817" s="5">
        <f t="shared" si="969"/>
        <v>-365.4600000000064</v>
      </c>
      <c r="K817" s="5">
        <f t="shared" si="970"/>
        <v>-191.58000000000175</v>
      </c>
      <c r="L817" s="5">
        <f t="shared" si="971"/>
        <v>133561.01160000468</v>
      </c>
      <c r="M817" s="5">
        <f t="shared" si="972"/>
        <v>36702.896400000667</v>
      </c>
      <c r="N817" s="5">
        <f t="shared" si="973"/>
        <v>62314.850016000019</v>
      </c>
      <c r="O817" s="5">
        <f t="shared" si="974"/>
        <v>8416.8801439999388</v>
      </c>
      <c r="P817" s="5">
        <f t="shared" si="975"/>
        <v>249.6294253809034</v>
      </c>
      <c r="Q817" s="5">
        <f t="shared" si="976"/>
        <v>91.743556416785694</v>
      </c>
      <c r="R817" s="5">
        <f t="shared" si="977"/>
        <v>706.05863788215231</v>
      </c>
      <c r="S817" s="5">
        <f t="shared" si="978"/>
        <v>259.48996348991903</v>
      </c>
      <c r="T817" s="7">
        <f t="shared" si="979"/>
        <v>2.3383500707392089</v>
      </c>
      <c r="U817" s="3">
        <f t="shared" si="961"/>
        <v>64.248048797433455</v>
      </c>
      <c r="V817" s="3">
        <f t="shared" si="980"/>
        <v>51.541248231519781</v>
      </c>
      <c r="W817" s="1">
        <f t="shared" si="981"/>
        <v>60</v>
      </c>
      <c r="X817" s="1">
        <f t="shared" si="982"/>
        <v>67.2</v>
      </c>
      <c r="Y817" s="1">
        <f t="shared" si="962"/>
        <v>81.023999999999987</v>
      </c>
    </row>
    <row r="818" spans="2:25" x14ac:dyDescent="0.2">
      <c r="B818" s="5">
        <v>66209</v>
      </c>
      <c r="C818" s="5">
        <v>57087</v>
      </c>
      <c r="D818" s="5">
        <f t="shared" si="963"/>
        <v>66692.86</v>
      </c>
      <c r="E818" s="5">
        <f t="shared" si="964"/>
        <v>57317.06</v>
      </c>
      <c r="F818" s="5">
        <f t="shared" si="965"/>
        <v>-3150</v>
      </c>
      <c r="G818" s="5">
        <f t="shared" si="966"/>
        <v>-1075</v>
      </c>
      <c r="H818" s="5">
        <f t="shared" si="967"/>
        <v>1</v>
      </c>
      <c r="I818" s="5">
        <f t="shared" si="968"/>
        <v>1</v>
      </c>
      <c r="J818" s="5">
        <f t="shared" si="969"/>
        <v>-483.86000000000058</v>
      </c>
      <c r="K818" s="5">
        <f t="shared" si="970"/>
        <v>-230.05999999999767</v>
      </c>
      <c r="L818" s="5">
        <f t="shared" si="971"/>
        <v>234120.49960000056</v>
      </c>
      <c r="M818" s="5">
        <f t="shared" si="972"/>
        <v>52927.603599998925</v>
      </c>
      <c r="N818" s="5">
        <f t="shared" si="973"/>
        <v>64476.475999999988</v>
      </c>
      <c r="O818" s="5">
        <f t="shared" si="974"/>
        <v>9200.6216479999111</v>
      </c>
      <c r="P818" s="5">
        <f t="shared" si="975"/>
        <v>253.92218493073815</v>
      </c>
      <c r="Q818" s="5">
        <f t="shared" si="976"/>
        <v>95.919870975725942</v>
      </c>
      <c r="R818" s="5">
        <f t="shared" si="977"/>
        <v>718.20039543291807</v>
      </c>
      <c r="S818" s="5">
        <f t="shared" si="978"/>
        <v>271.3023648698981</v>
      </c>
      <c r="T818" s="7">
        <f t="shared" si="979"/>
        <v>2.2750797480533347</v>
      </c>
      <c r="U818" s="3">
        <f t="shared" si="961"/>
        <v>65.323644283093302</v>
      </c>
      <c r="V818" s="3">
        <f t="shared" si="980"/>
        <v>53.123006298666631</v>
      </c>
      <c r="W818" s="1">
        <f t="shared" si="981"/>
        <v>60</v>
      </c>
      <c r="X818" s="1">
        <f t="shared" si="982"/>
        <v>67.2</v>
      </c>
      <c r="Y818" s="1">
        <f t="shared" si="962"/>
        <v>80.88</v>
      </c>
    </row>
    <row r="819" spans="2:25" x14ac:dyDescent="0.2">
      <c r="B819" s="5">
        <v>66147</v>
      </c>
      <c r="C819" s="5">
        <v>57067</v>
      </c>
      <c r="D819" s="5">
        <f t="shared" si="963"/>
        <v>66682.12</v>
      </c>
      <c r="E819" s="5">
        <f t="shared" si="964"/>
        <v>57311.54</v>
      </c>
      <c r="F819" s="5">
        <f t="shared" si="965"/>
        <v>-1550</v>
      </c>
      <c r="G819" s="5">
        <f t="shared" si="966"/>
        <v>-500</v>
      </c>
      <c r="H819" s="5">
        <f t="shared" si="967"/>
        <v>0</v>
      </c>
      <c r="I819" s="5">
        <f t="shared" si="968"/>
        <v>0</v>
      </c>
      <c r="J819" s="5">
        <f t="shared" si="969"/>
        <v>-535.11999999999534</v>
      </c>
      <c r="K819" s="5">
        <f t="shared" si="970"/>
        <v>-244.54000000000087</v>
      </c>
      <c r="L819" s="5">
        <f t="shared" si="971"/>
        <v>286353.414399995</v>
      </c>
      <c r="M819" s="5">
        <f t="shared" si="972"/>
        <v>59799.81160000043</v>
      </c>
      <c r="N819" s="5">
        <f t="shared" si="973"/>
        <v>66901.300375999941</v>
      </c>
      <c r="O819" s="5">
        <f t="shared" si="974"/>
        <v>9983.8539679999012</v>
      </c>
      <c r="P819" s="5">
        <f t="shared" si="975"/>
        <v>258.65285688737316</v>
      </c>
      <c r="Q819" s="5">
        <f t="shared" si="976"/>
        <v>99.919237226871886</v>
      </c>
      <c r="R819" s="5">
        <f t="shared" si="977"/>
        <v>731.58075631334066</v>
      </c>
      <c r="S819" s="5">
        <f t="shared" si="978"/>
        <v>282.61428085643377</v>
      </c>
      <c r="T819" s="7">
        <f t="shared" si="979"/>
        <v>2.224850580214357</v>
      </c>
      <c r="U819" s="3">
        <f t="shared" si="961"/>
        <v>66.17754013635593</v>
      </c>
      <c r="V819" s="3">
        <f t="shared" si="980"/>
        <v>54.378735494641077</v>
      </c>
      <c r="W819" s="1">
        <f t="shared" si="981"/>
        <v>90</v>
      </c>
      <c r="X819" s="1">
        <f t="shared" si="982"/>
        <v>67.2</v>
      </c>
      <c r="Y819" s="1">
        <f t="shared" si="962"/>
        <v>80.73299999999999</v>
      </c>
    </row>
    <row r="820" spans="2:25" x14ac:dyDescent="0.2">
      <c r="B820" s="5">
        <v>66122</v>
      </c>
      <c r="C820" s="5">
        <v>57054</v>
      </c>
      <c r="D820" s="5">
        <f t="shared" si="963"/>
        <v>66668.94</v>
      </c>
      <c r="E820" s="5">
        <f t="shared" si="964"/>
        <v>57305.04</v>
      </c>
      <c r="F820" s="5">
        <f t="shared" si="965"/>
        <v>-625</v>
      </c>
      <c r="G820" s="5">
        <f t="shared" si="966"/>
        <v>-325</v>
      </c>
      <c r="H820" s="5">
        <f t="shared" si="967"/>
        <v>0</v>
      </c>
      <c r="I820" s="5">
        <f t="shared" si="968"/>
        <v>0</v>
      </c>
      <c r="J820" s="5">
        <f t="shared" si="969"/>
        <v>-546.94000000000233</v>
      </c>
      <c r="K820" s="5">
        <f t="shared" si="970"/>
        <v>-251.04000000000087</v>
      </c>
      <c r="L820" s="5">
        <f t="shared" si="971"/>
        <v>299143.36360000254</v>
      </c>
      <c r="M820" s="5">
        <f t="shared" si="972"/>
        <v>63021.081600000442</v>
      </c>
      <c r="N820" s="5">
        <f t="shared" si="973"/>
        <v>68595.305919999955</v>
      </c>
      <c r="O820" s="5">
        <f t="shared" si="974"/>
        <v>10714.459247999899</v>
      </c>
      <c r="P820" s="5">
        <f t="shared" si="975"/>
        <v>261.90705588051645</v>
      </c>
      <c r="Q820" s="5">
        <f t="shared" si="976"/>
        <v>103.51067214543581</v>
      </c>
      <c r="R820" s="5">
        <f t="shared" si="977"/>
        <v>740.7850210148689</v>
      </c>
      <c r="S820" s="5">
        <f t="shared" si="978"/>
        <v>292.77239279686057</v>
      </c>
      <c r="T820" s="7">
        <f t="shared" si="979"/>
        <v>2.174860170477956</v>
      </c>
      <c r="U820" s="3">
        <f t="shared" si="961"/>
        <v>67.027377101874748</v>
      </c>
      <c r="V820" s="3">
        <f t="shared" si="980"/>
        <v>55.6284957380511</v>
      </c>
      <c r="W820" s="1">
        <f t="shared" si="981"/>
        <v>90</v>
      </c>
      <c r="X820" s="1">
        <f t="shared" si="982"/>
        <v>67.8</v>
      </c>
      <c r="Y820" s="1">
        <f t="shared" si="962"/>
        <v>80.582999999999998</v>
      </c>
    </row>
    <row r="821" spans="2:25" x14ac:dyDescent="0.2">
      <c r="B821" s="5">
        <v>66108</v>
      </c>
      <c r="C821" s="5">
        <v>57052</v>
      </c>
      <c r="D821" s="5">
        <f t="shared" si="963"/>
        <v>66653.94</v>
      </c>
      <c r="E821" s="5">
        <f t="shared" si="964"/>
        <v>57297.84</v>
      </c>
      <c r="F821" s="5">
        <f t="shared" si="965"/>
        <v>-350</v>
      </c>
      <c r="G821" s="5">
        <f t="shared" si="966"/>
        <v>-50</v>
      </c>
      <c r="H821" s="5">
        <f t="shared" si="967"/>
        <v>0</v>
      </c>
      <c r="I821" s="5">
        <f t="shared" si="968"/>
        <v>0</v>
      </c>
      <c r="J821" s="5">
        <f t="shared" si="969"/>
        <v>-545.94000000000233</v>
      </c>
      <c r="K821" s="5">
        <f t="shared" si="970"/>
        <v>-245.83999999999651</v>
      </c>
      <c r="L821" s="5">
        <f t="shared" si="971"/>
        <v>298050.48360000254</v>
      </c>
      <c r="M821" s="5">
        <f t="shared" si="972"/>
        <v>60437.305599998283</v>
      </c>
      <c r="N821" s="5">
        <f t="shared" si="973"/>
        <v>69113.315144000167</v>
      </c>
      <c r="O821" s="5">
        <f t="shared" si="974"/>
        <v>11204.545487999882</v>
      </c>
      <c r="P821" s="5">
        <f t="shared" si="975"/>
        <v>262.89411393943413</v>
      </c>
      <c r="Q821" s="5">
        <f t="shared" si="976"/>
        <v>105.85152567629756</v>
      </c>
      <c r="R821" s="5">
        <f t="shared" si="977"/>
        <v>743.57684280241108</v>
      </c>
      <c r="S821" s="5">
        <f t="shared" si="978"/>
        <v>299.39332641860784</v>
      </c>
      <c r="T821" s="7">
        <f t="shared" si="979"/>
        <v>2.1349915706224039</v>
      </c>
      <c r="U821" s="3">
        <f t="shared" si="961"/>
        <v>67.705143299419134</v>
      </c>
      <c r="V821" s="3">
        <f t="shared" si="980"/>
        <v>56.625210734439904</v>
      </c>
      <c r="W821" s="1">
        <f t="shared" si="981"/>
        <v>90</v>
      </c>
      <c r="X821" s="1">
        <f t="shared" si="982"/>
        <v>68.400000000000006</v>
      </c>
      <c r="Y821" s="1">
        <f t="shared" si="962"/>
        <v>80.433000000000007</v>
      </c>
    </row>
    <row r="822" spans="2:25" x14ac:dyDescent="0.2">
      <c r="B822" s="5">
        <v>66100</v>
      </c>
      <c r="C822" s="5">
        <v>57052</v>
      </c>
      <c r="D822" s="5">
        <f t="shared" si="963"/>
        <v>66637.279999999999</v>
      </c>
      <c r="E822" s="5">
        <f t="shared" si="964"/>
        <v>57290</v>
      </c>
      <c r="F822" s="5">
        <f t="shared" si="965"/>
        <v>-200</v>
      </c>
      <c r="G822" s="5">
        <f t="shared" si="966"/>
        <v>0</v>
      </c>
      <c r="H822" s="5">
        <f t="shared" si="967"/>
        <v>0</v>
      </c>
      <c r="I822" s="5">
        <f t="shared" si="968"/>
        <v>0</v>
      </c>
      <c r="J822" s="5">
        <f t="shared" si="969"/>
        <v>-537.27999999999884</v>
      </c>
      <c r="K822" s="5">
        <f t="shared" si="970"/>
        <v>-238</v>
      </c>
      <c r="L822" s="5">
        <f t="shared" si="971"/>
        <v>288669.79839999875</v>
      </c>
      <c r="M822" s="5">
        <f t="shared" si="972"/>
        <v>56644</v>
      </c>
      <c r="N822" s="5">
        <f t="shared" si="973"/>
        <v>69778.936520000105</v>
      </c>
      <c r="O822" s="5">
        <f t="shared" si="974"/>
        <v>11718.7499999999</v>
      </c>
      <c r="P822" s="5">
        <f t="shared" si="975"/>
        <v>264.15703004084543</v>
      </c>
      <c r="Q822" s="5">
        <f t="shared" si="976"/>
        <v>108.25317547305437</v>
      </c>
      <c r="R822" s="5">
        <f t="shared" si="977"/>
        <v>747.14890895992141</v>
      </c>
      <c r="S822" s="5">
        <f t="shared" si="978"/>
        <v>306.18621784789599</v>
      </c>
      <c r="T822" s="7">
        <f t="shared" si="979"/>
        <v>2.0978918167930849</v>
      </c>
      <c r="U822" s="3">
        <f t="shared" si="961"/>
        <v>68.335839114517555</v>
      </c>
      <c r="V822" s="3">
        <f t="shared" si="980"/>
        <v>57.552704580172879</v>
      </c>
      <c r="W822" s="1">
        <f t="shared" si="981"/>
        <v>90</v>
      </c>
      <c r="X822" s="1">
        <f t="shared" si="982"/>
        <v>69</v>
      </c>
      <c r="Y822" s="1">
        <f t="shared" si="962"/>
        <v>80.282999999999987</v>
      </c>
    </row>
    <row r="823" spans="2:25" x14ac:dyDescent="0.2">
      <c r="B823" s="5">
        <v>66061</v>
      </c>
      <c r="C823" s="5">
        <v>57030</v>
      </c>
      <c r="D823" s="5">
        <f t="shared" si="963"/>
        <v>66620.56</v>
      </c>
      <c r="E823" s="5">
        <f t="shared" si="964"/>
        <v>57282.36</v>
      </c>
      <c r="F823" s="5">
        <f t="shared" si="965"/>
        <v>-975</v>
      </c>
      <c r="G823" s="5">
        <f t="shared" si="966"/>
        <v>-550</v>
      </c>
      <c r="H823" s="5">
        <f t="shared" si="967"/>
        <v>0</v>
      </c>
      <c r="I823" s="5">
        <f t="shared" si="968"/>
        <v>0</v>
      </c>
      <c r="J823" s="5">
        <f t="shared" si="969"/>
        <v>-559.55999999999767</v>
      </c>
      <c r="K823" s="5">
        <f t="shared" si="970"/>
        <v>-252.36000000000058</v>
      </c>
      <c r="L823" s="5">
        <f t="shared" si="971"/>
        <v>313107.39359999739</v>
      </c>
      <c r="M823" s="5">
        <f t="shared" si="972"/>
        <v>63685.569600000294</v>
      </c>
      <c r="N823" s="5">
        <f t="shared" si="973"/>
        <v>74478.455784000005</v>
      </c>
      <c r="O823" s="5">
        <f t="shared" si="974"/>
        <v>12887.046191999907</v>
      </c>
      <c r="P823" s="5">
        <f t="shared" si="975"/>
        <v>272.90741247536681</v>
      </c>
      <c r="Q823" s="5">
        <f t="shared" si="976"/>
        <v>113.52112663288673</v>
      </c>
      <c r="R823" s="5">
        <f t="shared" si="977"/>
        <v>771.89872798962438</v>
      </c>
      <c r="S823" s="5">
        <f t="shared" si="978"/>
        <v>321.08623380020401</v>
      </c>
      <c r="T823" s="7">
        <f t="shared" si="979"/>
        <v>2.0670513355985833</v>
      </c>
      <c r="U823" s="3">
        <f t="shared" si="961"/>
        <v>68.860127294824082</v>
      </c>
      <c r="V823" s="3">
        <f t="shared" si="980"/>
        <v>58.323716610035419</v>
      </c>
      <c r="W823" s="1">
        <f t="shared" si="981"/>
        <v>90</v>
      </c>
      <c r="X823" s="1">
        <f t="shared" si="982"/>
        <v>69.599999999999994</v>
      </c>
      <c r="Y823" s="1">
        <f t="shared" si="962"/>
        <v>80.138999999999982</v>
      </c>
    </row>
    <row r="824" spans="2:25" x14ac:dyDescent="0.2">
      <c r="B824" s="5">
        <v>66021</v>
      </c>
      <c r="C824" s="5">
        <v>57012</v>
      </c>
      <c r="D824" s="5">
        <f t="shared" si="963"/>
        <v>66607.360000000001</v>
      </c>
      <c r="E824" s="5">
        <f t="shared" si="964"/>
        <v>57276.28</v>
      </c>
      <c r="F824" s="5">
        <f t="shared" si="965"/>
        <v>-1000</v>
      </c>
      <c r="G824" s="5">
        <f t="shared" si="966"/>
        <v>-450</v>
      </c>
      <c r="H824" s="5">
        <f t="shared" si="967"/>
        <v>0</v>
      </c>
      <c r="I824" s="5">
        <f t="shared" si="968"/>
        <v>0</v>
      </c>
      <c r="J824" s="5">
        <f t="shared" si="969"/>
        <v>-586.36000000000058</v>
      </c>
      <c r="K824" s="5">
        <f t="shared" si="970"/>
        <v>-264.27999999999884</v>
      </c>
      <c r="L824" s="5">
        <f t="shared" si="971"/>
        <v>343818.04960000067</v>
      </c>
      <c r="M824" s="5">
        <f t="shared" si="972"/>
        <v>69843.918399999384</v>
      </c>
      <c r="N824" s="5">
        <f t="shared" si="973"/>
        <v>81033.657608000009</v>
      </c>
      <c r="O824" s="5">
        <f t="shared" si="974"/>
        <v>14276.350727999896</v>
      </c>
      <c r="P824" s="5">
        <f t="shared" si="975"/>
        <v>284.66411366380555</v>
      </c>
      <c r="Q824" s="5">
        <f t="shared" si="976"/>
        <v>119.48368394052761</v>
      </c>
      <c r="R824" s="5">
        <f t="shared" si="977"/>
        <v>805.15170052854023</v>
      </c>
      <c r="S824" s="5">
        <f t="shared" si="978"/>
        <v>337.95089262198906</v>
      </c>
      <c r="T824" s="7">
        <f t="shared" si="979"/>
        <v>2.0486921319915612</v>
      </c>
      <c r="U824" s="3">
        <f t="shared" si="961"/>
        <v>69.17223375614347</v>
      </c>
      <c r="V824" s="3">
        <f t="shared" si="980"/>
        <v>58.78269670021097</v>
      </c>
      <c r="W824" s="1">
        <f t="shared" si="981"/>
        <v>90</v>
      </c>
      <c r="X824" s="1">
        <f t="shared" si="982"/>
        <v>70.2</v>
      </c>
      <c r="Y824" s="1">
        <f t="shared" si="962"/>
        <v>80.000999999999991</v>
      </c>
    </row>
    <row r="825" spans="2:25" x14ac:dyDescent="0.2">
      <c r="B825" s="5">
        <v>66023</v>
      </c>
      <c r="C825" s="5">
        <v>57014</v>
      </c>
      <c r="D825" s="5">
        <f t="shared" si="963"/>
        <v>66596.3</v>
      </c>
      <c r="E825" s="5">
        <f t="shared" si="964"/>
        <v>57270.879999999997</v>
      </c>
      <c r="F825" s="5">
        <f t="shared" si="965"/>
        <v>50</v>
      </c>
      <c r="G825" s="5">
        <f t="shared" si="966"/>
        <v>50</v>
      </c>
      <c r="H825" s="5">
        <f t="shared" si="967"/>
        <v>0</v>
      </c>
      <c r="I825" s="5">
        <f t="shared" si="968"/>
        <v>0</v>
      </c>
      <c r="J825" s="5">
        <f t="shared" si="969"/>
        <v>-573.30000000000291</v>
      </c>
      <c r="K825" s="5">
        <f t="shared" si="970"/>
        <v>-256.87999999999738</v>
      </c>
      <c r="L825" s="5">
        <f t="shared" si="971"/>
        <v>328672.89000000333</v>
      </c>
      <c r="M825" s="5">
        <f t="shared" si="972"/>
        <v>65987.334399998654</v>
      </c>
      <c r="N825" s="5">
        <f t="shared" si="973"/>
        <v>87362.822000000044</v>
      </c>
      <c r="O825" s="5">
        <f t="shared" si="974"/>
        <v>15591.20522399987</v>
      </c>
      <c r="P825" s="5">
        <f t="shared" si="975"/>
        <v>295.57202506326615</v>
      </c>
      <c r="Q825" s="5">
        <f t="shared" si="976"/>
        <v>124.86474772328606</v>
      </c>
      <c r="R825" s="5">
        <f t="shared" si="977"/>
        <v>836.00393300510279</v>
      </c>
      <c r="S825" s="5">
        <f t="shared" si="978"/>
        <v>353.17083938513241</v>
      </c>
      <c r="T825" s="7">
        <f t="shared" si="979"/>
        <v>2.0356693528921834</v>
      </c>
      <c r="U825" s="3">
        <f t="shared" si="961"/>
        <v>69.39362100083288</v>
      </c>
      <c r="V825" s="3">
        <f t="shared" si="980"/>
        <v>59.108266177695413</v>
      </c>
      <c r="W825" s="1">
        <f t="shared" si="981"/>
        <v>60</v>
      </c>
      <c r="X825" s="1">
        <f t="shared" si="982"/>
        <v>70.8</v>
      </c>
      <c r="Y825" s="1">
        <f t="shared" si="962"/>
        <v>79.865999999999985</v>
      </c>
    </row>
    <row r="826" spans="2:25" x14ac:dyDescent="0.2">
      <c r="B826" s="5">
        <v>66052</v>
      </c>
      <c r="C826" s="5">
        <v>57027</v>
      </c>
      <c r="D826" s="5">
        <f t="shared" si="963"/>
        <v>66585.56</v>
      </c>
      <c r="E826" s="5">
        <f t="shared" si="964"/>
        <v>57265.599999999999</v>
      </c>
      <c r="F826" s="5">
        <f t="shared" si="965"/>
        <v>725</v>
      </c>
      <c r="G826" s="5">
        <f t="shared" si="966"/>
        <v>325</v>
      </c>
      <c r="H826" s="5">
        <f t="shared" si="967"/>
        <v>0</v>
      </c>
      <c r="I826" s="5">
        <f t="shared" si="968"/>
        <v>0</v>
      </c>
      <c r="J826" s="5">
        <f t="shared" si="969"/>
        <v>-533.55999999999767</v>
      </c>
      <c r="K826" s="5">
        <f t="shared" si="970"/>
        <v>-238.59999999999854</v>
      </c>
      <c r="L826" s="5">
        <f t="shared" si="971"/>
        <v>284686.27359999751</v>
      </c>
      <c r="M826" s="5">
        <f t="shared" si="972"/>
        <v>56929.959999999308</v>
      </c>
      <c r="N826" s="5">
        <f t="shared" si="973"/>
        <v>92767.971184000024</v>
      </c>
      <c r="O826" s="5">
        <f t="shared" si="974"/>
        <v>16719.206015999858</v>
      </c>
      <c r="P826" s="5">
        <f t="shared" si="975"/>
        <v>304.57834982808612</v>
      </c>
      <c r="Q826" s="5">
        <f t="shared" si="976"/>
        <v>129.30276878705985</v>
      </c>
      <c r="R826" s="5">
        <f t="shared" si="977"/>
        <v>861.47766626419298</v>
      </c>
      <c r="S826" s="5">
        <f t="shared" si="978"/>
        <v>365.72345854210511</v>
      </c>
      <c r="T826" s="7">
        <f t="shared" si="979"/>
        <v>2.025839167683205</v>
      </c>
      <c r="U826" s="3">
        <f t="shared" si="961"/>
        <v>69.560734149385524</v>
      </c>
      <c r="V826" s="3">
        <f t="shared" si="980"/>
        <v>59.354020807919873</v>
      </c>
      <c r="W826" s="1">
        <f t="shared" si="981"/>
        <v>60</v>
      </c>
      <c r="X826" s="1">
        <f t="shared" si="982"/>
        <v>70.2</v>
      </c>
      <c r="Y826" s="1">
        <f t="shared" si="962"/>
        <v>79.73399999999998</v>
      </c>
    </row>
    <row r="827" spans="2:25" x14ac:dyDescent="0.2">
      <c r="B827" s="5">
        <v>66086</v>
      </c>
      <c r="C827" s="5">
        <v>57042</v>
      </c>
      <c r="D827" s="5">
        <f t="shared" si="963"/>
        <v>66575.179999999993</v>
      </c>
      <c r="E827" s="5">
        <f t="shared" si="964"/>
        <v>57260.44</v>
      </c>
      <c r="F827" s="5">
        <f t="shared" si="965"/>
        <v>850</v>
      </c>
      <c r="G827" s="5">
        <f t="shared" si="966"/>
        <v>375</v>
      </c>
      <c r="H827" s="5">
        <f t="shared" si="967"/>
        <v>0</v>
      </c>
      <c r="I827" s="5">
        <f t="shared" si="968"/>
        <v>0</v>
      </c>
      <c r="J827" s="5">
        <f t="shared" si="969"/>
        <v>-489.17999999999302</v>
      </c>
      <c r="K827" s="5">
        <f t="shared" si="970"/>
        <v>-218.44000000000233</v>
      </c>
      <c r="L827" s="5">
        <f t="shared" si="971"/>
        <v>239297.07239999317</v>
      </c>
      <c r="M827" s="5">
        <f t="shared" si="972"/>
        <v>47716.033600001014</v>
      </c>
      <c r="N827" s="5">
        <f t="shared" si="973"/>
        <v>97115.595799999923</v>
      </c>
      <c r="O827" s="5">
        <f t="shared" si="974"/>
        <v>17645.461655999879</v>
      </c>
      <c r="P827" s="5">
        <f t="shared" si="975"/>
        <v>311.63375266488691</v>
      </c>
      <c r="Q827" s="5">
        <f t="shared" si="976"/>
        <v>132.83622117479811</v>
      </c>
      <c r="R827" s="5">
        <f t="shared" si="977"/>
        <v>881.43335902381148</v>
      </c>
      <c r="S827" s="5">
        <f t="shared" si="978"/>
        <v>375.71757111958323</v>
      </c>
      <c r="T827" s="7">
        <f t="shared" si="979"/>
        <v>2.0177637171335459</v>
      </c>
      <c r="U827" s="3">
        <f t="shared" si="961"/>
        <v>69.698016808729719</v>
      </c>
      <c r="V827" s="3">
        <f t="shared" si="980"/>
        <v>59.555907071661352</v>
      </c>
      <c r="W827" s="1">
        <f t="shared" si="981"/>
        <v>60</v>
      </c>
      <c r="X827" s="1">
        <f t="shared" si="982"/>
        <v>69.599999999999994</v>
      </c>
      <c r="Y827" s="1">
        <f t="shared" si="962"/>
        <v>79.598999999999975</v>
      </c>
    </row>
    <row r="828" spans="2:25" x14ac:dyDescent="0.2">
      <c r="B828" s="5">
        <v>66121</v>
      </c>
      <c r="C828" s="5">
        <v>57050</v>
      </c>
      <c r="D828" s="5">
        <f t="shared" si="963"/>
        <v>66564.899999999994</v>
      </c>
      <c r="E828" s="5">
        <f t="shared" si="964"/>
        <v>57255.3</v>
      </c>
      <c r="F828" s="5">
        <f t="shared" si="965"/>
        <v>875</v>
      </c>
      <c r="G828" s="5">
        <f t="shared" si="966"/>
        <v>200</v>
      </c>
      <c r="H828" s="5">
        <f t="shared" si="967"/>
        <v>0</v>
      </c>
      <c r="I828" s="5">
        <f t="shared" si="968"/>
        <v>0</v>
      </c>
      <c r="J828" s="5">
        <f t="shared" si="969"/>
        <v>-443.89999999999418</v>
      </c>
      <c r="K828" s="5">
        <f t="shared" si="970"/>
        <v>-205.30000000000291</v>
      </c>
      <c r="L828" s="5">
        <f t="shared" si="971"/>
        <v>197047.20999999484</v>
      </c>
      <c r="M828" s="5">
        <f t="shared" si="972"/>
        <v>42148.090000001197</v>
      </c>
      <c r="N828" s="5">
        <f t="shared" si="973"/>
        <v>100151.54403199982</v>
      </c>
      <c r="O828" s="5">
        <f t="shared" si="974"/>
        <v>18404.442655999897</v>
      </c>
      <c r="P828" s="5">
        <f t="shared" si="975"/>
        <v>316.46728745954107</v>
      </c>
      <c r="Q828" s="5">
        <f t="shared" si="976"/>
        <v>135.66297452142163</v>
      </c>
      <c r="R828" s="5">
        <f t="shared" si="977"/>
        <v>895.10465994541585</v>
      </c>
      <c r="S828" s="5">
        <f t="shared" si="978"/>
        <v>383.71283696014024</v>
      </c>
      <c r="T828" s="7">
        <f t="shared" si="979"/>
        <v>2.0064941606166782</v>
      </c>
      <c r="U828" s="3">
        <f t="shared" si="961"/>
        <v>69.889599269516481</v>
      </c>
      <c r="V828" s="3">
        <f t="shared" si="980"/>
        <v>59.837645984583048</v>
      </c>
      <c r="W828" s="1">
        <f t="shared" si="981"/>
        <v>60</v>
      </c>
      <c r="X828" s="1">
        <f t="shared" si="982"/>
        <v>69</v>
      </c>
      <c r="Y828" s="1">
        <f t="shared" si="962"/>
        <v>79.460999999999984</v>
      </c>
    </row>
    <row r="829" spans="2:25" x14ac:dyDescent="0.2">
      <c r="B829" s="5">
        <v>66137</v>
      </c>
      <c r="C829" s="5">
        <v>57057</v>
      </c>
      <c r="D829" s="5">
        <f t="shared" si="963"/>
        <v>66554</v>
      </c>
      <c r="E829" s="5">
        <f t="shared" si="964"/>
        <v>57249.78</v>
      </c>
      <c r="F829" s="5">
        <f t="shared" si="965"/>
        <v>400</v>
      </c>
      <c r="G829" s="5">
        <f t="shared" si="966"/>
        <v>175</v>
      </c>
      <c r="H829" s="5">
        <f t="shared" si="967"/>
        <v>0</v>
      </c>
      <c r="I829" s="5">
        <f t="shared" si="968"/>
        <v>0</v>
      </c>
      <c r="J829" s="5">
        <f t="shared" si="969"/>
        <v>-417</v>
      </c>
      <c r="K829" s="5">
        <f t="shared" si="970"/>
        <v>-192.77999999999884</v>
      </c>
      <c r="L829" s="5">
        <f t="shared" si="971"/>
        <v>173889</v>
      </c>
      <c r="M829" s="5">
        <f t="shared" si="972"/>
        <v>37164.12839999955</v>
      </c>
      <c r="N829" s="5">
        <f t="shared" si="973"/>
        <v>102643.11115999981</v>
      </c>
      <c r="O829" s="5">
        <f t="shared" si="974"/>
        <v>19061.8678159999</v>
      </c>
      <c r="P829" s="5">
        <f t="shared" si="975"/>
        <v>320.37963599454912</v>
      </c>
      <c r="Q829" s="5">
        <f t="shared" si="976"/>
        <v>138.06472328585568</v>
      </c>
      <c r="R829" s="5">
        <f t="shared" si="977"/>
        <v>906.17045266329364</v>
      </c>
      <c r="S829" s="5">
        <f t="shared" si="978"/>
        <v>390.50600831229116</v>
      </c>
      <c r="T829" s="7">
        <f t="shared" si="979"/>
        <v>1.9960978944328065</v>
      </c>
      <c r="U829" s="3">
        <f t="shared" si="961"/>
        <v>70.066335794642299</v>
      </c>
      <c r="V829" s="3">
        <f t="shared" si="980"/>
        <v>60.097552639179838</v>
      </c>
      <c r="W829" s="1">
        <f t="shared" si="981"/>
        <v>60</v>
      </c>
      <c r="X829" s="1">
        <f t="shared" si="982"/>
        <v>68.400000000000006</v>
      </c>
      <c r="Y829" s="1">
        <f t="shared" si="962"/>
        <v>79.319999999999993</v>
      </c>
    </row>
    <row r="830" spans="2:25" x14ac:dyDescent="0.2">
      <c r="B830" s="5">
        <v>66153</v>
      </c>
      <c r="C830" s="5">
        <v>57062</v>
      </c>
      <c r="D830" s="5">
        <f t="shared" si="963"/>
        <v>66543.179999999993</v>
      </c>
      <c r="E830" s="5">
        <f t="shared" si="964"/>
        <v>57244.38</v>
      </c>
      <c r="F830" s="5">
        <f t="shared" si="965"/>
        <v>400</v>
      </c>
      <c r="G830" s="5">
        <f t="shared" si="966"/>
        <v>125</v>
      </c>
      <c r="H830" s="5">
        <f t="shared" si="967"/>
        <v>0</v>
      </c>
      <c r="I830" s="5">
        <f t="shared" si="968"/>
        <v>0</v>
      </c>
      <c r="J830" s="5">
        <f t="shared" si="969"/>
        <v>-390.17999999999302</v>
      </c>
      <c r="K830" s="5">
        <f t="shared" si="970"/>
        <v>-182.37999999999738</v>
      </c>
      <c r="L830" s="5">
        <f t="shared" si="971"/>
        <v>152240.43239999455</v>
      </c>
      <c r="M830" s="5">
        <f t="shared" si="972"/>
        <v>33262.464399999044</v>
      </c>
      <c r="N830" s="5">
        <f t="shared" si="973"/>
        <v>104669.29055999978</v>
      </c>
      <c r="O830" s="5">
        <f t="shared" si="974"/>
        <v>19649.889511999878</v>
      </c>
      <c r="P830" s="5">
        <f t="shared" si="975"/>
        <v>323.5263367331936</v>
      </c>
      <c r="Q830" s="5">
        <f t="shared" si="976"/>
        <v>140.17806359056283</v>
      </c>
      <c r="R830" s="5">
        <f t="shared" si="977"/>
        <v>915.0706663859346</v>
      </c>
      <c r="S830" s="5">
        <f t="shared" si="978"/>
        <v>396.48343735394423</v>
      </c>
      <c r="T830" s="7">
        <f t="shared" si="979"/>
        <v>1.9854496981373144</v>
      </c>
      <c r="U830" s="3">
        <f t="shared" si="961"/>
        <v>70.247355131665657</v>
      </c>
      <c r="V830" s="3">
        <f t="shared" si="980"/>
        <v>60.363757546567136</v>
      </c>
      <c r="W830" s="1">
        <f t="shared" si="981"/>
        <v>60</v>
      </c>
      <c r="X830" s="1">
        <f t="shared" si="982"/>
        <v>67.8</v>
      </c>
      <c r="Y830" s="1">
        <f t="shared" si="962"/>
        <v>79.175999999999974</v>
      </c>
    </row>
    <row r="831" spans="2:25" x14ac:dyDescent="0.2">
      <c r="B831" s="5">
        <v>66173</v>
      </c>
      <c r="C831" s="5">
        <v>57070</v>
      </c>
      <c r="D831" s="5">
        <f t="shared" si="963"/>
        <v>66532.460000000006</v>
      </c>
      <c r="E831" s="5">
        <f t="shared" si="964"/>
        <v>57239.1</v>
      </c>
      <c r="F831" s="5">
        <f t="shared" si="965"/>
        <v>500</v>
      </c>
      <c r="G831" s="5">
        <f t="shared" si="966"/>
        <v>200</v>
      </c>
      <c r="H831" s="5">
        <f t="shared" si="967"/>
        <v>0</v>
      </c>
      <c r="I831" s="5">
        <f t="shared" si="968"/>
        <v>0</v>
      </c>
      <c r="J831" s="5">
        <f t="shared" si="969"/>
        <v>-359.4600000000064</v>
      </c>
      <c r="K831" s="5">
        <f t="shared" si="970"/>
        <v>-169.09999999999854</v>
      </c>
      <c r="L831" s="5">
        <f t="shared" si="971"/>
        <v>129211.49160000461</v>
      </c>
      <c r="M831" s="5">
        <f t="shared" si="972"/>
        <v>28594.809999999507</v>
      </c>
      <c r="N831" s="5">
        <f t="shared" si="973"/>
        <v>106242.81959199985</v>
      </c>
      <c r="O831" s="5">
        <f t="shared" si="974"/>
        <v>20142.153511999873</v>
      </c>
      <c r="P831" s="5">
        <f t="shared" si="975"/>
        <v>325.94910583095617</v>
      </c>
      <c r="Q831" s="5">
        <f t="shared" si="976"/>
        <v>141.92305489947668</v>
      </c>
      <c r="R831" s="5">
        <f t="shared" si="977"/>
        <v>921.92329221904311</v>
      </c>
      <c r="S831" s="5">
        <f t="shared" si="978"/>
        <v>401.41901810452254</v>
      </c>
      <c r="T831" s="7">
        <f t="shared" si="979"/>
        <v>1.9758594943247696</v>
      </c>
      <c r="U831" s="3">
        <f t="shared" si="961"/>
        <v>70.410388596478924</v>
      </c>
      <c r="V831" s="3">
        <f t="shared" si="980"/>
        <v>60.603512641880762</v>
      </c>
      <c r="W831" s="1">
        <f t="shared" si="981"/>
        <v>60</v>
      </c>
      <c r="X831" s="1">
        <f t="shared" si="982"/>
        <v>67.2</v>
      </c>
      <c r="Y831" s="1">
        <f t="shared" si="962"/>
        <v>79.034999999999968</v>
      </c>
    </row>
    <row r="832" spans="2:25" x14ac:dyDescent="0.2">
      <c r="B832" s="5">
        <v>66216</v>
      </c>
      <c r="C832" s="5">
        <v>57078</v>
      </c>
      <c r="D832" s="5">
        <f t="shared" si="963"/>
        <v>66521.919999999998</v>
      </c>
      <c r="E832" s="5">
        <f t="shared" si="964"/>
        <v>57233.88</v>
      </c>
      <c r="F832" s="5">
        <f t="shared" si="965"/>
        <v>1075</v>
      </c>
      <c r="G832" s="5">
        <f t="shared" si="966"/>
        <v>200</v>
      </c>
      <c r="H832" s="5">
        <f t="shared" si="967"/>
        <v>0</v>
      </c>
      <c r="I832" s="5">
        <f t="shared" si="968"/>
        <v>0</v>
      </c>
      <c r="J832" s="5">
        <f t="shared" si="969"/>
        <v>-305.91999999999825</v>
      </c>
      <c r="K832" s="5">
        <f t="shared" si="970"/>
        <v>-155.87999999999738</v>
      </c>
      <c r="L832" s="5">
        <f t="shared" si="971"/>
        <v>93587.04639999893</v>
      </c>
      <c r="M832" s="5">
        <f t="shared" si="972"/>
        <v>24298.574399999183</v>
      </c>
      <c r="N832" s="5">
        <f t="shared" si="973"/>
        <v>106906.40435199984</v>
      </c>
      <c r="O832" s="5">
        <f t="shared" si="974"/>
        <v>20507.379199999865</v>
      </c>
      <c r="P832" s="5">
        <f t="shared" si="975"/>
        <v>326.96544825409279</v>
      </c>
      <c r="Q832" s="5">
        <f t="shared" si="976"/>
        <v>143.20397759838889</v>
      </c>
      <c r="R832" s="5">
        <f t="shared" si="977"/>
        <v>924.79794269667298</v>
      </c>
      <c r="S832" s="5">
        <f t="shared" si="978"/>
        <v>405.04201461082891</v>
      </c>
      <c r="T832" s="7">
        <f t="shared" si="979"/>
        <v>1.9644238282368296</v>
      </c>
      <c r="U832" s="3">
        <f t="shared" si="961"/>
        <v>70.604794919973898</v>
      </c>
      <c r="V832" s="3">
        <f t="shared" si="980"/>
        <v>60.889404294079263</v>
      </c>
      <c r="W832" s="1">
        <f t="shared" si="981"/>
        <v>60</v>
      </c>
      <c r="X832" s="1">
        <f t="shared" si="982"/>
        <v>67.2</v>
      </c>
      <c r="Y832" s="1">
        <f t="shared" si="962"/>
        <v>78.893999999999977</v>
      </c>
    </row>
    <row r="833" spans="2:25" x14ac:dyDescent="0.2">
      <c r="B833" s="5">
        <v>66253</v>
      </c>
      <c r="C833" s="5">
        <v>57090</v>
      </c>
      <c r="D833" s="5">
        <f t="shared" si="963"/>
        <v>66511.56</v>
      </c>
      <c r="E833" s="5">
        <f t="shared" si="964"/>
        <v>57228.44</v>
      </c>
      <c r="F833" s="5">
        <f t="shared" si="965"/>
        <v>925</v>
      </c>
      <c r="G833" s="5">
        <f t="shared" si="966"/>
        <v>300</v>
      </c>
      <c r="H833" s="5">
        <f t="shared" si="967"/>
        <v>0</v>
      </c>
      <c r="I833" s="5">
        <f t="shared" si="968"/>
        <v>0</v>
      </c>
      <c r="J833" s="5">
        <f t="shared" si="969"/>
        <v>-258.55999999999767</v>
      </c>
      <c r="K833" s="5">
        <f t="shared" si="970"/>
        <v>-138.44000000000233</v>
      </c>
      <c r="L833" s="5">
        <f t="shared" si="971"/>
        <v>66853.273599998793</v>
      </c>
      <c r="M833" s="5">
        <f t="shared" si="972"/>
        <v>19165.633600000645</v>
      </c>
      <c r="N833" s="5">
        <f t="shared" si="973"/>
        <v>106791.72709599983</v>
      </c>
      <c r="O833" s="5">
        <f t="shared" si="974"/>
        <v>20755.291903999881</v>
      </c>
      <c r="P833" s="5">
        <f t="shared" si="975"/>
        <v>326.790035184673</v>
      </c>
      <c r="Q833" s="5">
        <f t="shared" si="976"/>
        <v>144.06697020483176</v>
      </c>
      <c r="R833" s="5">
        <f t="shared" si="977"/>
        <v>924.30179961309102</v>
      </c>
      <c r="S833" s="5">
        <f t="shared" si="978"/>
        <v>407.48292630734738</v>
      </c>
      <c r="T833" s="7">
        <f t="shared" si="979"/>
        <v>1.951727384342244</v>
      </c>
      <c r="U833" s="3">
        <f t="shared" si="961"/>
        <v>70.820634466181843</v>
      </c>
      <c r="V833" s="3">
        <f t="shared" si="980"/>
        <v>61.206815391443897</v>
      </c>
      <c r="W833" s="1">
        <f t="shared" si="981"/>
        <v>60</v>
      </c>
      <c r="X833" s="1">
        <f t="shared" si="982"/>
        <v>67.2</v>
      </c>
      <c r="Y833" s="1">
        <f t="shared" si="962"/>
        <v>78.755999999999986</v>
      </c>
    </row>
    <row r="834" spans="2:25" x14ac:dyDescent="0.2">
      <c r="B834" s="5">
        <v>66324</v>
      </c>
      <c r="C834" s="5">
        <v>57118</v>
      </c>
      <c r="D834" s="5">
        <f t="shared" si="963"/>
        <v>66501.2</v>
      </c>
      <c r="E834" s="5">
        <f t="shared" si="964"/>
        <v>57223.06</v>
      </c>
      <c r="F834" s="5">
        <f t="shared" si="965"/>
        <v>1775</v>
      </c>
      <c r="G834" s="5">
        <f t="shared" si="966"/>
        <v>700</v>
      </c>
      <c r="H834" s="5">
        <f t="shared" si="967"/>
        <v>0</v>
      </c>
      <c r="I834" s="5">
        <f t="shared" si="968"/>
        <v>0</v>
      </c>
      <c r="J834" s="5">
        <f t="shared" si="969"/>
        <v>-177.19999999999709</v>
      </c>
      <c r="K834" s="5">
        <f t="shared" si="970"/>
        <v>-105.05999999999767</v>
      </c>
      <c r="L834" s="5">
        <f t="shared" si="971"/>
        <v>31399.839999998967</v>
      </c>
      <c r="M834" s="5">
        <f t="shared" si="972"/>
        <v>11037.603599999511</v>
      </c>
      <c r="N834" s="5">
        <f t="shared" si="973"/>
        <v>105661.95326399976</v>
      </c>
      <c r="O834" s="5">
        <f t="shared" si="974"/>
        <v>20789.18086399986</v>
      </c>
      <c r="P834" s="5">
        <f t="shared" si="975"/>
        <v>325.05684620385978</v>
      </c>
      <c r="Q834" s="5">
        <f t="shared" si="976"/>
        <v>144.18453753436899</v>
      </c>
      <c r="R834" s="5">
        <f t="shared" si="977"/>
        <v>919.39960088744772</v>
      </c>
      <c r="S834" s="5">
        <f t="shared" si="978"/>
        <v>407.81545693119443</v>
      </c>
      <c r="T834" s="7">
        <f t="shared" si="979"/>
        <v>1.9399128706272664</v>
      </c>
      <c r="U834" s="3">
        <f t="shared" si="961"/>
        <v>71.021481199336478</v>
      </c>
      <c r="V834" s="3">
        <f t="shared" si="980"/>
        <v>61.502178234318343</v>
      </c>
      <c r="W834" s="1">
        <f t="shared" si="981"/>
        <v>60</v>
      </c>
      <c r="X834" s="1">
        <f t="shared" si="982"/>
        <v>67.2</v>
      </c>
      <c r="Y834" s="1">
        <f t="shared" si="962"/>
        <v>78.620999999999981</v>
      </c>
    </row>
    <row r="835" spans="2:25" x14ac:dyDescent="0.2">
      <c r="B835" s="5">
        <v>66373</v>
      </c>
      <c r="C835" s="5">
        <v>57140</v>
      </c>
      <c r="D835" s="5">
        <f t="shared" si="963"/>
        <v>66491.44</v>
      </c>
      <c r="E835" s="5">
        <f t="shared" si="964"/>
        <v>57217.86</v>
      </c>
      <c r="F835" s="5">
        <f t="shared" si="965"/>
        <v>1225</v>
      </c>
      <c r="G835" s="5">
        <f t="shared" si="966"/>
        <v>550</v>
      </c>
      <c r="H835" s="5">
        <f t="shared" si="967"/>
        <v>0</v>
      </c>
      <c r="I835" s="5">
        <f t="shared" si="968"/>
        <v>0</v>
      </c>
      <c r="J835" s="5">
        <f t="shared" si="969"/>
        <v>-118.44000000000233</v>
      </c>
      <c r="K835" s="5">
        <f t="shared" si="970"/>
        <v>-77.860000000000582</v>
      </c>
      <c r="L835" s="5">
        <f t="shared" si="971"/>
        <v>14028.033600000552</v>
      </c>
      <c r="M835" s="5">
        <f t="shared" si="972"/>
        <v>6062.1796000000904</v>
      </c>
      <c r="N835" s="5">
        <f t="shared" si="973"/>
        <v>104070.28350399969</v>
      </c>
      <c r="O835" s="5">
        <f t="shared" si="974"/>
        <v>20713.928967999855</v>
      </c>
      <c r="P835" s="5">
        <f t="shared" si="975"/>
        <v>322.59926147466564</v>
      </c>
      <c r="Q835" s="5">
        <f t="shared" si="976"/>
        <v>143.92334406898644</v>
      </c>
      <c r="R835" s="5">
        <f t="shared" si="977"/>
        <v>912.44850157803296</v>
      </c>
      <c r="S835" s="5">
        <f t="shared" si="978"/>
        <v>407.07669024889998</v>
      </c>
      <c r="T835" s="7">
        <f t="shared" si="979"/>
        <v>1.9288479763530533</v>
      </c>
      <c r="U835" s="3">
        <f t="shared" si="961"/>
        <v>71.209584401998086</v>
      </c>
      <c r="V835" s="3">
        <f t="shared" si="980"/>
        <v>61.77880059117367</v>
      </c>
      <c r="W835" s="1">
        <f t="shared" si="981"/>
        <v>60</v>
      </c>
      <c r="X835" s="1">
        <f t="shared" si="982"/>
        <v>67.2</v>
      </c>
      <c r="Y835" s="1">
        <f t="shared" si="962"/>
        <v>78.488999999999976</v>
      </c>
    </row>
    <row r="836" spans="2:25" x14ac:dyDescent="0.2">
      <c r="B836" s="5">
        <v>66437</v>
      </c>
      <c r="C836" s="5">
        <v>57170</v>
      </c>
      <c r="D836" s="5">
        <f t="shared" si="963"/>
        <v>66482.2</v>
      </c>
      <c r="E836" s="5">
        <f t="shared" si="964"/>
        <v>57212.959999999999</v>
      </c>
      <c r="F836" s="5">
        <f t="shared" si="965"/>
        <v>1600</v>
      </c>
      <c r="G836" s="5">
        <f t="shared" si="966"/>
        <v>750</v>
      </c>
      <c r="H836" s="5">
        <f t="shared" si="967"/>
        <v>0</v>
      </c>
      <c r="I836" s="5">
        <f t="shared" si="968"/>
        <v>0</v>
      </c>
      <c r="J836" s="5">
        <f t="shared" si="969"/>
        <v>-45.19999999999709</v>
      </c>
      <c r="K836" s="5">
        <f t="shared" si="970"/>
        <v>-42.959999999999127</v>
      </c>
      <c r="L836" s="5">
        <f t="shared" si="971"/>
        <v>2043.0399999997369</v>
      </c>
      <c r="M836" s="5">
        <f t="shared" si="972"/>
        <v>1845.561599999925</v>
      </c>
      <c r="N836" s="5">
        <f t="shared" si="973"/>
        <v>102078.73053599968</v>
      </c>
      <c r="O836" s="5">
        <f t="shared" si="974"/>
        <v>20539.812231999844</v>
      </c>
      <c r="P836" s="5">
        <f t="shared" si="975"/>
        <v>319.49762211321649</v>
      </c>
      <c r="Q836" s="5">
        <f t="shared" si="976"/>
        <v>143.31717354176311</v>
      </c>
      <c r="R836" s="5">
        <f t="shared" si="977"/>
        <v>903.67574067692976</v>
      </c>
      <c r="S836" s="5">
        <f t="shared" si="978"/>
        <v>405.36218108747983</v>
      </c>
      <c r="T836" s="7">
        <f t="shared" si="979"/>
        <v>1.9184850992939051</v>
      </c>
      <c r="U836" s="3">
        <f t="shared" si="961"/>
        <v>71.385753312003615</v>
      </c>
      <c r="V836" s="3">
        <f t="shared" si="980"/>
        <v>62.037872517652374</v>
      </c>
      <c r="W836" s="1">
        <f t="shared" si="981"/>
        <v>60</v>
      </c>
      <c r="X836" s="1">
        <f t="shared" si="982"/>
        <v>67.2</v>
      </c>
      <c r="Y836" s="1">
        <f t="shared" si="962"/>
        <v>78.359999999999985</v>
      </c>
    </row>
    <row r="837" spans="2:25" x14ac:dyDescent="0.2">
      <c r="B837" s="5">
        <v>66505</v>
      </c>
      <c r="C837" s="5">
        <v>57192</v>
      </c>
      <c r="D837" s="5">
        <f t="shared" si="963"/>
        <v>66473.72</v>
      </c>
      <c r="E837" s="5">
        <f t="shared" si="964"/>
        <v>57208.5</v>
      </c>
      <c r="F837" s="5">
        <f t="shared" si="965"/>
        <v>1700</v>
      </c>
      <c r="G837" s="5">
        <f t="shared" si="966"/>
        <v>550</v>
      </c>
      <c r="H837" s="5">
        <f t="shared" si="967"/>
        <v>0</v>
      </c>
      <c r="I837" s="5">
        <f t="shared" si="968"/>
        <v>0</v>
      </c>
      <c r="J837" s="5">
        <f t="shared" si="969"/>
        <v>31.279999999998836</v>
      </c>
      <c r="K837" s="5">
        <f t="shared" si="970"/>
        <v>-16.5</v>
      </c>
      <c r="L837" s="5">
        <f t="shared" si="971"/>
        <v>978.43839999992713</v>
      </c>
      <c r="M837" s="5">
        <f t="shared" si="972"/>
        <v>272.25</v>
      </c>
      <c r="N837" s="5">
        <f t="shared" si="973"/>
        <v>99994.370591999759</v>
      </c>
      <c r="O837" s="5">
        <f t="shared" si="974"/>
        <v>20332.087279999851</v>
      </c>
      <c r="P837" s="5">
        <f t="shared" si="975"/>
        <v>316.21886501598817</v>
      </c>
      <c r="Q837" s="5">
        <f t="shared" si="976"/>
        <v>142.59062830354543</v>
      </c>
      <c r="R837" s="5">
        <f t="shared" si="977"/>
        <v>894.40201516767513</v>
      </c>
      <c r="S837" s="5">
        <f t="shared" si="978"/>
        <v>403.30720082834972</v>
      </c>
      <c r="T837" s="7">
        <f t="shared" si="979"/>
        <v>1.9085668234046842</v>
      </c>
      <c r="U837" s="3">
        <f t="shared" si="961"/>
        <v>71.554364002120366</v>
      </c>
      <c r="V837" s="3">
        <f t="shared" si="980"/>
        <v>62.285829414882897</v>
      </c>
      <c r="W837" s="1">
        <f t="shared" si="981"/>
        <v>60</v>
      </c>
      <c r="X837" s="1">
        <f t="shared" si="982"/>
        <v>67.2</v>
      </c>
      <c r="Y837" s="1">
        <f t="shared" si="962"/>
        <v>78.23399999999998</v>
      </c>
    </row>
    <row r="838" spans="2:25" x14ac:dyDescent="0.2">
      <c r="B838" s="5">
        <v>66417</v>
      </c>
      <c r="C838" s="5">
        <v>57145</v>
      </c>
      <c r="D838" s="5">
        <f t="shared" si="963"/>
        <v>66466.22</v>
      </c>
      <c r="E838" s="5">
        <f t="shared" si="964"/>
        <v>57204.38</v>
      </c>
      <c r="F838" s="5">
        <f t="shared" si="965"/>
        <v>-2200</v>
      </c>
      <c r="G838" s="5">
        <f t="shared" si="966"/>
        <v>-1175</v>
      </c>
      <c r="H838" s="5">
        <f t="shared" si="967"/>
        <v>0</v>
      </c>
      <c r="I838" s="5">
        <f t="shared" si="968"/>
        <v>0</v>
      </c>
      <c r="J838" s="5">
        <f t="shared" si="969"/>
        <v>-49.220000000001164</v>
      </c>
      <c r="K838" s="5">
        <f t="shared" si="970"/>
        <v>-59.379999999997381</v>
      </c>
      <c r="L838" s="5">
        <f t="shared" si="971"/>
        <v>2422.6084000001147</v>
      </c>
      <c r="M838" s="5">
        <f t="shared" si="972"/>
        <v>3525.9843999996888</v>
      </c>
      <c r="N838" s="5">
        <f t="shared" si="973"/>
        <v>97902.934559999689</v>
      </c>
      <c r="O838" s="5">
        <f t="shared" si="974"/>
        <v>20178.64951999985</v>
      </c>
      <c r="P838" s="5">
        <f t="shared" si="975"/>
        <v>312.89444635531595</v>
      </c>
      <c r="Q838" s="5">
        <f t="shared" si="976"/>
        <v>142.05157345133441</v>
      </c>
      <c r="R838" s="5">
        <f t="shared" si="977"/>
        <v>884.99913925381736</v>
      </c>
      <c r="S838" s="5">
        <f t="shared" si="978"/>
        <v>401.78252346263002</v>
      </c>
      <c r="T838" s="7">
        <f t="shared" si="979"/>
        <v>1.8957458259355138</v>
      </c>
      <c r="U838" s="3">
        <f t="shared" ref="U838:U864" si="983">104-17*T838</f>
        <v>71.772320959096263</v>
      </c>
      <c r="V838" s="3">
        <f t="shared" si="980"/>
        <v>62.606354351612154</v>
      </c>
      <c r="W838" s="1">
        <f t="shared" si="981"/>
        <v>60</v>
      </c>
      <c r="X838" s="1">
        <f t="shared" si="982"/>
        <v>67.2</v>
      </c>
      <c r="Y838" s="1">
        <f t="shared" si="962"/>
        <v>78.11099999999999</v>
      </c>
    </row>
    <row r="839" spans="2:25" x14ac:dyDescent="0.2">
      <c r="B839" s="5">
        <v>66147</v>
      </c>
      <c r="C839" s="5">
        <v>57041</v>
      </c>
      <c r="D839" s="5">
        <f t="shared" si="963"/>
        <v>66456.639999999999</v>
      </c>
      <c r="E839" s="5">
        <f t="shared" si="964"/>
        <v>57199.18</v>
      </c>
      <c r="F839" s="5">
        <f t="shared" si="965"/>
        <v>-6750</v>
      </c>
      <c r="G839" s="5">
        <f t="shared" si="966"/>
        <v>-2600</v>
      </c>
      <c r="H839" s="5">
        <f t="shared" si="967"/>
        <v>0</v>
      </c>
      <c r="I839" s="5">
        <f t="shared" si="968"/>
        <v>0</v>
      </c>
      <c r="J839" s="5">
        <f t="shared" si="969"/>
        <v>-309.63999999999942</v>
      </c>
      <c r="K839" s="5">
        <f t="shared" si="970"/>
        <v>-158.18000000000029</v>
      </c>
      <c r="L839" s="5">
        <f t="shared" si="971"/>
        <v>95876.929599999639</v>
      </c>
      <c r="M839" s="5">
        <f t="shared" si="972"/>
        <v>25020.912400000092</v>
      </c>
      <c r="N839" s="5">
        <f t="shared" si="973"/>
        <v>97800.790583999697</v>
      </c>
      <c r="O839" s="5">
        <f t="shared" si="974"/>
        <v>20471.314039999859</v>
      </c>
      <c r="P839" s="5">
        <f t="shared" si="975"/>
        <v>312.73117942411767</v>
      </c>
      <c r="Q839" s="5">
        <f t="shared" si="976"/>
        <v>143.07799984623722</v>
      </c>
      <c r="R839" s="5">
        <f t="shared" si="977"/>
        <v>884.5373506370421</v>
      </c>
      <c r="S839" s="5">
        <f t="shared" si="978"/>
        <v>404.68569571952861</v>
      </c>
      <c r="T839" s="7">
        <f t="shared" si="979"/>
        <v>1.8812640021812392</v>
      </c>
      <c r="U839" s="3">
        <f t="shared" si="983"/>
        <v>72.018511962918936</v>
      </c>
      <c r="V839" s="3">
        <f t="shared" si="980"/>
        <v>62.968399945469017</v>
      </c>
      <c r="W839" s="1">
        <f t="shared" si="981"/>
        <v>60</v>
      </c>
      <c r="X839" s="1">
        <f t="shared" si="982"/>
        <v>67.2</v>
      </c>
      <c r="Y839" s="1">
        <f t="shared" si="962"/>
        <v>77.987999999999985</v>
      </c>
    </row>
    <row r="840" spans="2:25" x14ac:dyDescent="0.2">
      <c r="B840" s="5">
        <v>66013</v>
      </c>
      <c r="C840" s="5">
        <v>56989</v>
      </c>
      <c r="D840" s="5">
        <f t="shared" si="963"/>
        <v>66441.600000000006</v>
      </c>
      <c r="E840" s="5">
        <f t="shared" si="964"/>
        <v>57191.9</v>
      </c>
      <c r="F840" s="5">
        <f t="shared" si="965"/>
        <v>-3350</v>
      </c>
      <c r="G840" s="5">
        <f t="shared" si="966"/>
        <v>-1300</v>
      </c>
      <c r="H840" s="5">
        <f t="shared" si="967"/>
        <v>1</v>
      </c>
      <c r="I840" s="5">
        <f t="shared" si="968"/>
        <v>1</v>
      </c>
      <c r="J840" s="5">
        <f t="shared" si="969"/>
        <v>-428.60000000000582</v>
      </c>
      <c r="K840" s="5">
        <f t="shared" si="970"/>
        <v>-202.90000000000146</v>
      </c>
      <c r="L840" s="5">
        <f t="shared" si="971"/>
        <v>183697.960000005</v>
      </c>
      <c r="M840" s="5">
        <f t="shared" si="972"/>
        <v>41168.410000000593</v>
      </c>
      <c r="N840" s="5">
        <f t="shared" si="973"/>
        <v>99446.159575999831</v>
      </c>
      <c r="O840" s="5">
        <f t="shared" si="974"/>
        <v>21088.961911999875</v>
      </c>
      <c r="P840" s="5">
        <f t="shared" si="975"/>
        <v>315.35085155426458</v>
      </c>
      <c r="Q840" s="5">
        <f t="shared" si="976"/>
        <v>145.22039082718334</v>
      </c>
      <c r="R840" s="5">
        <f t="shared" si="977"/>
        <v>891.94690234789118</v>
      </c>
      <c r="S840" s="5">
        <f t="shared" si="978"/>
        <v>410.7452924818482</v>
      </c>
      <c r="T840" s="7">
        <f t="shared" si="979"/>
        <v>1.8692218511066188</v>
      </c>
      <c r="U840" s="3">
        <f t="shared" si="983"/>
        <v>72.223228531187488</v>
      </c>
      <c r="V840" s="3">
        <f t="shared" si="980"/>
        <v>63.269453722334532</v>
      </c>
      <c r="W840" s="1">
        <f t="shared" si="981"/>
        <v>60</v>
      </c>
      <c r="X840" s="1">
        <f t="shared" si="982"/>
        <v>67.2</v>
      </c>
      <c r="Y840" s="1">
        <f t="shared" si="962"/>
        <v>77.864999999999995</v>
      </c>
    </row>
    <row r="841" spans="2:25" x14ac:dyDescent="0.2">
      <c r="B841" s="5">
        <v>66037</v>
      </c>
      <c r="C841" s="5">
        <v>57004</v>
      </c>
      <c r="D841" s="5">
        <f t="shared" si="963"/>
        <v>66423.64</v>
      </c>
      <c r="E841" s="5">
        <f t="shared" si="964"/>
        <v>57183.519999999997</v>
      </c>
      <c r="F841" s="5">
        <f t="shared" si="965"/>
        <v>600</v>
      </c>
      <c r="G841" s="5">
        <f t="shared" si="966"/>
        <v>375</v>
      </c>
      <c r="H841" s="5">
        <f t="shared" si="967"/>
        <v>0</v>
      </c>
      <c r="I841" s="5">
        <f t="shared" si="968"/>
        <v>0</v>
      </c>
      <c r="J841" s="5">
        <f t="shared" si="969"/>
        <v>-386.63999999999942</v>
      </c>
      <c r="K841" s="5">
        <f t="shared" si="970"/>
        <v>-179.5199999999968</v>
      </c>
      <c r="L841" s="5">
        <f t="shared" si="971"/>
        <v>149490.48959999956</v>
      </c>
      <c r="M841" s="5">
        <f t="shared" si="972"/>
        <v>32227.430399998851</v>
      </c>
      <c r="N841" s="5">
        <f t="shared" si="973"/>
        <v>100217.1236399998</v>
      </c>
      <c r="O841" s="5">
        <f t="shared" si="974"/>
        <v>21528.114607999873</v>
      </c>
      <c r="P841" s="5">
        <f t="shared" si="975"/>
        <v>316.57088248921411</v>
      </c>
      <c r="Q841" s="5">
        <f t="shared" si="976"/>
        <v>146.72462168293319</v>
      </c>
      <c r="R841" s="5">
        <f t="shared" si="977"/>
        <v>895.39767093733201</v>
      </c>
      <c r="S841" s="5">
        <f t="shared" si="978"/>
        <v>414.99989983613125</v>
      </c>
      <c r="T841" s="7">
        <f t="shared" si="979"/>
        <v>1.857445940009768</v>
      </c>
      <c r="U841" s="3">
        <f t="shared" si="983"/>
        <v>72.423419019833943</v>
      </c>
      <c r="V841" s="3">
        <f t="shared" si="980"/>
        <v>63.563851499755799</v>
      </c>
      <c r="W841" s="1">
        <f t="shared" si="981"/>
        <v>90</v>
      </c>
      <c r="X841" s="1">
        <f t="shared" si="982"/>
        <v>67.2</v>
      </c>
      <c r="Y841" s="1">
        <f t="shared" si="962"/>
        <v>77.742000000000004</v>
      </c>
    </row>
    <row r="842" spans="2:25" x14ac:dyDescent="0.2">
      <c r="B842" s="5">
        <v>66037</v>
      </c>
      <c r="C842" s="5">
        <v>57005</v>
      </c>
      <c r="D842" s="5">
        <f t="shared" si="963"/>
        <v>66405.66</v>
      </c>
      <c r="E842" s="5">
        <f t="shared" si="964"/>
        <v>57175.38</v>
      </c>
      <c r="F842" s="5">
        <f t="shared" si="965"/>
        <v>0</v>
      </c>
      <c r="G842" s="5">
        <f t="shared" si="966"/>
        <v>25</v>
      </c>
      <c r="H842" s="5">
        <f t="shared" si="967"/>
        <v>0</v>
      </c>
      <c r="I842" s="5">
        <f t="shared" si="968"/>
        <v>0</v>
      </c>
      <c r="J842" s="5">
        <f t="shared" si="969"/>
        <v>-368.66000000000349</v>
      </c>
      <c r="K842" s="5">
        <f t="shared" si="970"/>
        <v>-170.37999999999738</v>
      </c>
      <c r="L842" s="5">
        <f t="shared" si="971"/>
        <v>135910.19560000257</v>
      </c>
      <c r="M842" s="5">
        <f t="shared" si="972"/>
        <v>29029.344399999107</v>
      </c>
      <c r="N842" s="5">
        <f t="shared" si="973"/>
        <v>100755.74326399992</v>
      </c>
      <c r="O842" s="5">
        <f t="shared" si="974"/>
        <v>21894.29086399985</v>
      </c>
      <c r="P842" s="5">
        <f t="shared" si="975"/>
        <v>317.42045186786549</v>
      </c>
      <c r="Q842" s="5">
        <f t="shared" si="976"/>
        <v>147.96719522921236</v>
      </c>
      <c r="R842" s="5">
        <f t="shared" si="977"/>
        <v>897.80061601226328</v>
      </c>
      <c r="S842" s="5">
        <f t="shared" si="978"/>
        <v>418.51442855891935</v>
      </c>
      <c r="T842" s="7">
        <f t="shared" si="979"/>
        <v>1.8470277743273853</v>
      </c>
      <c r="U842" s="3">
        <f t="shared" si="983"/>
        <v>72.600527836434452</v>
      </c>
      <c r="V842" s="3">
        <f t="shared" si="980"/>
        <v>63.824305641815364</v>
      </c>
      <c r="W842" s="1">
        <f t="shared" si="981"/>
        <v>90</v>
      </c>
      <c r="X842" s="1">
        <f t="shared" si="982"/>
        <v>67.8</v>
      </c>
      <c r="Y842" s="1">
        <f t="shared" si="962"/>
        <v>77.619</v>
      </c>
    </row>
    <row r="843" spans="2:25" x14ac:dyDescent="0.2">
      <c r="B843" s="5">
        <v>66074</v>
      </c>
      <c r="C843" s="5">
        <v>57020</v>
      </c>
      <c r="D843" s="5">
        <f t="shared" si="963"/>
        <v>66387.539999999994</v>
      </c>
      <c r="E843" s="5">
        <f t="shared" si="964"/>
        <v>57167.16</v>
      </c>
      <c r="F843" s="5">
        <f t="shared" si="965"/>
        <v>925</v>
      </c>
      <c r="G843" s="5">
        <f t="shared" si="966"/>
        <v>375</v>
      </c>
      <c r="H843" s="5">
        <f t="shared" si="967"/>
        <v>0</v>
      </c>
      <c r="I843" s="5">
        <f t="shared" si="968"/>
        <v>0</v>
      </c>
      <c r="J843" s="5">
        <f t="shared" si="969"/>
        <v>-313.5399999999936</v>
      </c>
      <c r="K843" s="5">
        <f t="shared" si="970"/>
        <v>-147.16000000000349</v>
      </c>
      <c r="L843" s="5">
        <f t="shared" si="971"/>
        <v>98307.331599995989</v>
      </c>
      <c r="M843" s="5">
        <f t="shared" si="972"/>
        <v>21656.065600001028</v>
      </c>
      <c r="N843" s="5">
        <f t="shared" si="973"/>
        <v>100469.61116799983</v>
      </c>
      <c r="O843" s="5">
        <f t="shared" si="974"/>
        <v>22090.140847999879</v>
      </c>
      <c r="P843" s="5">
        <f t="shared" si="975"/>
        <v>316.96941677076643</v>
      </c>
      <c r="Q843" s="5">
        <f t="shared" si="976"/>
        <v>148.62752385746012</v>
      </c>
      <c r="R843" s="5">
        <f t="shared" si="977"/>
        <v>896.52489610941575</v>
      </c>
      <c r="S843" s="5">
        <f t="shared" si="978"/>
        <v>420.38211996230172</v>
      </c>
      <c r="T843" s="7">
        <f t="shared" si="979"/>
        <v>1.8364459874977566</v>
      </c>
      <c r="U843" s="3">
        <f t="shared" si="983"/>
        <v>72.780418212538137</v>
      </c>
      <c r="V843" s="3">
        <f t="shared" si="980"/>
        <v>64.088850312556076</v>
      </c>
      <c r="W843" s="1">
        <f t="shared" si="981"/>
        <v>90</v>
      </c>
      <c r="X843" s="1">
        <f t="shared" si="982"/>
        <v>68.400000000000006</v>
      </c>
      <c r="Y843" s="1">
        <f t="shared" si="962"/>
        <v>77.499000000000009</v>
      </c>
    </row>
    <row r="844" spans="2:25" x14ac:dyDescent="0.2">
      <c r="B844" s="5">
        <v>66115</v>
      </c>
      <c r="C844" s="5">
        <v>57038</v>
      </c>
      <c r="D844" s="5">
        <f t="shared" si="963"/>
        <v>66369.86</v>
      </c>
      <c r="E844" s="5">
        <f t="shared" si="964"/>
        <v>57159.08</v>
      </c>
      <c r="F844" s="5">
        <f t="shared" si="965"/>
        <v>1025</v>
      </c>
      <c r="G844" s="5">
        <f t="shared" si="966"/>
        <v>450</v>
      </c>
      <c r="H844" s="5">
        <f t="shared" si="967"/>
        <v>0</v>
      </c>
      <c r="I844" s="5">
        <f t="shared" si="968"/>
        <v>0</v>
      </c>
      <c r="J844" s="5">
        <f t="shared" si="969"/>
        <v>-254.86000000000058</v>
      </c>
      <c r="K844" s="5">
        <f t="shared" si="970"/>
        <v>-121.08000000000175</v>
      </c>
      <c r="L844" s="5">
        <f t="shared" si="971"/>
        <v>64953.619600000296</v>
      </c>
      <c r="M844" s="5">
        <f t="shared" si="972"/>
        <v>14660.366400000423</v>
      </c>
      <c r="N844" s="5">
        <f t="shared" si="973"/>
        <v>100399.57376799983</v>
      </c>
      <c r="O844" s="5">
        <f t="shared" si="974"/>
        <v>22303.007687999896</v>
      </c>
      <c r="P844" s="5">
        <f t="shared" si="975"/>
        <v>316.85891776625101</v>
      </c>
      <c r="Q844" s="5">
        <f t="shared" si="976"/>
        <v>149.34191537542264</v>
      </c>
      <c r="R844" s="5">
        <f t="shared" si="977"/>
        <v>896.21235772778687</v>
      </c>
      <c r="S844" s="5">
        <f t="shared" si="978"/>
        <v>422.40272430939552</v>
      </c>
      <c r="T844" s="7">
        <f t="shared" si="979"/>
        <v>1.8272524209837822</v>
      </c>
      <c r="U844" s="3">
        <f t="shared" si="983"/>
        <v>72.93670884327571</v>
      </c>
      <c r="V844" s="3">
        <f t="shared" si="980"/>
        <v>64.318689475405449</v>
      </c>
      <c r="W844" s="1">
        <f t="shared" si="981"/>
        <v>90</v>
      </c>
      <c r="X844" s="1">
        <f t="shared" si="982"/>
        <v>69</v>
      </c>
      <c r="Y844" s="1">
        <f t="shared" si="962"/>
        <v>77.381999999999991</v>
      </c>
    </row>
    <row r="845" spans="2:25" x14ac:dyDescent="0.2">
      <c r="B845" s="5">
        <v>66115</v>
      </c>
      <c r="C845" s="5">
        <v>57039</v>
      </c>
      <c r="D845" s="5">
        <f t="shared" si="963"/>
        <v>66354.3</v>
      </c>
      <c r="E845" s="5">
        <f t="shared" si="964"/>
        <v>57152.22</v>
      </c>
      <c r="F845" s="5">
        <f t="shared" si="965"/>
        <v>0</v>
      </c>
      <c r="G845" s="5">
        <f t="shared" si="966"/>
        <v>25</v>
      </c>
      <c r="H845" s="5">
        <f t="shared" si="967"/>
        <v>0</v>
      </c>
      <c r="I845" s="5">
        <f t="shared" si="968"/>
        <v>0</v>
      </c>
      <c r="J845" s="5">
        <f t="shared" si="969"/>
        <v>-239.30000000000291</v>
      </c>
      <c r="K845" s="5">
        <f t="shared" si="970"/>
        <v>-113.22000000000116</v>
      </c>
      <c r="L845" s="5">
        <f t="shared" si="971"/>
        <v>57264.490000001395</v>
      </c>
      <c r="M845" s="5">
        <f t="shared" si="972"/>
        <v>12818.768400000263</v>
      </c>
      <c r="N845" s="5">
        <f t="shared" si="973"/>
        <v>101544.28897599987</v>
      </c>
      <c r="O845" s="5">
        <f t="shared" si="974"/>
        <v>22507.1588559999</v>
      </c>
      <c r="P845" s="5">
        <f t="shared" si="975"/>
        <v>318.6601465134915</v>
      </c>
      <c r="Q845" s="5">
        <f t="shared" si="976"/>
        <v>150.02386095551569</v>
      </c>
      <c r="R845" s="5">
        <f t="shared" si="977"/>
        <v>901.30700197435453</v>
      </c>
      <c r="S845" s="5">
        <f t="shared" si="978"/>
        <v>424.33155768573147</v>
      </c>
      <c r="T845" s="7">
        <f t="shared" si="979"/>
        <v>1.8294959231432417</v>
      </c>
      <c r="U845" s="3">
        <f t="shared" si="983"/>
        <v>72.898569306564895</v>
      </c>
      <c r="V845" s="3">
        <f t="shared" si="980"/>
        <v>64.262601921418963</v>
      </c>
      <c r="W845" s="1">
        <f t="shared" si="981"/>
        <v>90</v>
      </c>
      <c r="X845" s="1">
        <f t="shared" si="982"/>
        <v>69.599999999999994</v>
      </c>
      <c r="Y845" s="1">
        <f t="shared" si="962"/>
        <v>77.267999999999986</v>
      </c>
    </row>
    <row r="846" spans="2:25" x14ac:dyDescent="0.2">
      <c r="B846" s="5">
        <v>66135</v>
      </c>
      <c r="C846" s="5">
        <v>57050</v>
      </c>
      <c r="D846" s="5">
        <f t="shared" si="963"/>
        <v>66343.94</v>
      </c>
      <c r="E846" s="5">
        <f t="shared" si="964"/>
        <v>57147.64</v>
      </c>
      <c r="F846" s="5">
        <f t="shared" si="965"/>
        <v>500</v>
      </c>
      <c r="G846" s="5">
        <f t="shared" si="966"/>
        <v>275</v>
      </c>
      <c r="H846" s="5">
        <f t="shared" si="967"/>
        <v>0</v>
      </c>
      <c r="I846" s="5">
        <f t="shared" si="968"/>
        <v>0</v>
      </c>
      <c r="J846" s="5">
        <f t="shared" si="969"/>
        <v>-208.94000000000233</v>
      </c>
      <c r="K846" s="5">
        <f t="shared" si="970"/>
        <v>-97.639999999999418</v>
      </c>
      <c r="L846" s="5">
        <f t="shared" si="971"/>
        <v>43655.92360000097</v>
      </c>
      <c r="M846" s="5">
        <f t="shared" si="972"/>
        <v>9533.5695999998861</v>
      </c>
      <c r="N846" s="5">
        <f t="shared" si="973"/>
        <v>101850.64033599989</v>
      </c>
      <c r="O846" s="5">
        <f t="shared" si="974"/>
        <v>22451.765319999904</v>
      </c>
      <c r="P846" s="5">
        <f t="shared" si="975"/>
        <v>319.14047116591138</v>
      </c>
      <c r="Q846" s="5">
        <f t="shared" si="976"/>
        <v>149.83913147105432</v>
      </c>
      <c r="R846" s="5">
        <f t="shared" si="977"/>
        <v>902.66556524994314</v>
      </c>
      <c r="S846" s="5">
        <f t="shared" si="978"/>
        <v>423.80906380114055</v>
      </c>
      <c r="T846" s="7">
        <f t="shared" si="979"/>
        <v>1.8346519020899485</v>
      </c>
      <c r="U846" s="3">
        <f t="shared" si="983"/>
        <v>72.810917664470878</v>
      </c>
      <c r="V846" s="3">
        <f t="shared" si="980"/>
        <v>64.13370244775129</v>
      </c>
      <c r="W846" s="1">
        <f t="shared" si="981"/>
        <v>90</v>
      </c>
      <c r="X846" s="1">
        <f t="shared" si="982"/>
        <v>70.2</v>
      </c>
      <c r="Y846" s="1">
        <f t="shared" ref="Y846:Y864" si="984">AVERAGE(X646:X845)</f>
        <v>77.156999999999996</v>
      </c>
    </row>
    <row r="847" spans="2:25" x14ac:dyDescent="0.2">
      <c r="B847" s="5">
        <v>66189</v>
      </c>
      <c r="C847" s="5">
        <v>57075</v>
      </c>
      <c r="D847" s="5">
        <f t="shared" si="963"/>
        <v>66337.22</v>
      </c>
      <c r="E847" s="5">
        <f t="shared" si="964"/>
        <v>57144.5</v>
      </c>
      <c r="F847" s="5">
        <f t="shared" si="965"/>
        <v>1350</v>
      </c>
      <c r="G847" s="5">
        <f t="shared" si="966"/>
        <v>625</v>
      </c>
      <c r="H847" s="5">
        <f t="shared" si="967"/>
        <v>0</v>
      </c>
      <c r="I847" s="5">
        <f t="shared" si="968"/>
        <v>0</v>
      </c>
      <c r="J847" s="5">
        <f t="shared" si="969"/>
        <v>-148.22000000000116</v>
      </c>
      <c r="K847" s="5">
        <f t="shared" si="970"/>
        <v>-69.5</v>
      </c>
      <c r="L847" s="5">
        <f t="shared" si="971"/>
        <v>21969.168400000344</v>
      </c>
      <c r="M847" s="5">
        <f t="shared" si="972"/>
        <v>4830.25</v>
      </c>
      <c r="N847" s="5">
        <f t="shared" si="973"/>
        <v>101446.89765599987</v>
      </c>
      <c r="O847" s="5">
        <f t="shared" si="974"/>
        <v>22326.692751999908</v>
      </c>
      <c r="P847" s="5">
        <f t="shared" si="975"/>
        <v>318.50729607969714</v>
      </c>
      <c r="Q847" s="5">
        <f t="shared" si="976"/>
        <v>149.42119244605132</v>
      </c>
      <c r="R847" s="5">
        <f t="shared" si="977"/>
        <v>900.87467566138127</v>
      </c>
      <c r="S847" s="5">
        <f t="shared" si="978"/>
        <v>422.62695372633209</v>
      </c>
      <c r="T847" s="7">
        <f t="shared" si="979"/>
        <v>1.8362184924110807</v>
      </c>
      <c r="U847" s="3">
        <f t="shared" si="983"/>
        <v>72.784285629011634</v>
      </c>
      <c r="V847" s="3">
        <f t="shared" si="980"/>
        <v>64.094537689722983</v>
      </c>
      <c r="W847" s="1">
        <f t="shared" si="981"/>
        <v>60</v>
      </c>
      <c r="X847" s="1">
        <f t="shared" si="982"/>
        <v>70.8</v>
      </c>
      <c r="Y847" s="1">
        <f t="shared" si="984"/>
        <v>77.046000000000006</v>
      </c>
    </row>
    <row r="848" spans="2:25" x14ac:dyDescent="0.2">
      <c r="B848" s="5">
        <v>66275</v>
      </c>
      <c r="C848" s="5">
        <v>57110</v>
      </c>
      <c r="D848" s="5">
        <f t="shared" si="963"/>
        <v>66332.38</v>
      </c>
      <c r="E848" s="5">
        <f t="shared" si="964"/>
        <v>57141.8</v>
      </c>
      <c r="F848" s="5">
        <f t="shared" si="965"/>
        <v>2150</v>
      </c>
      <c r="G848" s="5">
        <f t="shared" si="966"/>
        <v>875</v>
      </c>
      <c r="H848" s="5">
        <f t="shared" si="967"/>
        <v>0</v>
      </c>
      <c r="I848" s="5">
        <f t="shared" si="968"/>
        <v>0</v>
      </c>
      <c r="J848" s="5">
        <f t="shared" si="969"/>
        <v>-57.380000000004657</v>
      </c>
      <c r="K848" s="5">
        <f t="shared" si="970"/>
        <v>-31.80000000000291</v>
      </c>
      <c r="L848" s="5">
        <f t="shared" si="971"/>
        <v>3292.4644000005342</v>
      </c>
      <c r="M848" s="5">
        <f t="shared" si="972"/>
        <v>1011.2400000001851</v>
      </c>
      <c r="N848" s="5">
        <f t="shared" si="973"/>
        <v>100699.0891439999</v>
      </c>
      <c r="O848" s="5">
        <f t="shared" si="974"/>
        <v>22120.668559999915</v>
      </c>
      <c r="P848" s="5">
        <f t="shared" si="975"/>
        <v>317.33119787376705</v>
      </c>
      <c r="Q848" s="5">
        <f t="shared" si="976"/>
        <v>148.73018711747764</v>
      </c>
      <c r="R848" s="5">
        <f t="shared" si="977"/>
        <v>897.54816759436335</v>
      </c>
      <c r="S848" s="5">
        <f t="shared" si="978"/>
        <v>420.67249551165014</v>
      </c>
      <c r="T848" s="7">
        <f t="shared" si="979"/>
        <v>1.8379850881091073</v>
      </c>
      <c r="U848" s="3">
        <f t="shared" si="983"/>
        <v>72.754253502145176</v>
      </c>
      <c r="V848" s="3">
        <f t="shared" si="980"/>
        <v>64.050372797272317</v>
      </c>
      <c r="W848" s="1">
        <f t="shared" si="981"/>
        <v>60</v>
      </c>
      <c r="X848" s="1">
        <f t="shared" si="982"/>
        <v>70.2</v>
      </c>
      <c r="Y848" s="1">
        <f t="shared" si="984"/>
        <v>76.935000000000002</v>
      </c>
    </row>
    <row r="849" spans="2:25" x14ac:dyDescent="0.2">
      <c r="B849" s="5">
        <v>66358</v>
      </c>
      <c r="C849" s="5">
        <v>57147</v>
      </c>
      <c r="D849" s="5">
        <f t="shared" si="963"/>
        <v>66329.279999999999</v>
      </c>
      <c r="E849" s="5">
        <f t="shared" si="964"/>
        <v>57139.88</v>
      </c>
      <c r="F849" s="5">
        <f t="shared" si="965"/>
        <v>2075</v>
      </c>
      <c r="G849" s="5">
        <f t="shared" si="966"/>
        <v>925</v>
      </c>
      <c r="H849" s="5">
        <f t="shared" si="967"/>
        <v>0</v>
      </c>
      <c r="I849" s="5">
        <f t="shared" si="968"/>
        <v>0</v>
      </c>
      <c r="J849" s="5">
        <f t="shared" si="969"/>
        <v>28.720000000001164</v>
      </c>
      <c r="K849" s="5">
        <f t="shared" si="970"/>
        <v>7.1200000000026193</v>
      </c>
      <c r="L849" s="5">
        <f t="shared" si="971"/>
        <v>824.83840000006683</v>
      </c>
      <c r="M849" s="5">
        <f t="shared" si="972"/>
        <v>50.694400000037298</v>
      </c>
      <c r="N849" s="5">
        <f t="shared" si="973"/>
        <v>100058.91711199989</v>
      </c>
      <c r="O849" s="5">
        <f t="shared" si="974"/>
        <v>21937.131975999921</v>
      </c>
      <c r="P849" s="5">
        <f t="shared" si="975"/>
        <v>316.32090843319207</v>
      </c>
      <c r="Q849" s="5">
        <f t="shared" si="976"/>
        <v>148.11189005613264</v>
      </c>
      <c r="R849" s="5">
        <f t="shared" si="977"/>
        <v>894.69063753679643</v>
      </c>
      <c r="S849" s="5">
        <f t="shared" si="978"/>
        <v>418.92368733219109</v>
      </c>
      <c r="T849" s="7">
        <f t="shared" si="979"/>
        <v>1.8398059375021985</v>
      </c>
      <c r="U849" s="3">
        <f t="shared" si="983"/>
        <v>72.72329906246263</v>
      </c>
      <c r="V849" s="3">
        <f t="shared" si="980"/>
        <v>64.00485156244504</v>
      </c>
      <c r="W849" s="1">
        <f t="shared" si="981"/>
        <v>60</v>
      </c>
      <c r="X849" s="1">
        <f t="shared" si="982"/>
        <v>69.599999999999994</v>
      </c>
      <c r="Y849" s="1">
        <f t="shared" si="984"/>
        <v>76.817999999999998</v>
      </c>
    </row>
    <row r="850" spans="2:25" x14ac:dyDescent="0.2">
      <c r="B850" s="5">
        <v>66433</v>
      </c>
      <c r="C850" s="5">
        <v>57171</v>
      </c>
      <c r="D850" s="5">
        <f t="shared" si="963"/>
        <v>66327.539999999994</v>
      </c>
      <c r="E850" s="5">
        <f t="shared" si="964"/>
        <v>57138.559999999998</v>
      </c>
      <c r="F850" s="5">
        <f t="shared" si="965"/>
        <v>1875</v>
      </c>
      <c r="G850" s="5">
        <f t="shared" si="966"/>
        <v>600</v>
      </c>
      <c r="H850" s="5">
        <f t="shared" si="967"/>
        <v>0</v>
      </c>
      <c r="I850" s="5">
        <f t="shared" si="968"/>
        <v>0</v>
      </c>
      <c r="J850" s="5">
        <f t="shared" si="969"/>
        <v>105.4600000000064</v>
      </c>
      <c r="K850" s="5">
        <f t="shared" si="970"/>
        <v>32.440000000002328</v>
      </c>
      <c r="L850" s="5">
        <f t="shared" si="971"/>
        <v>11121.811600001351</v>
      </c>
      <c r="M850" s="5">
        <f t="shared" si="972"/>
        <v>1052.3536000001511</v>
      </c>
      <c r="N850" s="5">
        <f t="shared" si="973"/>
        <v>99825.333343999926</v>
      </c>
      <c r="O850" s="5">
        <f t="shared" si="974"/>
        <v>21797.974047999927</v>
      </c>
      <c r="P850" s="5">
        <f t="shared" si="975"/>
        <v>315.95147308407968</v>
      </c>
      <c r="Q850" s="5">
        <f t="shared" si="976"/>
        <v>147.64136970375182</v>
      </c>
      <c r="R850" s="5">
        <f t="shared" si="977"/>
        <v>893.64571657452677</v>
      </c>
      <c r="S850" s="5">
        <f t="shared" si="978"/>
        <v>417.59285480477206</v>
      </c>
      <c r="T850" s="7">
        <f t="shared" si="979"/>
        <v>1.8435194326913276</v>
      </c>
      <c r="U850" s="3">
        <f t="shared" si="983"/>
        <v>72.660169644247432</v>
      </c>
      <c r="V850" s="3">
        <f t="shared" si="980"/>
        <v>63.91201418271681</v>
      </c>
      <c r="W850" s="1">
        <f t="shared" si="981"/>
        <v>60</v>
      </c>
      <c r="X850" s="1">
        <f t="shared" si="982"/>
        <v>69</v>
      </c>
      <c r="Y850" s="1">
        <f t="shared" si="984"/>
        <v>76.694999999999993</v>
      </c>
    </row>
    <row r="851" spans="2:25" x14ac:dyDescent="0.2">
      <c r="B851" s="5">
        <v>66491</v>
      </c>
      <c r="C851" s="5">
        <v>57197</v>
      </c>
      <c r="D851" s="5">
        <f t="shared" si="963"/>
        <v>66326.820000000007</v>
      </c>
      <c r="E851" s="5">
        <f t="shared" si="964"/>
        <v>57137.66</v>
      </c>
      <c r="F851" s="5">
        <f t="shared" si="965"/>
        <v>1450</v>
      </c>
      <c r="G851" s="5">
        <f t="shared" si="966"/>
        <v>650</v>
      </c>
      <c r="H851" s="5">
        <f t="shared" si="967"/>
        <v>0</v>
      </c>
      <c r="I851" s="5">
        <f t="shared" si="968"/>
        <v>0</v>
      </c>
      <c r="J851" s="5">
        <f t="shared" si="969"/>
        <v>164.17999999999302</v>
      </c>
      <c r="K851" s="5">
        <f t="shared" si="970"/>
        <v>59.339999999996508</v>
      </c>
      <c r="L851" s="5">
        <f t="shared" si="971"/>
        <v>26955.072399997705</v>
      </c>
      <c r="M851" s="5">
        <f t="shared" si="972"/>
        <v>3521.2355999995857</v>
      </c>
      <c r="N851" s="5">
        <f t="shared" si="973"/>
        <v>99792.267999999895</v>
      </c>
      <c r="O851" s="5">
        <f t="shared" si="974"/>
        <v>21704.231559999924</v>
      </c>
      <c r="P851" s="5">
        <f t="shared" si="975"/>
        <v>315.89914213242156</v>
      </c>
      <c r="Q851" s="5">
        <f t="shared" si="976"/>
        <v>147.32356077695081</v>
      </c>
      <c r="R851" s="5">
        <f t="shared" si="977"/>
        <v>893.49770229139324</v>
      </c>
      <c r="S851" s="5">
        <f t="shared" si="978"/>
        <v>416.69395541572163</v>
      </c>
      <c r="T851" s="7">
        <f t="shared" si="979"/>
        <v>1.8471812604550533</v>
      </c>
      <c r="U851" s="3">
        <f t="shared" si="983"/>
        <v>72.597918572264092</v>
      </c>
      <c r="V851" s="3">
        <f t="shared" si="980"/>
        <v>63.820468488623668</v>
      </c>
      <c r="W851" s="1">
        <f t="shared" si="981"/>
        <v>60</v>
      </c>
      <c r="X851" s="1">
        <f t="shared" si="982"/>
        <v>68.400000000000006</v>
      </c>
      <c r="Y851" s="1">
        <f t="shared" si="984"/>
        <v>76.566000000000003</v>
      </c>
    </row>
    <row r="852" spans="2:25" x14ac:dyDescent="0.2">
      <c r="B852" s="5">
        <v>66550</v>
      </c>
      <c r="C852" s="5">
        <v>57222</v>
      </c>
      <c r="D852" s="5">
        <f t="shared" si="963"/>
        <v>66327.72</v>
      </c>
      <c r="E852" s="5">
        <f t="shared" si="964"/>
        <v>57137.36</v>
      </c>
      <c r="F852" s="5">
        <f t="shared" si="965"/>
        <v>1475</v>
      </c>
      <c r="G852" s="5">
        <f t="shared" si="966"/>
        <v>625</v>
      </c>
      <c r="H852" s="5">
        <f t="shared" si="967"/>
        <v>0</v>
      </c>
      <c r="I852" s="5">
        <f t="shared" si="968"/>
        <v>0</v>
      </c>
      <c r="J852" s="5">
        <f t="shared" si="969"/>
        <v>222.27999999999884</v>
      </c>
      <c r="K852" s="5">
        <f t="shared" si="970"/>
        <v>84.639999999999418</v>
      </c>
      <c r="L852" s="5">
        <f t="shared" si="971"/>
        <v>49408.398399999482</v>
      </c>
      <c r="M852" s="5">
        <f t="shared" si="972"/>
        <v>7163.9295999999013</v>
      </c>
      <c r="N852" s="5">
        <f t="shared" si="973"/>
        <v>100097.56299999989</v>
      </c>
      <c r="O852" s="5">
        <f t="shared" si="974"/>
        <v>21643.893951999918</v>
      </c>
      <c r="P852" s="5">
        <f t="shared" si="975"/>
        <v>316.38198905753137</v>
      </c>
      <c r="Q852" s="5">
        <f t="shared" si="976"/>
        <v>147.11863903666293</v>
      </c>
      <c r="R852" s="5">
        <f t="shared" si="977"/>
        <v>894.86339963147407</v>
      </c>
      <c r="S852" s="5">
        <f t="shared" si="978"/>
        <v>416.11434920704113</v>
      </c>
      <c r="T852" s="7">
        <f t="shared" si="979"/>
        <v>1.8525466576570122</v>
      </c>
      <c r="U852" s="3">
        <f t="shared" si="983"/>
        <v>72.506706819830796</v>
      </c>
      <c r="V852" s="3">
        <f t="shared" si="980"/>
        <v>63.686333558574695</v>
      </c>
      <c r="W852" s="1">
        <f t="shared" si="981"/>
        <v>60</v>
      </c>
      <c r="X852" s="1">
        <f t="shared" si="982"/>
        <v>67.8</v>
      </c>
      <c r="Y852" s="1">
        <f t="shared" si="984"/>
        <v>76.431000000000012</v>
      </c>
    </row>
    <row r="853" spans="2:25" x14ac:dyDescent="0.2">
      <c r="B853" s="5">
        <v>66598</v>
      </c>
      <c r="C853" s="5">
        <v>57238</v>
      </c>
      <c r="D853" s="5">
        <f t="shared" si="963"/>
        <v>66330.12</v>
      </c>
      <c r="E853" s="5">
        <f t="shared" si="964"/>
        <v>57137.78</v>
      </c>
      <c r="F853" s="5">
        <f t="shared" si="965"/>
        <v>1200</v>
      </c>
      <c r="G853" s="5">
        <f t="shared" si="966"/>
        <v>400</v>
      </c>
      <c r="H853" s="5">
        <f t="shared" si="967"/>
        <v>0</v>
      </c>
      <c r="I853" s="5">
        <f t="shared" si="968"/>
        <v>0</v>
      </c>
      <c r="J853" s="5">
        <f t="shared" si="969"/>
        <v>267.88000000000466</v>
      </c>
      <c r="K853" s="5">
        <f t="shared" si="970"/>
        <v>100.22000000000116</v>
      </c>
      <c r="L853" s="5">
        <f t="shared" si="971"/>
        <v>71759.694400002496</v>
      </c>
      <c r="M853" s="5">
        <f t="shared" si="972"/>
        <v>10044.048400000233</v>
      </c>
      <c r="N853" s="5">
        <f t="shared" si="973"/>
        <v>100892.93889599993</v>
      </c>
      <c r="O853" s="5">
        <f t="shared" si="974"/>
        <v>21667.075967999921</v>
      </c>
      <c r="P853" s="5">
        <f t="shared" si="975"/>
        <v>317.63648860922751</v>
      </c>
      <c r="Q853" s="5">
        <f t="shared" si="976"/>
        <v>147.19740475973046</v>
      </c>
      <c r="R853" s="5">
        <f t="shared" si="977"/>
        <v>898.4116601914734</v>
      </c>
      <c r="S853" s="5">
        <f t="shared" si="978"/>
        <v>416.33713231466561</v>
      </c>
      <c r="T853" s="7">
        <f t="shared" si="979"/>
        <v>1.858843439019479</v>
      </c>
      <c r="U853" s="3">
        <f t="shared" si="983"/>
        <v>72.399661536668859</v>
      </c>
      <c r="V853" s="3">
        <f t="shared" si="980"/>
        <v>63.528914024513021</v>
      </c>
      <c r="W853" s="1">
        <f t="shared" si="981"/>
        <v>60</v>
      </c>
      <c r="X853" s="1">
        <f t="shared" si="982"/>
        <v>67.2</v>
      </c>
      <c r="Y853" s="1">
        <f t="shared" si="984"/>
        <v>76.290000000000006</v>
      </c>
    </row>
    <row r="854" spans="2:25" x14ac:dyDescent="0.2">
      <c r="B854" s="5">
        <v>66635</v>
      </c>
      <c r="C854" s="5">
        <v>57254</v>
      </c>
      <c r="D854" s="5">
        <f t="shared" si="963"/>
        <v>66333.3</v>
      </c>
      <c r="E854" s="5">
        <f t="shared" si="964"/>
        <v>57138.38</v>
      </c>
      <c r="F854" s="5">
        <f t="shared" si="965"/>
        <v>925</v>
      </c>
      <c r="G854" s="5">
        <f t="shared" si="966"/>
        <v>400</v>
      </c>
      <c r="H854" s="5">
        <f t="shared" si="967"/>
        <v>0</v>
      </c>
      <c r="I854" s="5">
        <f t="shared" si="968"/>
        <v>0</v>
      </c>
      <c r="J854" s="5">
        <f t="shared" si="969"/>
        <v>301.69999999999709</v>
      </c>
      <c r="K854" s="5">
        <f t="shared" si="970"/>
        <v>115.62000000000262</v>
      </c>
      <c r="L854" s="5">
        <f t="shared" si="971"/>
        <v>91022.889999998239</v>
      </c>
      <c r="M854" s="5">
        <f t="shared" si="972"/>
        <v>13367.984400000605</v>
      </c>
      <c r="N854" s="5">
        <f t="shared" si="973"/>
        <v>102304.18786399992</v>
      </c>
      <c r="O854" s="5">
        <f t="shared" si="974"/>
        <v>21806.371647999942</v>
      </c>
      <c r="P854" s="5">
        <f t="shared" si="975"/>
        <v>319.85025850231841</v>
      </c>
      <c r="Q854" s="5">
        <f t="shared" si="976"/>
        <v>147.66980614871795</v>
      </c>
      <c r="R854" s="5">
        <f t="shared" si="977"/>
        <v>904.67314700503812</v>
      </c>
      <c r="S854" s="5">
        <f t="shared" si="978"/>
        <v>417.67328521704559</v>
      </c>
      <c r="T854" s="7">
        <f t="shared" si="979"/>
        <v>1.8657408517887415</v>
      </c>
      <c r="U854" s="3">
        <f t="shared" si="983"/>
        <v>72.282405519591393</v>
      </c>
      <c r="V854" s="3">
        <f t="shared" si="980"/>
        <v>63.356478705281461</v>
      </c>
      <c r="W854" s="1">
        <f t="shared" si="981"/>
        <v>60</v>
      </c>
      <c r="X854" s="1">
        <f t="shared" si="982"/>
        <v>67.2</v>
      </c>
      <c r="Y854" s="1">
        <f t="shared" si="984"/>
        <v>76.149000000000015</v>
      </c>
    </row>
    <row r="855" spans="2:25" x14ac:dyDescent="0.2">
      <c r="B855" s="5">
        <v>66675</v>
      </c>
      <c r="C855" s="5">
        <v>57269</v>
      </c>
      <c r="D855" s="5">
        <f t="shared" si="963"/>
        <v>66336.42</v>
      </c>
      <c r="E855" s="5">
        <f t="shared" si="964"/>
        <v>57139</v>
      </c>
      <c r="F855" s="5">
        <f t="shared" si="965"/>
        <v>1000</v>
      </c>
      <c r="G855" s="5">
        <f t="shared" si="966"/>
        <v>375</v>
      </c>
      <c r="H855" s="5">
        <f t="shared" si="967"/>
        <v>0</v>
      </c>
      <c r="I855" s="5">
        <f t="shared" si="968"/>
        <v>0</v>
      </c>
      <c r="J855" s="5">
        <f t="shared" si="969"/>
        <v>338.58000000000175</v>
      </c>
      <c r="K855" s="5">
        <f t="shared" si="970"/>
        <v>130</v>
      </c>
      <c r="L855" s="5">
        <f t="shared" si="971"/>
        <v>114636.41640000118</v>
      </c>
      <c r="M855" s="5">
        <f t="shared" si="972"/>
        <v>16900</v>
      </c>
      <c r="N855" s="5">
        <f t="shared" si="973"/>
        <v>104434.55599199994</v>
      </c>
      <c r="O855" s="5">
        <f t="shared" si="974"/>
        <v>22076.719935999932</v>
      </c>
      <c r="P855" s="5">
        <f t="shared" si="975"/>
        <v>323.1633580590472</v>
      </c>
      <c r="Q855" s="5">
        <f t="shared" si="976"/>
        <v>148.58236751377981</v>
      </c>
      <c r="R855" s="5">
        <f t="shared" si="977"/>
        <v>914.0440076582745</v>
      </c>
      <c r="S855" s="5">
        <f t="shared" si="978"/>
        <v>420.25439853498199</v>
      </c>
      <c r="T855" s="7">
        <f t="shared" si="979"/>
        <v>1.8734212563837045</v>
      </c>
      <c r="U855" s="3">
        <f t="shared" si="983"/>
        <v>72.151838641477028</v>
      </c>
      <c r="V855" s="3">
        <f t="shared" si="980"/>
        <v>63.164468590407388</v>
      </c>
      <c r="W855" s="1">
        <f t="shared" si="981"/>
        <v>60</v>
      </c>
      <c r="X855" s="1">
        <f t="shared" si="982"/>
        <v>67.2</v>
      </c>
      <c r="Y855" s="1">
        <f t="shared" si="984"/>
        <v>76.01100000000001</v>
      </c>
    </row>
    <row r="856" spans="2:25" x14ac:dyDescent="0.2">
      <c r="B856" s="5">
        <v>66706</v>
      </c>
      <c r="C856" s="5">
        <v>57280</v>
      </c>
      <c r="D856" s="5">
        <f t="shared" si="963"/>
        <v>66339.179999999993</v>
      </c>
      <c r="E856" s="5">
        <f t="shared" si="964"/>
        <v>57139.46</v>
      </c>
      <c r="F856" s="5">
        <f t="shared" si="965"/>
        <v>775</v>
      </c>
      <c r="G856" s="5">
        <f t="shared" si="966"/>
        <v>275</v>
      </c>
      <c r="H856" s="5">
        <f t="shared" si="967"/>
        <v>0</v>
      </c>
      <c r="I856" s="5">
        <f t="shared" si="968"/>
        <v>0</v>
      </c>
      <c r="J856" s="5">
        <f t="shared" si="969"/>
        <v>366.82000000000698</v>
      </c>
      <c r="K856" s="5">
        <f t="shared" si="970"/>
        <v>140.54000000000087</v>
      </c>
      <c r="L856" s="5">
        <f t="shared" si="971"/>
        <v>134556.91240000512</v>
      </c>
      <c r="M856" s="5">
        <f t="shared" si="972"/>
        <v>19751.491600000245</v>
      </c>
      <c r="N856" s="5">
        <f t="shared" si="973"/>
        <v>107057.06191200003</v>
      </c>
      <c r="O856" s="5">
        <f t="shared" si="974"/>
        <v>22420.014975999937</v>
      </c>
      <c r="P856" s="5">
        <f t="shared" si="975"/>
        <v>327.19575472796106</v>
      </c>
      <c r="Q856" s="5">
        <f t="shared" si="976"/>
        <v>149.7331458829338</v>
      </c>
      <c r="R856" s="5">
        <f t="shared" si="977"/>
        <v>925.44934777436663</v>
      </c>
      <c r="S856" s="5">
        <f t="shared" si="978"/>
        <v>423.50929128886833</v>
      </c>
      <c r="T856" s="7">
        <f t="shared" si="979"/>
        <v>1.8821565513511977</v>
      </c>
      <c r="U856" s="3">
        <f t="shared" si="983"/>
        <v>72.003338627029635</v>
      </c>
      <c r="V856" s="3">
        <f t="shared" si="980"/>
        <v>62.946086216220053</v>
      </c>
      <c r="W856" s="1">
        <f t="shared" si="981"/>
        <v>60</v>
      </c>
      <c r="X856" s="1">
        <f t="shared" si="982"/>
        <v>67.2</v>
      </c>
      <c r="Y856" s="1">
        <f t="shared" si="984"/>
        <v>75.876000000000019</v>
      </c>
    </row>
    <row r="857" spans="2:25" x14ac:dyDescent="0.2">
      <c r="B857" s="5">
        <v>66753</v>
      </c>
      <c r="C857" s="5">
        <v>57295</v>
      </c>
      <c r="D857" s="5">
        <f t="shared" si="963"/>
        <v>66341.8</v>
      </c>
      <c r="E857" s="5">
        <f t="shared" si="964"/>
        <v>57139.96</v>
      </c>
      <c r="F857" s="5">
        <f t="shared" si="965"/>
        <v>1175</v>
      </c>
      <c r="G857" s="5">
        <f t="shared" si="966"/>
        <v>375</v>
      </c>
      <c r="H857" s="5">
        <f t="shared" si="967"/>
        <v>0</v>
      </c>
      <c r="I857" s="5">
        <f t="shared" si="968"/>
        <v>0</v>
      </c>
      <c r="J857" s="5">
        <f t="shared" si="969"/>
        <v>411.19999999999709</v>
      </c>
      <c r="K857" s="5">
        <f t="shared" si="970"/>
        <v>155.04000000000087</v>
      </c>
      <c r="L857" s="5">
        <f t="shared" si="971"/>
        <v>169085.43999999762</v>
      </c>
      <c r="M857" s="5">
        <f t="shared" si="972"/>
        <v>24037.40160000027</v>
      </c>
      <c r="N857" s="5">
        <f t="shared" si="973"/>
        <v>110422.68491999999</v>
      </c>
      <c r="O857" s="5">
        <f t="shared" si="974"/>
        <v>22881.043807999933</v>
      </c>
      <c r="P857" s="5">
        <f t="shared" si="975"/>
        <v>332.29908955638138</v>
      </c>
      <c r="Q857" s="5">
        <f t="shared" si="976"/>
        <v>151.26481351589976</v>
      </c>
      <c r="R857" s="5">
        <f t="shared" si="977"/>
        <v>939.88375842973255</v>
      </c>
      <c r="S857" s="5">
        <f t="shared" si="978"/>
        <v>427.84150156804503</v>
      </c>
      <c r="T857" s="7">
        <f t="shared" si="979"/>
        <v>1.8920992623194273</v>
      </c>
      <c r="U857" s="3">
        <f t="shared" si="983"/>
        <v>71.834312540569726</v>
      </c>
      <c r="V857" s="3">
        <f t="shared" si="980"/>
        <v>62.697518442014321</v>
      </c>
      <c r="W857" s="1">
        <f t="shared" si="981"/>
        <v>60</v>
      </c>
      <c r="X857" s="1">
        <f t="shared" si="982"/>
        <v>67.2</v>
      </c>
      <c r="Y857" s="1">
        <f t="shared" si="984"/>
        <v>75.744000000000028</v>
      </c>
    </row>
    <row r="858" spans="2:25" x14ac:dyDescent="0.2">
      <c r="B858" s="5">
        <v>66783</v>
      </c>
      <c r="C858" s="5">
        <v>57302</v>
      </c>
      <c r="D858" s="5">
        <f t="shared" si="963"/>
        <v>66344.62</v>
      </c>
      <c r="E858" s="5">
        <f t="shared" si="964"/>
        <v>57140.34</v>
      </c>
      <c r="F858" s="5">
        <f t="shared" si="965"/>
        <v>750</v>
      </c>
      <c r="G858" s="5">
        <f t="shared" si="966"/>
        <v>175</v>
      </c>
      <c r="H858" s="5">
        <f t="shared" si="967"/>
        <v>0</v>
      </c>
      <c r="I858" s="5">
        <f t="shared" si="968"/>
        <v>0</v>
      </c>
      <c r="J858" s="5">
        <f t="shared" si="969"/>
        <v>438.38000000000466</v>
      </c>
      <c r="K858" s="5">
        <f t="shared" si="970"/>
        <v>161.66000000000349</v>
      </c>
      <c r="L858" s="5">
        <f t="shared" si="971"/>
        <v>192177.02440000407</v>
      </c>
      <c r="M858" s="5">
        <f t="shared" si="972"/>
        <v>26133.955600001129</v>
      </c>
      <c r="N858" s="5">
        <f t="shared" si="973"/>
        <v>114265.82757600007</v>
      </c>
      <c r="O858" s="5">
        <f t="shared" si="974"/>
        <v>23395.448607999962</v>
      </c>
      <c r="P858" s="5">
        <f t="shared" si="975"/>
        <v>338.03228777144955</v>
      </c>
      <c r="Q858" s="5">
        <f t="shared" si="976"/>
        <v>152.95570799417706</v>
      </c>
      <c r="R858" s="5">
        <f t="shared" si="977"/>
        <v>956.09969177277787</v>
      </c>
      <c r="S858" s="5">
        <f t="shared" si="978"/>
        <v>432.62407337548808</v>
      </c>
      <c r="T858" s="7">
        <f t="shared" si="979"/>
        <v>1.9033979856595062</v>
      </c>
      <c r="U858" s="3">
        <f t="shared" si="983"/>
        <v>71.642234243788394</v>
      </c>
      <c r="V858" s="3">
        <f t="shared" si="980"/>
        <v>62.415050358512346</v>
      </c>
      <c r="W858" s="1">
        <f t="shared" si="981"/>
        <v>60</v>
      </c>
      <c r="X858" s="1">
        <f t="shared" si="982"/>
        <v>67.2</v>
      </c>
      <c r="Y858" s="1">
        <f t="shared" si="984"/>
        <v>75.615000000000023</v>
      </c>
    </row>
    <row r="859" spans="2:25" x14ac:dyDescent="0.2">
      <c r="B859" s="5">
        <v>66818</v>
      </c>
      <c r="C859" s="5">
        <v>57322</v>
      </c>
      <c r="D859" s="5">
        <f t="shared" si="963"/>
        <v>66347.42</v>
      </c>
      <c r="E859" s="5">
        <f t="shared" si="964"/>
        <v>57140.6</v>
      </c>
      <c r="F859" s="5">
        <f t="shared" si="965"/>
        <v>875</v>
      </c>
      <c r="G859" s="5">
        <f t="shared" si="966"/>
        <v>500</v>
      </c>
      <c r="H859" s="5">
        <f t="shared" si="967"/>
        <v>0</v>
      </c>
      <c r="I859" s="5">
        <f t="shared" si="968"/>
        <v>0</v>
      </c>
      <c r="J859" s="5">
        <f t="shared" si="969"/>
        <v>470.58000000000175</v>
      </c>
      <c r="K859" s="5">
        <f t="shared" si="970"/>
        <v>181.40000000000146</v>
      </c>
      <c r="L859" s="5">
        <f t="shared" si="971"/>
        <v>221445.53640000164</v>
      </c>
      <c r="M859" s="5">
        <f t="shared" si="972"/>
        <v>32905.96000000053</v>
      </c>
      <c r="N859" s="5">
        <f t="shared" si="973"/>
        <v>118667.7711360001</v>
      </c>
      <c r="O859" s="5">
        <f t="shared" si="974"/>
        <v>24052.712375999967</v>
      </c>
      <c r="P859" s="5">
        <f t="shared" si="975"/>
        <v>344.48188796510055</v>
      </c>
      <c r="Q859" s="5">
        <f t="shared" si="976"/>
        <v>155.08936899736219</v>
      </c>
      <c r="R859" s="5">
        <f t="shared" si="977"/>
        <v>974.3419159042686</v>
      </c>
      <c r="S859" s="5">
        <f t="shared" si="978"/>
        <v>438.65897803191007</v>
      </c>
      <c r="T859" s="7">
        <f t="shared" si="979"/>
        <v>1.9129566151404753</v>
      </c>
      <c r="U859" s="3">
        <f t="shared" si="983"/>
        <v>71.479737542611929</v>
      </c>
      <c r="V859" s="3">
        <f t="shared" si="980"/>
        <v>62.176084621488116</v>
      </c>
      <c r="W859" s="1">
        <f t="shared" si="981"/>
        <v>60</v>
      </c>
      <c r="X859" s="1">
        <f t="shared" si="982"/>
        <v>67.2</v>
      </c>
      <c r="Y859" s="1">
        <f t="shared" si="984"/>
        <v>75.489000000000033</v>
      </c>
    </row>
    <row r="860" spans="2:25" x14ac:dyDescent="0.2">
      <c r="B860" s="5">
        <v>66710</v>
      </c>
      <c r="C860" s="5">
        <v>57268</v>
      </c>
      <c r="D860" s="5">
        <f t="shared" si="963"/>
        <v>66349.94</v>
      </c>
      <c r="E860" s="5">
        <f t="shared" si="964"/>
        <v>57140.94</v>
      </c>
      <c r="F860" s="5">
        <f t="shared" si="965"/>
        <v>-2700</v>
      </c>
      <c r="G860" s="5">
        <f t="shared" si="966"/>
        <v>-1350</v>
      </c>
      <c r="H860" s="5">
        <f t="shared" si="967"/>
        <v>0</v>
      </c>
      <c r="I860" s="5">
        <f t="shared" si="968"/>
        <v>0</v>
      </c>
      <c r="J860" s="5">
        <f t="shared" si="969"/>
        <v>360.05999999999767</v>
      </c>
      <c r="K860" s="5">
        <f t="shared" si="970"/>
        <v>127.05999999999767</v>
      </c>
      <c r="L860" s="5">
        <f t="shared" si="971"/>
        <v>129643.20359999832</v>
      </c>
      <c r="M860" s="5">
        <f t="shared" si="972"/>
        <v>16144.243599999409</v>
      </c>
      <c r="N860" s="5">
        <f t="shared" si="973"/>
        <v>121188.25069600006</v>
      </c>
      <c r="O860" s="5">
        <f t="shared" si="974"/>
        <v>24374.00591999996</v>
      </c>
      <c r="P860" s="5">
        <f t="shared" si="975"/>
        <v>348.12102880463868</v>
      </c>
      <c r="Q860" s="5">
        <f t="shared" si="976"/>
        <v>156.12176632359743</v>
      </c>
      <c r="R860" s="5">
        <f t="shared" si="977"/>
        <v>984.63496056558984</v>
      </c>
      <c r="S860" s="5">
        <f t="shared" si="978"/>
        <v>441.57903863294928</v>
      </c>
      <c r="T860" s="7">
        <f t="shared" si="979"/>
        <v>1.9203201906664538</v>
      </c>
      <c r="U860" s="3">
        <f t="shared" si="983"/>
        <v>71.354556758670284</v>
      </c>
      <c r="V860" s="3">
        <f t="shared" si="980"/>
        <v>61.991995233338656</v>
      </c>
      <c r="W860" s="1">
        <f t="shared" si="981"/>
        <v>60</v>
      </c>
      <c r="X860" s="1">
        <f t="shared" si="982"/>
        <v>67.2</v>
      </c>
      <c r="Y860" s="1">
        <f t="shared" si="984"/>
        <v>75.363000000000042</v>
      </c>
    </row>
    <row r="861" spans="2:25" x14ac:dyDescent="0.2">
      <c r="B861" s="5">
        <v>66418</v>
      </c>
      <c r="C861" s="5">
        <v>57145</v>
      </c>
      <c r="D861" s="5">
        <f t="shared" si="963"/>
        <v>66349.66</v>
      </c>
      <c r="E861" s="5">
        <f t="shared" si="964"/>
        <v>57139.839999999997</v>
      </c>
      <c r="F861" s="5">
        <f t="shared" si="965"/>
        <v>-7300</v>
      </c>
      <c r="G861" s="5">
        <f t="shared" si="966"/>
        <v>-3075</v>
      </c>
      <c r="H861" s="5">
        <f t="shared" si="967"/>
        <v>0</v>
      </c>
      <c r="I861" s="5">
        <f t="shared" si="968"/>
        <v>0</v>
      </c>
      <c r="J861" s="5">
        <f t="shared" si="969"/>
        <v>68.339999999996508</v>
      </c>
      <c r="K861" s="5">
        <f t="shared" si="970"/>
        <v>5.1600000000034925</v>
      </c>
      <c r="L861" s="5">
        <f t="shared" si="971"/>
        <v>4670.3555999995224</v>
      </c>
      <c r="M861" s="5">
        <f t="shared" si="972"/>
        <v>26.625600000036041</v>
      </c>
      <c r="N861" s="5">
        <f t="shared" si="973"/>
        <v>121151.27885600002</v>
      </c>
      <c r="O861" s="5">
        <f t="shared" si="974"/>
        <v>24371.443359999965</v>
      </c>
      <c r="P861" s="5">
        <f t="shared" si="975"/>
        <v>348.06792276221034</v>
      </c>
      <c r="Q861" s="5">
        <f t="shared" si="976"/>
        <v>156.11355918048875</v>
      </c>
      <c r="R861" s="5">
        <f t="shared" si="977"/>
        <v>984.4847539946976</v>
      </c>
      <c r="S861" s="5">
        <f t="shared" si="978"/>
        <v>441.55582532676402</v>
      </c>
      <c r="T861" s="7">
        <f t="shared" si="979"/>
        <v>1.9200993229845134</v>
      </c>
      <c r="U861" s="3">
        <f t="shared" si="983"/>
        <v>71.358311509263274</v>
      </c>
      <c r="V861" s="3">
        <f t="shared" si="980"/>
        <v>61.997516925387167</v>
      </c>
      <c r="W861" s="1">
        <f t="shared" si="981"/>
        <v>60</v>
      </c>
      <c r="X861" s="1">
        <f t="shared" si="982"/>
        <v>67.2</v>
      </c>
      <c r="Y861" s="1">
        <f t="shared" si="984"/>
        <v>75.237000000000037</v>
      </c>
    </row>
    <row r="862" spans="2:25" x14ac:dyDescent="0.2">
      <c r="B862" s="5">
        <v>66242</v>
      </c>
      <c r="C862" s="5">
        <v>57086</v>
      </c>
      <c r="D862" s="5">
        <f t="shared" si="963"/>
        <v>66342.960000000006</v>
      </c>
      <c r="E862" s="5">
        <f t="shared" si="964"/>
        <v>57136.160000000003</v>
      </c>
      <c r="F862" s="5">
        <f t="shared" si="965"/>
        <v>-4400</v>
      </c>
      <c r="G862" s="5">
        <f t="shared" si="966"/>
        <v>-1475</v>
      </c>
      <c r="H862" s="5">
        <f t="shared" si="967"/>
        <v>1</v>
      </c>
      <c r="I862" s="5">
        <f t="shared" si="968"/>
        <v>1</v>
      </c>
      <c r="J862" s="5">
        <f t="shared" si="969"/>
        <v>-100.9600000000064</v>
      </c>
      <c r="K862" s="5">
        <f t="shared" si="970"/>
        <v>-50.160000000003492</v>
      </c>
      <c r="L862" s="5">
        <f t="shared" si="971"/>
        <v>10192.921600001293</v>
      </c>
      <c r="M862" s="5">
        <f t="shared" si="972"/>
        <v>2516.0256000003506</v>
      </c>
      <c r="N862" s="5">
        <f t="shared" si="973"/>
        <v>121218.68208800003</v>
      </c>
      <c r="O862" s="5">
        <f t="shared" si="974"/>
        <v>24416.55387999997</v>
      </c>
      <c r="P862" s="5">
        <f t="shared" si="975"/>
        <v>348.16473412452336</v>
      </c>
      <c r="Q862" s="5">
        <f t="shared" si="976"/>
        <v>156.25797221262016</v>
      </c>
      <c r="R862" s="5">
        <f t="shared" si="977"/>
        <v>984.75857787784742</v>
      </c>
      <c r="S862" s="5">
        <f t="shared" si="978"/>
        <v>441.96428706401133</v>
      </c>
      <c r="T862" s="7">
        <f t="shared" si="979"/>
        <v>1.9189285285934874</v>
      </c>
      <c r="U862" s="3">
        <f t="shared" si="983"/>
        <v>71.378215013910705</v>
      </c>
      <c r="V862" s="3">
        <f t="shared" si="980"/>
        <v>62.026786785162813</v>
      </c>
      <c r="W862" s="1">
        <f t="shared" si="981"/>
        <v>60</v>
      </c>
      <c r="X862" s="1">
        <f t="shared" si="982"/>
        <v>67.2</v>
      </c>
      <c r="Y862" s="1">
        <f t="shared" si="984"/>
        <v>75.111000000000047</v>
      </c>
    </row>
    <row r="863" spans="2:25" x14ac:dyDescent="0.2">
      <c r="B863" s="5">
        <v>66205</v>
      </c>
      <c r="C863" s="5">
        <v>57075</v>
      </c>
      <c r="D863" s="5">
        <f t="shared" si="963"/>
        <v>66332.539999999994</v>
      </c>
      <c r="E863" s="5">
        <f t="shared" si="964"/>
        <v>57131.18</v>
      </c>
      <c r="F863" s="5">
        <f t="shared" si="965"/>
        <v>-925</v>
      </c>
      <c r="G863" s="5">
        <f t="shared" si="966"/>
        <v>-275</v>
      </c>
      <c r="H863" s="5">
        <f t="shared" si="967"/>
        <v>0</v>
      </c>
      <c r="I863" s="5">
        <f t="shared" si="968"/>
        <v>0</v>
      </c>
      <c r="J863" s="5">
        <f t="shared" si="969"/>
        <v>-127.5399999999936</v>
      </c>
      <c r="K863" s="5">
        <f t="shared" si="970"/>
        <v>-56.180000000000291</v>
      </c>
      <c r="L863" s="5">
        <f t="shared" si="971"/>
        <v>16266.451599998367</v>
      </c>
      <c r="M863" s="5">
        <f t="shared" si="972"/>
        <v>3156.1924000000326</v>
      </c>
      <c r="N863" s="5">
        <f t="shared" si="973"/>
        <v>121350.202448</v>
      </c>
      <c r="O863" s="5">
        <f t="shared" si="974"/>
        <v>24470.722815999965</v>
      </c>
      <c r="P863" s="5">
        <f t="shared" si="975"/>
        <v>348.353559545471</v>
      </c>
      <c r="Q863" s="5">
        <f t="shared" si="976"/>
        <v>156.43120793498963</v>
      </c>
      <c r="R863" s="5">
        <f t="shared" si="977"/>
        <v>985.29265682029734</v>
      </c>
      <c r="S863" s="5">
        <f t="shared" si="978"/>
        <v>442.45427168013612</v>
      </c>
      <c r="T863" s="7">
        <f t="shared" si="979"/>
        <v>1.9179771122913705</v>
      </c>
      <c r="U863" s="3">
        <f t="shared" si="983"/>
        <v>71.394389091046705</v>
      </c>
      <c r="V863" s="3">
        <f t="shared" si="980"/>
        <v>62.050572192715741</v>
      </c>
      <c r="W863" s="1">
        <f t="shared" si="981"/>
        <v>90</v>
      </c>
      <c r="X863" s="1">
        <f t="shared" si="982"/>
        <v>67.2</v>
      </c>
      <c r="Y863" s="1">
        <f t="shared" si="984"/>
        <v>74.985000000000042</v>
      </c>
    </row>
    <row r="864" spans="2:25" x14ac:dyDescent="0.2">
      <c r="B864" s="5">
        <v>66194</v>
      </c>
      <c r="C864" s="5">
        <v>57070</v>
      </c>
      <c r="D864" s="5">
        <f t="shared" si="963"/>
        <v>66320.92</v>
      </c>
      <c r="E864" s="5">
        <f t="shared" si="964"/>
        <v>57125.84</v>
      </c>
      <c r="F864" s="5">
        <f t="shared" si="965"/>
        <v>-275</v>
      </c>
      <c r="G864" s="5">
        <f t="shared" si="966"/>
        <v>-125</v>
      </c>
      <c r="H864" s="5">
        <f t="shared" si="967"/>
        <v>0</v>
      </c>
      <c r="I864" s="5">
        <f t="shared" si="968"/>
        <v>0</v>
      </c>
      <c r="J864" s="5">
        <f t="shared" si="969"/>
        <v>-126.91999999999825</v>
      </c>
      <c r="K864" s="5">
        <f t="shared" si="970"/>
        <v>-55.839999999996508</v>
      </c>
      <c r="L864" s="5">
        <f t="shared" si="971"/>
        <v>16108.686399999557</v>
      </c>
      <c r="M864" s="5">
        <f t="shared" si="972"/>
        <v>3118.1055999996101</v>
      </c>
      <c r="N864" s="5">
        <f t="shared" si="973"/>
        <v>121420.33002400001</v>
      </c>
      <c r="O864" s="5">
        <f t="shared" si="974"/>
        <v>24521.964599999959</v>
      </c>
      <c r="P864" s="5">
        <f t="shared" si="975"/>
        <v>348.45420075527863</v>
      </c>
      <c r="Q864" s="5">
        <f t="shared" si="976"/>
        <v>156.59490604741893</v>
      </c>
      <c r="R864" s="5">
        <f t="shared" si="977"/>
        <v>985.57731314798457</v>
      </c>
      <c r="S864" s="5">
        <f t="shared" si="978"/>
        <v>442.91727986160095</v>
      </c>
      <c r="T864" s="7">
        <f t="shared" si="979"/>
        <v>1.9166822941919368</v>
      </c>
      <c r="U864" s="3">
        <f t="shared" si="983"/>
        <v>71.416400998737075</v>
      </c>
      <c r="V864" s="3">
        <f t="shared" si="980"/>
        <v>62.082942645201577</v>
      </c>
      <c r="W864" s="1">
        <f t="shared" si="981"/>
        <v>90</v>
      </c>
      <c r="X864" s="1">
        <f t="shared" si="982"/>
        <v>67.8</v>
      </c>
      <c r="Y864" s="1">
        <f t="shared" si="984"/>
        <v>74.859000000000052</v>
      </c>
    </row>
  </sheetData>
  <conditionalFormatting sqref="F1:G104857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ANDRE</vt:lpstr>
      <vt:lpstr>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Araújo</dc:creator>
  <cp:lastModifiedBy>André A. M. Araújo</cp:lastModifiedBy>
  <dcterms:created xsi:type="dcterms:W3CDTF">2024-02-18T22:31:54Z</dcterms:created>
  <dcterms:modified xsi:type="dcterms:W3CDTF">2024-02-19T02:49:48Z</dcterms:modified>
</cp:coreProperties>
</file>