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racyannwilliams/Desktop/"/>
    </mc:Choice>
  </mc:AlternateContent>
  <xr:revisionPtr revIDLastSave="0" documentId="8_{B0B97996-CF39-7144-98C5-9434788AF5FF}" xr6:coauthVersionLast="45" xr6:coauthVersionMax="45" xr10:uidLastSave="{00000000-0000-0000-0000-000000000000}"/>
  <bookViews>
    <workbookView xWindow="0" yWindow="460" windowWidth="35840" windowHeight="20480" xr2:uid="{00000000-000D-0000-FFFF-FFFF00000000}"/>
  </bookViews>
  <sheets>
    <sheet name="Top DEGs" sheetId="1" r:id="rId1"/>
  </sheets>
  <definedNames>
    <definedName name="_xlnm._FilterDatabase" localSheetId="0" hidden="1">'Top DEGs'!$A$1:$IT$139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7" i="1" l="1"/>
  <c r="H119" i="1" l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18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95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2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9" i="1"/>
</calcChain>
</file>

<file path=xl/sharedStrings.xml><?xml version="1.0" encoding="utf-8"?>
<sst xmlns="http://schemas.openxmlformats.org/spreadsheetml/2006/main" count="666" uniqueCount="401">
  <si>
    <t>gene_id</t>
  </si>
  <si>
    <t>gene</t>
  </si>
  <si>
    <t>full name</t>
  </si>
  <si>
    <t>function</t>
  </si>
  <si>
    <t>locus</t>
  </si>
  <si>
    <t>log2(fold_change)</t>
  </si>
  <si>
    <t>p_value</t>
  </si>
  <si>
    <t>q_value</t>
  </si>
  <si>
    <t>ENSSSCG00000022091</t>
  </si>
  <si>
    <t>SLITRK4</t>
  </si>
  <si>
    <t>SLIT and NTRK-like protein 4</t>
  </si>
  <si>
    <t>X:117143760-117155697</t>
  </si>
  <si>
    <t>ENSSSCG00000039215</t>
  </si>
  <si>
    <t>PHYHIPL</t>
  </si>
  <si>
    <t>Phytanoyl-CoA hydroxylase-interacting protein-like</t>
  </si>
  <si>
    <t>14:62551618-62552004</t>
  </si>
  <si>
    <t>ENSSSCG00000010959</t>
  </si>
  <si>
    <t>NTRK2</t>
  </si>
  <si>
    <t>10:30257445-30428447</t>
  </si>
  <si>
    <t>ENSSSCG00000007073</t>
  </si>
  <si>
    <t>ISM1</t>
  </si>
  <si>
    <t>Isthmin 1</t>
  </si>
  <si>
    <t>17:21946808-22357440</t>
  </si>
  <si>
    <t>ENSSSCG00000014259</t>
  </si>
  <si>
    <t>ADAMTS19</t>
  </si>
  <si>
    <t>2:132145450-132146873</t>
  </si>
  <si>
    <t>ENSSSCG00000009361</t>
  </si>
  <si>
    <t>POSTN</t>
  </si>
  <si>
    <t>Periostin</t>
  </si>
  <si>
    <t>11:13223705-13516319</t>
  </si>
  <si>
    <t>ENSSSCG00000040513</t>
  </si>
  <si>
    <t>AQP3</t>
  </si>
  <si>
    <t>Aquaporin 3</t>
  </si>
  <si>
    <t>10:33045450-33051094</t>
  </si>
  <si>
    <t>ENSSSCG00000004891</t>
  </si>
  <si>
    <t>SERPINB7</t>
  </si>
  <si>
    <t>1:157953858-157973739</t>
  </si>
  <si>
    <t>ENSSSCG00000016802</t>
  </si>
  <si>
    <t>CDH10</t>
  </si>
  <si>
    <t>Cadherin 10</t>
  </si>
  <si>
    <t>16:12094701-12276973</t>
  </si>
  <si>
    <t>ENSSSCG00000025416</t>
  </si>
  <si>
    <t>CAMKV</t>
  </si>
  <si>
    <t>13:32381051-32392802</t>
  </si>
  <si>
    <t>ENSSSCG00000004836</t>
  </si>
  <si>
    <t>MKRN3</t>
  </si>
  <si>
    <t>1:142495087-142496464</t>
  </si>
  <si>
    <t>ENSSSCG00000006161</t>
  </si>
  <si>
    <t>IL7</t>
  </si>
  <si>
    <t>Interleukin 7</t>
  </si>
  <si>
    <t>4:57685082-57744742</t>
  </si>
  <si>
    <t>ENSSSCG00000007554</t>
  </si>
  <si>
    <t>ZFAND2A</t>
  </si>
  <si>
    <t>3:754711-755948</t>
  </si>
  <si>
    <t>ENSSSCG00000027941</t>
  </si>
  <si>
    <t>LSAMP</t>
  </si>
  <si>
    <t>13:143880028-143881962</t>
  </si>
  <si>
    <t>ENSSSCG00000017100</t>
  </si>
  <si>
    <t>MTRR</t>
  </si>
  <si>
    <t>16:74245133-74268621</t>
  </si>
  <si>
    <t>ENSSSCG00000003081</t>
  </si>
  <si>
    <t>CEACAM16</t>
  </si>
  <si>
    <t>6:51224408-51232406</t>
  </si>
  <si>
    <t>ENSSSCG00000028996</t>
  </si>
  <si>
    <t>ALDH1A1</t>
  </si>
  <si>
    <t>1:226163348-226217207</t>
  </si>
  <si>
    <t>ENSSSCG00000000206</t>
  </si>
  <si>
    <t>FAIM2</t>
  </si>
  <si>
    <t>5:15779329-15813153</t>
  </si>
  <si>
    <t>ENSSSCG00000011186</t>
  </si>
  <si>
    <t>COL6A5</t>
  </si>
  <si>
    <t>13:2029529-2133484</t>
  </si>
  <si>
    <t>ENSSSCG00000000080</t>
  </si>
  <si>
    <t>GRAP2</t>
  </si>
  <si>
    <t>5:8375835-8444832</t>
  </si>
  <si>
    <t>ENSSSCG00000037684</t>
  </si>
  <si>
    <t>Prodynorphin</t>
  </si>
  <si>
    <t>17:33505117-33521538</t>
  </si>
  <si>
    <t>ENSSSCG00000004632</t>
  </si>
  <si>
    <t>Gliomedin</t>
  </si>
  <si>
    <t>1:120322354-120694708</t>
  </si>
  <si>
    <t>ENSSSCG00000010948</t>
  </si>
  <si>
    <t xml:space="preserve">Cathepsin L </t>
  </si>
  <si>
    <t>10:27668171-27674647</t>
  </si>
  <si>
    <t>ENSSSCG00000010947</t>
  </si>
  <si>
    <t>10:27631847-27661994</t>
  </si>
  <si>
    <t>ENSSSCG00000016650</t>
  </si>
  <si>
    <t>18:34396771-34396944</t>
  </si>
  <si>
    <t>ENSSSCG00000006335</t>
  </si>
  <si>
    <t>GTPase activator activity and G-protein alpha-subunit binding</t>
  </si>
  <si>
    <t>4:87381395-87390451</t>
  </si>
  <si>
    <t>ENSSSCG00000035077</t>
  </si>
  <si>
    <t>18:52887049-52900613</t>
  </si>
  <si>
    <t>ENSSSCG00000032956</t>
  </si>
  <si>
    <t>3:7248798-7387361</t>
  </si>
  <si>
    <t>ENSSSCG00000012600</t>
  </si>
  <si>
    <t>Angiotensin II receptor type 2</t>
  </si>
  <si>
    <t>G protein-coupled receptor activity and peptide hormone binding.</t>
  </si>
  <si>
    <t>X:95266130-95273421</t>
  </si>
  <si>
    <t>ENSSSCG00000031616</t>
  </si>
  <si>
    <t>DNA-binding transcription factor activity and transcription factor binding</t>
  </si>
  <si>
    <t>6:51837782-51844532</t>
  </si>
  <si>
    <t>ENSSSCG00000038733</t>
  </si>
  <si>
    <t>11:21562465-21564321</t>
  </si>
  <si>
    <t>ENSSSCG00000031649</t>
  </si>
  <si>
    <t>7:78213054-78214834</t>
  </si>
  <si>
    <t>ENSSSCG00000012558</t>
  </si>
  <si>
    <t>X:87665970-87696320</t>
  </si>
  <si>
    <t>ENSSSCG00000008615</t>
  </si>
  <si>
    <t>3:120177432-120288001</t>
  </si>
  <si>
    <t>ENSSSCG00000032115</t>
  </si>
  <si>
    <t>6:4642700-4675533</t>
  </si>
  <si>
    <t>ENSSSCG00000020864</t>
  </si>
  <si>
    <t>DNA-binding transcription factor  and steroid hormone receptor activity</t>
  </si>
  <si>
    <t>5:78205808-78217235</t>
  </si>
  <si>
    <t>ENSSSCG00000017379</t>
  </si>
  <si>
    <t>ETS translocation variant 4</t>
  </si>
  <si>
    <t>12:19531708-19548289</t>
  </si>
  <si>
    <t>ENSSSCG00000038929</t>
  </si>
  <si>
    <t>7:49712091-49789884</t>
  </si>
  <si>
    <t>ENSSSCG00000032360</t>
  </si>
  <si>
    <t>Pannexin 1</t>
  </si>
  <si>
    <t>9:26443830-26491012</t>
  </si>
  <si>
    <t>PDYN</t>
  </si>
  <si>
    <t>GLDN</t>
  </si>
  <si>
    <t>CTSL</t>
  </si>
  <si>
    <t>FBP2</t>
  </si>
  <si>
    <t>IMMP2L</t>
  </si>
  <si>
    <t>RGS4</t>
  </si>
  <si>
    <t>INHBA</t>
  </si>
  <si>
    <t>BMERB1</t>
  </si>
  <si>
    <t>AGTR2</t>
  </si>
  <si>
    <t>FOSB</t>
  </si>
  <si>
    <t>SIAH3</t>
  </si>
  <si>
    <t>RNASE1</t>
  </si>
  <si>
    <t>PIH1D3</t>
  </si>
  <si>
    <t>VSNL1</t>
  </si>
  <si>
    <t>OSGIN1</t>
  </si>
  <si>
    <t>VDR</t>
  </si>
  <si>
    <t>ETV4</t>
  </si>
  <si>
    <t>CEMIP</t>
  </si>
  <si>
    <t>PANX1</t>
  </si>
  <si>
    <t>ENSSSCG00000031716</t>
  </si>
  <si>
    <t>PTPRQ</t>
  </si>
  <si>
    <t>5:100786629-101023988</t>
  </si>
  <si>
    <t>Fructose-bisphosphatase 2</t>
  </si>
  <si>
    <t>Cathepsin L</t>
  </si>
  <si>
    <t>ENSSSCG00000032446</t>
  </si>
  <si>
    <t>C1orf116</t>
  </si>
  <si>
    <t>9:67647950-67661321</t>
  </si>
  <si>
    <t>ENSSSCG00000039855</t>
  </si>
  <si>
    <t>LCN9</t>
  </si>
  <si>
    <t>Lipocalin 9</t>
  </si>
  <si>
    <t>AEMK02000682.1:1851733-1856165</t>
  </si>
  <si>
    <t>ENSSSCG00000012960</t>
  </si>
  <si>
    <t>CST6</t>
  </si>
  <si>
    <t>Cystatin E/M</t>
  </si>
  <si>
    <t>2:6323752-6325316</t>
  </si>
  <si>
    <t>ENSSSCG00000012855</t>
  </si>
  <si>
    <t>SLC22A18</t>
  </si>
  <si>
    <t>Solute carrier family 22 member 18</t>
  </si>
  <si>
    <t>2:2038952-2055754</t>
  </si>
  <si>
    <t>Regulator of G protein signaling 4</t>
  </si>
  <si>
    <t>ENSSSCG00000021597</t>
  </si>
  <si>
    <t>PHLDA2</t>
  </si>
  <si>
    <t>Pleckstrin homology-like domain family A member 2</t>
  </si>
  <si>
    <t>2:2057609-2058684</t>
  </si>
  <si>
    <t>bMERB domain containing 1</t>
  </si>
  <si>
    <t>ENSSSCG00000015145</t>
  </si>
  <si>
    <t>ZNF202</t>
  </si>
  <si>
    <t>Zinc finger protein 202</t>
  </si>
  <si>
    <t>Transcriptional repressor in lipid metabolism</t>
  </si>
  <si>
    <t>9:50545380-50547087</t>
  </si>
  <si>
    <t>DNA-binding transcription factor activity </t>
  </si>
  <si>
    <t>E3 ubiquitin ligase for mitochondrial maintenance</t>
  </si>
  <si>
    <t>ENSSSCG00000010691</t>
  </si>
  <si>
    <t>PLPP4</t>
  </si>
  <si>
    <t>14:130277012-130511229</t>
  </si>
  <si>
    <t>Vitamin D receptor</t>
  </si>
  <si>
    <t>ENSSSCG00000023837</t>
  </si>
  <si>
    <t>WFDC1</t>
  </si>
  <si>
    <t>WAP four-disulfide core domain 1</t>
  </si>
  <si>
    <t>6:4330774-4365492</t>
  </si>
  <si>
    <t>ENSSSCG00000006464</t>
  </si>
  <si>
    <t>NTRK1</t>
  </si>
  <si>
    <t>4:93219439-93237930</t>
  </si>
  <si>
    <t>ENSSSCG00000005740</t>
  </si>
  <si>
    <t>SARDH</t>
  </si>
  <si>
    <t>1:273266904-273271921</t>
  </si>
  <si>
    <t>Limbic system associated membrane protein</t>
  </si>
  <si>
    <t>13:143746529-143747636</t>
  </si>
  <si>
    <t>ENSSSCG00000005498</t>
  </si>
  <si>
    <t>PAPPA</t>
  </si>
  <si>
    <t xml:space="preserve">Pappalysin 1 </t>
  </si>
  <si>
    <t>1:256781093-256782512</t>
  </si>
  <si>
    <t>ENSSSCG00000006374</t>
  </si>
  <si>
    <t>CD244</t>
  </si>
  <si>
    <t>4:89687861-89700877</t>
  </si>
  <si>
    <t>Zinc finger AN1-type containing 2A</t>
  </si>
  <si>
    <t>18:52900755-52905062</t>
  </si>
  <si>
    <t>ENSSSCG00000030168</t>
  </si>
  <si>
    <t>CYP19A1</t>
  </si>
  <si>
    <t>ENSSSCG00000008456</t>
  </si>
  <si>
    <t>PLEKHH2</t>
  </si>
  <si>
    <t>3:96833793-96833992</t>
  </si>
  <si>
    <t>ENSSSCG00000037019</t>
  </si>
  <si>
    <t>CAMK4</t>
  </si>
  <si>
    <t>2:116230047-116232321</t>
  </si>
  <si>
    <t>ENSSSCG00000036201</t>
  </si>
  <si>
    <t>NPR3</t>
  </si>
  <si>
    <t>16:18841936-18929920</t>
  </si>
  <si>
    <t>ENSSSCG00000036941</t>
  </si>
  <si>
    <t>AKR1E2</t>
  </si>
  <si>
    <t>10:65700498-65704769</t>
  </si>
  <si>
    <t>ENSSSCG00000008648</t>
  </si>
  <si>
    <t>RSAD2</t>
  </si>
  <si>
    <t>3:128879982-128897702</t>
  </si>
  <si>
    <t>ENSSSCG00000004928</t>
  </si>
  <si>
    <t>CILP</t>
  </si>
  <si>
    <t>1:163270567-163271502</t>
  </si>
  <si>
    <t>ENSSSCG00000033562</t>
  </si>
  <si>
    <t>GJB7</t>
  </si>
  <si>
    <t>1:55729738-55731838</t>
  </si>
  <si>
    <t>ENSSSCG00000013579</t>
  </si>
  <si>
    <t>CD209</t>
  </si>
  <si>
    <t>2:71394634-71397898</t>
  </si>
  <si>
    <t>ENSSSCG00000034633</t>
  </si>
  <si>
    <t>CFAP99</t>
  </si>
  <si>
    <t>8:1321789-1351793</t>
  </si>
  <si>
    <t xml:space="preserve">full name </t>
  </si>
  <si>
    <t>14:62550881-62551474</t>
  </si>
  <si>
    <t>ENSSSCG00000012680</t>
  </si>
  <si>
    <t>GPC3</t>
  </si>
  <si>
    <t>Glypican 3</t>
  </si>
  <si>
    <t>X:109536494-109973665</t>
  </si>
  <si>
    <t>ENSSSCG00000008721</t>
  </si>
  <si>
    <t>ABLIM2</t>
  </si>
  <si>
    <t>8:2960985-3055000</t>
  </si>
  <si>
    <t>ENSSSCG00000009642</t>
  </si>
  <si>
    <t>STC1</t>
  </si>
  <si>
    <t>Stanniocalcin 1</t>
  </si>
  <si>
    <t>14:7949326-7961339</t>
  </si>
  <si>
    <t>ENSSSCG00000000082</t>
  </si>
  <si>
    <t>CACNA1I</t>
  </si>
  <si>
    <t>5:8682268-8701070</t>
  </si>
  <si>
    <t>ENSSSCG00000019258</t>
  </si>
  <si>
    <t>SNORD123</t>
  </si>
  <si>
    <t>16:72791477-72793502</t>
  </si>
  <si>
    <t>ENSSSCG00000005905</t>
  </si>
  <si>
    <t>SLC39A4</t>
  </si>
  <si>
    <t>4:380189-381614</t>
  </si>
  <si>
    <t>ENSSSCG00000004223</t>
  </si>
  <si>
    <t>HEY2</t>
  </si>
  <si>
    <t>DNA-binding transcription factor activity and transcription factor binding</t>
  </si>
  <si>
    <t>1:37219880-37229122</t>
  </si>
  <si>
    <t>ENSSSCG00000029847</t>
  </si>
  <si>
    <t>SPATC1L</t>
  </si>
  <si>
    <t>1:565354-577730</t>
  </si>
  <si>
    <t>13:143882148-143887922</t>
  </si>
  <si>
    <t>ENSSSCG00000014324</t>
  </si>
  <si>
    <t>MYOT</t>
  </si>
  <si>
    <t>Myotilin</t>
  </si>
  <si>
    <t>2:139893970-139919111</t>
  </si>
  <si>
    <t>ENSSSCG00000033608</t>
  </si>
  <si>
    <t>LOXL2</t>
  </si>
  <si>
    <t>14:7435809-7508056</t>
  </si>
  <si>
    <t>ETS variant transcription factor 4</t>
  </si>
  <si>
    <r>
      <t xml:space="preserve">Top 20 upregulated genes in the pig adrenal zG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</si>
  <si>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r>
      <t xml:space="preserve">Top 20 upregulated genes in the pig adrenal zF under low </t>
    </r>
    <r>
      <rPr>
        <b/>
        <i/>
        <sz val="10"/>
        <color theme="1"/>
        <rFont val="Calibri"/>
        <family val="2"/>
        <scheme val="minor"/>
      </rPr>
      <t>versus</t>
    </r>
    <r>
      <rPr>
        <b/>
        <sz val="10"/>
        <color theme="1"/>
        <rFont val="Calibri"/>
        <family val="2"/>
        <scheme val="minor"/>
      </rPr>
      <t xml:space="preserve"> high salt diet </t>
    </r>
  </si>
  <si>
    <r>
      <t xml:space="preserve">Top 20 downregulated genes in the pig adrenal zF under low </t>
    </r>
    <r>
      <rPr>
        <b/>
        <i/>
        <sz val="10"/>
        <color theme="1"/>
        <rFont val="Calibri"/>
        <family val="2"/>
        <scheme val="minor"/>
      </rPr>
      <t>versus</t>
    </r>
    <r>
      <rPr>
        <b/>
        <sz val="10"/>
        <color theme="1"/>
        <rFont val="Calibri"/>
        <family val="2"/>
        <scheme val="minor"/>
      </rPr>
      <t xml:space="preserve"> high salt diet </t>
    </r>
  </si>
  <si>
    <r>
      <t xml:space="preserve">Top 20 downregulated genes in the pig adrenal zG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</si>
  <si>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r>
      <t xml:space="preserve">Top 20 upregulated genes in the pig adrenal zG+zF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</si>
  <si>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r>
      <t xml:space="preserve">Top 20 downregulated genes in the pig adrenal zG+zF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</si>
  <si>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t>High salt FPKM</t>
  </si>
  <si>
    <t>Low salt FPKM</t>
  </si>
  <si>
    <t>G protein-coupled receptor activity and peptide hormone binding</t>
  </si>
  <si>
    <t>Chromosome 1 open reading frame 116</t>
  </si>
  <si>
    <t>Cell migration inducing hyaluronidase 1</t>
  </si>
  <si>
    <t>Siah E3 ubiquitin protein ligase family member 3</t>
  </si>
  <si>
    <t>Phospholipid phosphatase 4</t>
  </si>
  <si>
    <t>PIH1 domain-containing protein 3</t>
  </si>
  <si>
    <t>Neurotrophic receptor tyrosine kinase 2</t>
  </si>
  <si>
    <t>Neurotrophic receptor tyrosine kinase 1</t>
  </si>
  <si>
    <t>Serpin family B member 7</t>
  </si>
  <si>
    <t>Phytanoyl-CoA 2-hydroxylase interacting protein like</t>
  </si>
  <si>
    <t>Sarcosine dehydrogenase</t>
  </si>
  <si>
    <t>Fas apoptotic inhibitory molecule 2</t>
  </si>
  <si>
    <t>Calmodulin kinase-like vesicle-associated</t>
  </si>
  <si>
    <t>Carcinoembryonic antigen-related cell adhesion molecule 16</t>
  </si>
  <si>
    <t>Makorin ring finger protein 3</t>
  </si>
  <si>
    <t>Cluster of differentiation 244</t>
  </si>
  <si>
    <t>Inhibin subunit beta A</t>
  </si>
  <si>
    <t>FosB proto-oncogene, AP-1 transcription factor subunit</t>
  </si>
  <si>
    <t>Regulator of G protein ignaling 4</t>
  </si>
  <si>
    <t>Cytochrome P450 family 19 subfamily A member 1</t>
  </si>
  <si>
    <t>Pleckstrin homology domain-containing family H member 2</t>
  </si>
  <si>
    <t>Protein tyrosine phosphatase receptor type Q</t>
  </si>
  <si>
    <t xml:space="preserve">Calcium/calmodulin dependent protein kinase IV </t>
  </si>
  <si>
    <t>Natriuretic peptide receptor 3</t>
  </si>
  <si>
    <t>Aldo-keto reductase family 1 member E2</t>
  </si>
  <si>
    <t>Radical S-adenosyl methionine domain containing 2</t>
  </si>
  <si>
    <t>Cartilage intermediate layer protein</t>
  </si>
  <si>
    <t>BMERB domain containing 1</t>
  </si>
  <si>
    <t>Gap junction protein beta 7</t>
  </si>
  <si>
    <t>Dendritic cell-specific ICAM-3-grabbing non-integrin 1</t>
  </si>
  <si>
    <t>Cilia and flagella associated protein 99</t>
  </si>
  <si>
    <t>Oxidative stress induced growth inhibitor 1</t>
  </si>
  <si>
    <t>A disintegrin-like and metalloprotease with thrombospondin type 1 motif, 19</t>
  </si>
  <si>
    <t xml:space="preserve">Phytanoyl-CoA 2-hydroxylase interacting protein like </t>
  </si>
  <si>
    <t>Actin binding LIM protein family member 2</t>
  </si>
  <si>
    <t xml:space="preserve">Serine (or cysteine) proteinase inhibitor, clade B (ovalbumin), member 7 </t>
  </si>
  <si>
    <t>Growth factor receptor-binding protein</t>
  </si>
  <si>
    <t>Aldehyde dehydrogenase 1 family member A1</t>
  </si>
  <si>
    <t xml:space="preserve">Calcium voltage-gated channel subunit alpha1 I </t>
  </si>
  <si>
    <t>Small nucleolar RNA, C/D box 123</t>
  </si>
  <si>
    <t>Solute carrier family 39 (zinc transporter), member 4</t>
  </si>
  <si>
    <t>Hairy/enhancer-of-split related with YRPW motif protein 2</t>
  </si>
  <si>
    <t>Spermatogenesis and centriole-associated protein 1-like protein</t>
  </si>
  <si>
    <t>Limbic system-associated membrane protein</t>
  </si>
  <si>
    <t>Lysyl oxidase like 2</t>
  </si>
  <si>
    <t>Chemical signal transduction and cell communication</t>
  </si>
  <si>
    <t>Protein binding involved in heterotypic cell-cell adhesion</t>
  </si>
  <si>
    <t>Histone binding and cysteine-type peptidase activity</t>
  </si>
  <si>
    <t>Gluconeogenesis regulatory enzyme</t>
  </si>
  <si>
    <t>Peptidase activity and serine-type peptidase activity</t>
  </si>
  <si>
    <t>Identical protein binding and signaling receptor binding</t>
  </si>
  <si>
    <t>Negative regulation of microtubule depolymerization</t>
  </si>
  <si>
    <t>Nucleic acid binding and ribonuclease A activity</t>
  </si>
  <si>
    <t>Chaperone binding</t>
  </si>
  <si>
    <t>Calcium ion binding</t>
  </si>
  <si>
    <t>Oxidoreductase activity and growth factor activity</t>
  </si>
  <si>
    <t>Hyaluronic acid and clathrin heavy chain binding</t>
  </si>
  <si>
    <t>Protein heterodimerization activity and actin binding</t>
  </si>
  <si>
    <t>Phosphatase activity and protein tyrosine phosphatase activity</t>
  </si>
  <si>
    <t>Synaptogenesis and synapse differentiation</t>
  </si>
  <si>
    <t>Development of the central system</t>
  </si>
  <si>
    <t>Protein homodimerization and protein kinase activity</t>
  </si>
  <si>
    <t>Angiogenesis inhibitor</t>
  </si>
  <si>
    <t>Peptidase and metalloendopeptidase activity</t>
  </si>
  <si>
    <t>Heparin binding and cell adhesion molecule binding</t>
  </si>
  <si>
    <t>Water channel function, transport of nonionic small solutes</t>
  </si>
  <si>
    <t>Serine-type endopeptidase inhibitor activity</t>
  </si>
  <si>
    <t>Calcium-dependent cell adhesion proteins.</t>
  </si>
  <si>
    <t>Protein tyrosine kinase and transferase activity</t>
  </si>
  <si>
    <t>Ubiquitin-proteasome system</t>
  </si>
  <si>
    <t>Cytokine activity and cytokine receptor binding</t>
  </si>
  <si>
    <t>Positive regulation of ubiquitin-dependent protein catabolic process</t>
  </si>
  <si>
    <t>Homophilic adhesion molecule</t>
  </si>
  <si>
    <t>Oxidoreductase activity and flavin adenine dinucleotide binding</t>
  </si>
  <si>
    <t>Tissue architecture/homeostasis, cell growth and differentiation</t>
  </si>
  <si>
    <t>Oxidoreductase activity and acyl-CoA dehydrogenase activity</t>
  </si>
  <si>
    <t>Protects cells  from Fas-induced apoptosis</t>
  </si>
  <si>
    <t xml:space="preserve">Trimeric assembly of collagens </t>
  </si>
  <si>
    <t>Adaptor-like protein in leukocyte-specific protein-tyrosine kinase signaling</t>
  </si>
  <si>
    <t>Putative androgen-specific receptor</t>
  </si>
  <si>
    <t>Small hydrophobic ligand binding and transport</t>
  </si>
  <si>
    <t>Cysteine protease inhibitor</t>
  </si>
  <si>
    <t>Transporter of organic cations</t>
  </si>
  <si>
    <t>Tumor suppressor gene region</t>
  </si>
  <si>
    <t>Phosphatase activity</t>
  </si>
  <si>
    <t>Protease inhibitor</t>
  </si>
  <si>
    <t>Protein homodimerization activity and protein kinase activity</t>
  </si>
  <si>
    <t>Oxidative demethylation of sarcosine</t>
  </si>
  <si>
    <t>Regulation of Insulin-like Growth Factor (IGF) transport</t>
  </si>
  <si>
    <t>Natural killer cell receptor 2B4</t>
  </si>
  <si>
    <t>Iron ion binding and electron transfer activity</t>
  </si>
  <si>
    <t>Identical protein binding and actin binding</t>
  </si>
  <si>
    <t>Protein tyrosine kinase activity</t>
  </si>
  <si>
    <t>Protein homodimerization activity and hormone binding</t>
  </si>
  <si>
    <t>Oxidoreductase activity and 1,5-anhydro-D-fructose reductase activity</t>
  </si>
  <si>
    <t>Protein self-association and iron-sulfur cluster binding</t>
  </si>
  <si>
    <t>Alkaline phosphatase activity and nucleotide diphosphatase activity</t>
  </si>
  <si>
    <t>Intracellular communication</t>
  </si>
  <si>
    <t>Carbohydrate binding and mannose binding</t>
  </si>
  <si>
    <t>Primary cilia formation</t>
  </si>
  <si>
    <t>Oxidoreductase and growth factor activity</t>
  </si>
  <si>
    <t>Peptidase activity and metalloendopeptidase activity</t>
  </si>
  <si>
    <t>Heparan sulfate proteoglycan binding and peptidyl-dipeptidase inhibitor activity</t>
  </si>
  <si>
    <t>Actin binding</t>
  </si>
  <si>
    <t>Hormone activity,  E3 ubiquitin ligase activity in the SUMOylation</t>
  </si>
  <si>
    <t>Ion channel activity and low voltage-gated calcium channel activity</t>
  </si>
  <si>
    <t>Transcription factor binding sites</t>
  </si>
  <si>
    <t>Zinc ion transmembrane transporter activity</t>
  </si>
  <si>
    <t>Maintenance of sperm head-tail attachment during spermiogenesis</t>
  </si>
  <si>
    <t>Actin and alpha-actinin binding</t>
  </si>
  <si>
    <t>Chromatin binding and electron transfer activity</t>
  </si>
  <si>
    <t>Collagen type VI alpha 5 chain</t>
  </si>
  <si>
    <t>Neurotrophic tyrosine receptor kinase 2</t>
  </si>
  <si>
    <t>ADAM metallopeptidase with thrombospondin type 1 motif 19</t>
  </si>
  <si>
    <t>Serine (or cysteine) proteinase inhibitor, clade B (ovalbumin), member 7</t>
  </si>
  <si>
    <t>CaM kinase like vesicle associated</t>
  </si>
  <si>
    <t>5-Methyltetrahydrofolate-homocysteine methyltransferase reductase</t>
  </si>
  <si>
    <t>Growth factor receptor-bound protein 2-related adaptor protein 2</t>
  </si>
  <si>
    <t>Inner mitochondrial membrane peptidase subunit 2</t>
  </si>
  <si>
    <t xml:space="preserve">Siah E3 ubiquitin protein ligase family member 3 </t>
  </si>
  <si>
    <t>Ribonuclease, RNase A family, 1</t>
  </si>
  <si>
    <t>Dynein axonemal assembly factor 6 (PIH1 domain-containing protein 3)</t>
  </si>
  <si>
    <t>Visinin like 1</t>
  </si>
  <si>
    <t>Inhibin beta A chain</t>
  </si>
  <si>
    <t>G1/S transition of mitotic cell cycle</t>
  </si>
  <si>
    <t>DNA-binding transcription factor and steroid hormone receptor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</si>
</sst>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2" fillId="0" borderId="0" xfId="0" applyFont="1" applyFill="1"/>
    <xf numFmtId="0" fontId="7" fillId="0" borderId="0" xfId="0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11" fontId="2" fillId="0" borderId="0" xfId="0" applyNumberFormat="1" applyFont="1" applyFill="1"/>
    <xf numFmtId="0" fontId="8" fillId="0" borderId="0" xfId="0" applyFont="1" applyFill="1"/>
    <xf numFmtId="0" fontId="2" fillId="3" borderId="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1" xfId="0" applyFont="1" applyFill="1" applyBorder="1"/>
    <xf numFmtId="0" fontId="3" fillId="0" borderId="0" xfId="0" applyFont="1" applyFill="1"/>
    <xf numFmtId="0" fontId="2" fillId="0" borderId="0" xfId="0" applyFont="1" applyFill="1" applyAlignment="1">
      <alignment wrapText="1"/>
    </xf>
    <xf numFmtId="0" fontId="2" fillId="2" borderId="2" xfId="0" applyFont="1" applyFill="1" applyBorder="1"/>
    <xf numFmtId="0" fontId="1" fillId="2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4" borderId="0" xfId="0" applyFont="1" applyFill="1"/>
    <xf numFmtId="0" fontId="7" fillId="4" borderId="0" xfId="0" applyFont="1" applyFill="1"/>
    <xf numFmtId="164" fontId="2" fillId="4" borderId="0" xfId="0" applyNumberFormat="1" applyFont="1" applyFill="1"/>
    <xf numFmtId="11" fontId="2" fillId="4" borderId="0" xfId="0" applyNumberFormat="1" applyFont="1" applyFill="1"/>
    <xf numFmtId="0" fontId="2" fillId="4" borderId="0" xfId="0" applyFont="1" applyFill="1" applyBorder="1"/>
    <xf numFmtId="0" fontId="2" fillId="4" borderId="1" xfId="0" applyFont="1" applyFill="1" applyBorder="1"/>
    <xf numFmtId="0" fontId="7" fillId="4" borderId="1" xfId="0" applyFont="1" applyFill="1" applyBorder="1"/>
    <xf numFmtId="164" fontId="2" fillId="4" borderId="1" xfId="0" applyNumberFormat="1" applyFont="1" applyFill="1" applyBorder="1"/>
    <xf numFmtId="0" fontId="2" fillId="4" borderId="0" xfId="0" applyFont="1" applyFill="1" applyAlignment="1">
      <alignment horizontal="left"/>
    </xf>
    <xf numFmtId="0" fontId="8" fillId="4" borderId="0" xfId="0" applyFont="1" applyFill="1"/>
    <xf numFmtId="0" fontId="3" fillId="4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11" fontId="2" fillId="4" borderId="1" xfId="0" applyNumberFormat="1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1A4"/>
      <color rgb="FFF5B0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39"/>
  <sheetViews>
    <sheetView tabSelected="1" zoomScale="143" zoomScaleNormal="150" workbookViewId="0">
      <selection activeCell="C141" sqref="C141"/>
    </sheetView>
  </sheetViews>
  <sheetFormatPr baseColWidth="10" defaultRowHeight="14" x14ac:dyDescent="0.2"/>
  <cols>
    <col min="1" max="1" width="18.83203125" style="2" customWidth="1"/>
    <col min="2" max="2" width="9.33203125" style="2" customWidth="1"/>
    <col min="3" max="4" width="50.83203125" style="2" customWidth="1"/>
    <col min="5" max="5" width="18.83203125" style="2" customWidth="1"/>
    <col min="6" max="10" width="10.83203125" style="2" customWidth="1"/>
    <col min="11" max="254" width="10.83203125" style="3"/>
    <col min="255" max="16384" width="10.83203125" style="2"/>
  </cols>
  <sheetData>
    <row r="1" spans="1:254" s="36" customFormat="1" ht="15" customHeight="1" x14ac:dyDescent="0.2">
      <c r="A1" s="52" t="s">
        <v>271</v>
      </c>
      <c r="B1" s="52"/>
      <c r="C1" s="52"/>
      <c r="D1" s="52"/>
      <c r="E1" s="52"/>
      <c r="F1" s="52"/>
      <c r="G1" s="52"/>
      <c r="H1" s="52"/>
      <c r="I1" s="52"/>
      <c r="J1" s="52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</row>
    <row r="2" spans="1:254" s="38" customFormat="1" ht="15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274</v>
      </c>
      <c r="G2" s="9" t="s">
        <v>273</v>
      </c>
      <c r="H2" s="10" t="s">
        <v>5</v>
      </c>
      <c r="I2" s="9" t="s">
        <v>6</v>
      </c>
      <c r="J2" s="9" t="s">
        <v>7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</row>
    <row r="3" spans="1:254" s="22" customFormat="1" ht="14" customHeight="1" x14ac:dyDescent="0.2">
      <c r="A3" s="22" t="s">
        <v>75</v>
      </c>
      <c r="B3" s="23" t="s">
        <v>123</v>
      </c>
      <c r="C3" s="22" t="s">
        <v>76</v>
      </c>
      <c r="D3" s="22" t="s">
        <v>320</v>
      </c>
      <c r="E3" s="22" t="s">
        <v>77</v>
      </c>
      <c r="F3" s="22">
        <v>6.4703900000000001</v>
      </c>
      <c r="G3" s="22">
        <v>0.51763300000000001</v>
      </c>
      <c r="H3" s="24">
        <v>3.64385</v>
      </c>
      <c r="I3" s="28">
        <v>5.0000000000000002E-5</v>
      </c>
      <c r="J3" s="22">
        <v>8.7780400000000008E-3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s="39" customFormat="1" x14ac:dyDescent="0.2">
      <c r="A4" s="39" t="s">
        <v>78</v>
      </c>
      <c r="B4" s="40" t="s">
        <v>124</v>
      </c>
      <c r="C4" s="39" t="s">
        <v>79</v>
      </c>
      <c r="D4" s="39" t="s">
        <v>321</v>
      </c>
      <c r="E4" s="39" t="s">
        <v>80</v>
      </c>
      <c r="F4" s="39">
        <v>23.349799999999998</v>
      </c>
      <c r="G4" s="39">
        <v>1.92069</v>
      </c>
      <c r="H4" s="41">
        <v>3.60371</v>
      </c>
      <c r="I4" s="42">
        <v>5.0000000000000002E-5</v>
      </c>
      <c r="J4" s="39">
        <v>8.7780400000000008E-3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</row>
    <row r="5" spans="1:254" s="22" customFormat="1" x14ac:dyDescent="0.2">
      <c r="A5" s="22" t="s">
        <v>81</v>
      </c>
      <c r="B5" s="23" t="s">
        <v>125</v>
      </c>
      <c r="C5" s="22" t="s">
        <v>82</v>
      </c>
      <c r="D5" s="22" t="s">
        <v>322</v>
      </c>
      <c r="E5" s="22" t="s">
        <v>83</v>
      </c>
      <c r="F5" s="22">
        <v>294.029</v>
      </c>
      <c r="G5" s="22">
        <v>24.309100000000001</v>
      </c>
      <c r="H5" s="24">
        <v>3.59639</v>
      </c>
      <c r="I5" s="28">
        <v>5.0000000000000002E-5</v>
      </c>
      <c r="J5" s="22">
        <v>8.7780400000000008E-3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s="39" customFormat="1" x14ac:dyDescent="0.2">
      <c r="A6" s="39" t="s">
        <v>84</v>
      </c>
      <c r="B6" s="40" t="s">
        <v>126</v>
      </c>
      <c r="C6" s="39" t="s">
        <v>145</v>
      </c>
      <c r="D6" s="39" t="s">
        <v>323</v>
      </c>
      <c r="E6" s="39" t="s">
        <v>85</v>
      </c>
      <c r="F6" s="39">
        <v>14.0169</v>
      </c>
      <c r="G6" s="39">
        <v>1.45929</v>
      </c>
      <c r="H6" s="41">
        <v>3.26383</v>
      </c>
      <c r="I6" s="42">
        <v>5.0000000000000002E-5</v>
      </c>
      <c r="J6" s="39">
        <v>8.7780400000000008E-3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</row>
    <row r="7" spans="1:254" s="22" customFormat="1" x14ac:dyDescent="0.2">
      <c r="A7" s="22" t="s">
        <v>86</v>
      </c>
      <c r="B7" s="23" t="s">
        <v>127</v>
      </c>
      <c r="C7" s="22" t="s">
        <v>393</v>
      </c>
      <c r="D7" s="22" t="s">
        <v>324</v>
      </c>
      <c r="E7" s="22" t="s">
        <v>87</v>
      </c>
      <c r="F7" s="22">
        <v>77.590699999999998</v>
      </c>
      <c r="G7" s="22">
        <v>8.1383899999999993</v>
      </c>
      <c r="H7" s="24">
        <v>3.2530700000000001</v>
      </c>
      <c r="I7" s="22">
        <v>2.5000000000000001E-4</v>
      </c>
      <c r="J7" s="22">
        <v>3.3318800000000003E-2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s="39" customFormat="1" x14ac:dyDescent="0.2">
      <c r="A8" s="39" t="s">
        <v>88</v>
      </c>
      <c r="B8" s="40" t="s">
        <v>128</v>
      </c>
      <c r="C8" s="39" t="s">
        <v>162</v>
      </c>
      <c r="D8" s="39" t="s">
        <v>89</v>
      </c>
      <c r="E8" s="39" t="s">
        <v>90</v>
      </c>
      <c r="F8" s="39">
        <v>91.793999999999997</v>
      </c>
      <c r="G8" s="39">
        <v>11.682</v>
      </c>
      <c r="H8" s="41">
        <v>2.97411</v>
      </c>
      <c r="I8" s="42">
        <v>5.0000000000000002E-5</v>
      </c>
      <c r="J8" s="39">
        <v>8.7780400000000008E-3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</row>
    <row r="9" spans="1:254" s="22" customFormat="1" x14ac:dyDescent="0.2">
      <c r="A9" s="22" t="s">
        <v>91</v>
      </c>
      <c r="B9" s="23" t="s">
        <v>129</v>
      </c>
      <c r="C9" s="22" t="s">
        <v>291</v>
      </c>
      <c r="D9" s="22" t="s">
        <v>325</v>
      </c>
      <c r="E9" s="22" t="s">
        <v>92</v>
      </c>
      <c r="F9" s="22">
        <v>3.60785</v>
      </c>
      <c r="G9" s="22">
        <v>0.50013099999999999</v>
      </c>
      <c r="H9" s="24">
        <v>2.8507600000000002</v>
      </c>
      <c r="I9" s="28">
        <v>5.0000000000000002E-5</v>
      </c>
      <c r="J9" s="22">
        <v>8.7780400000000008E-3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s="39" customFormat="1" x14ac:dyDescent="0.2">
      <c r="A10" s="39" t="s">
        <v>93</v>
      </c>
      <c r="B10" s="40" t="s">
        <v>130</v>
      </c>
      <c r="C10" s="39" t="s">
        <v>302</v>
      </c>
      <c r="D10" s="39" t="s">
        <v>326</v>
      </c>
      <c r="E10" s="39" t="s">
        <v>94</v>
      </c>
      <c r="F10" s="39">
        <v>4.82592</v>
      </c>
      <c r="G10" s="39">
        <v>0.72454700000000005</v>
      </c>
      <c r="H10" s="41">
        <v>2.7356500000000001</v>
      </c>
      <c r="I10" s="42">
        <v>5.0000000000000002E-5</v>
      </c>
      <c r="J10" s="39">
        <v>8.7780400000000008E-3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</row>
    <row r="11" spans="1:254" s="22" customFormat="1" x14ac:dyDescent="0.2">
      <c r="A11" s="22" t="s">
        <v>95</v>
      </c>
      <c r="B11" s="29" t="s">
        <v>131</v>
      </c>
      <c r="C11" s="34" t="s">
        <v>96</v>
      </c>
      <c r="D11" s="22" t="s">
        <v>97</v>
      </c>
      <c r="E11" s="22" t="s">
        <v>98</v>
      </c>
      <c r="F11" s="22">
        <v>10.164</v>
      </c>
      <c r="G11" s="22">
        <v>2.0514600000000001</v>
      </c>
      <c r="H11" s="24">
        <v>2.3087399999999998</v>
      </c>
      <c r="I11" s="28">
        <v>5.0000000000000002E-5</v>
      </c>
      <c r="J11" s="22">
        <v>8.7780400000000008E-3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s="39" customFormat="1" x14ac:dyDescent="0.2">
      <c r="A12" s="39" t="s">
        <v>99</v>
      </c>
      <c r="B12" s="40" t="s">
        <v>132</v>
      </c>
      <c r="C12" s="39" t="s">
        <v>292</v>
      </c>
      <c r="D12" s="39" t="s">
        <v>100</v>
      </c>
      <c r="E12" s="39" t="s">
        <v>101</v>
      </c>
      <c r="F12" s="39">
        <v>5.5347499999999998</v>
      </c>
      <c r="G12" s="39">
        <v>1.12978</v>
      </c>
      <c r="H12" s="41">
        <v>2.2924799999999999</v>
      </c>
      <c r="I12" s="42">
        <v>5.0000000000000002E-5</v>
      </c>
      <c r="J12" s="39">
        <v>8.7780400000000008E-3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</row>
    <row r="13" spans="1:254" s="22" customFormat="1" x14ac:dyDescent="0.2">
      <c r="A13" s="22" t="s">
        <v>102</v>
      </c>
      <c r="B13" s="23" t="s">
        <v>133</v>
      </c>
      <c r="C13" s="22" t="s">
        <v>394</v>
      </c>
      <c r="D13" s="22" t="s">
        <v>174</v>
      </c>
      <c r="E13" s="22" t="s">
        <v>103</v>
      </c>
      <c r="F13" s="22">
        <v>0.80609799999999998</v>
      </c>
      <c r="G13" s="22">
        <v>0.17929100000000001</v>
      </c>
      <c r="H13" s="24">
        <v>2.16865</v>
      </c>
      <c r="I13" s="28">
        <v>5.0000000000000002E-5</v>
      </c>
      <c r="J13" s="22">
        <v>8.7780400000000008E-3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s="39" customFormat="1" x14ac:dyDescent="0.2">
      <c r="A14" s="39" t="s">
        <v>104</v>
      </c>
      <c r="B14" s="40" t="s">
        <v>134</v>
      </c>
      <c r="C14" s="39" t="s">
        <v>395</v>
      </c>
      <c r="D14" s="39" t="s">
        <v>327</v>
      </c>
      <c r="E14" s="39" t="s">
        <v>105</v>
      </c>
      <c r="F14" s="39">
        <v>24.4407</v>
      </c>
      <c r="G14" s="39">
        <v>5.6284900000000002</v>
      </c>
      <c r="H14" s="41">
        <v>2.1184699999999999</v>
      </c>
      <c r="I14" s="42">
        <v>5.0000000000000002E-5</v>
      </c>
      <c r="J14" s="39">
        <v>8.7780400000000008E-3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</row>
    <row r="15" spans="1:254" s="22" customFormat="1" ht="15" x14ac:dyDescent="0.2">
      <c r="A15" s="22" t="s">
        <v>106</v>
      </c>
      <c r="B15" s="23" t="s">
        <v>135</v>
      </c>
      <c r="C15" s="35" t="s">
        <v>396</v>
      </c>
      <c r="D15" s="22" t="s">
        <v>328</v>
      </c>
      <c r="E15" s="22" t="s">
        <v>107</v>
      </c>
      <c r="F15" s="22">
        <v>1.1099300000000001</v>
      </c>
      <c r="G15" s="22">
        <v>0.25563599999999997</v>
      </c>
      <c r="H15" s="24">
        <v>2.1183100000000001</v>
      </c>
      <c r="I15" s="22">
        <v>1E-4</v>
      </c>
      <c r="J15" s="22">
        <v>1.5809400000000001E-2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s="39" customFormat="1" x14ac:dyDescent="0.2">
      <c r="A16" s="39" t="s">
        <v>108</v>
      </c>
      <c r="B16" s="40" t="s">
        <v>136</v>
      </c>
      <c r="C16" s="39" t="s">
        <v>397</v>
      </c>
      <c r="D16" s="39" t="s">
        <v>329</v>
      </c>
      <c r="E16" s="39" t="s">
        <v>109</v>
      </c>
      <c r="F16" s="39">
        <v>177.56299999999999</v>
      </c>
      <c r="G16" s="39">
        <v>43.220500000000001</v>
      </c>
      <c r="H16" s="41">
        <v>2.0385499999999999</v>
      </c>
      <c r="I16" s="42">
        <v>5.0000000000000002E-5</v>
      </c>
      <c r="J16" s="39">
        <v>8.7780400000000008E-3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</row>
    <row r="17" spans="1:254" s="22" customFormat="1" x14ac:dyDescent="0.2">
      <c r="A17" s="22" t="s">
        <v>110</v>
      </c>
      <c r="B17" s="23" t="s">
        <v>137</v>
      </c>
      <c r="C17" s="22" t="s">
        <v>306</v>
      </c>
      <c r="D17" s="22" t="s">
        <v>330</v>
      </c>
      <c r="E17" s="22" t="s">
        <v>111</v>
      </c>
      <c r="F17" s="22">
        <v>56.299799999999998</v>
      </c>
      <c r="G17" s="22">
        <v>13.8909</v>
      </c>
      <c r="H17" s="24">
        <v>2.0189900000000001</v>
      </c>
      <c r="I17" s="28">
        <v>5.0000000000000002E-5</v>
      </c>
      <c r="J17" s="22">
        <v>8.7780400000000008E-3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s="39" customFormat="1" x14ac:dyDescent="0.2">
      <c r="A18" s="39" t="s">
        <v>112</v>
      </c>
      <c r="B18" s="40" t="s">
        <v>138</v>
      </c>
      <c r="C18" s="39" t="s">
        <v>178</v>
      </c>
      <c r="D18" s="39" t="s">
        <v>400</v>
      </c>
      <c r="E18" s="39" t="s">
        <v>114</v>
      </c>
      <c r="F18" s="39">
        <v>0.97843500000000005</v>
      </c>
      <c r="G18" s="39">
        <v>0.24216299999999999</v>
      </c>
      <c r="H18" s="41">
        <v>2.0145</v>
      </c>
      <c r="I18" s="42">
        <v>5.0000000000000002E-5</v>
      </c>
      <c r="J18" s="39">
        <v>8.7780400000000008E-3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</row>
    <row r="19" spans="1:254" s="22" customFormat="1" x14ac:dyDescent="0.2">
      <c r="A19" s="22" t="s">
        <v>115</v>
      </c>
      <c r="B19" s="23" t="s">
        <v>139</v>
      </c>
      <c r="C19" s="22" t="s">
        <v>116</v>
      </c>
      <c r="D19" s="22" t="s">
        <v>173</v>
      </c>
      <c r="E19" s="22" t="s">
        <v>117</v>
      </c>
      <c r="F19" s="22">
        <v>18.370799999999999</v>
      </c>
      <c r="G19" s="22">
        <v>4.6204099999999997</v>
      </c>
      <c r="H19" s="24">
        <v>1.99132</v>
      </c>
      <c r="I19" s="28">
        <v>5.0000000000000002E-5</v>
      </c>
      <c r="J19" s="22">
        <v>8.7780400000000008E-3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s="39" customFormat="1" x14ac:dyDescent="0.2">
      <c r="A20" s="39" t="s">
        <v>118</v>
      </c>
      <c r="B20" s="40" t="s">
        <v>140</v>
      </c>
      <c r="C20" s="39" t="s">
        <v>277</v>
      </c>
      <c r="D20" s="39" t="s">
        <v>331</v>
      </c>
      <c r="E20" s="39" t="s">
        <v>119</v>
      </c>
      <c r="F20" s="39">
        <v>4.5972400000000002</v>
      </c>
      <c r="G20" s="39">
        <v>1.1612</v>
      </c>
      <c r="H20" s="41">
        <v>1.98516</v>
      </c>
      <c r="I20" s="42">
        <v>5.0000000000000002E-5</v>
      </c>
      <c r="J20" s="39">
        <v>8.7780400000000008E-3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</row>
    <row r="21" spans="1:254" s="22" customFormat="1" x14ac:dyDescent="0.2">
      <c r="A21" s="22" t="s">
        <v>120</v>
      </c>
      <c r="B21" s="23" t="s">
        <v>141</v>
      </c>
      <c r="C21" s="22" t="s">
        <v>121</v>
      </c>
      <c r="D21" s="22" t="s">
        <v>332</v>
      </c>
      <c r="E21" s="22" t="s">
        <v>122</v>
      </c>
      <c r="F21" s="22">
        <v>13.9778</v>
      </c>
      <c r="G21" s="22">
        <v>3.5358800000000001</v>
      </c>
      <c r="H21" s="24">
        <v>1.9830000000000001</v>
      </c>
      <c r="I21" s="28">
        <v>5.0000000000000002E-5</v>
      </c>
      <c r="J21" s="22">
        <v>8.7780400000000008E-3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s="44" customFormat="1" x14ac:dyDescent="0.2">
      <c r="A22" s="44" t="s">
        <v>142</v>
      </c>
      <c r="B22" s="45" t="s">
        <v>143</v>
      </c>
      <c r="C22" s="44" t="s">
        <v>296</v>
      </c>
      <c r="D22" s="44" t="s">
        <v>333</v>
      </c>
      <c r="E22" s="44" t="s">
        <v>144</v>
      </c>
      <c r="F22" s="44">
        <v>19.0459</v>
      </c>
      <c r="G22" s="44">
        <v>4.9417299999999997</v>
      </c>
      <c r="H22" s="46">
        <v>1.9463900000000001</v>
      </c>
      <c r="I22" s="44">
        <v>5.0000000000000002E-5</v>
      </c>
      <c r="J22" s="44">
        <v>8.7780400000000008E-3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</row>
    <row r="24" spans="1:254" s="31" customFormat="1" ht="15" customHeight="1" x14ac:dyDescent="0.2">
      <c r="A24" s="54" t="s">
        <v>272</v>
      </c>
      <c r="B24" s="54"/>
      <c r="C24" s="54"/>
      <c r="D24" s="54"/>
      <c r="E24" s="54"/>
      <c r="F24" s="54"/>
      <c r="G24" s="54"/>
      <c r="H24" s="54"/>
      <c r="I24" s="54"/>
      <c r="J24" s="5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</row>
    <row r="25" spans="1:254" s="33" customFormat="1" ht="15" customHeight="1" x14ac:dyDescent="0.2">
      <c r="A25" s="19" t="s">
        <v>0</v>
      </c>
      <c r="B25" s="19" t="s">
        <v>1</v>
      </c>
      <c r="C25" s="19" t="s">
        <v>2</v>
      </c>
      <c r="D25" s="19" t="s">
        <v>3</v>
      </c>
      <c r="E25" s="19" t="s">
        <v>4</v>
      </c>
      <c r="F25" s="20" t="s">
        <v>274</v>
      </c>
      <c r="G25" s="20" t="s">
        <v>273</v>
      </c>
      <c r="H25" s="21" t="s">
        <v>5</v>
      </c>
      <c r="I25" s="19" t="s">
        <v>6</v>
      </c>
      <c r="J25" s="19" t="s">
        <v>7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</row>
    <row r="26" spans="1:254" s="22" customFormat="1" x14ac:dyDescent="0.2">
      <c r="A26" s="22" t="s">
        <v>8</v>
      </c>
      <c r="B26" s="23" t="s">
        <v>9</v>
      </c>
      <c r="C26" s="27" t="s">
        <v>10</v>
      </c>
      <c r="D26" s="22" t="s">
        <v>334</v>
      </c>
      <c r="E26" s="22" t="s">
        <v>11</v>
      </c>
      <c r="F26" s="22">
        <v>4.97463E-2</v>
      </c>
      <c r="G26" s="22">
        <v>4.3081500000000004</v>
      </c>
      <c r="H26" s="24">
        <v>-6.4363400000000004</v>
      </c>
      <c r="I26" s="28">
        <v>5.0000000000000002E-5</v>
      </c>
      <c r="J26" s="22">
        <v>8.7780400000000008E-3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s="39" customFormat="1" x14ac:dyDescent="0.2">
      <c r="A27" s="39" t="s">
        <v>12</v>
      </c>
      <c r="B27" s="40" t="s">
        <v>13</v>
      </c>
      <c r="C27" s="47" t="s">
        <v>14</v>
      </c>
      <c r="D27" s="39" t="s">
        <v>335</v>
      </c>
      <c r="E27" s="39" t="s">
        <v>15</v>
      </c>
      <c r="F27" s="39">
        <v>0.75836899999999996</v>
      </c>
      <c r="G27" s="39">
        <v>10.924799999999999</v>
      </c>
      <c r="H27" s="41">
        <v>-3.84856</v>
      </c>
      <c r="I27" s="39">
        <v>1.4999999999999999E-4</v>
      </c>
      <c r="J27" s="39">
        <v>2.2028300000000001E-2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</row>
    <row r="28" spans="1:254" s="22" customFormat="1" x14ac:dyDescent="0.2">
      <c r="A28" s="22" t="s">
        <v>16</v>
      </c>
      <c r="B28" s="23" t="s">
        <v>17</v>
      </c>
      <c r="C28" s="27" t="s">
        <v>387</v>
      </c>
      <c r="D28" s="22" t="s">
        <v>336</v>
      </c>
      <c r="E28" s="22" t="s">
        <v>18</v>
      </c>
      <c r="F28" s="22">
        <v>0.53528900000000001</v>
      </c>
      <c r="G28" s="22">
        <v>6.01938</v>
      </c>
      <c r="H28" s="24">
        <v>-3.4912299999999998</v>
      </c>
      <c r="I28" s="28">
        <v>5.0000000000000002E-5</v>
      </c>
      <c r="J28" s="22">
        <v>8.7780400000000008E-3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s="39" customFormat="1" x14ac:dyDescent="0.2">
      <c r="A29" s="39" t="s">
        <v>19</v>
      </c>
      <c r="B29" s="40" t="s">
        <v>20</v>
      </c>
      <c r="C29" s="47" t="s">
        <v>21</v>
      </c>
      <c r="D29" s="39" t="s">
        <v>337</v>
      </c>
      <c r="E29" s="39" t="s">
        <v>22</v>
      </c>
      <c r="F29" s="39">
        <v>1.49326</v>
      </c>
      <c r="G29" s="39">
        <v>16.761800000000001</v>
      </c>
      <c r="H29" s="41">
        <v>-3.4886300000000001</v>
      </c>
      <c r="I29" s="42">
        <v>5.0000000000000002E-5</v>
      </c>
      <c r="J29" s="39">
        <v>8.7780400000000008E-3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</row>
    <row r="30" spans="1:254" s="22" customFormat="1" x14ac:dyDescent="0.2">
      <c r="A30" s="22" t="s">
        <v>23</v>
      </c>
      <c r="B30" s="23" t="s">
        <v>24</v>
      </c>
      <c r="C30" s="27" t="s">
        <v>388</v>
      </c>
      <c r="D30" s="22" t="s">
        <v>338</v>
      </c>
      <c r="E30" s="22" t="s">
        <v>25</v>
      </c>
      <c r="F30" s="22">
        <v>0.12796399999999999</v>
      </c>
      <c r="G30" s="22">
        <v>1.25702</v>
      </c>
      <c r="H30" s="24">
        <v>-3.2961999999999998</v>
      </c>
      <c r="I30" s="28">
        <v>5.0000000000000002E-5</v>
      </c>
      <c r="J30" s="22">
        <v>8.7780400000000008E-3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s="39" customFormat="1" x14ac:dyDescent="0.2">
      <c r="A31" s="39" t="s">
        <v>26</v>
      </c>
      <c r="B31" s="40" t="s">
        <v>27</v>
      </c>
      <c r="C31" s="47" t="s">
        <v>28</v>
      </c>
      <c r="D31" s="39" t="s">
        <v>339</v>
      </c>
      <c r="E31" s="39" t="s">
        <v>29</v>
      </c>
      <c r="F31" s="39">
        <v>20.0623</v>
      </c>
      <c r="G31" s="39">
        <v>195.65299999999999</v>
      </c>
      <c r="H31" s="41">
        <v>-3.2857400000000001</v>
      </c>
      <c r="I31" s="42">
        <v>5.0000000000000002E-5</v>
      </c>
      <c r="J31" s="39">
        <v>8.7780400000000008E-3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</row>
    <row r="32" spans="1:254" s="22" customFormat="1" x14ac:dyDescent="0.2">
      <c r="A32" s="22" t="s">
        <v>30</v>
      </c>
      <c r="B32" s="23" t="s">
        <v>31</v>
      </c>
      <c r="C32" s="27" t="s">
        <v>32</v>
      </c>
      <c r="D32" s="22" t="s">
        <v>340</v>
      </c>
      <c r="E32" s="22" t="s">
        <v>33</v>
      </c>
      <c r="F32" s="22">
        <v>0.73114000000000001</v>
      </c>
      <c r="G32" s="22">
        <v>4.2850799999999998</v>
      </c>
      <c r="H32" s="24">
        <v>-2.5510999999999999</v>
      </c>
      <c r="I32" s="28">
        <v>5.0000000000000002E-5</v>
      </c>
      <c r="J32" s="22">
        <v>8.7780400000000008E-3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spans="1:254" s="39" customFormat="1" x14ac:dyDescent="0.2">
      <c r="A33" s="39" t="s">
        <v>34</v>
      </c>
      <c r="B33" s="40" t="s">
        <v>35</v>
      </c>
      <c r="C33" s="47" t="s">
        <v>389</v>
      </c>
      <c r="D33" s="39" t="s">
        <v>341</v>
      </c>
      <c r="E33" s="39" t="s">
        <v>36</v>
      </c>
      <c r="F33" s="39">
        <v>0.95803000000000005</v>
      </c>
      <c r="G33" s="39">
        <v>4.9991700000000003</v>
      </c>
      <c r="H33" s="41">
        <v>-2.3835500000000001</v>
      </c>
      <c r="I33" s="42">
        <v>5.0000000000000002E-5</v>
      </c>
      <c r="J33" s="39">
        <v>8.7780400000000008E-3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</row>
    <row r="34" spans="1:254" s="22" customFormat="1" x14ac:dyDescent="0.2">
      <c r="A34" s="22" t="s">
        <v>37</v>
      </c>
      <c r="B34" s="23" t="s">
        <v>38</v>
      </c>
      <c r="C34" s="27" t="s">
        <v>39</v>
      </c>
      <c r="D34" s="22" t="s">
        <v>342</v>
      </c>
      <c r="E34" s="22" t="s">
        <v>40</v>
      </c>
      <c r="F34" s="22">
        <v>0.33796500000000002</v>
      </c>
      <c r="G34" s="22">
        <v>1.7331700000000001</v>
      </c>
      <c r="H34" s="24">
        <v>-2.3584700000000001</v>
      </c>
      <c r="I34" s="22">
        <v>2.9999999999999997E-4</v>
      </c>
      <c r="J34" s="22">
        <v>3.7942700000000003E-2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spans="1:254" s="39" customFormat="1" x14ac:dyDescent="0.2">
      <c r="A35" s="39" t="s">
        <v>41</v>
      </c>
      <c r="B35" s="40" t="s">
        <v>42</v>
      </c>
      <c r="C35" s="47" t="s">
        <v>390</v>
      </c>
      <c r="D35" s="39" t="s">
        <v>343</v>
      </c>
      <c r="E35" s="39" t="s">
        <v>43</v>
      </c>
      <c r="F35" s="39">
        <v>0.76270700000000002</v>
      </c>
      <c r="G35" s="39">
        <v>3.8770600000000002</v>
      </c>
      <c r="H35" s="41">
        <v>-2.3457599999999998</v>
      </c>
      <c r="I35" s="42">
        <v>5.0000000000000002E-5</v>
      </c>
      <c r="J35" s="39">
        <v>8.7780400000000008E-3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</row>
    <row r="36" spans="1:254" s="22" customFormat="1" x14ac:dyDescent="0.2">
      <c r="A36" s="22" t="s">
        <v>44</v>
      </c>
      <c r="B36" s="23" t="s">
        <v>45</v>
      </c>
      <c r="C36" s="27" t="s">
        <v>289</v>
      </c>
      <c r="D36" s="22" t="s">
        <v>344</v>
      </c>
      <c r="E36" s="22" t="s">
        <v>46</v>
      </c>
      <c r="F36" s="22">
        <v>0.21082100000000001</v>
      </c>
      <c r="G36" s="22">
        <v>0.99082400000000004</v>
      </c>
      <c r="H36" s="24">
        <v>-2.2326100000000002</v>
      </c>
      <c r="I36" s="22">
        <v>5.0000000000000002E-5</v>
      </c>
      <c r="J36" s="22">
        <v>8.7780400000000008E-3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spans="1:254" s="39" customFormat="1" x14ac:dyDescent="0.2">
      <c r="A37" s="39" t="s">
        <v>47</v>
      </c>
      <c r="B37" s="40" t="s">
        <v>48</v>
      </c>
      <c r="C37" s="47" t="s">
        <v>49</v>
      </c>
      <c r="D37" s="39" t="s">
        <v>345</v>
      </c>
      <c r="E37" s="39" t="s">
        <v>50</v>
      </c>
      <c r="F37" s="39">
        <v>0.83460900000000005</v>
      </c>
      <c r="G37" s="39">
        <v>3.9050099999999999</v>
      </c>
      <c r="H37" s="41">
        <v>-2.2261500000000001</v>
      </c>
      <c r="I37" s="42">
        <v>5.0000000000000002E-5</v>
      </c>
      <c r="J37" s="39">
        <v>8.7780400000000008E-3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</row>
    <row r="38" spans="1:254" s="22" customFormat="1" x14ac:dyDescent="0.2">
      <c r="A38" s="22" t="s">
        <v>51</v>
      </c>
      <c r="B38" s="23" t="s">
        <v>52</v>
      </c>
      <c r="C38" s="27" t="s">
        <v>198</v>
      </c>
      <c r="D38" s="22" t="s">
        <v>346</v>
      </c>
      <c r="E38" s="22" t="s">
        <v>53</v>
      </c>
      <c r="F38" s="22">
        <v>0.29046499999999997</v>
      </c>
      <c r="G38" s="22">
        <v>1.3128</v>
      </c>
      <c r="H38" s="24">
        <v>-2.1762100000000002</v>
      </c>
      <c r="I38" s="28">
        <v>5.0000000000000002E-5</v>
      </c>
      <c r="J38" s="22">
        <v>8.7780400000000008E-3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spans="1:254" s="39" customFormat="1" x14ac:dyDescent="0.2">
      <c r="A39" s="39" t="s">
        <v>54</v>
      </c>
      <c r="B39" s="40" t="s">
        <v>55</v>
      </c>
      <c r="C39" s="47" t="s">
        <v>318</v>
      </c>
      <c r="D39" s="39" t="s">
        <v>347</v>
      </c>
      <c r="E39" s="39" t="s">
        <v>56</v>
      </c>
      <c r="F39" s="39">
        <v>0.216502</v>
      </c>
      <c r="G39" s="39">
        <v>0.85429200000000005</v>
      </c>
      <c r="H39" s="41">
        <v>-1.9803500000000001</v>
      </c>
      <c r="I39" s="39">
        <v>2.5000000000000001E-4</v>
      </c>
      <c r="J39" s="39">
        <v>3.3318800000000003E-2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</row>
    <row r="40" spans="1:254" s="22" customFormat="1" x14ac:dyDescent="0.2">
      <c r="A40" s="22" t="s">
        <v>57</v>
      </c>
      <c r="B40" s="23" t="s">
        <v>58</v>
      </c>
      <c r="C40" s="27" t="s">
        <v>391</v>
      </c>
      <c r="D40" s="22" t="s">
        <v>348</v>
      </c>
      <c r="E40" s="22" t="s">
        <v>59</v>
      </c>
      <c r="F40" s="22">
        <v>0.23202900000000001</v>
      </c>
      <c r="G40" s="22">
        <v>0.90256000000000003</v>
      </c>
      <c r="H40" s="24">
        <v>-1.9597199999999999</v>
      </c>
      <c r="I40" s="22">
        <v>4.0000000000000002E-4</v>
      </c>
      <c r="J40" s="22">
        <v>4.6421700000000003E-2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spans="1:254" s="39" customFormat="1" x14ac:dyDescent="0.2">
      <c r="A41" s="39" t="s">
        <v>60</v>
      </c>
      <c r="B41" s="40" t="s">
        <v>61</v>
      </c>
      <c r="C41" s="47" t="s">
        <v>288</v>
      </c>
      <c r="D41" s="39" t="s">
        <v>349</v>
      </c>
      <c r="E41" s="39" t="s">
        <v>62</v>
      </c>
      <c r="F41" s="39">
        <v>0.65298100000000003</v>
      </c>
      <c r="G41" s="39">
        <v>2.4474499999999999</v>
      </c>
      <c r="H41" s="41">
        <v>-1.9061699999999999</v>
      </c>
      <c r="I41" s="42">
        <v>5.0000000000000002E-5</v>
      </c>
      <c r="J41" s="39">
        <v>8.7780400000000008E-3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</row>
    <row r="42" spans="1:254" s="22" customFormat="1" x14ac:dyDescent="0.2">
      <c r="A42" s="22" t="s">
        <v>63</v>
      </c>
      <c r="B42" s="23" t="s">
        <v>64</v>
      </c>
      <c r="C42" s="27" t="s">
        <v>312</v>
      </c>
      <c r="D42" s="22" t="s">
        <v>350</v>
      </c>
      <c r="E42" s="22" t="s">
        <v>65</v>
      </c>
      <c r="F42" s="22">
        <v>1.323</v>
      </c>
      <c r="G42" s="22">
        <v>4.7726699999999997</v>
      </c>
      <c r="H42" s="24">
        <v>-1.8509800000000001</v>
      </c>
      <c r="I42" s="28">
        <v>5.0000000000000002E-5</v>
      </c>
      <c r="J42" s="22">
        <v>8.7780400000000008E-3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spans="1:254" s="39" customFormat="1" x14ac:dyDescent="0.2">
      <c r="A43" s="39" t="s">
        <v>66</v>
      </c>
      <c r="B43" s="48" t="s">
        <v>67</v>
      </c>
      <c r="C43" s="49" t="s">
        <v>286</v>
      </c>
      <c r="D43" s="39" t="s">
        <v>351</v>
      </c>
      <c r="E43" s="39" t="s">
        <v>68</v>
      </c>
      <c r="F43" s="39">
        <v>1.3194300000000001</v>
      </c>
      <c r="G43" s="39">
        <v>4.6896699999999996</v>
      </c>
      <c r="H43" s="41">
        <v>-1.8295699999999999</v>
      </c>
      <c r="I43" s="39">
        <v>5.0000000000000002E-5</v>
      </c>
      <c r="J43" s="39">
        <v>8.7780400000000008E-3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43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  <c r="HV43" s="43"/>
      <c r="HW43" s="43"/>
      <c r="HX43" s="43"/>
      <c r="HY43" s="43"/>
      <c r="HZ43" s="43"/>
      <c r="IA43" s="43"/>
      <c r="IB43" s="43"/>
      <c r="IC43" s="43"/>
      <c r="ID43" s="43"/>
      <c r="IE43" s="43"/>
      <c r="IF43" s="43"/>
      <c r="IG43" s="43"/>
      <c r="IH43" s="43"/>
      <c r="II43" s="43"/>
      <c r="IJ43" s="43"/>
      <c r="IK43" s="43"/>
      <c r="IL43" s="43"/>
      <c r="IM43" s="43"/>
      <c r="IN43" s="43"/>
      <c r="IO43" s="43"/>
      <c r="IP43" s="43"/>
      <c r="IQ43" s="43"/>
      <c r="IR43" s="43"/>
      <c r="IS43" s="43"/>
      <c r="IT43" s="43"/>
    </row>
    <row r="44" spans="1:254" s="22" customFormat="1" x14ac:dyDescent="0.2">
      <c r="A44" s="22" t="s">
        <v>69</v>
      </c>
      <c r="B44" s="23" t="s">
        <v>70</v>
      </c>
      <c r="C44" s="27" t="s">
        <v>386</v>
      </c>
      <c r="D44" s="22" t="s">
        <v>352</v>
      </c>
      <c r="E44" s="22" t="s">
        <v>71</v>
      </c>
      <c r="F44" s="22">
        <v>1.8466499999999999</v>
      </c>
      <c r="G44" s="22">
        <v>6.5380000000000003</v>
      </c>
      <c r="H44" s="24">
        <v>-1.8239399999999999</v>
      </c>
      <c r="I44" s="22">
        <v>5.0000000000000002E-5</v>
      </c>
      <c r="J44" s="22">
        <v>8.7780400000000008E-3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spans="1:254" s="44" customFormat="1" x14ac:dyDescent="0.2">
      <c r="A45" s="44" t="s">
        <v>72</v>
      </c>
      <c r="B45" s="45" t="s">
        <v>73</v>
      </c>
      <c r="C45" s="50" t="s">
        <v>392</v>
      </c>
      <c r="D45" s="44" t="s">
        <v>353</v>
      </c>
      <c r="E45" s="44" t="s">
        <v>74</v>
      </c>
      <c r="F45" s="44">
        <v>0.82823999999999998</v>
      </c>
      <c r="G45" s="44">
        <v>2.7403</v>
      </c>
      <c r="H45" s="46">
        <v>-1.72621</v>
      </c>
      <c r="I45" s="44">
        <v>5.0000000000000002E-5</v>
      </c>
      <c r="J45" s="44">
        <v>8.7780400000000008E-3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43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  <c r="HV45" s="43"/>
      <c r="HW45" s="43"/>
      <c r="HX45" s="43"/>
      <c r="HY45" s="43"/>
      <c r="HZ45" s="43"/>
      <c r="IA45" s="43"/>
      <c r="IB45" s="43"/>
      <c r="IC45" s="43"/>
      <c r="ID45" s="43"/>
      <c r="IE45" s="43"/>
      <c r="IF45" s="43"/>
      <c r="IG45" s="43"/>
      <c r="IH45" s="43"/>
      <c r="II45" s="43"/>
      <c r="IJ45" s="43"/>
      <c r="IK45" s="43"/>
      <c r="IL45" s="43"/>
      <c r="IM45" s="43"/>
      <c r="IN45" s="43"/>
      <c r="IO45" s="43"/>
      <c r="IP45" s="43"/>
      <c r="IQ45" s="43"/>
      <c r="IR45" s="43"/>
      <c r="IS45" s="43"/>
      <c r="IT45" s="43"/>
    </row>
    <row r="46" spans="1:254" ht="15.75" customHeight="1" x14ac:dyDescent="0.2"/>
    <row r="47" spans="1:254" s="12" customFormat="1" ht="15" customHeight="1" x14ac:dyDescent="0.2">
      <c r="A47" s="52" t="s">
        <v>267</v>
      </c>
      <c r="B47" s="52"/>
      <c r="C47" s="52"/>
      <c r="D47" s="52"/>
      <c r="E47" s="52"/>
      <c r="F47" s="52"/>
      <c r="G47" s="52"/>
      <c r="H47" s="52"/>
      <c r="I47" s="52"/>
      <c r="J47" s="5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</row>
    <row r="48" spans="1:254" s="5" customFormat="1" ht="15" customHeight="1" x14ac:dyDescent="0.2">
      <c r="A48" s="13" t="s">
        <v>0</v>
      </c>
      <c r="B48" s="13" t="s">
        <v>1</v>
      </c>
      <c r="C48" s="13" t="s">
        <v>2</v>
      </c>
      <c r="D48" s="13" t="s">
        <v>3</v>
      </c>
      <c r="E48" s="13" t="s">
        <v>4</v>
      </c>
      <c r="F48" s="9" t="s">
        <v>274</v>
      </c>
      <c r="G48" s="9" t="s">
        <v>273</v>
      </c>
      <c r="H48" s="10" t="s">
        <v>5</v>
      </c>
      <c r="I48" s="13" t="s">
        <v>6</v>
      </c>
      <c r="J48" s="13" t="s">
        <v>7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</row>
    <row r="49" spans="1:254" s="22" customFormat="1" x14ac:dyDescent="0.2">
      <c r="A49" s="22" t="s">
        <v>84</v>
      </c>
      <c r="B49" s="23" t="s">
        <v>126</v>
      </c>
      <c r="C49" s="22" t="s">
        <v>145</v>
      </c>
      <c r="D49" s="22" t="s">
        <v>323</v>
      </c>
      <c r="E49" s="22" t="s">
        <v>85</v>
      </c>
      <c r="F49" s="22">
        <v>26.217199999999998</v>
      </c>
      <c r="G49" s="22">
        <v>1.3647800000000001</v>
      </c>
      <c r="H49" s="24">
        <f t="shared" ref="H49:H66" si="0">LOG((F49/G49),2)</f>
        <v>4.2637732985492685</v>
      </c>
      <c r="I49" s="22">
        <v>5.0000000000000002E-5</v>
      </c>
      <c r="J49" s="22">
        <v>3.07033E-3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</row>
    <row r="50" spans="1:254" s="39" customFormat="1" x14ac:dyDescent="0.2">
      <c r="A50" s="39" t="s">
        <v>78</v>
      </c>
      <c r="B50" s="40" t="s">
        <v>124</v>
      </c>
      <c r="C50" s="39" t="s">
        <v>79</v>
      </c>
      <c r="D50" s="39" t="s">
        <v>321</v>
      </c>
      <c r="E50" s="39" t="s">
        <v>80</v>
      </c>
      <c r="F50" s="39">
        <v>36.126100000000001</v>
      </c>
      <c r="G50" s="39">
        <v>2.0205700000000002</v>
      </c>
      <c r="H50" s="41">
        <f t="shared" si="0"/>
        <v>4.1602072789798568</v>
      </c>
      <c r="I50" s="39">
        <v>5.0000000000000002E-5</v>
      </c>
      <c r="J50" s="39">
        <v>3.07033E-3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  <c r="IO50" s="43"/>
      <c r="IP50" s="43"/>
      <c r="IQ50" s="43"/>
      <c r="IR50" s="43"/>
      <c r="IS50" s="43"/>
      <c r="IT50" s="43"/>
    </row>
    <row r="51" spans="1:254" s="22" customFormat="1" x14ac:dyDescent="0.2">
      <c r="A51" s="22" t="s">
        <v>75</v>
      </c>
      <c r="B51" s="23" t="s">
        <v>123</v>
      </c>
      <c r="C51" s="22" t="s">
        <v>76</v>
      </c>
      <c r="D51" s="22" t="s">
        <v>320</v>
      </c>
      <c r="E51" s="22" t="s">
        <v>77</v>
      </c>
      <c r="F51" s="22">
        <v>13.148099999999999</v>
      </c>
      <c r="G51" s="22">
        <v>0.95638900000000004</v>
      </c>
      <c r="H51" s="24">
        <f t="shared" si="0"/>
        <v>3.7811129871483664</v>
      </c>
      <c r="I51" s="22">
        <v>5.0000000000000002E-5</v>
      </c>
      <c r="J51" s="22">
        <v>3.07033E-3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</row>
    <row r="52" spans="1:254" s="39" customFormat="1" x14ac:dyDescent="0.2">
      <c r="A52" s="39" t="s">
        <v>81</v>
      </c>
      <c r="B52" s="40" t="s">
        <v>125</v>
      </c>
      <c r="C52" s="39" t="s">
        <v>146</v>
      </c>
      <c r="D52" s="39" t="s">
        <v>322</v>
      </c>
      <c r="E52" s="39" t="s">
        <v>83</v>
      </c>
      <c r="F52" s="39">
        <v>588.78599999999994</v>
      </c>
      <c r="G52" s="39">
        <v>48.078800000000001</v>
      </c>
      <c r="H52" s="41">
        <f t="shared" si="0"/>
        <v>3.614270574427576</v>
      </c>
      <c r="I52" s="39">
        <v>5.0000000000000002E-5</v>
      </c>
      <c r="J52" s="39">
        <v>3.07033E-3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</row>
    <row r="53" spans="1:254" s="22" customFormat="1" x14ac:dyDescent="0.2">
      <c r="A53" s="22" t="s">
        <v>147</v>
      </c>
      <c r="B53" s="23" t="s">
        <v>148</v>
      </c>
      <c r="C53" s="22" t="s">
        <v>276</v>
      </c>
      <c r="D53" s="22" t="s">
        <v>354</v>
      </c>
      <c r="E53" s="22" t="s">
        <v>149</v>
      </c>
      <c r="F53" s="22">
        <v>19.8994</v>
      </c>
      <c r="G53" s="22">
        <v>1.89181</v>
      </c>
      <c r="H53" s="24">
        <f t="shared" si="0"/>
        <v>3.3948858247784965</v>
      </c>
      <c r="I53" s="22">
        <v>5.0000000000000002E-5</v>
      </c>
      <c r="J53" s="22">
        <v>3.07033E-3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</row>
    <row r="54" spans="1:254" s="39" customFormat="1" x14ac:dyDescent="0.2">
      <c r="A54" s="39" t="s">
        <v>150</v>
      </c>
      <c r="B54" s="40" t="s">
        <v>151</v>
      </c>
      <c r="C54" s="39" t="s">
        <v>152</v>
      </c>
      <c r="D54" s="39" t="s">
        <v>355</v>
      </c>
      <c r="E54" s="39" t="s">
        <v>153</v>
      </c>
      <c r="F54" s="39">
        <v>3.0299299999999998</v>
      </c>
      <c r="G54" s="39">
        <v>0.32261099999999998</v>
      </c>
      <c r="H54" s="41">
        <f t="shared" si="0"/>
        <v>3.2314169280079814</v>
      </c>
      <c r="I54" s="39">
        <v>5.0000000000000002E-5</v>
      </c>
      <c r="J54" s="39">
        <v>3.07033E-3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43"/>
      <c r="HX54" s="43"/>
      <c r="HY54" s="43"/>
      <c r="HZ54" s="43"/>
      <c r="IA54" s="43"/>
      <c r="IB54" s="43"/>
      <c r="IC54" s="43"/>
      <c r="ID54" s="43"/>
      <c r="IE54" s="43"/>
      <c r="IF54" s="43"/>
      <c r="IG54" s="43"/>
      <c r="IH54" s="43"/>
      <c r="II54" s="43"/>
      <c r="IJ54" s="43"/>
      <c r="IK54" s="43"/>
      <c r="IL54" s="43"/>
      <c r="IM54" s="43"/>
      <c r="IN54" s="43"/>
      <c r="IO54" s="43"/>
      <c r="IP54" s="43"/>
      <c r="IQ54" s="43"/>
      <c r="IR54" s="43"/>
      <c r="IS54" s="43"/>
      <c r="IT54" s="43"/>
    </row>
    <row r="55" spans="1:254" s="22" customFormat="1" x14ac:dyDescent="0.2">
      <c r="A55" s="22" t="s">
        <v>154</v>
      </c>
      <c r="B55" s="23" t="s">
        <v>155</v>
      </c>
      <c r="C55" s="22" t="s">
        <v>156</v>
      </c>
      <c r="D55" s="22" t="s">
        <v>356</v>
      </c>
      <c r="E55" s="22" t="s">
        <v>157</v>
      </c>
      <c r="F55" s="22">
        <v>5.1071799999999996</v>
      </c>
      <c r="G55" s="22">
        <v>0.54763899999999999</v>
      </c>
      <c r="H55" s="24">
        <f t="shared" si="0"/>
        <v>3.2212298104093247</v>
      </c>
      <c r="I55" s="22">
        <v>1.4499999999999999E-3</v>
      </c>
      <c r="J55" s="22">
        <v>4.6252000000000001E-2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</row>
    <row r="56" spans="1:254" s="39" customFormat="1" x14ac:dyDescent="0.2">
      <c r="A56" s="39" t="s">
        <v>118</v>
      </c>
      <c r="B56" s="40" t="s">
        <v>140</v>
      </c>
      <c r="C56" s="39" t="s">
        <v>277</v>
      </c>
      <c r="D56" s="39" t="s">
        <v>331</v>
      </c>
      <c r="E56" s="39" t="s">
        <v>119</v>
      </c>
      <c r="F56" s="39">
        <v>8.1641200000000005</v>
      </c>
      <c r="G56" s="39">
        <v>0.92998000000000003</v>
      </c>
      <c r="H56" s="41">
        <f t="shared" si="0"/>
        <v>3.1340257926234849</v>
      </c>
      <c r="I56" s="39">
        <v>5.0000000000000002E-5</v>
      </c>
      <c r="J56" s="39">
        <v>3.07033E-3</v>
      </c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43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  <c r="HV56" s="43"/>
      <c r="HW56" s="43"/>
      <c r="HX56" s="43"/>
      <c r="HY56" s="43"/>
      <c r="HZ56" s="43"/>
      <c r="IA56" s="43"/>
      <c r="IB56" s="43"/>
      <c r="IC56" s="43"/>
      <c r="ID56" s="43"/>
      <c r="IE56" s="43"/>
      <c r="IF56" s="43"/>
      <c r="IG56" s="43"/>
      <c r="IH56" s="43"/>
      <c r="II56" s="43"/>
      <c r="IJ56" s="43"/>
      <c r="IK56" s="43"/>
      <c r="IL56" s="43"/>
      <c r="IM56" s="43"/>
      <c r="IN56" s="43"/>
      <c r="IO56" s="43"/>
      <c r="IP56" s="43"/>
      <c r="IQ56" s="43"/>
      <c r="IR56" s="43"/>
      <c r="IS56" s="43"/>
      <c r="IT56" s="43"/>
    </row>
    <row r="57" spans="1:254" s="22" customFormat="1" x14ac:dyDescent="0.2">
      <c r="A57" s="22" t="s">
        <v>158</v>
      </c>
      <c r="B57" s="23" t="s">
        <v>159</v>
      </c>
      <c r="C57" s="22" t="s">
        <v>160</v>
      </c>
      <c r="D57" s="22" t="s">
        <v>357</v>
      </c>
      <c r="E57" s="22" t="s">
        <v>161</v>
      </c>
      <c r="F57" s="22">
        <v>14.1228</v>
      </c>
      <c r="G57" s="22">
        <v>1.7278899999999999</v>
      </c>
      <c r="H57" s="24">
        <f t="shared" si="0"/>
        <v>3.0309428656177757</v>
      </c>
      <c r="I57" s="22">
        <v>5.0000000000000002E-5</v>
      </c>
      <c r="J57" s="22">
        <v>3.07033E-3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</row>
    <row r="58" spans="1:254" s="39" customFormat="1" x14ac:dyDescent="0.2">
      <c r="A58" s="39" t="s">
        <v>88</v>
      </c>
      <c r="B58" s="40" t="s">
        <v>128</v>
      </c>
      <c r="C58" s="39" t="s">
        <v>162</v>
      </c>
      <c r="D58" s="39" t="s">
        <v>89</v>
      </c>
      <c r="E58" s="39" t="s">
        <v>90</v>
      </c>
      <c r="F58" s="39">
        <v>174.00899999999999</v>
      </c>
      <c r="G58" s="39">
        <v>21.697399999999998</v>
      </c>
      <c r="H58" s="41">
        <f t="shared" si="0"/>
        <v>3.0035678463457631</v>
      </c>
      <c r="I58" s="39">
        <v>5.0000000000000002E-5</v>
      </c>
      <c r="J58" s="39">
        <v>3.07033E-3</v>
      </c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43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  <c r="HV58" s="43"/>
      <c r="HW58" s="43"/>
      <c r="HX58" s="43"/>
      <c r="HY58" s="43"/>
      <c r="HZ58" s="43"/>
      <c r="IA58" s="43"/>
      <c r="IB58" s="43"/>
      <c r="IC58" s="43"/>
      <c r="ID58" s="43"/>
      <c r="IE58" s="43"/>
      <c r="IF58" s="43"/>
      <c r="IG58" s="43"/>
      <c r="IH58" s="43"/>
      <c r="II58" s="43"/>
      <c r="IJ58" s="43"/>
      <c r="IK58" s="43"/>
      <c r="IL58" s="43"/>
      <c r="IM58" s="43"/>
      <c r="IN58" s="43"/>
      <c r="IO58" s="43"/>
      <c r="IP58" s="43"/>
      <c r="IQ58" s="43"/>
      <c r="IR58" s="43"/>
      <c r="IS58" s="43"/>
      <c r="IT58" s="43"/>
    </row>
    <row r="59" spans="1:254" s="22" customFormat="1" x14ac:dyDescent="0.2">
      <c r="A59" s="22" t="s">
        <v>163</v>
      </c>
      <c r="B59" s="23" t="s">
        <v>164</v>
      </c>
      <c r="C59" s="22" t="s">
        <v>165</v>
      </c>
      <c r="D59" s="22" t="s">
        <v>358</v>
      </c>
      <c r="E59" s="22" t="s">
        <v>166</v>
      </c>
      <c r="F59" s="22">
        <v>46.434699999999999</v>
      </c>
      <c r="G59" s="22">
        <v>6.1524700000000001</v>
      </c>
      <c r="H59" s="24">
        <f t="shared" si="0"/>
        <v>2.9159656910468326</v>
      </c>
      <c r="I59" s="22">
        <v>5.0000000000000002E-5</v>
      </c>
      <c r="J59" s="22">
        <v>3.07033E-3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</row>
    <row r="60" spans="1:254" s="39" customFormat="1" x14ac:dyDescent="0.2">
      <c r="A60" s="39" t="s">
        <v>93</v>
      </c>
      <c r="B60" s="40" t="s">
        <v>130</v>
      </c>
      <c r="C60" s="39" t="s">
        <v>167</v>
      </c>
      <c r="D60" s="39" t="s">
        <v>326</v>
      </c>
      <c r="E60" s="39" t="s">
        <v>94</v>
      </c>
      <c r="F60" s="39">
        <v>9.3202300000000005</v>
      </c>
      <c r="G60" s="39">
        <v>1.2514000000000001</v>
      </c>
      <c r="H60" s="41">
        <f t="shared" si="0"/>
        <v>2.8968225482795731</v>
      </c>
      <c r="I60" s="39">
        <v>5.0000000000000002E-5</v>
      </c>
      <c r="J60" s="39">
        <v>3.07033E-3</v>
      </c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  <c r="HV60" s="43"/>
      <c r="HW60" s="43"/>
      <c r="HX60" s="43"/>
      <c r="HY60" s="43"/>
      <c r="HZ60" s="43"/>
      <c r="IA60" s="43"/>
      <c r="IB60" s="43"/>
      <c r="IC60" s="43"/>
      <c r="ID60" s="43"/>
      <c r="IE60" s="43"/>
      <c r="IF60" s="43"/>
      <c r="IG60" s="43"/>
      <c r="IH60" s="43"/>
      <c r="II60" s="43"/>
      <c r="IJ60" s="43"/>
      <c r="IK60" s="43"/>
      <c r="IL60" s="43"/>
      <c r="IM60" s="43"/>
      <c r="IN60" s="43"/>
      <c r="IO60" s="43"/>
      <c r="IP60" s="43"/>
      <c r="IQ60" s="43"/>
      <c r="IR60" s="43"/>
      <c r="IS60" s="43"/>
      <c r="IT60" s="43"/>
    </row>
    <row r="61" spans="1:254" s="22" customFormat="1" x14ac:dyDescent="0.2">
      <c r="A61" s="22" t="s">
        <v>168</v>
      </c>
      <c r="B61" s="23" t="s">
        <v>169</v>
      </c>
      <c r="C61" s="22" t="s">
        <v>170</v>
      </c>
      <c r="D61" s="22" t="s">
        <v>171</v>
      </c>
      <c r="E61" s="22" t="s">
        <v>172</v>
      </c>
      <c r="F61" s="22">
        <v>1.2700400000000001</v>
      </c>
      <c r="G61" s="22">
        <v>0.17952099999999999</v>
      </c>
      <c r="H61" s="24">
        <f t="shared" si="0"/>
        <v>2.8226494129433095</v>
      </c>
      <c r="I61" s="22">
        <v>1.4999999999999999E-4</v>
      </c>
      <c r="J61" s="22">
        <v>7.72341E-3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</row>
    <row r="62" spans="1:254" s="39" customFormat="1" x14ac:dyDescent="0.2">
      <c r="A62" s="39" t="s">
        <v>115</v>
      </c>
      <c r="B62" s="40" t="s">
        <v>139</v>
      </c>
      <c r="C62" s="39" t="s">
        <v>266</v>
      </c>
      <c r="D62" s="39" t="s">
        <v>173</v>
      </c>
      <c r="E62" s="39" t="s">
        <v>117</v>
      </c>
      <c r="F62" s="39">
        <v>32.078400000000002</v>
      </c>
      <c r="G62" s="39">
        <v>4.5651700000000002</v>
      </c>
      <c r="H62" s="41">
        <f t="shared" si="0"/>
        <v>2.8128616950380136</v>
      </c>
      <c r="I62" s="39">
        <v>5.0000000000000002E-5</v>
      </c>
      <c r="J62" s="39">
        <v>3.07033E-3</v>
      </c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  <c r="HV62" s="43"/>
      <c r="HW62" s="43"/>
      <c r="HX62" s="43"/>
      <c r="HY62" s="43"/>
      <c r="HZ62" s="43"/>
      <c r="IA62" s="43"/>
      <c r="IB62" s="43"/>
      <c r="IC62" s="43"/>
      <c r="ID62" s="43"/>
      <c r="IE62" s="43"/>
      <c r="IF62" s="43"/>
      <c r="IG62" s="43"/>
      <c r="IH62" s="43"/>
      <c r="II62" s="43"/>
      <c r="IJ62" s="43"/>
      <c r="IK62" s="43"/>
      <c r="IL62" s="43"/>
      <c r="IM62" s="43"/>
      <c r="IN62" s="43"/>
      <c r="IO62" s="43"/>
      <c r="IP62" s="43"/>
      <c r="IQ62" s="43"/>
      <c r="IR62" s="43"/>
      <c r="IS62" s="43"/>
      <c r="IT62" s="43"/>
    </row>
    <row r="63" spans="1:254" s="22" customFormat="1" x14ac:dyDescent="0.2">
      <c r="A63" s="22" t="s">
        <v>102</v>
      </c>
      <c r="B63" s="23" t="s">
        <v>133</v>
      </c>
      <c r="C63" s="22" t="s">
        <v>278</v>
      </c>
      <c r="D63" s="22" t="s">
        <v>174</v>
      </c>
      <c r="E63" s="22" t="s">
        <v>103</v>
      </c>
      <c r="F63" s="22">
        <v>1.3615900000000001</v>
      </c>
      <c r="G63" s="22">
        <v>0.19856299999999999</v>
      </c>
      <c r="H63" s="24">
        <f t="shared" si="0"/>
        <v>2.7776236236156953</v>
      </c>
      <c r="I63" s="22">
        <v>1E-4</v>
      </c>
      <c r="J63" s="22">
        <v>5.5276700000000002E-3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</row>
    <row r="64" spans="1:254" s="39" customFormat="1" x14ac:dyDescent="0.2">
      <c r="A64" s="39" t="s">
        <v>175</v>
      </c>
      <c r="B64" s="40" t="s">
        <v>176</v>
      </c>
      <c r="C64" s="39" t="s">
        <v>279</v>
      </c>
      <c r="D64" s="39" t="s">
        <v>359</v>
      </c>
      <c r="E64" s="39" t="s">
        <v>177</v>
      </c>
      <c r="F64" s="39">
        <v>46.677</v>
      </c>
      <c r="G64" s="39">
        <v>7.19794</v>
      </c>
      <c r="H64" s="41">
        <f t="shared" si="0"/>
        <v>2.6970558583494864</v>
      </c>
      <c r="I64" s="39">
        <v>5.0000000000000002E-5</v>
      </c>
      <c r="J64" s="39">
        <v>3.07033E-3</v>
      </c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43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  <c r="HV64" s="43"/>
      <c r="HW64" s="43"/>
      <c r="HX64" s="43"/>
      <c r="HY64" s="43"/>
      <c r="HZ64" s="43"/>
      <c r="IA64" s="43"/>
      <c r="IB64" s="43"/>
      <c r="IC64" s="43"/>
      <c r="ID64" s="43"/>
      <c r="IE64" s="43"/>
      <c r="IF64" s="43"/>
      <c r="IG64" s="43"/>
      <c r="IH64" s="43"/>
      <c r="II64" s="43"/>
      <c r="IJ64" s="43"/>
      <c r="IK64" s="43"/>
      <c r="IL64" s="43"/>
      <c r="IM64" s="43"/>
      <c r="IN64" s="43"/>
      <c r="IO64" s="43"/>
      <c r="IP64" s="43"/>
      <c r="IQ64" s="43"/>
      <c r="IR64" s="43"/>
      <c r="IS64" s="43"/>
      <c r="IT64" s="43"/>
    </row>
    <row r="65" spans="1:254" s="22" customFormat="1" x14ac:dyDescent="0.2">
      <c r="A65" s="22" t="s">
        <v>112</v>
      </c>
      <c r="B65" s="23" t="s">
        <v>138</v>
      </c>
      <c r="C65" s="22" t="s">
        <v>178</v>
      </c>
      <c r="D65" s="22" t="s">
        <v>113</v>
      </c>
      <c r="E65" s="22" t="s">
        <v>114</v>
      </c>
      <c r="F65" s="22">
        <v>1.63422</v>
      </c>
      <c r="G65" s="22">
        <v>0.27825800000000001</v>
      </c>
      <c r="H65" s="24">
        <f t="shared" si="0"/>
        <v>2.5541071421285029</v>
      </c>
      <c r="I65" s="22">
        <v>5.0000000000000002E-5</v>
      </c>
      <c r="J65" s="22">
        <v>3.07033E-3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</row>
    <row r="66" spans="1:254" s="39" customFormat="1" x14ac:dyDescent="0.2">
      <c r="A66" s="39" t="s">
        <v>179</v>
      </c>
      <c r="B66" s="40" t="s">
        <v>180</v>
      </c>
      <c r="C66" s="39" t="s">
        <v>181</v>
      </c>
      <c r="D66" s="39" t="s">
        <v>360</v>
      </c>
      <c r="E66" s="39" t="s">
        <v>182</v>
      </c>
      <c r="F66" s="39">
        <v>77.574600000000004</v>
      </c>
      <c r="G66" s="39">
        <v>13.4176</v>
      </c>
      <c r="H66" s="41">
        <f t="shared" si="0"/>
        <v>2.5314577123562865</v>
      </c>
      <c r="I66" s="39">
        <v>5.0000000000000002E-5</v>
      </c>
      <c r="J66" s="39">
        <v>3.07033E-3</v>
      </c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  <c r="HV66" s="43"/>
      <c r="HW66" s="43"/>
      <c r="HX66" s="43"/>
      <c r="HY66" s="43"/>
      <c r="HZ66" s="43"/>
      <c r="IA66" s="43"/>
      <c r="IB66" s="43"/>
      <c r="IC66" s="43"/>
      <c r="ID66" s="43"/>
      <c r="IE66" s="43"/>
      <c r="IF66" s="43"/>
      <c r="IG66" s="43"/>
      <c r="IH66" s="43"/>
      <c r="II66" s="43"/>
      <c r="IJ66" s="43"/>
      <c r="IK66" s="43"/>
      <c r="IL66" s="43"/>
      <c r="IM66" s="43"/>
      <c r="IN66" s="43"/>
      <c r="IO66" s="43"/>
      <c r="IP66" s="43"/>
      <c r="IQ66" s="43"/>
      <c r="IR66" s="43"/>
      <c r="IS66" s="43"/>
      <c r="IT66" s="43"/>
    </row>
    <row r="67" spans="1:254" s="3" customFormat="1" x14ac:dyDescent="0.2">
      <c r="A67" s="3" t="s">
        <v>106</v>
      </c>
      <c r="B67" s="25" t="s">
        <v>135</v>
      </c>
      <c r="C67" s="3" t="s">
        <v>280</v>
      </c>
      <c r="D67" s="3" t="s">
        <v>328</v>
      </c>
      <c r="E67" s="3" t="s">
        <v>107</v>
      </c>
      <c r="F67" s="3">
        <v>2.0548799999999998</v>
      </c>
      <c r="G67" s="3">
        <v>0.37523299999999998</v>
      </c>
      <c r="H67" s="26">
        <f t="shared" ref="H67" si="1">LOG((F67/G67),2)</f>
        <v>2.4531955296059671</v>
      </c>
      <c r="I67" s="3">
        <v>5.0000000000000002E-5</v>
      </c>
      <c r="J67" s="3">
        <v>3.07033E-3</v>
      </c>
    </row>
    <row r="68" spans="1:254" s="39" customFormat="1" x14ac:dyDescent="0.2">
      <c r="A68" s="44" t="s">
        <v>91</v>
      </c>
      <c r="B68" s="45" t="s">
        <v>129</v>
      </c>
      <c r="C68" s="44" t="s">
        <v>398</v>
      </c>
      <c r="D68" s="44" t="s">
        <v>399</v>
      </c>
      <c r="E68" s="44" t="s">
        <v>199</v>
      </c>
      <c r="F68" s="44">
        <v>2.5678399999999999</v>
      </c>
      <c r="G68" s="44">
        <v>0.47598600000000002</v>
      </c>
      <c r="H68" s="44">
        <v>2.4315642663036203</v>
      </c>
      <c r="I68" s="51">
        <v>5.0000000000000002E-5</v>
      </c>
      <c r="J68" s="44">
        <v>3.07033E-3</v>
      </c>
    </row>
    <row r="69" spans="1:25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254" s="18" customFormat="1" ht="15" customHeight="1" x14ac:dyDescent="0.2">
      <c r="A70" s="54" t="s">
        <v>270</v>
      </c>
      <c r="B70" s="54"/>
      <c r="C70" s="54"/>
      <c r="D70" s="54"/>
      <c r="E70" s="54"/>
      <c r="F70" s="54"/>
      <c r="G70" s="54"/>
      <c r="H70" s="54"/>
      <c r="I70" s="54"/>
      <c r="J70" s="54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</row>
    <row r="71" spans="1:254" s="6" customFormat="1" ht="15" customHeight="1" x14ac:dyDescent="0.2">
      <c r="A71" s="19" t="s">
        <v>0</v>
      </c>
      <c r="B71" s="19" t="s">
        <v>1</v>
      </c>
      <c r="C71" s="19" t="s">
        <v>2</v>
      </c>
      <c r="D71" s="19" t="s">
        <v>3</v>
      </c>
      <c r="E71" s="19" t="s">
        <v>4</v>
      </c>
      <c r="F71" s="20" t="s">
        <v>274</v>
      </c>
      <c r="G71" s="20" t="s">
        <v>273</v>
      </c>
      <c r="H71" s="21" t="s">
        <v>5</v>
      </c>
      <c r="I71" s="19" t="s">
        <v>6</v>
      </c>
      <c r="J71" s="19" t="s">
        <v>7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s="22" customFormat="1" x14ac:dyDescent="0.2">
      <c r="A72" s="22" t="s">
        <v>8</v>
      </c>
      <c r="B72" s="23" t="s">
        <v>9</v>
      </c>
      <c r="C72" s="22" t="s">
        <v>10</v>
      </c>
      <c r="D72" s="22" t="s">
        <v>334</v>
      </c>
      <c r="E72" s="22" t="s">
        <v>11</v>
      </c>
      <c r="F72" s="22">
        <v>9.4711799999999999E-2</v>
      </c>
      <c r="G72" s="22">
        <v>8.75868</v>
      </c>
      <c r="H72" s="24">
        <f t="shared" ref="H72:H91" si="2">LOG((F72/G72),2)</f>
        <v>-6.5310254707312367</v>
      </c>
      <c r="I72" s="22">
        <v>5.0000000000000002E-5</v>
      </c>
      <c r="J72" s="22">
        <v>3.07033E-3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</row>
    <row r="73" spans="1:254" s="39" customFormat="1" x14ac:dyDescent="0.2">
      <c r="A73" s="39" t="s">
        <v>19</v>
      </c>
      <c r="B73" s="40" t="s">
        <v>20</v>
      </c>
      <c r="C73" s="39" t="s">
        <v>21</v>
      </c>
      <c r="D73" s="39" t="s">
        <v>337</v>
      </c>
      <c r="E73" s="39" t="s">
        <v>22</v>
      </c>
      <c r="F73" s="39">
        <v>0.12590000000000001</v>
      </c>
      <c r="G73" s="39">
        <v>2.21713</v>
      </c>
      <c r="H73" s="41">
        <f t="shared" si="2"/>
        <v>-4.1383431760170515</v>
      </c>
      <c r="I73" s="39">
        <v>1.2999999999999999E-3</v>
      </c>
      <c r="J73" s="39">
        <v>4.2830800000000002E-2</v>
      </c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  <c r="HV73" s="43"/>
      <c r="HW73" s="43"/>
      <c r="HX73" s="43"/>
      <c r="HY73" s="43"/>
      <c r="HZ73" s="43"/>
      <c r="IA73" s="43"/>
      <c r="IB73" s="43"/>
      <c r="IC73" s="43"/>
      <c r="ID73" s="43"/>
      <c r="IE73" s="43"/>
      <c r="IF73" s="43"/>
      <c r="IG73" s="43"/>
      <c r="IH73" s="43"/>
      <c r="II73" s="43"/>
      <c r="IJ73" s="43"/>
      <c r="IK73" s="43"/>
      <c r="IL73" s="43"/>
      <c r="IM73" s="43"/>
      <c r="IN73" s="43"/>
      <c r="IO73" s="43"/>
      <c r="IP73" s="43"/>
      <c r="IQ73" s="43"/>
      <c r="IR73" s="43"/>
      <c r="IS73" s="43"/>
      <c r="IT73" s="43"/>
    </row>
    <row r="74" spans="1:254" s="22" customFormat="1" x14ac:dyDescent="0.2">
      <c r="A74" s="22" t="s">
        <v>16</v>
      </c>
      <c r="B74" s="23" t="s">
        <v>17</v>
      </c>
      <c r="C74" s="22" t="s">
        <v>281</v>
      </c>
      <c r="D74" s="22" t="s">
        <v>336</v>
      </c>
      <c r="E74" s="22" t="s">
        <v>18</v>
      </c>
      <c r="F74" s="22">
        <v>0.967279</v>
      </c>
      <c r="G74" s="22">
        <v>9.9364600000000003</v>
      </c>
      <c r="H74" s="24">
        <f t="shared" si="2"/>
        <v>-3.360727980567487</v>
      </c>
      <c r="I74" s="22">
        <v>5.0000000000000002E-5</v>
      </c>
      <c r="J74" s="22">
        <v>3.07033E-3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</row>
    <row r="75" spans="1:254" s="39" customFormat="1" x14ac:dyDescent="0.2">
      <c r="A75" s="39" t="s">
        <v>26</v>
      </c>
      <c r="B75" s="40" t="s">
        <v>27</v>
      </c>
      <c r="C75" s="39" t="s">
        <v>28</v>
      </c>
      <c r="D75" s="39" t="s">
        <v>339</v>
      </c>
      <c r="E75" s="39" t="s">
        <v>29</v>
      </c>
      <c r="F75" s="39">
        <v>39.2941</v>
      </c>
      <c r="G75" s="39">
        <v>395.96800000000002</v>
      </c>
      <c r="H75" s="41">
        <f t="shared" si="2"/>
        <v>-3.3329992306449174</v>
      </c>
      <c r="I75" s="39">
        <v>5.0000000000000002E-5</v>
      </c>
      <c r="J75" s="39">
        <v>3.07033E-3</v>
      </c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  <c r="IO75" s="43"/>
      <c r="IP75" s="43"/>
      <c r="IQ75" s="43"/>
      <c r="IR75" s="43"/>
      <c r="IS75" s="43"/>
      <c r="IT75" s="43"/>
    </row>
    <row r="76" spans="1:254" s="22" customFormat="1" x14ac:dyDescent="0.2">
      <c r="A76" s="22" t="s">
        <v>183</v>
      </c>
      <c r="B76" s="23" t="s">
        <v>184</v>
      </c>
      <c r="C76" s="22" t="s">
        <v>282</v>
      </c>
      <c r="D76" s="22" t="s">
        <v>361</v>
      </c>
      <c r="E76" s="22" t="s">
        <v>185</v>
      </c>
      <c r="F76" s="22">
        <v>0.850962</v>
      </c>
      <c r="G76" s="22">
        <v>8.5493000000000006</v>
      </c>
      <c r="H76" s="24">
        <f t="shared" si="2"/>
        <v>-3.3286396853593154</v>
      </c>
      <c r="I76" s="22">
        <v>5.0000000000000002E-5</v>
      </c>
      <c r="J76" s="22">
        <v>3.07033E-3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</row>
    <row r="77" spans="1:254" s="39" customFormat="1" x14ac:dyDescent="0.2">
      <c r="A77" s="39" t="s">
        <v>34</v>
      </c>
      <c r="B77" s="40" t="s">
        <v>35</v>
      </c>
      <c r="C77" s="39" t="s">
        <v>283</v>
      </c>
      <c r="D77" s="39" t="s">
        <v>341</v>
      </c>
      <c r="E77" s="39" t="s">
        <v>36</v>
      </c>
      <c r="F77" s="39">
        <v>0.34810099999999999</v>
      </c>
      <c r="G77" s="39">
        <v>3.3288500000000001</v>
      </c>
      <c r="H77" s="41">
        <f t="shared" si="2"/>
        <v>-3.2574459995764973</v>
      </c>
      <c r="I77" s="39">
        <v>5.0000000000000002E-5</v>
      </c>
      <c r="J77" s="39">
        <v>3.07033E-3</v>
      </c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43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  <c r="HV77" s="43"/>
      <c r="HW77" s="43"/>
      <c r="HX77" s="43"/>
      <c r="HY77" s="43"/>
      <c r="HZ77" s="43"/>
      <c r="IA77" s="43"/>
      <c r="IB77" s="43"/>
      <c r="IC77" s="43"/>
      <c r="ID77" s="43"/>
      <c r="IE77" s="43"/>
      <c r="IF77" s="43"/>
      <c r="IG77" s="43"/>
      <c r="IH77" s="43"/>
      <c r="II77" s="43"/>
      <c r="IJ77" s="43"/>
      <c r="IK77" s="43"/>
      <c r="IL77" s="43"/>
      <c r="IM77" s="43"/>
      <c r="IN77" s="43"/>
      <c r="IO77" s="43"/>
      <c r="IP77" s="43"/>
      <c r="IQ77" s="43"/>
      <c r="IR77" s="43"/>
      <c r="IS77" s="43"/>
      <c r="IT77" s="43"/>
    </row>
    <row r="78" spans="1:254" s="22" customFormat="1" x14ac:dyDescent="0.2">
      <c r="A78" s="22" t="s">
        <v>12</v>
      </c>
      <c r="B78" s="23" t="s">
        <v>13</v>
      </c>
      <c r="C78" s="22" t="s">
        <v>284</v>
      </c>
      <c r="D78" s="22" t="s">
        <v>335</v>
      </c>
      <c r="E78" s="22" t="s">
        <v>15</v>
      </c>
      <c r="F78" s="22">
        <v>1.1676599999999999</v>
      </c>
      <c r="G78" s="22">
        <v>10.682499999999999</v>
      </c>
      <c r="H78" s="24">
        <f t="shared" si="2"/>
        <v>-3.1935571614225338</v>
      </c>
      <c r="I78" s="22">
        <v>5.9999999999999995E-4</v>
      </c>
      <c r="J78" s="22">
        <v>2.32651E-2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</row>
    <row r="79" spans="1:254" s="39" customFormat="1" x14ac:dyDescent="0.2">
      <c r="A79" s="39" t="s">
        <v>30</v>
      </c>
      <c r="B79" s="40" t="s">
        <v>31</v>
      </c>
      <c r="C79" s="39" t="s">
        <v>32</v>
      </c>
      <c r="D79" s="39" t="s">
        <v>340</v>
      </c>
      <c r="E79" s="39" t="s">
        <v>33</v>
      </c>
      <c r="F79" s="39">
        <v>0.989676</v>
      </c>
      <c r="G79" s="39">
        <v>7.3557600000000001</v>
      </c>
      <c r="H79" s="41">
        <f t="shared" si="2"/>
        <v>-2.8938462107112661</v>
      </c>
      <c r="I79" s="39">
        <v>5.0000000000000002E-5</v>
      </c>
      <c r="J79" s="39">
        <v>3.07033E-3</v>
      </c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  <c r="HV79" s="43"/>
      <c r="HW79" s="43"/>
      <c r="HX79" s="43"/>
      <c r="HY79" s="43"/>
      <c r="HZ79" s="43"/>
      <c r="IA79" s="43"/>
      <c r="IB79" s="43"/>
      <c r="IC79" s="43"/>
      <c r="ID79" s="43"/>
      <c r="IE79" s="43"/>
      <c r="IF79" s="43"/>
      <c r="IG79" s="43"/>
      <c r="IH79" s="43"/>
      <c r="II79" s="43"/>
      <c r="IJ79" s="43"/>
      <c r="IK79" s="43"/>
      <c r="IL79" s="43"/>
      <c r="IM79" s="43"/>
      <c r="IN79" s="43"/>
      <c r="IO79" s="43"/>
      <c r="IP79" s="43"/>
      <c r="IQ79" s="43"/>
      <c r="IR79" s="43"/>
      <c r="IS79" s="43"/>
      <c r="IT79" s="43"/>
    </row>
    <row r="80" spans="1:254" s="22" customFormat="1" x14ac:dyDescent="0.2">
      <c r="A80" s="22" t="s">
        <v>47</v>
      </c>
      <c r="B80" s="23" t="s">
        <v>48</v>
      </c>
      <c r="C80" s="22" t="s">
        <v>49</v>
      </c>
      <c r="D80" s="22" t="s">
        <v>345</v>
      </c>
      <c r="E80" s="22" t="s">
        <v>50</v>
      </c>
      <c r="F80" s="22">
        <v>1.1775199999999999</v>
      </c>
      <c r="G80" s="22">
        <v>7.4587599999999998</v>
      </c>
      <c r="H80" s="24">
        <f t="shared" si="2"/>
        <v>-2.6631842420062175</v>
      </c>
      <c r="I80" s="22">
        <v>5.0000000000000002E-5</v>
      </c>
      <c r="J80" s="22">
        <v>3.07033E-3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</row>
    <row r="81" spans="1:254" s="39" customFormat="1" x14ac:dyDescent="0.2">
      <c r="A81" s="39" t="s">
        <v>69</v>
      </c>
      <c r="B81" s="40" t="s">
        <v>70</v>
      </c>
      <c r="C81" s="39" t="s">
        <v>386</v>
      </c>
      <c r="D81" s="39" t="s">
        <v>352</v>
      </c>
      <c r="E81" s="39" t="s">
        <v>71</v>
      </c>
      <c r="F81" s="39">
        <v>1.2602899999999999</v>
      </c>
      <c r="G81" s="39">
        <v>7.6327999999999996</v>
      </c>
      <c r="H81" s="41">
        <f t="shared" si="2"/>
        <v>-2.5984566449356645</v>
      </c>
      <c r="I81" s="39">
        <v>5.0000000000000002E-5</v>
      </c>
      <c r="J81" s="39">
        <v>3.07033E-3</v>
      </c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  <c r="HX81" s="43"/>
      <c r="HY81" s="43"/>
      <c r="HZ81" s="43"/>
      <c r="IA81" s="43"/>
      <c r="IB81" s="43"/>
      <c r="IC81" s="43"/>
      <c r="ID81" s="43"/>
      <c r="IE81" s="43"/>
      <c r="IF81" s="43"/>
      <c r="IG81" s="43"/>
      <c r="IH81" s="43"/>
      <c r="II81" s="43"/>
      <c r="IJ81" s="43"/>
      <c r="IK81" s="43"/>
      <c r="IL81" s="43"/>
      <c r="IM81" s="43"/>
      <c r="IN81" s="43"/>
      <c r="IO81" s="43"/>
      <c r="IP81" s="43"/>
      <c r="IQ81" s="43"/>
      <c r="IR81" s="43"/>
      <c r="IS81" s="43"/>
      <c r="IT81" s="43"/>
    </row>
    <row r="82" spans="1:254" s="22" customFormat="1" x14ac:dyDescent="0.2">
      <c r="A82" s="22" t="s">
        <v>186</v>
      </c>
      <c r="B82" s="23" t="s">
        <v>187</v>
      </c>
      <c r="C82" s="22" t="s">
        <v>285</v>
      </c>
      <c r="D82" s="22" t="s">
        <v>362</v>
      </c>
      <c r="E82" s="22" t="s">
        <v>188</v>
      </c>
      <c r="F82" s="22">
        <v>0.23833499999999999</v>
      </c>
      <c r="G82" s="22">
        <v>1.3973800000000001</v>
      </c>
      <c r="H82" s="24">
        <f t="shared" si="2"/>
        <v>-2.5516616619351127</v>
      </c>
      <c r="I82" s="22">
        <v>2.9999999999999997E-4</v>
      </c>
      <c r="J82" s="22">
        <v>1.34693E-2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</row>
    <row r="83" spans="1:254" s="39" customFormat="1" x14ac:dyDescent="0.2">
      <c r="A83" s="39" t="s">
        <v>37</v>
      </c>
      <c r="B83" s="40" t="s">
        <v>38</v>
      </c>
      <c r="C83" s="39" t="s">
        <v>39</v>
      </c>
      <c r="D83" s="39" t="s">
        <v>342</v>
      </c>
      <c r="E83" s="39" t="s">
        <v>40</v>
      </c>
      <c r="F83" s="39">
        <v>0.68126699999999996</v>
      </c>
      <c r="G83" s="39">
        <v>3.57362</v>
      </c>
      <c r="H83" s="41">
        <f t="shared" si="2"/>
        <v>-2.3910940032766059</v>
      </c>
      <c r="I83" s="39">
        <v>5.0000000000000002E-5</v>
      </c>
      <c r="J83" s="39">
        <v>3.07033E-3</v>
      </c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  <c r="HX83" s="43"/>
      <c r="HY83" s="43"/>
      <c r="HZ83" s="43"/>
      <c r="IA83" s="43"/>
      <c r="IB83" s="43"/>
      <c r="IC83" s="43"/>
      <c r="ID83" s="43"/>
      <c r="IE83" s="43"/>
      <c r="IF83" s="43"/>
      <c r="IG83" s="43"/>
      <c r="IH83" s="43"/>
      <c r="II83" s="43"/>
      <c r="IJ83" s="43"/>
      <c r="IK83" s="43"/>
      <c r="IL83" s="43"/>
      <c r="IM83" s="43"/>
      <c r="IN83" s="43"/>
      <c r="IO83" s="43"/>
      <c r="IP83" s="43"/>
      <c r="IQ83" s="43"/>
      <c r="IR83" s="43"/>
      <c r="IS83" s="43"/>
      <c r="IT83" s="43"/>
    </row>
    <row r="84" spans="1:254" s="22" customFormat="1" x14ac:dyDescent="0.2">
      <c r="A84" s="22" t="s">
        <v>54</v>
      </c>
      <c r="B84" s="23" t="s">
        <v>55</v>
      </c>
      <c r="C84" s="22" t="s">
        <v>189</v>
      </c>
      <c r="D84" s="22" t="s">
        <v>347</v>
      </c>
      <c r="E84" s="22" t="s">
        <v>190</v>
      </c>
      <c r="F84" s="22">
        <v>0.35679300000000003</v>
      </c>
      <c r="G84" s="22">
        <v>1.86067</v>
      </c>
      <c r="H84" s="24">
        <f t="shared" si="2"/>
        <v>-2.3826629921305611</v>
      </c>
      <c r="I84" s="22">
        <v>4.0000000000000002E-4</v>
      </c>
      <c r="J84" s="22">
        <v>1.6969399999999999E-2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</row>
    <row r="85" spans="1:254" s="39" customFormat="1" x14ac:dyDescent="0.2">
      <c r="A85" s="39" t="s">
        <v>66</v>
      </c>
      <c r="B85" s="40" t="s">
        <v>67</v>
      </c>
      <c r="C85" s="39" t="s">
        <v>286</v>
      </c>
      <c r="D85" s="39" t="s">
        <v>351</v>
      </c>
      <c r="E85" s="39" t="s">
        <v>68</v>
      </c>
      <c r="F85" s="39">
        <v>1.5750599999999999</v>
      </c>
      <c r="G85" s="39">
        <v>8.1953499999999995</v>
      </c>
      <c r="H85" s="41">
        <f t="shared" si="2"/>
        <v>-2.3793987766497944</v>
      </c>
      <c r="I85" s="39">
        <v>5.0000000000000002E-5</v>
      </c>
      <c r="J85" s="39">
        <v>3.07033E-3</v>
      </c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  <c r="IO85" s="43"/>
      <c r="IP85" s="43"/>
      <c r="IQ85" s="43"/>
      <c r="IR85" s="43"/>
      <c r="IS85" s="43"/>
      <c r="IT85" s="43"/>
    </row>
    <row r="86" spans="1:254" s="22" customFormat="1" x14ac:dyDescent="0.2">
      <c r="A86" s="22" t="s">
        <v>191</v>
      </c>
      <c r="B86" s="23" t="s">
        <v>192</v>
      </c>
      <c r="C86" s="22" t="s">
        <v>193</v>
      </c>
      <c r="D86" s="22" t="s">
        <v>363</v>
      </c>
      <c r="E86" s="22" t="s">
        <v>194</v>
      </c>
      <c r="F86" s="22">
        <v>0.27977099999999999</v>
      </c>
      <c r="G86" s="22">
        <v>1.41534</v>
      </c>
      <c r="H86" s="24">
        <f t="shared" si="2"/>
        <v>-2.3388303349819544</v>
      </c>
      <c r="I86" s="22">
        <v>4.0000000000000002E-4</v>
      </c>
      <c r="J86" s="22">
        <v>1.6969399999999999E-2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</row>
    <row r="87" spans="1:254" s="39" customFormat="1" x14ac:dyDescent="0.2">
      <c r="A87" s="39" t="s">
        <v>41</v>
      </c>
      <c r="B87" s="40" t="s">
        <v>42</v>
      </c>
      <c r="C87" s="39" t="s">
        <v>287</v>
      </c>
      <c r="D87" s="39" t="s">
        <v>343</v>
      </c>
      <c r="E87" s="39" t="s">
        <v>43</v>
      </c>
      <c r="F87" s="39">
        <v>1.58857</v>
      </c>
      <c r="G87" s="39">
        <v>7.9316300000000002</v>
      </c>
      <c r="H87" s="41">
        <f t="shared" si="2"/>
        <v>-2.3198887158268535</v>
      </c>
      <c r="I87" s="39">
        <v>5.0000000000000002E-5</v>
      </c>
      <c r="J87" s="39">
        <v>3.07033E-3</v>
      </c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43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  <c r="HV87" s="43"/>
      <c r="HW87" s="43"/>
      <c r="HX87" s="43"/>
      <c r="HY87" s="43"/>
      <c r="HZ87" s="43"/>
      <c r="IA87" s="43"/>
      <c r="IB87" s="43"/>
      <c r="IC87" s="43"/>
      <c r="ID87" s="43"/>
      <c r="IE87" s="43"/>
      <c r="IF87" s="43"/>
      <c r="IG87" s="43"/>
      <c r="IH87" s="43"/>
      <c r="II87" s="43"/>
      <c r="IJ87" s="43"/>
      <c r="IK87" s="43"/>
      <c r="IL87" s="43"/>
      <c r="IM87" s="43"/>
      <c r="IN87" s="43"/>
      <c r="IO87" s="43"/>
      <c r="IP87" s="43"/>
      <c r="IQ87" s="43"/>
      <c r="IR87" s="43"/>
      <c r="IS87" s="43"/>
      <c r="IT87" s="43"/>
    </row>
    <row r="88" spans="1:254" s="22" customFormat="1" x14ac:dyDescent="0.2">
      <c r="A88" s="22" t="s">
        <v>60</v>
      </c>
      <c r="B88" s="23" t="s">
        <v>61</v>
      </c>
      <c r="C88" s="22" t="s">
        <v>288</v>
      </c>
      <c r="D88" s="22" t="s">
        <v>349</v>
      </c>
      <c r="E88" s="22" t="s">
        <v>62</v>
      </c>
      <c r="F88" s="22">
        <v>1.0039899999999999</v>
      </c>
      <c r="G88" s="22">
        <v>4.6636600000000001</v>
      </c>
      <c r="H88" s="24">
        <f t="shared" si="2"/>
        <v>-2.2157177142239517</v>
      </c>
      <c r="I88" s="22">
        <v>5.0000000000000002E-5</v>
      </c>
      <c r="J88" s="22">
        <v>3.07033E-3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</row>
    <row r="89" spans="1:254" s="39" customFormat="1" x14ac:dyDescent="0.2">
      <c r="A89" s="39" t="s">
        <v>44</v>
      </c>
      <c r="B89" s="40" t="s">
        <v>45</v>
      </c>
      <c r="C89" s="39" t="s">
        <v>289</v>
      </c>
      <c r="D89" s="39" t="s">
        <v>344</v>
      </c>
      <c r="E89" s="39" t="s">
        <v>46</v>
      </c>
      <c r="F89" s="39">
        <v>0.289655</v>
      </c>
      <c r="G89" s="39">
        <v>1.32335</v>
      </c>
      <c r="H89" s="41">
        <f t="shared" si="2"/>
        <v>-2.1917872024788672</v>
      </c>
      <c r="I89" s="39">
        <v>4.4999999999999999E-4</v>
      </c>
      <c r="J89" s="39">
        <v>1.8700899999999999E-2</v>
      </c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  <c r="IO89" s="43"/>
      <c r="IP89" s="43"/>
      <c r="IQ89" s="43"/>
      <c r="IR89" s="43"/>
      <c r="IS89" s="43"/>
      <c r="IT89" s="43"/>
    </row>
    <row r="90" spans="1:254" s="22" customFormat="1" x14ac:dyDescent="0.2">
      <c r="A90" s="22" t="s">
        <v>195</v>
      </c>
      <c r="B90" s="23" t="s">
        <v>196</v>
      </c>
      <c r="C90" s="22" t="s">
        <v>290</v>
      </c>
      <c r="D90" s="22" t="s">
        <v>364</v>
      </c>
      <c r="E90" s="22" t="s">
        <v>197</v>
      </c>
      <c r="F90" s="22">
        <v>0.31406400000000001</v>
      </c>
      <c r="G90" s="22">
        <v>1.4337899999999999</v>
      </c>
      <c r="H90" s="24">
        <f t="shared" si="2"/>
        <v>-2.1907032484772659</v>
      </c>
      <c r="I90" s="22">
        <v>3.5E-4</v>
      </c>
      <c r="J90" s="22">
        <v>1.5247800000000001E-2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</row>
    <row r="91" spans="1:254" s="44" customFormat="1" x14ac:dyDescent="0.2">
      <c r="A91" s="44" t="s">
        <v>51</v>
      </c>
      <c r="B91" s="45" t="s">
        <v>52</v>
      </c>
      <c r="C91" s="44" t="s">
        <v>198</v>
      </c>
      <c r="D91" s="44" t="s">
        <v>346</v>
      </c>
      <c r="E91" s="44" t="s">
        <v>53</v>
      </c>
      <c r="F91" s="44">
        <v>0.28966500000000001</v>
      </c>
      <c r="G91" s="44">
        <v>1.30521</v>
      </c>
      <c r="H91" s="46">
        <f t="shared" si="2"/>
        <v>-2.1718246654252589</v>
      </c>
      <c r="I91" s="44">
        <v>6.9999999999999999E-4</v>
      </c>
      <c r="J91" s="44">
        <v>2.64759E-2</v>
      </c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  <c r="IR91" s="43"/>
      <c r="IS91" s="43"/>
      <c r="IT91" s="43"/>
    </row>
    <row r="93" spans="1:254" s="16" customFormat="1" ht="15" customHeight="1" x14ac:dyDescent="0.2">
      <c r="A93" s="55" t="s">
        <v>268</v>
      </c>
      <c r="B93" s="55"/>
      <c r="C93" s="55"/>
      <c r="D93" s="55"/>
      <c r="E93" s="55"/>
      <c r="F93" s="55"/>
      <c r="G93" s="55"/>
      <c r="H93" s="55"/>
      <c r="I93" s="55"/>
      <c r="J93" s="5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</row>
    <row r="94" spans="1:254" s="5" customFormat="1" ht="15" customHeight="1" x14ac:dyDescent="0.2">
      <c r="A94" s="13" t="s">
        <v>0</v>
      </c>
      <c r="B94" s="13" t="s">
        <v>1</v>
      </c>
      <c r="C94" s="13" t="s">
        <v>2</v>
      </c>
      <c r="D94" s="13" t="s">
        <v>3</v>
      </c>
      <c r="E94" s="13" t="s">
        <v>4</v>
      </c>
      <c r="F94" s="9" t="s">
        <v>274</v>
      </c>
      <c r="G94" s="9" t="s">
        <v>273</v>
      </c>
      <c r="H94" s="10" t="s">
        <v>5</v>
      </c>
      <c r="I94" s="13" t="s">
        <v>6</v>
      </c>
      <c r="J94" s="13" t="s">
        <v>7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</row>
    <row r="95" spans="1:254" s="22" customFormat="1" x14ac:dyDescent="0.2">
      <c r="A95" s="22" t="s">
        <v>81</v>
      </c>
      <c r="B95" s="23" t="s">
        <v>125</v>
      </c>
      <c r="C95" s="22" t="s">
        <v>146</v>
      </c>
      <c r="D95" s="22" t="s">
        <v>322</v>
      </c>
      <c r="E95" s="22" t="s">
        <v>83</v>
      </c>
      <c r="F95" s="22">
        <v>45.751800000000003</v>
      </c>
      <c r="G95" s="22">
        <v>3.8907500000000002</v>
      </c>
      <c r="H95" s="24">
        <f t="shared" ref="H95:H114" si="3">LOG((F95/G95),2)</f>
        <v>3.5557083159681557</v>
      </c>
      <c r="I95" s="22">
        <v>5.0000000000000002E-5</v>
      </c>
      <c r="J95" s="22">
        <v>8.6032999999999995E-3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</row>
    <row r="96" spans="1:254" s="39" customFormat="1" x14ac:dyDescent="0.2">
      <c r="A96" s="39" t="s">
        <v>91</v>
      </c>
      <c r="B96" s="40" t="s">
        <v>129</v>
      </c>
      <c r="C96" s="39" t="s">
        <v>291</v>
      </c>
      <c r="D96" s="39" t="s">
        <v>325</v>
      </c>
      <c r="E96" s="39" t="s">
        <v>199</v>
      </c>
      <c r="F96" s="39">
        <v>3.63558</v>
      </c>
      <c r="G96" s="39">
        <v>0.34472999999999998</v>
      </c>
      <c r="H96" s="41">
        <f t="shared" si="3"/>
        <v>3.3986467826840658</v>
      </c>
      <c r="I96" s="39">
        <v>5.0000000000000002E-5</v>
      </c>
      <c r="J96" s="39">
        <v>8.6032999999999995E-3</v>
      </c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  <c r="IO96" s="43"/>
      <c r="IP96" s="43"/>
      <c r="IQ96" s="43"/>
      <c r="IR96" s="43"/>
      <c r="IS96" s="43"/>
      <c r="IT96" s="43"/>
    </row>
    <row r="97" spans="1:254" s="22" customFormat="1" x14ac:dyDescent="0.2">
      <c r="A97" s="22" t="s">
        <v>99</v>
      </c>
      <c r="B97" s="23" t="s">
        <v>132</v>
      </c>
      <c r="C97" s="22" t="s">
        <v>292</v>
      </c>
      <c r="D97" s="22" t="s">
        <v>100</v>
      </c>
      <c r="E97" s="22" t="s">
        <v>101</v>
      </c>
      <c r="F97" s="22">
        <v>8.2484699999999993</v>
      </c>
      <c r="G97" s="22">
        <v>0.92841899999999999</v>
      </c>
      <c r="H97" s="24">
        <f t="shared" si="3"/>
        <v>3.1512785874889713</v>
      </c>
      <c r="I97" s="22">
        <v>5.0000000000000002E-5</v>
      </c>
      <c r="J97" s="22">
        <v>8.6032999999999995E-3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</row>
    <row r="98" spans="1:254" s="39" customFormat="1" x14ac:dyDescent="0.2">
      <c r="A98" s="39" t="s">
        <v>88</v>
      </c>
      <c r="B98" s="40" t="s">
        <v>128</v>
      </c>
      <c r="C98" s="39" t="s">
        <v>293</v>
      </c>
      <c r="D98" s="39" t="s">
        <v>89</v>
      </c>
      <c r="E98" s="39" t="s">
        <v>90</v>
      </c>
      <c r="F98" s="39">
        <v>21.957100000000001</v>
      </c>
      <c r="G98" s="39">
        <v>3.1044200000000002</v>
      </c>
      <c r="H98" s="41">
        <f t="shared" si="3"/>
        <v>2.8222918624683624</v>
      </c>
      <c r="I98" s="39">
        <v>5.0000000000000002E-5</v>
      </c>
      <c r="J98" s="39">
        <v>8.6032999999999995E-3</v>
      </c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3"/>
      <c r="IJ98" s="43"/>
      <c r="IK98" s="43"/>
      <c r="IL98" s="43"/>
      <c r="IM98" s="43"/>
      <c r="IN98" s="43"/>
      <c r="IO98" s="43"/>
      <c r="IP98" s="43"/>
      <c r="IQ98" s="43"/>
      <c r="IR98" s="43"/>
      <c r="IS98" s="43"/>
      <c r="IT98" s="43"/>
    </row>
    <row r="99" spans="1:254" s="22" customFormat="1" x14ac:dyDescent="0.2">
      <c r="A99" s="22" t="s">
        <v>78</v>
      </c>
      <c r="B99" s="23" t="s">
        <v>124</v>
      </c>
      <c r="C99" s="22" t="s">
        <v>79</v>
      </c>
      <c r="D99" s="22" t="s">
        <v>321</v>
      </c>
      <c r="E99" s="22" t="s">
        <v>80</v>
      </c>
      <c r="F99" s="22">
        <v>12.6632</v>
      </c>
      <c r="G99" s="22">
        <v>1.8301000000000001</v>
      </c>
      <c r="H99" s="24">
        <f t="shared" si="3"/>
        <v>2.7906476336781489</v>
      </c>
      <c r="I99" s="22">
        <v>5.0000000000000002E-5</v>
      </c>
      <c r="J99" s="22">
        <v>8.6032999999999995E-3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</row>
    <row r="100" spans="1:254" s="39" customFormat="1" x14ac:dyDescent="0.2">
      <c r="A100" s="39" t="s">
        <v>200</v>
      </c>
      <c r="B100" s="40" t="s">
        <v>201</v>
      </c>
      <c r="C100" s="39" t="s">
        <v>294</v>
      </c>
      <c r="D100" s="39" t="s">
        <v>365</v>
      </c>
      <c r="E100" s="39" t="s">
        <v>80</v>
      </c>
      <c r="F100" s="39">
        <v>5.3163</v>
      </c>
      <c r="G100" s="39">
        <v>0.80752699999999999</v>
      </c>
      <c r="H100" s="41">
        <f t="shared" si="3"/>
        <v>2.718840115683189</v>
      </c>
      <c r="I100" s="39">
        <v>5.0000000000000002E-5</v>
      </c>
      <c r="J100" s="39">
        <v>8.6032999999999995E-3</v>
      </c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3"/>
      <c r="IJ100" s="43"/>
      <c r="IK100" s="43"/>
      <c r="IL100" s="43"/>
      <c r="IM100" s="43"/>
      <c r="IN100" s="43"/>
      <c r="IO100" s="43"/>
      <c r="IP100" s="43"/>
      <c r="IQ100" s="43"/>
      <c r="IR100" s="43"/>
      <c r="IS100" s="43"/>
      <c r="IT100" s="43"/>
    </row>
    <row r="101" spans="1:254" s="22" customFormat="1" x14ac:dyDescent="0.2">
      <c r="A101" s="22" t="s">
        <v>202</v>
      </c>
      <c r="B101" s="23" t="s">
        <v>203</v>
      </c>
      <c r="C101" s="22" t="s">
        <v>295</v>
      </c>
      <c r="D101" s="22" t="s">
        <v>366</v>
      </c>
      <c r="E101" s="22" t="s">
        <v>204</v>
      </c>
      <c r="F101" s="22">
        <v>5.04556</v>
      </c>
      <c r="G101" s="22">
        <v>0.87096300000000004</v>
      </c>
      <c r="H101" s="24">
        <f t="shared" si="3"/>
        <v>2.534331063941563</v>
      </c>
      <c r="I101" s="22">
        <v>5.0000000000000002E-5</v>
      </c>
      <c r="J101" s="22">
        <v>8.6032999999999995E-3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</row>
    <row r="102" spans="1:254" s="39" customFormat="1" x14ac:dyDescent="0.2">
      <c r="A102" s="39" t="s">
        <v>142</v>
      </c>
      <c r="B102" s="40" t="s">
        <v>143</v>
      </c>
      <c r="C102" s="39" t="s">
        <v>296</v>
      </c>
      <c r="D102" s="39" t="s">
        <v>333</v>
      </c>
      <c r="E102" s="39" t="s">
        <v>144</v>
      </c>
      <c r="F102" s="39">
        <v>8.3095199999999991</v>
      </c>
      <c r="G102" s="39">
        <v>1.4635100000000001</v>
      </c>
      <c r="H102" s="41">
        <f t="shared" si="3"/>
        <v>2.5053325384692147</v>
      </c>
      <c r="I102" s="39">
        <v>5.0000000000000002E-5</v>
      </c>
      <c r="J102" s="39">
        <v>8.6032999999999995E-3</v>
      </c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43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3"/>
      <c r="IJ102" s="43"/>
      <c r="IK102" s="43"/>
      <c r="IL102" s="43"/>
      <c r="IM102" s="43"/>
      <c r="IN102" s="43"/>
      <c r="IO102" s="43"/>
      <c r="IP102" s="43"/>
      <c r="IQ102" s="43"/>
      <c r="IR102" s="43"/>
      <c r="IS102" s="43"/>
      <c r="IT102" s="43"/>
    </row>
    <row r="103" spans="1:254" s="22" customFormat="1" x14ac:dyDescent="0.2">
      <c r="A103" s="22" t="s">
        <v>75</v>
      </c>
      <c r="B103" s="23" t="s">
        <v>123</v>
      </c>
      <c r="C103" s="22" t="s">
        <v>76</v>
      </c>
      <c r="D103" s="22" t="s">
        <v>320</v>
      </c>
      <c r="E103" s="22" t="s">
        <v>77</v>
      </c>
      <c r="F103" s="22">
        <v>0.80347900000000005</v>
      </c>
      <c r="G103" s="22">
        <v>0.14179700000000001</v>
      </c>
      <c r="H103" s="24">
        <f t="shared" si="3"/>
        <v>2.5024333078331296</v>
      </c>
      <c r="I103" s="22">
        <v>5.0000000000000002E-5</v>
      </c>
      <c r="J103" s="22">
        <v>8.6032999999999995E-3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</row>
    <row r="104" spans="1:254" s="39" customFormat="1" x14ac:dyDescent="0.2">
      <c r="A104" s="39" t="s">
        <v>205</v>
      </c>
      <c r="B104" s="40" t="s">
        <v>206</v>
      </c>
      <c r="C104" s="39" t="s">
        <v>297</v>
      </c>
      <c r="D104" s="39" t="s">
        <v>367</v>
      </c>
      <c r="E104" s="39" t="s">
        <v>207</v>
      </c>
      <c r="F104" s="39">
        <v>0.89306399999999997</v>
      </c>
      <c r="G104" s="39">
        <v>0.181558</v>
      </c>
      <c r="H104" s="41">
        <f t="shared" si="3"/>
        <v>2.2983330663902377</v>
      </c>
      <c r="I104" s="39">
        <v>2.9999999999999997E-4</v>
      </c>
      <c r="J104" s="39">
        <v>3.4413199999999998E-2</v>
      </c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3"/>
      <c r="IJ104" s="43"/>
      <c r="IK104" s="43"/>
      <c r="IL104" s="43"/>
      <c r="IM104" s="43"/>
      <c r="IN104" s="43"/>
      <c r="IO104" s="43"/>
      <c r="IP104" s="43"/>
      <c r="IQ104" s="43"/>
      <c r="IR104" s="43"/>
      <c r="IS104" s="43"/>
      <c r="IT104" s="43"/>
    </row>
    <row r="105" spans="1:254" s="22" customFormat="1" x14ac:dyDescent="0.2">
      <c r="A105" s="22" t="s">
        <v>208</v>
      </c>
      <c r="B105" s="23" t="s">
        <v>209</v>
      </c>
      <c r="C105" s="22" t="s">
        <v>298</v>
      </c>
      <c r="D105" s="22" t="s">
        <v>368</v>
      </c>
      <c r="E105" s="22" t="s">
        <v>210</v>
      </c>
      <c r="F105" s="22">
        <v>3.46089</v>
      </c>
      <c r="G105" s="22">
        <v>0.77717599999999998</v>
      </c>
      <c r="H105" s="24">
        <f t="shared" si="3"/>
        <v>2.1548298331932632</v>
      </c>
      <c r="I105" s="22">
        <v>5.0000000000000002E-5</v>
      </c>
      <c r="J105" s="22">
        <v>8.6032999999999995E-3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</row>
    <row r="106" spans="1:254" s="39" customFormat="1" x14ac:dyDescent="0.2">
      <c r="A106" s="39" t="s">
        <v>95</v>
      </c>
      <c r="B106" s="40" t="s">
        <v>131</v>
      </c>
      <c r="C106" s="39" t="s">
        <v>96</v>
      </c>
      <c r="D106" s="39" t="s">
        <v>275</v>
      </c>
      <c r="E106" s="39" t="s">
        <v>98</v>
      </c>
      <c r="F106" s="39">
        <v>1.94021</v>
      </c>
      <c r="G106" s="39">
        <v>0.43742900000000001</v>
      </c>
      <c r="H106" s="41">
        <f t="shared" si="3"/>
        <v>2.1490920377180482</v>
      </c>
      <c r="I106" s="39">
        <v>5.0000000000000002E-5</v>
      </c>
      <c r="J106" s="39">
        <v>8.6032999999999995E-3</v>
      </c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43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  <c r="HV106" s="43"/>
      <c r="HW106" s="43"/>
      <c r="HX106" s="43"/>
      <c r="HY106" s="43"/>
      <c r="HZ106" s="43"/>
      <c r="IA106" s="43"/>
      <c r="IB106" s="43"/>
      <c r="IC106" s="43"/>
      <c r="ID106" s="43"/>
      <c r="IE106" s="43"/>
      <c r="IF106" s="43"/>
      <c r="IG106" s="43"/>
      <c r="IH106" s="43"/>
      <c r="II106" s="43"/>
      <c r="IJ106" s="43"/>
      <c r="IK106" s="43"/>
      <c r="IL106" s="43"/>
      <c r="IM106" s="43"/>
      <c r="IN106" s="43"/>
      <c r="IO106" s="43"/>
      <c r="IP106" s="43"/>
      <c r="IQ106" s="43"/>
      <c r="IR106" s="43"/>
      <c r="IS106" s="43"/>
      <c r="IT106" s="43"/>
    </row>
    <row r="107" spans="1:254" s="22" customFormat="1" x14ac:dyDescent="0.2">
      <c r="A107" s="22" t="s">
        <v>211</v>
      </c>
      <c r="B107" s="23" t="s">
        <v>212</v>
      </c>
      <c r="C107" s="22" t="s">
        <v>299</v>
      </c>
      <c r="D107" s="22" t="s">
        <v>369</v>
      </c>
      <c r="E107" s="22" t="s">
        <v>213</v>
      </c>
      <c r="F107" s="22">
        <v>23.071000000000002</v>
      </c>
      <c r="G107" s="22">
        <v>5.28287</v>
      </c>
      <c r="H107" s="24">
        <f t="shared" si="3"/>
        <v>2.1266867243749985</v>
      </c>
      <c r="I107" s="22">
        <v>5.0000000000000002E-5</v>
      </c>
      <c r="J107" s="22">
        <v>8.6032999999999995E-3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</row>
    <row r="108" spans="1:254" s="39" customFormat="1" x14ac:dyDescent="0.2">
      <c r="A108" s="39" t="s">
        <v>214</v>
      </c>
      <c r="B108" s="40" t="s">
        <v>215</v>
      </c>
      <c r="C108" s="39" t="s">
        <v>300</v>
      </c>
      <c r="D108" s="39" t="s">
        <v>370</v>
      </c>
      <c r="E108" s="39" t="s">
        <v>216</v>
      </c>
      <c r="F108" s="39">
        <v>3.02813</v>
      </c>
      <c r="G108" s="39">
        <v>0.76125399999999999</v>
      </c>
      <c r="H108" s="41">
        <f t="shared" si="3"/>
        <v>1.9919773339094573</v>
      </c>
      <c r="I108" s="39">
        <v>5.0000000000000002E-5</v>
      </c>
      <c r="J108" s="39">
        <v>8.6032999999999995E-3</v>
      </c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43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  <c r="HV108" s="43"/>
      <c r="HW108" s="43"/>
      <c r="HX108" s="43"/>
      <c r="HY108" s="43"/>
      <c r="HZ108" s="43"/>
      <c r="IA108" s="43"/>
      <c r="IB108" s="43"/>
      <c r="IC108" s="43"/>
      <c r="ID108" s="43"/>
      <c r="IE108" s="43"/>
      <c r="IF108" s="43"/>
      <c r="IG108" s="43"/>
      <c r="IH108" s="43"/>
      <c r="II108" s="43"/>
      <c r="IJ108" s="43"/>
      <c r="IK108" s="43"/>
      <c r="IL108" s="43"/>
      <c r="IM108" s="43"/>
      <c r="IN108" s="43"/>
      <c r="IO108" s="43"/>
      <c r="IP108" s="43"/>
      <c r="IQ108" s="43"/>
      <c r="IR108" s="43"/>
      <c r="IS108" s="43"/>
      <c r="IT108" s="43"/>
    </row>
    <row r="109" spans="1:254" s="22" customFormat="1" x14ac:dyDescent="0.2">
      <c r="A109" s="22" t="s">
        <v>217</v>
      </c>
      <c r="B109" s="23" t="s">
        <v>218</v>
      </c>
      <c r="C109" s="22" t="s">
        <v>301</v>
      </c>
      <c r="D109" s="22" t="s">
        <v>371</v>
      </c>
      <c r="E109" s="22" t="s">
        <v>219</v>
      </c>
      <c r="F109" s="22">
        <v>10.3835</v>
      </c>
      <c r="G109" s="22">
        <v>2.6417999999999999</v>
      </c>
      <c r="H109" s="24">
        <f t="shared" si="3"/>
        <v>1.9746996643448029</v>
      </c>
      <c r="I109" s="22">
        <v>5.0000000000000002E-5</v>
      </c>
      <c r="J109" s="22">
        <v>8.6032999999999995E-3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</row>
    <row r="110" spans="1:254" s="39" customFormat="1" x14ac:dyDescent="0.2">
      <c r="A110" s="39" t="s">
        <v>93</v>
      </c>
      <c r="B110" s="40" t="s">
        <v>130</v>
      </c>
      <c r="C110" s="39" t="s">
        <v>302</v>
      </c>
      <c r="D110" s="39" t="s">
        <v>326</v>
      </c>
      <c r="E110" s="39" t="s">
        <v>94</v>
      </c>
      <c r="F110" s="39">
        <v>1.0506800000000001</v>
      </c>
      <c r="G110" s="39">
        <v>0.27281</v>
      </c>
      <c r="H110" s="41">
        <f t="shared" si="3"/>
        <v>1.9453549090486393</v>
      </c>
      <c r="I110" s="39">
        <v>2.0000000000000001E-4</v>
      </c>
      <c r="J110" s="39">
        <v>2.6243200000000001E-2</v>
      </c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43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  <c r="HV110" s="43"/>
      <c r="HW110" s="43"/>
      <c r="HX110" s="43"/>
      <c r="HY110" s="43"/>
      <c r="HZ110" s="43"/>
      <c r="IA110" s="43"/>
      <c r="IB110" s="43"/>
      <c r="IC110" s="43"/>
      <c r="ID110" s="43"/>
      <c r="IE110" s="43"/>
      <c r="IF110" s="43"/>
      <c r="IG110" s="43"/>
      <c r="IH110" s="43"/>
      <c r="II110" s="43"/>
      <c r="IJ110" s="43"/>
      <c r="IK110" s="43"/>
      <c r="IL110" s="43"/>
      <c r="IM110" s="43"/>
      <c r="IN110" s="43"/>
      <c r="IO110" s="43"/>
      <c r="IP110" s="43"/>
      <c r="IQ110" s="43"/>
      <c r="IR110" s="43"/>
      <c r="IS110" s="43"/>
      <c r="IT110" s="43"/>
    </row>
    <row r="111" spans="1:254" s="22" customFormat="1" x14ac:dyDescent="0.2">
      <c r="A111" s="22" t="s">
        <v>220</v>
      </c>
      <c r="B111" s="23" t="s">
        <v>221</v>
      </c>
      <c r="C111" s="22" t="s">
        <v>303</v>
      </c>
      <c r="D111" s="22" t="s">
        <v>372</v>
      </c>
      <c r="E111" s="22" t="s">
        <v>222</v>
      </c>
      <c r="F111" s="22">
        <v>0.95823599999999998</v>
      </c>
      <c r="G111" s="22">
        <v>0.25573000000000001</v>
      </c>
      <c r="H111" s="24">
        <f t="shared" si="3"/>
        <v>1.9057596003137562</v>
      </c>
      <c r="I111" s="22">
        <v>1.4999999999999999E-4</v>
      </c>
      <c r="J111" s="22">
        <v>2.1318299999999998E-2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</row>
    <row r="112" spans="1:254" s="39" customFormat="1" x14ac:dyDescent="0.2">
      <c r="A112" s="39" t="s">
        <v>223</v>
      </c>
      <c r="B112" s="40" t="s">
        <v>224</v>
      </c>
      <c r="C112" s="39" t="s">
        <v>304</v>
      </c>
      <c r="D112" s="39" t="s">
        <v>373</v>
      </c>
      <c r="E112" s="39" t="s">
        <v>225</v>
      </c>
      <c r="F112" s="39">
        <v>3.3614600000000001</v>
      </c>
      <c r="G112" s="39">
        <v>0.93134700000000004</v>
      </c>
      <c r="H112" s="41">
        <f t="shared" si="3"/>
        <v>1.8516972917765977</v>
      </c>
      <c r="I112" s="39">
        <v>1E-4</v>
      </c>
      <c r="J112" s="39">
        <v>1.5115200000000001E-2</v>
      </c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3"/>
      <c r="IJ112" s="43"/>
      <c r="IK112" s="43"/>
      <c r="IL112" s="43"/>
      <c r="IM112" s="43"/>
      <c r="IN112" s="43"/>
      <c r="IO112" s="43"/>
      <c r="IP112" s="43"/>
      <c r="IQ112" s="43"/>
      <c r="IR112" s="43"/>
      <c r="IS112" s="43"/>
      <c r="IT112" s="43"/>
    </row>
    <row r="113" spans="1:254" s="22" customFormat="1" x14ac:dyDescent="0.2">
      <c r="A113" s="22" t="s">
        <v>226</v>
      </c>
      <c r="B113" s="23" t="s">
        <v>227</v>
      </c>
      <c r="C113" s="22" t="s">
        <v>305</v>
      </c>
      <c r="D113" s="22" t="s">
        <v>374</v>
      </c>
      <c r="E113" s="22" t="s">
        <v>228</v>
      </c>
      <c r="F113" s="22">
        <v>2.9621200000000001</v>
      </c>
      <c r="G113" s="22">
        <v>0.823295</v>
      </c>
      <c r="H113" s="24">
        <f t="shared" si="3"/>
        <v>1.8471487180745874</v>
      </c>
      <c r="I113" s="22">
        <v>5.0000000000000002E-5</v>
      </c>
      <c r="J113" s="22">
        <v>8.6032999999999995E-3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</row>
    <row r="114" spans="1:254" s="44" customFormat="1" x14ac:dyDescent="0.2">
      <c r="A114" s="44" t="s">
        <v>110</v>
      </c>
      <c r="B114" s="45" t="s">
        <v>137</v>
      </c>
      <c r="C114" s="44" t="s">
        <v>306</v>
      </c>
      <c r="D114" s="44" t="s">
        <v>375</v>
      </c>
      <c r="E114" s="44" t="s">
        <v>111</v>
      </c>
      <c r="F114" s="44">
        <v>49.894100000000002</v>
      </c>
      <c r="G114" s="44">
        <v>14.3957</v>
      </c>
      <c r="H114" s="46">
        <f t="shared" si="3"/>
        <v>1.7932312837401496</v>
      </c>
      <c r="I114" s="44">
        <v>5.0000000000000002E-5</v>
      </c>
      <c r="J114" s="44">
        <v>8.6032999999999995E-3</v>
      </c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43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3"/>
      <c r="IJ114" s="43"/>
      <c r="IK114" s="43"/>
      <c r="IL114" s="43"/>
      <c r="IM114" s="43"/>
      <c r="IN114" s="43"/>
      <c r="IO114" s="43"/>
      <c r="IP114" s="43"/>
      <c r="IQ114" s="43"/>
      <c r="IR114" s="43"/>
      <c r="IS114" s="43"/>
      <c r="IT114" s="43"/>
    </row>
    <row r="116" spans="1:254" s="17" customFormat="1" ht="15" customHeight="1" x14ac:dyDescent="0.2">
      <c r="A116" s="53" t="s">
        <v>269</v>
      </c>
      <c r="B116" s="53"/>
      <c r="C116" s="53"/>
      <c r="D116" s="53"/>
      <c r="E116" s="53"/>
      <c r="F116" s="53"/>
      <c r="G116" s="53"/>
      <c r="H116" s="53"/>
      <c r="I116" s="53"/>
      <c r="J116" s="53"/>
    </row>
    <row r="117" spans="1:254" s="1" customFormat="1" ht="15" customHeight="1" x14ac:dyDescent="0.2">
      <c r="A117" s="19" t="s">
        <v>0</v>
      </c>
      <c r="B117" s="19" t="s">
        <v>1</v>
      </c>
      <c r="C117" s="19" t="s">
        <v>229</v>
      </c>
      <c r="D117" s="19" t="s">
        <v>3</v>
      </c>
      <c r="E117" s="19" t="s">
        <v>4</v>
      </c>
      <c r="F117" s="20" t="s">
        <v>274</v>
      </c>
      <c r="G117" s="20" t="s">
        <v>273</v>
      </c>
      <c r="H117" s="21" t="s">
        <v>5</v>
      </c>
      <c r="I117" s="19" t="s">
        <v>6</v>
      </c>
      <c r="J117" s="19" t="s">
        <v>7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</row>
    <row r="118" spans="1:254" s="22" customFormat="1" x14ac:dyDescent="0.2">
      <c r="A118" s="22" t="s">
        <v>16</v>
      </c>
      <c r="B118" s="23" t="s">
        <v>17</v>
      </c>
      <c r="C118" s="22" t="s">
        <v>281</v>
      </c>
      <c r="D118" s="22" t="s">
        <v>336</v>
      </c>
      <c r="E118" s="22" t="s">
        <v>18</v>
      </c>
      <c r="F118" s="22">
        <v>0.16689999999999999</v>
      </c>
      <c r="G118" s="22">
        <v>2.65842</v>
      </c>
      <c r="H118" s="24">
        <f t="shared" ref="H118:H137" si="4">LOG((F118/G118),2)</f>
        <v>-3.9935131921483764</v>
      </c>
      <c r="I118" s="22">
        <v>5.0000000000000002E-5</v>
      </c>
      <c r="J118" s="22">
        <v>8.6032999999999995E-3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</row>
    <row r="119" spans="1:254" s="39" customFormat="1" x14ac:dyDescent="0.2">
      <c r="A119" s="39" t="s">
        <v>23</v>
      </c>
      <c r="B119" s="40" t="s">
        <v>24</v>
      </c>
      <c r="C119" s="39" t="s">
        <v>307</v>
      </c>
      <c r="D119" s="39" t="s">
        <v>376</v>
      </c>
      <c r="E119" s="39" t="s">
        <v>25</v>
      </c>
      <c r="F119" s="39">
        <v>0.13880500000000001</v>
      </c>
      <c r="G119" s="39">
        <v>2.03295</v>
      </c>
      <c r="H119" s="41">
        <f t="shared" si="4"/>
        <v>-3.8724432904468196</v>
      </c>
      <c r="I119" s="39">
        <v>5.0000000000000002E-5</v>
      </c>
      <c r="J119" s="39">
        <v>8.6032999999999995E-3</v>
      </c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43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3"/>
      <c r="IJ119" s="43"/>
      <c r="IK119" s="43"/>
      <c r="IL119" s="43"/>
      <c r="IM119" s="43"/>
      <c r="IN119" s="43"/>
      <c r="IO119" s="43"/>
      <c r="IP119" s="43"/>
      <c r="IQ119" s="43"/>
      <c r="IR119" s="43"/>
      <c r="IS119" s="43"/>
      <c r="IT119" s="43"/>
    </row>
    <row r="120" spans="1:254" s="22" customFormat="1" x14ac:dyDescent="0.2">
      <c r="A120" s="22" t="s">
        <v>12</v>
      </c>
      <c r="B120" s="23" t="s">
        <v>13</v>
      </c>
      <c r="C120" s="22" t="s">
        <v>308</v>
      </c>
      <c r="D120" s="22" t="s">
        <v>335</v>
      </c>
      <c r="E120" s="22" t="s">
        <v>230</v>
      </c>
      <c r="F120" s="22">
        <v>1.5489900000000001</v>
      </c>
      <c r="G120" s="22">
        <v>20.4923</v>
      </c>
      <c r="H120" s="24">
        <f t="shared" si="4"/>
        <v>-3.7256821821118877</v>
      </c>
      <c r="I120" s="22">
        <v>5.0000000000000002E-5</v>
      </c>
      <c r="J120" s="22">
        <v>8.6032999999999995E-3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</row>
    <row r="121" spans="1:254" s="39" customFormat="1" x14ac:dyDescent="0.2">
      <c r="A121" s="39" t="s">
        <v>183</v>
      </c>
      <c r="B121" s="40" t="s">
        <v>184</v>
      </c>
      <c r="C121" s="39" t="s">
        <v>282</v>
      </c>
      <c r="D121" s="39" t="s">
        <v>361</v>
      </c>
      <c r="E121" s="39" t="s">
        <v>185</v>
      </c>
      <c r="F121" s="39">
        <v>1.4303699999999999</v>
      </c>
      <c r="G121" s="39">
        <v>15.9651</v>
      </c>
      <c r="H121" s="41">
        <f t="shared" si="4"/>
        <v>-3.4804613009278893</v>
      </c>
      <c r="I121" s="39">
        <v>5.0000000000000002E-5</v>
      </c>
      <c r="J121" s="39">
        <v>8.6032999999999995E-3</v>
      </c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43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3"/>
      <c r="IJ121" s="43"/>
      <c r="IK121" s="43"/>
      <c r="IL121" s="43"/>
      <c r="IM121" s="43"/>
      <c r="IN121" s="43"/>
      <c r="IO121" s="43"/>
      <c r="IP121" s="43"/>
      <c r="IQ121" s="43"/>
      <c r="IR121" s="43"/>
      <c r="IS121" s="43"/>
      <c r="IT121" s="43"/>
    </row>
    <row r="122" spans="1:254" s="22" customFormat="1" x14ac:dyDescent="0.2">
      <c r="A122" s="22" t="s">
        <v>26</v>
      </c>
      <c r="B122" s="23" t="s">
        <v>27</v>
      </c>
      <c r="C122" s="22" t="s">
        <v>28</v>
      </c>
      <c r="D122" s="22" t="s">
        <v>339</v>
      </c>
      <c r="E122" s="22" t="s">
        <v>29</v>
      </c>
      <c r="F122" s="22">
        <v>3.7480000000000002</v>
      </c>
      <c r="G122" s="22">
        <v>23.699000000000002</v>
      </c>
      <c r="H122" s="24">
        <f t="shared" si="4"/>
        <v>-2.6606333265210393</v>
      </c>
      <c r="I122" s="22">
        <v>5.0000000000000002E-5</v>
      </c>
      <c r="J122" s="22">
        <v>8.6032999999999995E-3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</row>
    <row r="123" spans="1:254" s="39" customFormat="1" x14ac:dyDescent="0.2">
      <c r="A123" s="39" t="s">
        <v>231</v>
      </c>
      <c r="B123" s="40" t="s">
        <v>232</v>
      </c>
      <c r="C123" s="39" t="s">
        <v>233</v>
      </c>
      <c r="D123" s="39" t="s">
        <v>377</v>
      </c>
      <c r="E123" s="39" t="s">
        <v>234</v>
      </c>
      <c r="F123" s="39">
        <v>0.74215600000000004</v>
      </c>
      <c r="G123" s="39">
        <v>3.38259</v>
      </c>
      <c r="H123" s="41">
        <f t="shared" si="4"/>
        <v>-2.1883339442386798</v>
      </c>
      <c r="I123" s="39">
        <v>5.0000000000000002E-5</v>
      </c>
      <c r="J123" s="39">
        <v>8.6032999999999995E-3</v>
      </c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</row>
    <row r="124" spans="1:254" s="22" customFormat="1" x14ac:dyDescent="0.2">
      <c r="A124" s="22" t="s">
        <v>235</v>
      </c>
      <c r="B124" s="23" t="s">
        <v>236</v>
      </c>
      <c r="C124" s="22" t="s">
        <v>309</v>
      </c>
      <c r="D124" s="22" t="s">
        <v>378</v>
      </c>
      <c r="E124" s="22" t="s">
        <v>237</v>
      </c>
      <c r="F124" s="22">
        <v>1.37774</v>
      </c>
      <c r="G124" s="22">
        <v>6.0732999999999997</v>
      </c>
      <c r="H124" s="24">
        <f t="shared" si="4"/>
        <v>-2.1401769793423076</v>
      </c>
      <c r="I124" s="22">
        <v>5.0000000000000002E-5</v>
      </c>
      <c r="J124" s="22">
        <v>8.6032999999999995E-3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</row>
    <row r="125" spans="1:254" s="39" customFormat="1" x14ac:dyDescent="0.2">
      <c r="A125" s="39" t="s">
        <v>34</v>
      </c>
      <c r="B125" s="40" t="s">
        <v>35</v>
      </c>
      <c r="C125" s="39" t="s">
        <v>310</v>
      </c>
      <c r="D125" s="39" t="s">
        <v>341</v>
      </c>
      <c r="E125" s="39" t="s">
        <v>36</v>
      </c>
      <c r="F125" s="39">
        <v>1.48037</v>
      </c>
      <c r="G125" s="39">
        <v>6.4288499999999997</v>
      </c>
      <c r="H125" s="41">
        <f t="shared" si="4"/>
        <v>-2.118602885164945</v>
      </c>
      <c r="I125" s="39">
        <v>5.0000000000000002E-5</v>
      </c>
      <c r="J125" s="39">
        <v>8.6032999999999995E-3</v>
      </c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43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3"/>
      <c r="IJ125" s="43"/>
      <c r="IK125" s="43"/>
      <c r="IL125" s="43"/>
      <c r="IM125" s="43"/>
      <c r="IN125" s="43"/>
      <c r="IO125" s="43"/>
      <c r="IP125" s="43"/>
      <c r="IQ125" s="43"/>
      <c r="IR125" s="43"/>
      <c r="IS125" s="43"/>
      <c r="IT125" s="43"/>
    </row>
    <row r="126" spans="1:254" s="22" customFormat="1" x14ac:dyDescent="0.2">
      <c r="A126" s="22" t="s">
        <v>72</v>
      </c>
      <c r="B126" s="23" t="s">
        <v>73</v>
      </c>
      <c r="C126" s="22" t="s">
        <v>311</v>
      </c>
      <c r="D126" s="22" t="s">
        <v>353</v>
      </c>
      <c r="E126" s="22" t="s">
        <v>74</v>
      </c>
      <c r="F126" s="22">
        <v>1.03457</v>
      </c>
      <c r="G126" s="22">
        <v>4.15578</v>
      </c>
      <c r="H126" s="24">
        <f t="shared" si="4"/>
        <v>-2.0060880197831437</v>
      </c>
      <c r="I126" s="22">
        <v>5.0000000000000002E-5</v>
      </c>
      <c r="J126" s="22">
        <v>8.6032999999999995E-3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</row>
    <row r="127" spans="1:254" s="39" customFormat="1" x14ac:dyDescent="0.2">
      <c r="A127" s="39" t="s">
        <v>238</v>
      </c>
      <c r="B127" s="40" t="s">
        <v>239</v>
      </c>
      <c r="C127" s="39" t="s">
        <v>240</v>
      </c>
      <c r="D127" s="39" t="s">
        <v>379</v>
      </c>
      <c r="E127" s="39" t="s">
        <v>241</v>
      </c>
      <c r="F127" s="39">
        <v>0.70112200000000002</v>
      </c>
      <c r="G127" s="39">
        <v>2.6982200000000001</v>
      </c>
      <c r="H127" s="41">
        <f t="shared" si="4"/>
        <v>-1.9442705736114647</v>
      </c>
      <c r="I127" s="39">
        <v>5.0000000000000002E-5</v>
      </c>
      <c r="J127" s="39">
        <v>8.6032999999999995E-3</v>
      </c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43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3"/>
      <c r="IJ127" s="43"/>
      <c r="IK127" s="43"/>
      <c r="IL127" s="43"/>
      <c r="IM127" s="43"/>
      <c r="IN127" s="43"/>
      <c r="IO127" s="43"/>
      <c r="IP127" s="43"/>
      <c r="IQ127" s="43"/>
      <c r="IR127" s="43"/>
      <c r="IS127" s="43"/>
      <c r="IT127" s="43"/>
    </row>
    <row r="128" spans="1:254" s="22" customFormat="1" x14ac:dyDescent="0.2">
      <c r="A128" s="22" t="s">
        <v>63</v>
      </c>
      <c r="B128" s="23" t="s">
        <v>64</v>
      </c>
      <c r="C128" s="22" t="s">
        <v>312</v>
      </c>
      <c r="D128" s="22" t="s">
        <v>350</v>
      </c>
      <c r="E128" s="22" t="s">
        <v>65</v>
      </c>
      <c r="F128" s="22">
        <v>0.40458899999999998</v>
      </c>
      <c r="G128" s="22">
        <v>1.47438</v>
      </c>
      <c r="H128" s="24">
        <f t="shared" si="4"/>
        <v>-1.8655794045941541</v>
      </c>
      <c r="I128" s="22">
        <v>5.0000000000000002E-5</v>
      </c>
      <c r="J128" s="22">
        <v>8.6032999999999995E-3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</row>
    <row r="129" spans="1:254" s="39" customFormat="1" x14ac:dyDescent="0.2">
      <c r="A129" s="39" t="s">
        <v>242</v>
      </c>
      <c r="B129" s="40" t="s">
        <v>243</v>
      </c>
      <c r="C129" s="39" t="s">
        <v>313</v>
      </c>
      <c r="D129" s="39" t="s">
        <v>380</v>
      </c>
      <c r="E129" s="39" t="s">
        <v>244</v>
      </c>
      <c r="F129" s="39">
        <v>1.46821</v>
      </c>
      <c r="G129" s="39">
        <v>5.2603499999999999</v>
      </c>
      <c r="H129" s="41">
        <f t="shared" si="4"/>
        <v>-1.8411004596404223</v>
      </c>
      <c r="I129" s="39">
        <v>5.0000000000000002E-5</v>
      </c>
      <c r="J129" s="39">
        <v>8.6032999999999995E-3</v>
      </c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43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3"/>
      <c r="IJ129" s="43"/>
      <c r="IK129" s="43"/>
      <c r="IL129" s="43"/>
      <c r="IM129" s="43"/>
      <c r="IN129" s="43"/>
      <c r="IO129" s="43"/>
      <c r="IP129" s="43"/>
      <c r="IQ129" s="43"/>
      <c r="IR129" s="43"/>
      <c r="IS129" s="43"/>
      <c r="IT129" s="43"/>
    </row>
    <row r="130" spans="1:254" s="22" customFormat="1" x14ac:dyDescent="0.2">
      <c r="A130" s="22" t="s">
        <v>245</v>
      </c>
      <c r="B130" s="23" t="s">
        <v>246</v>
      </c>
      <c r="C130" s="22" t="s">
        <v>314</v>
      </c>
      <c r="D130" s="22" t="s">
        <v>381</v>
      </c>
      <c r="E130" s="22" t="s">
        <v>247</v>
      </c>
      <c r="F130" s="22">
        <v>0.427504</v>
      </c>
      <c r="G130" s="22">
        <v>1.41042</v>
      </c>
      <c r="H130" s="24">
        <f t="shared" si="4"/>
        <v>-1.7221150136324646</v>
      </c>
      <c r="I130" s="22">
        <v>1E-4</v>
      </c>
      <c r="J130" s="22">
        <v>1.5115200000000001E-2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</row>
    <row r="131" spans="1:254" s="39" customFormat="1" x14ac:dyDescent="0.2">
      <c r="A131" s="39" t="s">
        <v>248</v>
      </c>
      <c r="B131" s="40" t="s">
        <v>249</v>
      </c>
      <c r="C131" s="39" t="s">
        <v>315</v>
      </c>
      <c r="D131" s="39" t="s">
        <v>382</v>
      </c>
      <c r="E131" s="39" t="s">
        <v>250</v>
      </c>
      <c r="F131" s="39">
        <v>0.64600800000000003</v>
      </c>
      <c r="G131" s="39">
        <v>2.1208499999999999</v>
      </c>
      <c r="H131" s="41">
        <f t="shared" si="4"/>
        <v>-1.7150186517945463</v>
      </c>
      <c r="I131" s="39">
        <v>5.0000000000000002E-5</v>
      </c>
      <c r="J131" s="39">
        <v>8.6032999999999995E-3</v>
      </c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43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  <c r="HV131" s="43"/>
      <c r="HW131" s="43"/>
      <c r="HX131" s="43"/>
      <c r="HY131" s="43"/>
      <c r="HZ131" s="43"/>
      <c r="IA131" s="43"/>
      <c r="IB131" s="43"/>
      <c r="IC131" s="43"/>
      <c r="ID131" s="43"/>
      <c r="IE131" s="43"/>
      <c r="IF131" s="43"/>
      <c r="IG131" s="43"/>
      <c r="IH131" s="43"/>
      <c r="II131" s="43"/>
      <c r="IJ131" s="43"/>
      <c r="IK131" s="43"/>
      <c r="IL131" s="43"/>
      <c r="IM131" s="43"/>
      <c r="IN131" s="43"/>
      <c r="IO131" s="43"/>
      <c r="IP131" s="43"/>
      <c r="IQ131" s="43"/>
      <c r="IR131" s="43"/>
      <c r="IS131" s="43"/>
      <c r="IT131" s="43"/>
    </row>
    <row r="132" spans="1:254" s="22" customFormat="1" x14ac:dyDescent="0.2">
      <c r="A132" s="22" t="s">
        <v>30</v>
      </c>
      <c r="B132" s="23" t="s">
        <v>31</v>
      </c>
      <c r="C132" s="22" t="s">
        <v>32</v>
      </c>
      <c r="D132" s="22" t="s">
        <v>340</v>
      </c>
      <c r="E132" s="22" t="s">
        <v>33</v>
      </c>
      <c r="F132" s="22">
        <v>0.51266800000000001</v>
      </c>
      <c r="G132" s="22">
        <v>1.6625099999999999</v>
      </c>
      <c r="H132" s="24">
        <f t="shared" si="4"/>
        <v>-1.6972662637461857</v>
      </c>
      <c r="I132" s="22">
        <v>2.9999999999999997E-4</v>
      </c>
      <c r="J132" s="22">
        <v>3.4413199999999998E-2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</row>
    <row r="133" spans="1:254" s="39" customFormat="1" x14ac:dyDescent="0.2">
      <c r="A133" s="39" t="s">
        <v>251</v>
      </c>
      <c r="B133" s="40" t="s">
        <v>252</v>
      </c>
      <c r="C133" s="39" t="s">
        <v>316</v>
      </c>
      <c r="D133" s="39" t="s">
        <v>253</v>
      </c>
      <c r="E133" s="39" t="s">
        <v>254</v>
      </c>
      <c r="F133" s="39">
        <v>0.72552799999999995</v>
      </c>
      <c r="G133" s="39">
        <v>2.2559800000000001</v>
      </c>
      <c r="H133" s="41">
        <f t="shared" si="4"/>
        <v>-1.6366510800223231</v>
      </c>
      <c r="I133" s="39">
        <v>1.4999999999999999E-4</v>
      </c>
      <c r="J133" s="39">
        <v>2.1318299999999998E-2</v>
      </c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43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3"/>
      <c r="IJ133" s="43"/>
      <c r="IK133" s="43"/>
      <c r="IL133" s="43"/>
      <c r="IM133" s="43"/>
      <c r="IN133" s="43"/>
      <c r="IO133" s="43"/>
      <c r="IP133" s="43"/>
      <c r="IQ133" s="43"/>
      <c r="IR133" s="43"/>
      <c r="IS133" s="43"/>
      <c r="IT133" s="43"/>
    </row>
    <row r="134" spans="1:254" s="22" customFormat="1" x14ac:dyDescent="0.2">
      <c r="A134" s="22" t="s">
        <v>255</v>
      </c>
      <c r="B134" s="23" t="s">
        <v>256</v>
      </c>
      <c r="C134" s="22" t="s">
        <v>317</v>
      </c>
      <c r="D134" s="22" t="s">
        <v>383</v>
      </c>
      <c r="E134" s="22" t="s">
        <v>257</v>
      </c>
      <c r="F134" s="22">
        <v>1.0694999999999999</v>
      </c>
      <c r="G134" s="22">
        <v>3.0737899999999998</v>
      </c>
      <c r="H134" s="24">
        <f t="shared" si="4"/>
        <v>-1.5230821215928703</v>
      </c>
      <c r="I134" s="22">
        <v>3.5E-4</v>
      </c>
      <c r="J134" s="22">
        <v>3.8533100000000001E-2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</row>
    <row r="135" spans="1:254" s="39" customFormat="1" x14ac:dyDescent="0.2">
      <c r="A135" s="39" t="s">
        <v>54</v>
      </c>
      <c r="B135" s="40" t="s">
        <v>55</v>
      </c>
      <c r="C135" s="39" t="s">
        <v>318</v>
      </c>
      <c r="D135" s="39" t="s">
        <v>347</v>
      </c>
      <c r="E135" s="39" t="s">
        <v>258</v>
      </c>
      <c r="F135" s="39">
        <v>0.20138300000000001</v>
      </c>
      <c r="G135" s="39">
        <v>0.56691400000000003</v>
      </c>
      <c r="H135" s="41">
        <f t="shared" si="4"/>
        <v>-1.4931879955379568</v>
      </c>
      <c r="I135" s="39">
        <v>2.9999999999999997E-4</v>
      </c>
      <c r="J135" s="39">
        <v>3.4413199999999998E-2</v>
      </c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43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  <c r="HV135" s="43"/>
      <c r="HW135" s="43"/>
      <c r="HX135" s="43"/>
      <c r="HY135" s="43"/>
      <c r="HZ135" s="43"/>
      <c r="IA135" s="43"/>
      <c r="IB135" s="43"/>
      <c r="IC135" s="43"/>
      <c r="ID135" s="43"/>
      <c r="IE135" s="43"/>
      <c r="IF135" s="43"/>
      <c r="IG135" s="43"/>
      <c r="IH135" s="43"/>
      <c r="II135" s="43"/>
      <c r="IJ135" s="43"/>
      <c r="IK135" s="43"/>
      <c r="IL135" s="43"/>
      <c r="IM135" s="43"/>
      <c r="IN135" s="43"/>
      <c r="IO135" s="43"/>
      <c r="IP135" s="43"/>
      <c r="IQ135" s="43"/>
      <c r="IR135" s="43"/>
      <c r="IS135" s="43"/>
      <c r="IT135" s="43"/>
    </row>
    <row r="136" spans="1:254" s="22" customFormat="1" x14ac:dyDescent="0.2">
      <c r="A136" s="22" t="s">
        <v>259</v>
      </c>
      <c r="B136" s="23" t="s">
        <v>260</v>
      </c>
      <c r="C136" s="22" t="s">
        <v>261</v>
      </c>
      <c r="D136" s="22" t="s">
        <v>384</v>
      </c>
      <c r="E136" s="22" t="s">
        <v>262</v>
      </c>
      <c r="F136" s="22">
        <v>4.0621700000000001</v>
      </c>
      <c r="G136" s="22">
        <v>10.324400000000001</v>
      </c>
      <c r="H136" s="24">
        <f t="shared" si="4"/>
        <v>-1.3457354200555991</v>
      </c>
      <c r="I136" s="22">
        <v>5.0000000000000002E-5</v>
      </c>
      <c r="J136" s="22">
        <v>8.6032999999999995E-3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</row>
    <row r="137" spans="1:254" s="44" customFormat="1" x14ac:dyDescent="0.2">
      <c r="A137" s="44" t="s">
        <v>263</v>
      </c>
      <c r="B137" s="45" t="s">
        <v>264</v>
      </c>
      <c r="C137" s="44" t="s">
        <v>319</v>
      </c>
      <c r="D137" s="44" t="s">
        <v>385</v>
      </c>
      <c r="E137" s="44" t="s">
        <v>265</v>
      </c>
      <c r="F137" s="44">
        <v>1.4040299999999999</v>
      </c>
      <c r="G137" s="44">
        <v>3.3680099999999999</v>
      </c>
      <c r="H137" s="46">
        <f t="shared" si="4"/>
        <v>-1.2623226598040498</v>
      </c>
      <c r="I137" s="44">
        <v>1E-4</v>
      </c>
      <c r="J137" s="44">
        <v>1.5115200000000001E-2</v>
      </c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43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  <c r="HV137" s="43"/>
      <c r="HW137" s="43"/>
      <c r="HX137" s="43"/>
      <c r="HY137" s="43"/>
      <c r="HZ137" s="43"/>
      <c r="IA137" s="43"/>
      <c r="IB137" s="43"/>
      <c r="IC137" s="43"/>
      <c r="ID137" s="43"/>
      <c r="IE137" s="43"/>
      <c r="IF137" s="43"/>
      <c r="IG137" s="43"/>
      <c r="IH137" s="43"/>
      <c r="II137" s="43"/>
      <c r="IJ137" s="43"/>
      <c r="IK137" s="43"/>
      <c r="IL137" s="43"/>
      <c r="IM137" s="43"/>
      <c r="IN137" s="43"/>
      <c r="IO137" s="43"/>
      <c r="IP137" s="43"/>
      <c r="IQ137" s="43"/>
      <c r="IR137" s="43"/>
      <c r="IS137" s="43"/>
      <c r="IT137" s="43"/>
    </row>
    <row r="139" spans="1:254" s="4" customForma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</row>
  </sheetData>
  <mergeCells count="6">
    <mergeCell ref="A1:J1"/>
    <mergeCell ref="A116:J116"/>
    <mergeCell ref="A24:J24"/>
    <mergeCell ref="A47:J47"/>
    <mergeCell ref="A70:J70"/>
    <mergeCell ref="A93:J9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DEGs</vt:lpstr>
    </vt:vector>
  </TitlesOfParts>
  <Company>Klinikum der Universitaet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tvohra</dc:creator>
  <cp:lastModifiedBy>Microsoft Office User</cp:lastModifiedBy>
  <cp:lastPrinted>2020-04-21T07:51:05Z</cp:lastPrinted>
  <dcterms:created xsi:type="dcterms:W3CDTF">2020-03-03T12:19:45Z</dcterms:created>
  <dcterms:modified xsi:type="dcterms:W3CDTF">2020-06-25T14:28:52Z</dcterms:modified>
</cp:coreProperties>
</file>