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racyannwilliams/Documents/MANUSCRIPTS/Twinkle manuscript/Revised manuscript/SUBMISSION/Online tables for links/"/>
    </mc:Choice>
  </mc:AlternateContent>
  <xr:revisionPtr revIDLastSave="0" documentId="13_ncr:1_{0B8C737D-DE6A-9142-B72A-10B1590B1D21}" xr6:coauthVersionLast="45" xr6:coauthVersionMax="45" xr10:uidLastSave="{00000000-0000-0000-0000-000000000000}"/>
  <bookViews>
    <workbookView xWindow="0" yWindow="460" windowWidth="35840" windowHeight="20480" xr2:uid="{00000000-000D-0000-FFFF-FFFF00000000}"/>
  </bookViews>
  <sheets>
    <sheet name="Top DEGs" sheetId="1" r:id="rId1"/>
  </sheets>
  <definedNames>
    <definedName name="_xlnm._FilterDatabase" localSheetId="0" hidden="1">'Top DEGs'!$A$1:$IT$47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<sst xmlns="http://schemas.openxmlformats.org/spreadsheetml/2006/main" count="222" uniqueCount="212">
  <si>
    <t>gene_id</t>
  </si>
  <si>
    <t>gene</t>
  </si>
  <si>
    <t>full name</t>
  </si>
  <si>
    <t>function</t>
  </si>
  <si>
    <t>locus</t>
  </si>
  <si>
    <t>log2(fold_change)</t>
  </si>
  <si>
    <t>p_value</t>
  </si>
  <si>
    <t>q_value</t>
  </si>
  <si>
    <t>ENSSSCG00000039215</t>
  </si>
  <si>
    <t>PHYHIPL</t>
  </si>
  <si>
    <t>ENSSSCG00000010959</t>
  </si>
  <si>
    <t>NTRK2</t>
  </si>
  <si>
    <t>10:30257445-30428447</t>
  </si>
  <si>
    <t>ENSSSCG00000014259</t>
  </si>
  <si>
    <t>ADAMTS19</t>
  </si>
  <si>
    <t>2:132145450-132146873</t>
  </si>
  <si>
    <t>ENSSSCG00000009361</t>
  </si>
  <si>
    <t>POSTN</t>
  </si>
  <si>
    <t>Periostin</t>
  </si>
  <si>
    <t>11:13223705-13516319</t>
  </si>
  <si>
    <t>ENSSSCG00000040513</t>
  </si>
  <si>
    <t>AQP3</t>
  </si>
  <si>
    <t>Aquaporin 3</t>
  </si>
  <si>
    <t>10:33045450-33051094</t>
  </si>
  <si>
    <t>ENSSSCG00000004891</t>
  </si>
  <si>
    <t>SERPINB7</t>
  </si>
  <si>
    <t>1:157953858-157973739</t>
  </si>
  <si>
    <t>ENSSSCG00000027941</t>
  </si>
  <si>
    <t>LSAMP</t>
  </si>
  <si>
    <t>ENSSSCG00000028996</t>
  </si>
  <si>
    <t>ALDH1A1</t>
  </si>
  <si>
    <t>1:226163348-226217207</t>
  </si>
  <si>
    <t>ENSSSCG00000000080</t>
  </si>
  <si>
    <t>GRAP2</t>
  </si>
  <si>
    <t>5:8375835-8444832</t>
  </si>
  <si>
    <t>ENSSSCG00000037684</t>
  </si>
  <si>
    <t>Prodynorphin</t>
  </si>
  <si>
    <t>17:33505117-33521538</t>
  </si>
  <si>
    <t>ENSSSCG00000004632</t>
  </si>
  <si>
    <t>Gliomedin</t>
  </si>
  <si>
    <t>1:120322354-120694708</t>
  </si>
  <si>
    <t>ENSSSCG00000010948</t>
  </si>
  <si>
    <t>10:27668171-27674647</t>
  </si>
  <si>
    <t>ENSSSCG00000006335</t>
  </si>
  <si>
    <t>GTPase activator activity and G-protein alpha-subunit binding</t>
  </si>
  <si>
    <t>4:87381395-87390451</t>
  </si>
  <si>
    <t>ENSSSCG00000035077</t>
  </si>
  <si>
    <t>ENSSSCG00000032956</t>
  </si>
  <si>
    <t>3:7248798-7387361</t>
  </si>
  <si>
    <t>ENSSSCG00000012600</t>
  </si>
  <si>
    <t>Angiotensin II receptor type 2</t>
  </si>
  <si>
    <t>X:95266130-95273421</t>
  </si>
  <si>
    <t>ENSSSCG00000031616</t>
  </si>
  <si>
    <t>DNA-binding transcription factor activity and transcription factor binding</t>
  </si>
  <si>
    <t>6:51837782-51844532</t>
  </si>
  <si>
    <t>ENSSSCG00000032115</t>
  </si>
  <si>
    <t>6:4642700-4675533</t>
  </si>
  <si>
    <t>PDYN</t>
  </si>
  <si>
    <t>GLDN</t>
  </si>
  <si>
    <t>CTSL</t>
  </si>
  <si>
    <t>RGS4</t>
  </si>
  <si>
    <t>INHBA</t>
  </si>
  <si>
    <t>BMERB1</t>
  </si>
  <si>
    <t>AGTR2</t>
  </si>
  <si>
    <t>FOSB</t>
  </si>
  <si>
    <t>OSGIN1</t>
  </si>
  <si>
    <t>ENSSSCG00000031716</t>
  </si>
  <si>
    <t>PTPRQ</t>
  </si>
  <si>
    <t>5:100786629-101023988</t>
  </si>
  <si>
    <t>Cathepsin L</t>
  </si>
  <si>
    <t>ENSSSCG00000006464</t>
  </si>
  <si>
    <t>NTRK1</t>
  </si>
  <si>
    <t>4:93219439-93237930</t>
  </si>
  <si>
    <t>18:52900755-52905062</t>
  </si>
  <si>
    <t>ENSSSCG00000030168</t>
  </si>
  <si>
    <t>CYP19A1</t>
  </si>
  <si>
    <t>ENSSSCG00000008456</t>
  </si>
  <si>
    <t>PLEKHH2</t>
  </si>
  <si>
    <t>3:96833793-96833992</t>
  </si>
  <si>
    <t>ENSSSCG00000037019</t>
  </si>
  <si>
    <t>CAMK4</t>
  </si>
  <si>
    <t>2:116230047-116232321</t>
  </si>
  <si>
    <t>ENSSSCG00000036201</t>
  </si>
  <si>
    <t>NPR3</t>
  </si>
  <si>
    <t>16:18841936-18929920</t>
  </si>
  <si>
    <t>ENSSSCG00000036941</t>
  </si>
  <si>
    <t>AKR1E2</t>
  </si>
  <si>
    <t>10:65700498-65704769</t>
  </si>
  <si>
    <t>ENSSSCG00000008648</t>
  </si>
  <si>
    <t>RSAD2</t>
  </si>
  <si>
    <t>3:128879982-128897702</t>
  </si>
  <si>
    <t>ENSSSCG00000004928</t>
  </si>
  <si>
    <t>CILP</t>
  </si>
  <si>
    <t>1:163270567-163271502</t>
  </si>
  <si>
    <t>ENSSSCG00000033562</t>
  </si>
  <si>
    <t>GJB7</t>
  </si>
  <si>
    <t>1:55729738-55731838</t>
  </si>
  <si>
    <t>ENSSSCG00000013579</t>
  </si>
  <si>
    <t>CD209</t>
  </si>
  <si>
    <t>2:71394634-71397898</t>
  </si>
  <si>
    <t>ENSSSCG00000034633</t>
  </si>
  <si>
    <t>CFAP99</t>
  </si>
  <si>
    <t>8:1321789-1351793</t>
  </si>
  <si>
    <t xml:space="preserve">full name </t>
  </si>
  <si>
    <t>14:62550881-62551474</t>
  </si>
  <si>
    <t>ENSSSCG00000012680</t>
  </si>
  <si>
    <t>GPC3</t>
  </si>
  <si>
    <t>Glypican 3</t>
  </si>
  <si>
    <t>X:109536494-109973665</t>
  </si>
  <si>
    <t>ENSSSCG00000008721</t>
  </si>
  <si>
    <t>ABLIM2</t>
  </si>
  <si>
    <t>8:2960985-3055000</t>
  </si>
  <si>
    <t>ENSSSCG00000009642</t>
  </si>
  <si>
    <t>STC1</t>
  </si>
  <si>
    <t>Stanniocalcin 1</t>
  </si>
  <si>
    <t>14:7949326-7961339</t>
  </si>
  <si>
    <t>ENSSSCG00000000082</t>
  </si>
  <si>
    <t>CACNA1I</t>
  </si>
  <si>
    <t>5:8682268-8701070</t>
  </si>
  <si>
    <t>ENSSSCG00000019258</t>
  </si>
  <si>
    <t>SNORD123</t>
  </si>
  <si>
    <t>16:72791477-72793502</t>
  </si>
  <si>
    <t>ENSSSCG00000005905</t>
  </si>
  <si>
    <t>SLC39A4</t>
  </si>
  <si>
    <t>4:380189-381614</t>
  </si>
  <si>
    <t>ENSSSCG00000004223</t>
  </si>
  <si>
    <t>HEY2</t>
  </si>
  <si>
    <t>DNA-binding transcription factor activity and transcription factor binding</t>
  </si>
  <si>
    <t>1:37219880-37229122</t>
  </si>
  <si>
    <t>ENSSSCG00000029847</t>
  </si>
  <si>
    <t>SPATC1L</t>
  </si>
  <si>
    <t>1:565354-577730</t>
  </si>
  <si>
    <t>13:143882148-143887922</t>
  </si>
  <si>
    <t>ENSSSCG00000014324</t>
  </si>
  <si>
    <t>MYOT</t>
  </si>
  <si>
    <t>Myotilin</t>
  </si>
  <si>
    <t>2:139893970-139919111</t>
  </si>
  <si>
    <t>ENSSSCG00000033608</t>
  </si>
  <si>
    <t>LOXL2</t>
  </si>
  <si>
    <t>14:7435809-7508056</t>
  </si>
  <si>
    <r>
      <t xml:space="preserve">Top 20 upregulated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</si>
  <si>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r>
      <t xml:space="preserve">Top 20 downregulated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</si>
  <si>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t>High salt FPKM</t>
  </si>
  <si>
    <t>Low salt FPKM</t>
  </si>
  <si>
    <t>G protein-coupled receptor activity and peptide hormone binding</t>
  </si>
  <si>
    <t>Neurotrophic receptor tyrosine kinase 2</t>
  </si>
  <si>
    <t>Neurotrophic receptor tyrosine kinase 1</t>
  </si>
  <si>
    <t>Inhibin subunit beta A</t>
  </si>
  <si>
    <t>FosB proto-oncogene, AP-1 transcription factor subunit</t>
  </si>
  <si>
    <t>Regulator of G protein ignaling 4</t>
  </si>
  <si>
    <t>Cytochrome P450 family 19 subfamily A member 1</t>
  </si>
  <si>
    <t>Pleckstrin homology domain-containing family H member 2</t>
  </si>
  <si>
    <t>Protein tyrosine phosphatase receptor type Q</t>
  </si>
  <si>
    <t xml:space="preserve">Calcium/calmodulin dependent protein kinase IV </t>
  </si>
  <si>
    <t>Natriuretic peptide receptor 3</t>
  </si>
  <si>
    <t>Aldo-keto reductase family 1 member E2</t>
  </si>
  <si>
    <t>Radical S-adenosyl methionine domain containing 2</t>
  </si>
  <si>
    <t>Cartilage intermediate layer protein</t>
  </si>
  <si>
    <t>BMERB domain containing 1</t>
  </si>
  <si>
    <t>Gap junction protein beta 7</t>
  </si>
  <si>
    <t>Dendritic cell-specific ICAM-3-grabbing non-integrin 1</t>
  </si>
  <si>
    <t>Cilia and flagella associated protein 99</t>
  </si>
  <si>
    <t>Oxidative stress induced growth inhibitor 1</t>
  </si>
  <si>
    <t>A disintegrin-like and metalloprotease with thrombospondin type 1 motif, 19</t>
  </si>
  <si>
    <t xml:space="preserve">Phytanoyl-CoA 2-hydroxylase interacting protein like </t>
  </si>
  <si>
    <t>Actin binding LIM protein family member 2</t>
  </si>
  <si>
    <t xml:space="preserve">Serine (or cysteine) proteinase inhibitor, clade B (ovalbumin), member 7 </t>
  </si>
  <si>
    <t>Growth factor receptor-binding protein</t>
  </si>
  <si>
    <t>Aldehyde dehydrogenase 1 family member A1</t>
  </si>
  <si>
    <t xml:space="preserve">Calcium voltage-gated channel subunit alpha1 I </t>
  </si>
  <si>
    <t>Small nucleolar RNA, C/D box 123</t>
  </si>
  <si>
    <t>Solute carrier family 39 (zinc transporter), member 4</t>
  </si>
  <si>
    <t>Hairy/enhancer-of-split related with YRPW motif protein 2</t>
  </si>
  <si>
    <t>Spermatogenesis and centriole-associated protein 1-like protein</t>
  </si>
  <si>
    <t>Limbic system-associated membrane protein</t>
  </si>
  <si>
    <t>Lysyl oxidase like 2</t>
  </si>
  <si>
    <t>Chemical signal transduction and cell communication</t>
  </si>
  <si>
    <t>Protein binding involved in heterotypic cell-cell adhesion</t>
  </si>
  <si>
    <t>Histone binding and cysteine-type peptidase activity</t>
  </si>
  <si>
    <t>Identical protein binding and signaling receptor binding</t>
  </si>
  <si>
    <t>Negative regulation of microtubule depolymerization</t>
  </si>
  <si>
    <t>Phosphatase activity and protein tyrosine phosphatase activity</t>
  </si>
  <si>
    <t>Development of the central system</t>
  </si>
  <si>
    <t>Protein homodimerization and protein kinase activity</t>
  </si>
  <si>
    <t>Heparin binding and cell adhesion molecule binding</t>
  </si>
  <si>
    <t>Water channel function, transport of nonionic small solutes</t>
  </si>
  <si>
    <t>Serine-type endopeptidase inhibitor activity</t>
  </si>
  <si>
    <t>Homophilic adhesion molecule</t>
  </si>
  <si>
    <t>Oxidoreductase activity and acyl-CoA dehydrogenase activity</t>
  </si>
  <si>
    <t>Adaptor-like protein in leukocyte-specific protein-tyrosine kinase signaling</t>
  </si>
  <si>
    <t>Protein homodimerization activity and protein kinase activity</t>
  </si>
  <si>
    <t>Iron ion binding and electron transfer activity</t>
  </si>
  <si>
    <t>Identical protein binding and actin binding</t>
  </si>
  <si>
    <t>Protein tyrosine kinase activity</t>
  </si>
  <si>
    <t>Protein homodimerization activity and hormone binding</t>
  </si>
  <si>
    <t>Oxidoreductase activity and 1,5-anhydro-D-fructose reductase activity</t>
  </si>
  <si>
    <t>Protein self-association and iron-sulfur cluster binding</t>
  </si>
  <si>
    <t>Alkaline phosphatase activity and nucleotide diphosphatase activity</t>
  </si>
  <si>
    <t>Intracellular communication</t>
  </si>
  <si>
    <t>Carbohydrate binding and mannose binding</t>
  </si>
  <si>
    <t>Primary cilia formation</t>
  </si>
  <si>
    <t>Oxidoreductase and growth factor activity</t>
  </si>
  <si>
    <t>Peptidase activity and metalloendopeptidase activity</t>
  </si>
  <si>
    <t>Heparan sulfate proteoglycan binding and peptidyl-dipeptidase inhibitor activity</t>
  </si>
  <si>
    <t>Actin binding</t>
  </si>
  <si>
    <t>Hormone activity,  E3 ubiquitin ligase activity in the SUMOylation</t>
  </si>
  <si>
    <t>Ion channel activity and low voltage-gated calcium channel activity</t>
  </si>
  <si>
    <t>Transcription factor binding sites</t>
  </si>
  <si>
    <t>Zinc ion transmembrane transporter activity</t>
  </si>
  <si>
    <t>Maintenance of sperm head-tail attachment during spermiogenesis</t>
  </si>
  <si>
    <t>Actin and alpha-actinin binding</t>
  </si>
  <si>
    <t>Chromatin binding and electron transfer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</si>
</sst>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2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2" fillId="4" borderId="0" xfId="0" applyFont="1" applyFill="1"/>
    <xf numFmtId="0" fontId="4" fillId="4" borderId="0" xfId="0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2" fontId="1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left"/>
    </xf>
    <xf numFmtId="2" fontId="2" fillId="0" borderId="0" xfId="0" applyNumberFormat="1" applyFont="1" applyFill="1"/>
    <xf numFmtId="2" fontId="2" fillId="4" borderId="0" xfId="0" applyNumberFormat="1" applyFont="1" applyFill="1"/>
    <xf numFmtId="2" fontId="2" fillId="4" borderId="1" xfId="0" applyNumberFormat="1" applyFont="1" applyFill="1" applyBorder="1"/>
    <xf numFmtId="2" fontId="1" fillId="3" borderId="1" xfId="0" applyNumberFormat="1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left"/>
    </xf>
    <xf numFmtId="2" fontId="2" fillId="0" borderId="0" xfId="0" applyNumberFormat="1" applyFont="1"/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1A4"/>
      <color rgb="FFF5B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47"/>
  <sheetViews>
    <sheetView tabSelected="1" zoomScale="143" zoomScaleNormal="150" workbookViewId="0">
      <selection activeCell="D21" sqref="D21"/>
    </sheetView>
  </sheetViews>
  <sheetFormatPr baseColWidth="10" defaultRowHeight="14" x14ac:dyDescent="0.2"/>
  <cols>
    <col min="1" max="1" width="18.83203125" style="2" customWidth="1"/>
    <col min="2" max="2" width="9.33203125" style="2" customWidth="1"/>
    <col min="3" max="4" width="50.83203125" style="2" customWidth="1"/>
    <col min="5" max="5" width="18.83203125" style="2" customWidth="1"/>
    <col min="6" max="6" width="10.6640625" style="28" customWidth="1"/>
    <col min="7" max="8" width="10.83203125" style="28" customWidth="1"/>
    <col min="9" max="10" width="10.83203125" style="2" customWidth="1"/>
    <col min="11" max="254" width="10.83203125" style="3"/>
    <col min="255" max="16384" width="10.83203125" style="2"/>
  </cols>
  <sheetData>
    <row r="1" spans="1:254" s="11" customFormat="1" ht="15" customHeight="1" x14ac:dyDescent="0.2">
      <c r="A1" s="30" t="s">
        <v>140</v>
      </c>
      <c r="B1" s="30"/>
      <c r="C1" s="30"/>
      <c r="D1" s="30"/>
      <c r="E1" s="30"/>
      <c r="F1" s="30"/>
      <c r="G1" s="30"/>
      <c r="H1" s="30"/>
      <c r="I1" s="30"/>
      <c r="J1" s="3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</row>
    <row r="2" spans="1:254" s="5" customFormat="1" ht="15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21" t="s">
        <v>143</v>
      </c>
      <c r="G2" s="21" t="s">
        <v>142</v>
      </c>
      <c r="H2" s="22" t="s">
        <v>5</v>
      </c>
      <c r="I2" s="8" t="s">
        <v>6</v>
      </c>
      <c r="J2" s="8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</row>
    <row r="3" spans="1:254" s="14" customFormat="1" x14ac:dyDescent="0.2">
      <c r="A3" s="14" t="s">
        <v>41</v>
      </c>
      <c r="B3" s="15" t="s">
        <v>59</v>
      </c>
      <c r="C3" s="14" t="s">
        <v>69</v>
      </c>
      <c r="D3" s="14" t="s">
        <v>178</v>
      </c>
      <c r="E3" s="14" t="s">
        <v>42</v>
      </c>
      <c r="F3" s="23">
        <v>45.751800000000003</v>
      </c>
      <c r="G3" s="23">
        <v>3.8907500000000002</v>
      </c>
      <c r="H3" s="23">
        <f t="shared" ref="H3:H22" si="0">LOG((F3/G3),2)</f>
        <v>3.5557083159681557</v>
      </c>
      <c r="I3" s="14">
        <v>5.0000000000000002E-5</v>
      </c>
      <c r="J3" s="14">
        <v>8.6032999999999995E-3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16" customFormat="1" x14ac:dyDescent="0.2">
      <c r="A4" s="16" t="s">
        <v>46</v>
      </c>
      <c r="B4" s="17" t="s">
        <v>61</v>
      </c>
      <c r="C4" s="16" t="s">
        <v>147</v>
      </c>
      <c r="D4" s="16" t="s">
        <v>179</v>
      </c>
      <c r="E4" s="16" t="s">
        <v>73</v>
      </c>
      <c r="F4" s="24">
        <v>3.63558</v>
      </c>
      <c r="G4" s="24">
        <v>0.34472999999999998</v>
      </c>
      <c r="H4" s="24">
        <f t="shared" si="0"/>
        <v>3.3986467826840658</v>
      </c>
      <c r="I4" s="16">
        <v>5.0000000000000002E-5</v>
      </c>
      <c r="J4" s="16">
        <v>8.6032999999999995E-3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</row>
    <row r="5" spans="1:254" s="14" customFormat="1" x14ac:dyDescent="0.2">
      <c r="A5" s="14" t="s">
        <v>52</v>
      </c>
      <c r="B5" s="15" t="s">
        <v>64</v>
      </c>
      <c r="C5" s="14" t="s">
        <v>148</v>
      </c>
      <c r="D5" s="14" t="s">
        <v>53</v>
      </c>
      <c r="E5" s="14" t="s">
        <v>54</v>
      </c>
      <c r="F5" s="23">
        <v>8.2484699999999993</v>
      </c>
      <c r="G5" s="23">
        <v>0.92841899999999999</v>
      </c>
      <c r="H5" s="23">
        <f t="shared" si="0"/>
        <v>3.1512785874889713</v>
      </c>
      <c r="I5" s="14">
        <v>5.0000000000000002E-5</v>
      </c>
      <c r="J5" s="14">
        <v>8.6032999999999995E-3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16" customFormat="1" x14ac:dyDescent="0.2">
      <c r="A6" s="16" t="s">
        <v>43</v>
      </c>
      <c r="B6" s="17" t="s">
        <v>60</v>
      </c>
      <c r="C6" s="16" t="s">
        <v>149</v>
      </c>
      <c r="D6" s="16" t="s">
        <v>44</v>
      </c>
      <c r="E6" s="16" t="s">
        <v>45</v>
      </c>
      <c r="F6" s="24">
        <v>21.957100000000001</v>
      </c>
      <c r="G6" s="24">
        <v>3.1044200000000002</v>
      </c>
      <c r="H6" s="24">
        <f t="shared" si="0"/>
        <v>2.8222918624683624</v>
      </c>
      <c r="I6" s="16">
        <v>5.0000000000000002E-5</v>
      </c>
      <c r="J6" s="16">
        <v>8.6032999999999995E-3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</row>
    <row r="7" spans="1:254" s="14" customFormat="1" x14ac:dyDescent="0.2">
      <c r="A7" s="14" t="s">
        <v>38</v>
      </c>
      <c r="B7" s="15" t="s">
        <v>58</v>
      </c>
      <c r="C7" s="14" t="s">
        <v>39</v>
      </c>
      <c r="D7" s="14" t="s">
        <v>177</v>
      </c>
      <c r="E7" s="14" t="s">
        <v>40</v>
      </c>
      <c r="F7" s="23">
        <v>12.6632</v>
      </c>
      <c r="G7" s="23">
        <v>1.8301000000000001</v>
      </c>
      <c r="H7" s="23">
        <f t="shared" si="0"/>
        <v>2.7906476336781489</v>
      </c>
      <c r="I7" s="14">
        <v>5.0000000000000002E-5</v>
      </c>
      <c r="J7" s="14">
        <v>8.6032999999999995E-3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16" customFormat="1" x14ac:dyDescent="0.2">
      <c r="A8" s="16" t="s">
        <v>74</v>
      </c>
      <c r="B8" s="17" t="s">
        <v>75</v>
      </c>
      <c r="C8" s="16" t="s">
        <v>150</v>
      </c>
      <c r="D8" s="16" t="s">
        <v>191</v>
      </c>
      <c r="E8" s="16" t="s">
        <v>40</v>
      </c>
      <c r="F8" s="24">
        <v>5.3163</v>
      </c>
      <c r="G8" s="24">
        <v>0.80752699999999999</v>
      </c>
      <c r="H8" s="24">
        <f t="shared" si="0"/>
        <v>2.718840115683189</v>
      </c>
      <c r="I8" s="16">
        <v>5.0000000000000002E-5</v>
      </c>
      <c r="J8" s="16">
        <v>8.6032999999999995E-3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</row>
    <row r="9" spans="1:254" s="14" customFormat="1" x14ac:dyDescent="0.2">
      <c r="A9" s="14" t="s">
        <v>76</v>
      </c>
      <c r="B9" s="15" t="s">
        <v>77</v>
      </c>
      <c r="C9" s="14" t="s">
        <v>151</v>
      </c>
      <c r="D9" s="14" t="s">
        <v>192</v>
      </c>
      <c r="E9" s="14" t="s">
        <v>78</v>
      </c>
      <c r="F9" s="23">
        <v>5.04556</v>
      </c>
      <c r="G9" s="23">
        <v>0.87096300000000004</v>
      </c>
      <c r="H9" s="23">
        <f t="shared" si="0"/>
        <v>2.534331063941563</v>
      </c>
      <c r="I9" s="14">
        <v>5.0000000000000002E-5</v>
      </c>
      <c r="J9" s="14">
        <v>8.6032999999999995E-3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16" customFormat="1" x14ac:dyDescent="0.2">
      <c r="A10" s="16" t="s">
        <v>66</v>
      </c>
      <c r="B10" s="17" t="s">
        <v>67</v>
      </c>
      <c r="C10" s="16" t="s">
        <v>152</v>
      </c>
      <c r="D10" s="16" t="s">
        <v>181</v>
      </c>
      <c r="E10" s="16" t="s">
        <v>68</v>
      </c>
      <c r="F10" s="24">
        <v>8.3095199999999991</v>
      </c>
      <c r="G10" s="24">
        <v>1.4635100000000001</v>
      </c>
      <c r="H10" s="24">
        <f t="shared" si="0"/>
        <v>2.5053325384692147</v>
      </c>
      <c r="I10" s="16">
        <v>5.0000000000000002E-5</v>
      </c>
      <c r="J10" s="16">
        <v>8.6032999999999995E-3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</row>
    <row r="11" spans="1:254" s="14" customFormat="1" x14ac:dyDescent="0.2">
      <c r="A11" s="14" t="s">
        <v>35</v>
      </c>
      <c r="B11" s="15" t="s">
        <v>57</v>
      </c>
      <c r="C11" s="14" t="s">
        <v>36</v>
      </c>
      <c r="D11" s="14" t="s">
        <v>176</v>
      </c>
      <c r="E11" s="14" t="s">
        <v>37</v>
      </c>
      <c r="F11" s="23">
        <v>0.80347900000000005</v>
      </c>
      <c r="G11" s="23">
        <v>0.14179700000000001</v>
      </c>
      <c r="H11" s="23">
        <f t="shared" si="0"/>
        <v>2.5024333078331296</v>
      </c>
      <c r="I11" s="14">
        <v>5.0000000000000002E-5</v>
      </c>
      <c r="J11" s="14">
        <v>8.6032999999999995E-3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16" customFormat="1" x14ac:dyDescent="0.2">
      <c r="A12" s="16" t="s">
        <v>79</v>
      </c>
      <c r="B12" s="17" t="s">
        <v>80</v>
      </c>
      <c r="C12" s="16" t="s">
        <v>153</v>
      </c>
      <c r="D12" s="16" t="s">
        <v>193</v>
      </c>
      <c r="E12" s="16" t="s">
        <v>81</v>
      </c>
      <c r="F12" s="24">
        <v>0.89306399999999997</v>
      </c>
      <c r="G12" s="24">
        <v>0.181558</v>
      </c>
      <c r="H12" s="24">
        <f t="shared" si="0"/>
        <v>2.2983330663902377</v>
      </c>
      <c r="I12" s="16">
        <v>2.9999999999999997E-4</v>
      </c>
      <c r="J12" s="16">
        <v>3.4413199999999998E-2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</row>
    <row r="13" spans="1:254" s="14" customFormat="1" x14ac:dyDescent="0.2">
      <c r="A13" s="14" t="s">
        <v>82</v>
      </c>
      <c r="B13" s="15" t="s">
        <v>83</v>
      </c>
      <c r="C13" s="14" t="s">
        <v>154</v>
      </c>
      <c r="D13" s="14" t="s">
        <v>194</v>
      </c>
      <c r="E13" s="14" t="s">
        <v>84</v>
      </c>
      <c r="F13" s="23">
        <v>3.46089</v>
      </c>
      <c r="G13" s="23">
        <v>0.77717599999999998</v>
      </c>
      <c r="H13" s="23">
        <f t="shared" si="0"/>
        <v>2.1548298331932632</v>
      </c>
      <c r="I13" s="14">
        <v>5.0000000000000002E-5</v>
      </c>
      <c r="J13" s="14">
        <v>8.6032999999999995E-3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16" customFormat="1" x14ac:dyDescent="0.2">
      <c r="A14" s="16" t="s">
        <v>49</v>
      </c>
      <c r="B14" s="17" t="s">
        <v>63</v>
      </c>
      <c r="C14" s="16" t="s">
        <v>50</v>
      </c>
      <c r="D14" s="16" t="s">
        <v>144</v>
      </c>
      <c r="E14" s="16" t="s">
        <v>51</v>
      </c>
      <c r="F14" s="24">
        <v>1.94021</v>
      </c>
      <c r="G14" s="24">
        <v>0.43742900000000001</v>
      </c>
      <c r="H14" s="24">
        <f t="shared" si="0"/>
        <v>2.1490920377180482</v>
      </c>
      <c r="I14" s="16">
        <v>5.0000000000000002E-5</v>
      </c>
      <c r="J14" s="16">
        <v>8.6032999999999995E-3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</row>
    <row r="15" spans="1:254" s="14" customFormat="1" x14ac:dyDescent="0.2">
      <c r="A15" s="14" t="s">
        <v>85</v>
      </c>
      <c r="B15" s="15" t="s">
        <v>86</v>
      </c>
      <c r="C15" s="14" t="s">
        <v>155</v>
      </c>
      <c r="D15" s="14" t="s">
        <v>195</v>
      </c>
      <c r="E15" s="14" t="s">
        <v>87</v>
      </c>
      <c r="F15" s="23">
        <v>23.071000000000002</v>
      </c>
      <c r="G15" s="23">
        <v>5.28287</v>
      </c>
      <c r="H15" s="23">
        <f t="shared" si="0"/>
        <v>2.1266867243749985</v>
      </c>
      <c r="I15" s="14">
        <v>5.0000000000000002E-5</v>
      </c>
      <c r="J15" s="14">
        <v>8.6032999999999995E-3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16" customFormat="1" x14ac:dyDescent="0.2">
      <c r="A16" s="16" t="s">
        <v>88</v>
      </c>
      <c r="B16" s="17" t="s">
        <v>89</v>
      </c>
      <c r="C16" s="16" t="s">
        <v>156</v>
      </c>
      <c r="D16" s="16" t="s">
        <v>196</v>
      </c>
      <c r="E16" s="16" t="s">
        <v>90</v>
      </c>
      <c r="F16" s="24">
        <v>3.02813</v>
      </c>
      <c r="G16" s="24">
        <v>0.76125399999999999</v>
      </c>
      <c r="H16" s="24">
        <f t="shared" si="0"/>
        <v>1.9919773339094573</v>
      </c>
      <c r="I16" s="16">
        <v>5.0000000000000002E-5</v>
      </c>
      <c r="J16" s="16">
        <v>8.6032999999999995E-3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</row>
    <row r="17" spans="1:254" s="14" customFormat="1" x14ac:dyDescent="0.2">
      <c r="A17" s="14" t="s">
        <v>91</v>
      </c>
      <c r="B17" s="15" t="s">
        <v>92</v>
      </c>
      <c r="C17" s="14" t="s">
        <v>157</v>
      </c>
      <c r="D17" s="14" t="s">
        <v>197</v>
      </c>
      <c r="E17" s="14" t="s">
        <v>93</v>
      </c>
      <c r="F17" s="23">
        <v>10.3835</v>
      </c>
      <c r="G17" s="23">
        <v>2.6417999999999999</v>
      </c>
      <c r="H17" s="23">
        <f t="shared" si="0"/>
        <v>1.9746996643448029</v>
      </c>
      <c r="I17" s="14">
        <v>5.0000000000000002E-5</v>
      </c>
      <c r="J17" s="14">
        <v>8.6032999999999995E-3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16" customFormat="1" x14ac:dyDescent="0.2">
      <c r="A18" s="16" t="s">
        <v>47</v>
      </c>
      <c r="B18" s="17" t="s">
        <v>62</v>
      </c>
      <c r="C18" s="16" t="s">
        <v>158</v>
      </c>
      <c r="D18" s="16" t="s">
        <v>180</v>
      </c>
      <c r="E18" s="16" t="s">
        <v>48</v>
      </c>
      <c r="F18" s="24">
        <v>1.0506800000000001</v>
      </c>
      <c r="G18" s="24">
        <v>0.27281</v>
      </c>
      <c r="H18" s="24">
        <f t="shared" si="0"/>
        <v>1.9453549090486393</v>
      </c>
      <c r="I18" s="16">
        <v>2.0000000000000001E-4</v>
      </c>
      <c r="J18" s="16">
        <v>2.6243200000000001E-2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pans="1:254" s="14" customFormat="1" x14ac:dyDescent="0.2">
      <c r="A19" s="14" t="s">
        <v>94</v>
      </c>
      <c r="B19" s="15" t="s">
        <v>95</v>
      </c>
      <c r="C19" s="14" t="s">
        <v>159</v>
      </c>
      <c r="D19" s="14" t="s">
        <v>198</v>
      </c>
      <c r="E19" s="14" t="s">
        <v>96</v>
      </c>
      <c r="F19" s="23">
        <v>0.95823599999999998</v>
      </c>
      <c r="G19" s="23">
        <v>0.25573000000000001</v>
      </c>
      <c r="H19" s="23">
        <f t="shared" si="0"/>
        <v>1.9057596003137562</v>
      </c>
      <c r="I19" s="14">
        <v>1.4999999999999999E-4</v>
      </c>
      <c r="J19" s="14">
        <v>2.1318299999999998E-2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16" customFormat="1" x14ac:dyDescent="0.2">
      <c r="A20" s="16" t="s">
        <v>97</v>
      </c>
      <c r="B20" s="17" t="s">
        <v>98</v>
      </c>
      <c r="C20" s="16" t="s">
        <v>160</v>
      </c>
      <c r="D20" s="16" t="s">
        <v>199</v>
      </c>
      <c r="E20" s="16" t="s">
        <v>99</v>
      </c>
      <c r="F20" s="24">
        <v>3.3614600000000001</v>
      </c>
      <c r="G20" s="24">
        <v>0.93134700000000004</v>
      </c>
      <c r="H20" s="24">
        <f t="shared" si="0"/>
        <v>1.8516972917765977</v>
      </c>
      <c r="I20" s="16">
        <v>1E-4</v>
      </c>
      <c r="J20" s="16">
        <v>1.5115200000000001E-2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</row>
    <row r="21" spans="1:254" s="14" customFormat="1" x14ac:dyDescent="0.2">
      <c r="A21" s="14" t="s">
        <v>100</v>
      </c>
      <c r="B21" s="15" t="s">
        <v>101</v>
      </c>
      <c r="C21" s="14" t="s">
        <v>161</v>
      </c>
      <c r="D21" s="14" t="s">
        <v>200</v>
      </c>
      <c r="E21" s="14" t="s">
        <v>102</v>
      </c>
      <c r="F21" s="23">
        <v>2.9621200000000001</v>
      </c>
      <c r="G21" s="23">
        <v>0.823295</v>
      </c>
      <c r="H21" s="23">
        <f t="shared" si="0"/>
        <v>1.8471487180745874</v>
      </c>
      <c r="I21" s="14">
        <v>5.0000000000000002E-5</v>
      </c>
      <c r="J21" s="14">
        <v>8.6032999999999995E-3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19" customFormat="1" x14ac:dyDescent="0.2">
      <c r="A22" s="19" t="s">
        <v>55</v>
      </c>
      <c r="B22" s="20" t="s">
        <v>65</v>
      </c>
      <c r="C22" s="19" t="s">
        <v>162</v>
      </c>
      <c r="D22" s="19" t="s">
        <v>201</v>
      </c>
      <c r="E22" s="19" t="s">
        <v>56</v>
      </c>
      <c r="F22" s="25">
        <v>49.894100000000002</v>
      </c>
      <c r="G22" s="25">
        <v>14.3957</v>
      </c>
      <c r="H22" s="25">
        <f t="shared" si="0"/>
        <v>1.7932312837401496</v>
      </c>
      <c r="I22" s="19">
        <v>5.0000000000000002E-5</v>
      </c>
      <c r="J22" s="19">
        <v>8.6032999999999995E-3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</row>
    <row r="24" spans="1:254" s="12" customFormat="1" ht="15" customHeight="1" x14ac:dyDescent="0.2">
      <c r="A24" s="29" t="s">
        <v>141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254" s="1" customFormat="1" ht="15" customHeight="1" x14ac:dyDescent="0.2">
      <c r="A25" s="13" t="s">
        <v>0</v>
      </c>
      <c r="B25" s="13" t="s">
        <v>1</v>
      </c>
      <c r="C25" s="13" t="s">
        <v>103</v>
      </c>
      <c r="D25" s="13" t="s">
        <v>3</v>
      </c>
      <c r="E25" s="13" t="s">
        <v>4</v>
      </c>
      <c r="F25" s="26" t="s">
        <v>143</v>
      </c>
      <c r="G25" s="26" t="s">
        <v>142</v>
      </c>
      <c r="H25" s="27" t="s">
        <v>5</v>
      </c>
      <c r="I25" s="13" t="s">
        <v>6</v>
      </c>
      <c r="J25" s="13" t="s">
        <v>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</row>
    <row r="26" spans="1:254" s="14" customFormat="1" x14ac:dyDescent="0.2">
      <c r="A26" s="14" t="s">
        <v>10</v>
      </c>
      <c r="B26" s="15" t="s">
        <v>11</v>
      </c>
      <c r="C26" s="14" t="s">
        <v>145</v>
      </c>
      <c r="D26" s="14" t="s">
        <v>183</v>
      </c>
      <c r="E26" s="14" t="s">
        <v>12</v>
      </c>
      <c r="F26" s="23">
        <v>0.16689999999999999</v>
      </c>
      <c r="G26" s="23">
        <v>2.65842</v>
      </c>
      <c r="H26" s="23">
        <f t="shared" ref="H26:H45" si="1">LOG((F26/G26),2)</f>
        <v>-3.9935131921483764</v>
      </c>
      <c r="I26" s="14">
        <v>5.0000000000000002E-5</v>
      </c>
      <c r="J26" s="14">
        <v>8.6032999999999995E-3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16" customFormat="1" x14ac:dyDescent="0.2">
      <c r="A27" s="16" t="s">
        <v>13</v>
      </c>
      <c r="B27" s="17" t="s">
        <v>14</v>
      </c>
      <c r="C27" s="16" t="s">
        <v>163</v>
      </c>
      <c r="D27" s="16" t="s">
        <v>202</v>
      </c>
      <c r="E27" s="16" t="s">
        <v>15</v>
      </c>
      <c r="F27" s="24">
        <v>0.13880500000000001</v>
      </c>
      <c r="G27" s="24">
        <v>2.03295</v>
      </c>
      <c r="H27" s="24">
        <f t="shared" si="1"/>
        <v>-3.8724432904468196</v>
      </c>
      <c r="I27" s="16">
        <v>5.0000000000000002E-5</v>
      </c>
      <c r="J27" s="16">
        <v>8.6032999999999995E-3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</row>
    <row r="28" spans="1:254" s="14" customFormat="1" x14ac:dyDescent="0.2">
      <c r="A28" s="14" t="s">
        <v>8</v>
      </c>
      <c r="B28" s="15" t="s">
        <v>9</v>
      </c>
      <c r="C28" s="14" t="s">
        <v>164</v>
      </c>
      <c r="D28" s="14" t="s">
        <v>182</v>
      </c>
      <c r="E28" s="14" t="s">
        <v>104</v>
      </c>
      <c r="F28" s="23">
        <v>1.5489900000000001</v>
      </c>
      <c r="G28" s="23">
        <v>20.4923</v>
      </c>
      <c r="H28" s="23">
        <f t="shared" si="1"/>
        <v>-3.7256821821118877</v>
      </c>
      <c r="I28" s="14">
        <v>5.0000000000000002E-5</v>
      </c>
      <c r="J28" s="14">
        <v>8.6032999999999995E-3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16" customFormat="1" x14ac:dyDescent="0.2">
      <c r="A29" s="16" t="s">
        <v>70</v>
      </c>
      <c r="B29" s="17" t="s">
        <v>71</v>
      </c>
      <c r="C29" s="16" t="s">
        <v>146</v>
      </c>
      <c r="D29" s="16" t="s">
        <v>190</v>
      </c>
      <c r="E29" s="16" t="s">
        <v>72</v>
      </c>
      <c r="F29" s="24">
        <v>1.4303699999999999</v>
      </c>
      <c r="G29" s="24">
        <v>15.9651</v>
      </c>
      <c r="H29" s="24">
        <f t="shared" si="1"/>
        <v>-3.4804613009278893</v>
      </c>
      <c r="I29" s="16">
        <v>5.0000000000000002E-5</v>
      </c>
      <c r="J29" s="16">
        <v>8.6032999999999995E-3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</row>
    <row r="30" spans="1:254" s="14" customFormat="1" x14ac:dyDescent="0.2">
      <c r="A30" s="14" t="s">
        <v>16</v>
      </c>
      <c r="B30" s="15" t="s">
        <v>17</v>
      </c>
      <c r="C30" s="14" t="s">
        <v>18</v>
      </c>
      <c r="D30" s="14" t="s">
        <v>184</v>
      </c>
      <c r="E30" s="14" t="s">
        <v>19</v>
      </c>
      <c r="F30" s="23">
        <v>3.7480000000000002</v>
      </c>
      <c r="G30" s="23">
        <v>23.699000000000002</v>
      </c>
      <c r="H30" s="23">
        <f t="shared" si="1"/>
        <v>-2.6606333265210393</v>
      </c>
      <c r="I30" s="14">
        <v>5.0000000000000002E-5</v>
      </c>
      <c r="J30" s="14">
        <v>8.6032999999999995E-3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16" customFormat="1" x14ac:dyDescent="0.2">
      <c r="A31" s="16" t="s">
        <v>105</v>
      </c>
      <c r="B31" s="17" t="s">
        <v>106</v>
      </c>
      <c r="C31" s="16" t="s">
        <v>107</v>
      </c>
      <c r="D31" s="16" t="s">
        <v>203</v>
      </c>
      <c r="E31" s="16" t="s">
        <v>108</v>
      </c>
      <c r="F31" s="24">
        <v>0.74215600000000004</v>
      </c>
      <c r="G31" s="24">
        <v>3.38259</v>
      </c>
      <c r="H31" s="24">
        <f t="shared" si="1"/>
        <v>-2.1883339442386798</v>
      </c>
      <c r="I31" s="16">
        <v>5.0000000000000002E-5</v>
      </c>
      <c r="J31" s="16">
        <v>8.6032999999999995E-3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</row>
    <row r="32" spans="1:254" s="14" customFormat="1" x14ac:dyDescent="0.2">
      <c r="A32" s="14" t="s">
        <v>109</v>
      </c>
      <c r="B32" s="15" t="s">
        <v>110</v>
      </c>
      <c r="C32" s="14" t="s">
        <v>165</v>
      </c>
      <c r="D32" s="14" t="s">
        <v>204</v>
      </c>
      <c r="E32" s="14" t="s">
        <v>111</v>
      </c>
      <c r="F32" s="23">
        <v>1.37774</v>
      </c>
      <c r="G32" s="23">
        <v>6.0732999999999997</v>
      </c>
      <c r="H32" s="23">
        <f t="shared" si="1"/>
        <v>-2.1401769793423076</v>
      </c>
      <c r="I32" s="14">
        <v>5.0000000000000002E-5</v>
      </c>
      <c r="J32" s="14">
        <v>8.6032999999999995E-3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16" customFormat="1" x14ac:dyDescent="0.2">
      <c r="A33" s="16" t="s">
        <v>24</v>
      </c>
      <c r="B33" s="17" t="s">
        <v>25</v>
      </c>
      <c r="C33" s="16" t="s">
        <v>166</v>
      </c>
      <c r="D33" s="16" t="s">
        <v>186</v>
      </c>
      <c r="E33" s="16" t="s">
        <v>26</v>
      </c>
      <c r="F33" s="24">
        <v>1.48037</v>
      </c>
      <c r="G33" s="24">
        <v>6.4288499999999997</v>
      </c>
      <c r="H33" s="24">
        <f t="shared" si="1"/>
        <v>-2.118602885164945</v>
      </c>
      <c r="I33" s="16">
        <v>5.0000000000000002E-5</v>
      </c>
      <c r="J33" s="16">
        <v>8.6032999999999995E-3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</row>
    <row r="34" spans="1:254" s="14" customFormat="1" x14ac:dyDescent="0.2">
      <c r="A34" s="14" t="s">
        <v>32</v>
      </c>
      <c r="B34" s="15" t="s">
        <v>33</v>
      </c>
      <c r="C34" s="14" t="s">
        <v>167</v>
      </c>
      <c r="D34" s="14" t="s">
        <v>189</v>
      </c>
      <c r="E34" s="14" t="s">
        <v>34</v>
      </c>
      <c r="F34" s="23">
        <v>1.03457</v>
      </c>
      <c r="G34" s="23">
        <v>4.15578</v>
      </c>
      <c r="H34" s="23">
        <f t="shared" si="1"/>
        <v>-2.0060880197831437</v>
      </c>
      <c r="I34" s="14">
        <v>5.0000000000000002E-5</v>
      </c>
      <c r="J34" s="14">
        <v>8.6032999999999995E-3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16" customFormat="1" x14ac:dyDescent="0.2">
      <c r="A35" s="16" t="s">
        <v>112</v>
      </c>
      <c r="B35" s="17" t="s">
        <v>113</v>
      </c>
      <c r="C35" s="16" t="s">
        <v>114</v>
      </c>
      <c r="D35" s="16" t="s">
        <v>205</v>
      </c>
      <c r="E35" s="16" t="s">
        <v>115</v>
      </c>
      <c r="F35" s="24">
        <v>0.70112200000000002</v>
      </c>
      <c r="G35" s="24">
        <v>2.6982200000000001</v>
      </c>
      <c r="H35" s="24">
        <f t="shared" si="1"/>
        <v>-1.9442705736114647</v>
      </c>
      <c r="I35" s="16">
        <v>5.0000000000000002E-5</v>
      </c>
      <c r="J35" s="16">
        <v>8.6032999999999995E-3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</row>
    <row r="36" spans="1:254" s="14" customFormat="1" x14ac:dyDescent="0.2">
      <c r="A36" s="14" t="s">
        <v>29</v>
      </c>
      <c r="B36" s="15" t="s">
        <v>30</v>
      </c>
      <c r="C36" s="14" t="s">
        <v>168</v>
      </c>
      <c r="D36" s="14" t="s">
        <v>188</v>
      </c>
      <c r="E36" s="14" t="s">
        <v>31</v>
      </c>
      <c r="F36" s="23">
        <v>0.40458899999999998</v>
      </c>
      <c r="G36" s="23">
        <v>1.47438</v>
      </c>
      <c r="H36" s="23">
        <f t="shared" si="1"/>
        <v>-1.8655794045941541</v>
      </c>
      <c r="I36" s="14">
        <v>5.0000000000000002E-5</v>
      </c>
      <c r="J36" s="14">
        <v>8.6032999999999995E-3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16" customFormat="1" x14ac:dyDescent="0.2">
      <c r="A37" s="16" t="s">
        <v>116</v>
      </c>
      <c r="B37" s="17" t="s">
        <v>117</v>
      </c>
      <c r="C37" s="16" t="s">
        <v>169</v>
      </c>
      <c r="D37" s="16" t="s">
        <v>206</v>
      </c>
      <c r="E37" s="16" t="s">
        <v>118</v>
      </c>
      <c r="F37" s="24">
        <v>1.46821</v>
      </c>
      <c r="G37" s="24">
        <v>5.2603499999999999</v>
      </c>
      <c r="H37" s="24">
        <f t="shared" si="1"/>
        <v>-1.8411004596404223</v>
      </c>
      <c r="I37" s="16">
        <v>5.0000000000000002E-5</v>
      </c>
      <c r="J37" s="16">
        <v>8.6032999999999995E-3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</row>
    <row r="38" spans="1:254" s="14" customFormat="1" x14ac:dyDescent="0.2">
      <c r="A38" s="14" t="s">
        <v>119</v>
      </c>
      <c r="B38" s="15" t="s">
        <v>120</v>
      </c>
      <c r="C38" s="14" t="s">
        <v>170</v>
      </c>
      <c r="D38" s="14" t="s">
        <v>207</v>
      </c>
      <c r="E38" s="14" t="s">
        <v>121</v>
      </c>
      <c r="F38" s="23">
        <v>0.427504</v>
      </c>
      <c r="G38" s="23">
        <v>1.41042</v>
      </c>
      <c r="H38" s="23">
        <f t="shared" si="1"/>
        <v>-1.7221150136324646</v>
      </c>
      <c r="I38" s="14">
        <v>1E-4</v>
      </c>
      <c r="J38" s="14">
        <v>1.5115200000000001E-2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16" customFormat="1" x14ac:dyDescent="0.2">
      <c r="A39" s="16" t="s">
        <v>122</v>
      </c>
      <c r="B39" s="17" t="s">
        <v>123</v>
      </c>
      <c r="C39" s="16" t="s">
        <v>171</v>
      </c>
      <c r="D39" s="16" t="s">
        <v>208</v>
      </c>
      <c r="E39" s="16" t="s">
        <v>124</v>
      </c>
      <c r="F39" s="24">
        <v>0.64600800000000003</v>
      </c>
      <c r="G39" s="24">
        <v>2.1208499999999999</v>
      </c>
      <c r="H39" s="24">
        <f t="shared" si="1"/>
        <v>-1.7150186517945463</v>
      </c>
      <c r="I39" s="16">
        <v>5.0000000000000002E-5</v>
      </c>
      <c r="J39" s="16">
        <v>8.6032999999999995E-3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</row>
    <row r="40" spans="1:254" s="14" customFormat="1" x14ac:dyDescent="0.2">
      <c r="A40" s="14" t="s">
        <v>20</v>
      </c>
      <c r="B40" s="15" t="s">
        <v>21</v>
      </c>
      <c r="C40" s="14" t="s">
        <v>22</v>
      </c>
      <c r="D40" s="14" t="s">
        <v>185</v>
      </c>
      <c r="E40" s="14" t="s">
        <v>23</v>
      </c>
      <c r="F40" s="23">
        <v>0.51266800000000001</v>
      </c>
      <c r="G40" s="23">
        <v>1.6625099999999999</v>
      </c>
      <c r="H40" s="23">
        <f t="shared" si="1"/>
        <v>-1.6972662637461857</v>
      </c>
      <c r="I40" s="14">
        <v>2.9999999999999997E-4</v>
      </c>
      <c r="J40" s="14">
        <v>3.4413199999999998E-2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16" customFormat="1" x14ac:dyDescent="0.2">
      <c r="A41" s="16" t="s">
        <v>125</v>
      </c>
      <c r="B41" s="17" t="s">
        <v>126</v>
      </c>
      <c r="C41" s="16" t="s">
        <v>172</v>
      </c>
      <c r="D41" s="16" t="s">
        <v>127</v>
      </c>
      <c r="E41" s="16" t="s">
        <v>128</v>
      </c>
      <c r="F41" s="24">
        <v>0.72552799999999995</v>
      </c>
      <c r="G41" s="24">
        <v>2.2559800000000001</v>
      </c>
      <c r="H41" s="24">
        <f t="shared" si="1"/>
        <v>-1.6366510800223231</v>
      </c>
      <c r="I41" s="16">
        <v>1.4999999999999999E-4</v>
      </c>
      <c r="J41" s="16">
        <v>2.1318299999999998E-2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</row>
    <row r="42" spans="1:254" s="14" customFormat="1" x14ac:dyDescent="0.2">
      <c r="A42" s="14" t="s">
        <v>129</v>
      </c>
      <c r="B42" s="15" t="s">
        <v>130</v>
      </c>
      <c r="C42" s="14" t="s">
        <v>173</v>
      </c>
      <c r="D42" s="14" t="s">
        <v>209</v>
      </c>
      <c r="E42" s="14" t="s">
        <v>131</v>
      </c>
      <c r="F42" s="23">
        <v>1.0694999999999999</v>
      </c>
      <c r="G42" s="23">
        <v>3.0737899999999998</v>
      </c>
      <c r="H42" s="23">
        <f t="shared" si="1"/>
        <v>-1.5230821215928703</v>
      </c>
      <c r="I42" s="14">
        <v>3.5E-4</v>
      </c>
      <c r="J42" s="14">
        <v>3.8533100000000001E-2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16" customFormat="1" x14ac:dyDescent="0.2">
      <c r="A43" s="16" t="s">
        <v>27</v>
      </c>
      <c r="B43" s="17" t="s">
        <v>28</v>
      </c>
      <c r="C43" s="16" t="s">
        <v>174</v>
      </c>
      <c r="D43" s="16" t="s">
        <v>187</v>
      </c>
      <c r="E43" s="16" t="s">
        <v>132</v>
      </c>
      <c r="F43" s="24">
        <v>0.20138300000000001</v>
      </c>
      <c r="G43" s="24">
        <v>0.56691400000000003</v>
      </c>
      <c r="H43" s="24">
        <f t="shared" si="1"/>
        <v>-1.4931879955379568</v>
      </c>
      <c r="I43" s="16">
        <v>2.9999999999999997E-4</v>
      </c>
      <c r="J43" s="16">
        <v>3.4413199999999998E-2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</row>
    <row r="44" spans="1:254" s="14" customFormat="1" x14ac:dyDescent="0.2">
      <c r="A44" s="14" t="s">
        <v>133</v>
      </c>
      <c r="B44" s="15" t="s">
        <v>134</v>
      </c>
      <c r="C44" s="14" t="s">
        <v>135</v>
      </c>
      <c r="D44" s="14" t="s">
        <v>210</v>
      </c>
      <c r="E44" s="14" t="s">
        <v>136</v>
      </c>
      <c r="F44" s="23">
        <v>4.0621700000000001</v>
      </c>
      <c r="G44" s="23">
        <v>10.324400000000001</v>
      </c>
      <c r="H44" s="23">
        <f t="shared" si="1"/>
        <v>-1.3457354200555991</v>
      </c>
      <c r="I44" s="14">
        <v>5.0000000000000002E-5</v>
      </c>
      <c r="J44" s="14">
        <v>8.6032999999999995E-3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19" customFormat="1" x14ac:dyDescent="0.2">
      <c r="A45" s="19" t="s">
        <v>137</v>
      </c>
      <c r="B45" s="20" t="s">
        <v>138</v>
      </c>
      <c r="C45" s="19" t="s">
        <v>175</v>
      </c>
      <c r="D45" s="19" t="s">
        <v>211</v>
      </c>
      <c r="E45" s="19" t="s">
        <v>139</v>
      </c>
      <c r="F45" s="25">
        <v>1.4040299999999999</v>
      </c>
      <c r="G45" s="25">
        <v>3.3680099999999999</v>
      </c>
      <c r="H45" s="25">
        <f t="shared" si="1"/>
        <v>-1.2623226598040498</v>
      </c>
      <c r="I45" s="19">
        <v>1E-4</v>
      </c>
      <c r="J45" s="19">
        <v>1.5115200000000001E-2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</row>
    <row r="47" spans="1:254" s="4" customFormat="1" x14ac:dyDescent="0.2">
      <c r="A47" s="2"/>
      <c r="B47" s="2"/>
      <c r="C47" s="2"/>
      <c r="D47" s="2"/>
      <c r="E47" s="2"/>
      <c r="F47" s="28"/>
      <c r="G47" s="28"/>
      <c r="H47" s="28"/>
      <c r="I47" s="2"/>
      <c r="J47" s="2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</row>
  </sheetData>
  <mergeCells count="2">
    <mergeCell ref="A24:J24"/>
    <mergeCell ref="A1:J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DEGs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tvohra</dc:creator>
  <cp:lastModifiedBy>Microsoft Office User</cp:lastModifiedBy>
  <cp:lastPrinted>2020-04-21T07:51:05Z</cp:lastPrinted>
  <dcterms:created xsi:type="dcterms:W3CDTF">2020-03-03T12:19:45Z</dcterms:created>
  <dcterms:modified xsi:type="dcterms:W3CDTF">2020-07-01T13:01:20Z</dcterms:modified>
</cp:coreProperties>
</file>