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tracyannwilliams/Documents/MANUSCRIPTS/Twinkle manuscript/Revised manuscript/SUBMISSION/Online tables for links/"/>
    </mc:Choice>
  </mc:AlternateContent>
  <xr:revisionPtr revIDLastSave="0" documentId="13_ncr:1_{2B29F246-9C46-E74E-85B0-AAE4B662AE03}" xr6:coauthVersionLast="45" xr6:coauthVersionMax="45" xr10:uidLastSave="{00000000-0000-0000-0000-000000000000}"/>
  <bookViews>
    <workbookView xWindow="0" yWindow="460" windowWidth="35840" windowHeight="20480" xr2:uid="{00000000-000D-0000-FFFF-FFFF00000000}"/>
  </bookViews>
  <sheets>
    <sheet name="Top DEGs" sheetId="1" r:id="rId1"/>
  </sheets>
  <definedNames>
    <definedName name="_xlnm._FilterDatabase" localSheetId="0" hidden="1">'Top DEGs'!$A$1:$IT$46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H27" i="1" l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sharedStrings.xml><?xml version="1.0" encoding="utf-8"?>
<sst xmlns="http://schemas.openxmlformats.org/spreadsheetml/2006/main" count="222" uniqueCount="212">
  <si>
    <t>p_value</t>
  </si>
  <si>
    <t>q_value</t>
  </si>
  <si>
    <t>ENSSSCG00000022091</t>
  </si>
  <si>
    <t>SLITRK4</t>
  </si>
  <si>
    <t>SLIT and NTRK-like protein 4</t>
  </si>
  <si>
    <t>X:117143760-117155697</t>
  </si>
  <si>
    <t>ENSSSCG00000039215</t>
  </si>
  <si>
    <t>PHYHIPL</t>
  </si>
  <si>
    <t>14:62551618-62552004</t>
  </si>
  <si>
    <t>ENSSSCG00000010959</t>
  </si>
  <si>
    <t>NTRK2</t>
  </si>
  <si>
    <t>10:30257445-30428447</t>
  </si>
  <si>
    <t>ENSSSCG00000007073</t>
  </si>
  <si>
    <t>ISM1</t>
  </si>
  <si>
    <t>Isthmin 1</t>
  </si>
  <si>
    <t>17:21946808-22357440</t>
  </si>
  <si>
    <t>ENSSSCG00000009361</t>
  </si>
  <si>
    <t>POSTN</t>
  </si>
  <si>
    <t>Periostin</t>
  </si>
  <si>
    <t>11:13223705-13516319</t>
  </si>
  <si>
    <t>ENSSSCG00000040513</t>
  </si>
  <si>
    <t>AQP3</t>
  </si>
  <si>
    <t>Aquaporin 3</t>
  </si>
  <si>
    <t>10:33045450-33051094</t>
  </si>
  <si>
    <t>ENSSSCG00000004891</t>
  </si>
  <si>
    <t>SERPINB7</t>
  </si>
  <si>
    <t>1:157953858-157973739</t>
  </si>
  <si>
    <t>ENSSSCG00000016802</t>
  </si>
  <si>
    <t>CDH10</t>
  </si>
  <si>
    <t>Cadherin 10</t>
  </si>
  <si>
    <t>16:12094701-12276973</t>
  </si>
  <si>
    <t>ENSSSCG00000025416</t>
  </si>
  <si>
    <t>CAMKV</t>
  </si>
  <si>
    <t>13:32381051-32392802</t>
  </si>
  <si>
    <t>ENSSSCG00000004836</t>
  </si>
  <si>
    <t>MKRN3</t>
  </si>
  <si>
    <t>1:142495087-142496464</t>
  </si>
  <si>
    <t>ENSSSCG00000006161</t>
  </si>
  <si>
    <t>IL7</t>
  </si>
  <si>
    <t>Interleukin 7</t>
  </si>
  <si>
    <t>4:57685082-57744742</t>
  </si>
  <si>
    <t>ENSSSCG00000007554</t>
  </si>
  <si>
    <t>ZFAND2A</t>
  </si>
  <si>
    <t>3:754711-755948</t>
  </si>
  <si>
    <t>ENSSSCG00000027941</t>
  </si>
  <si>
    <t>LSAMP</t>
  </si>
  <si>
    <t>ENSSSCG00000003081</t>
  </si>
  <si>
    <t>CEACAM16</t>
  </si>
  <si>
    <t>6:51224408-51232406</t>
  </si>
  <si>
    <t>ENSSSCG00000000206</t>
  </si>
  <si>
    <t>FAIM2</t>
  </si>
  <si>
    <t>5:15779329-15813153</t>
  </si>
  <si>
    <t>ENSSSCG00000011186</t>
  </si>
  <si>
    <t>COL6A5</t>
  </si>
  <si>
    <t>13:2029529-2133484</t>
  </si>
  <si>
    <t>ENSSSCG00000037684</t>
  </si>
  <si>
    <t>Prodynorphin</t>
  </si>
  <si>
    <t>17:33505117-33521538</t>
  </si>
  <si>
    <t>ENSSSCG00000004632</t>
  </si>
  <si>
    <t>Gliomedin</t>
  </si>
  <si>
    <t>1:120322354-120694708</t>
  </si>
  <si>
    <t>ENSSSCG00000010948</t>
  </si>
  <si>
    <t>10:27668171-27674647</t>
  </si>
  <si>
    <t>ENSSSCG00000010947</t>
  </si>
  <si>
    <t>10:27631847-27661994</t>
  </si>
  <si>
    <t>ENSSSCG00000006335</t>
  </si>
  <si>
    <t>GTPase activator activity and G-protein alpha-subunit binding</t>
  </si>
  <si>
    <t>4:87381395-87390451</t>
  </si>
  <si>
    <t>ENSSSCG00000035077</t>
  </si>
  <si>
    <t>ENSSSCG00000032956</t>
  </si>
  <si>
    <t>3:7248798-7387361</t>
  </si>
  <si>
    <t>ENSSSCG00000038733</t>
  </si>
  <si>
    <t>11:21562465-21564321</t>
  </si>
  <si>
    <t>ENSSSCG00000012558</t>
  </si>
  <si>
    <t>X:87665970-87696320</t>
  </si>
  <si>
    <t>ENSSSCG00000020864</t>
  </si>
  <si>
    <t>DNA-binding transcription factor  and steroid hormone receptor activity</t>
  </si>
  <si>
    <t>5:78205808-78217235</t>
  </si>
  <si>
    <t>ENSSSCG00000017379</t>
  </si>
  <si>
    <t>12:19531708-19548289</t>
  </si>
  <si>
    <t>ENSSSCG00000038929</t>
  </si>
  <si>
    <t>7:49712091-49789884</t>
  </si>
  <si>
    <t>PDYN</t>
  </si>
  <si>
    <t>GLDN</t>
  </si>
  <si>
    <t>CTSL</t>
  </si>
  <si>
    <t>FBP2</t>
  </si>
  <si>
    <t>RGS4</t>
  </si>
  <si>
    <t>INHBA</t>
  </si>
  <si>
    <t>BMERB1</t>
  </si>
  <si>
    <t>SIAH3</t>
  </si>
  <si>
    <t>PIH1D3</t>
  </si>
  <si>
    <t>VDR</t>
  </si>
  <si>
    <t>ETV4</t>
  </si>
  <si>
    <t>CEMIP</t>
  </si>
  <si>
    <t>Fructose-bisphosphatase 2</t>
  </si>
  <si>
    <t>Cathepsin L</t>
  </si>
  <si>
    <t>ENSSSCG00000032446</t>
  </si>
  <si>
    <t>C1orf116</t>
  </si>
  <si>
    <t>9:67647950-67661321</t>
  </si>
  <si>
    <t>ENSSSCG00000039855</t>
  </si>
  <si>
    <t>LCN9</t>
  </si>
  <si>
    <t>Lipocalin 9</t>
  </si>
  <si>
    <t>AEMK02000682.1:1851733-1856165</t>
  </si>
  <si>
    <t>ENSSSCG00000012960</t>
  </si>
  <si>
    <t>CST6</t>
  </si>
  <si>
    <t>Cystatin E/M</t>
  </si>
  <si>
    <t>2:6323752-6325316</t>
  </si>
  <si>
    <t>ENSSSCG00000012855</t>
  </si>
  <si>
    <t>SLC22A18</t>
  </si>
  <si>
    <t>Solute carrier family 22 member 18</t>
  </si>
  <si>
    <t>2:2038952-2055754</t>
  </si>
  <si>
    <t>Regulator of G protein signaling 4</t>
  </si>
  <si>
    <t>ENSSSCG00000021597</t>
  </si>
  <si>
    <t>PHLDA2</t>
  </si>
  <si>
    <t>Pleckstrin homology-like domain family A member 2</t>
  </si>
  <si>
    <t>2:2057609-2058684</t>
  </si>
  <si>
    <t>bMERB domain containing 1</t>
  </si>
  <si>
    <t>ENSSSCG00000015145</t>
  </si>
  <si>
    <t>ZNF202</t>
  </si>
  <si>
    <t>Zinc finger protein 202</t>
  </si>
  <si>
    <t>Transcriptional repressor in lipid metabolism</t>
  </si>
  <si>
    <t>9:50545380-50547087</t>
  </si>
  <si>
    <t>DNA-binding transcription factor activity </t>
  </si>
  <si>
    <t>E3 ubiquitin ligase for mitochondrial maintenance</t>
  </si>
  <si>
    <t>ENSSSCG00000010691</t>
  </si>
  <si>
    <t>PLPP4</t>
  </si>
  <si>
    <t>14:130277012-130511229</t>
  </si>
  <si>
    <t>Vitamin D receptor</t>
  </si>
  <si>
    <t>ENSSSCG00000023837</t>
  </si>
  <si>
    <t>WFDC1</t>
  </si>
  <si>
    <t>WAP four-disulfide core domain 1</t>
  </si>
  <si>
    <t>6:4330774-4365492</t>
  </si>
  <si>
    <t>ENSSSCG00000006464</t>
  </si>
  <si>
    <t>NTRK1</t>
  </si>
  <si>
    <t>4:93219439-93237930</t>
  </si>
  <si>
    <t>ENSSSCG00000005740</t>
  </si>
  <si>
    <t>SARDH</t>
  </si>
  <si>
    <t>1:273266904-273271921</t>
  </si>
  <si>
    <t>Limbic system associated membrane protein</t>
  </si>
  <si>
    <t>13:143746529-143747636</t>
  </si>
  <si>
    <t>ENSSSCG00000005498</t>
  </si>
  <si>
    <t>PAPPA</t>
  </si>
  <si>
    <t xml:space="preserve">Pappalysin 1 </t>
  </si>
  <si>
    <t>1:256781093-256782512</t>
  </si>
  <si>
    <t>ENSSSCG00000006374</t>
  </si>
  <si>
    <t>CD244</t>
  </si>
  <si>
    <t>4:89687861-89700877</t>
  </si>
  <si>
    <t>Zinc finger AN1-type containing 2A</t>
  </si>
  <si>
    <t>18:52900755-52905062</t>
  </si>
  <si>
    <t>ETS variant transcription factor 4</t>
  </si>
  <si>
    <t>Chromosome 1 open reading frame 116</t>
  </si>
  <si>
    <t>Cell migration inducing hyaluronidase 1</t>
  </si>
  <si>
    <t>Siah E3 ubiquitin protein ligase family member 3</t>
  </si>
  <si>
    <t>Phospholipid phosphatase 4</t>
  </si>
  <si>
    <t>PIH1 domain-containing protein 3</t>
  </si>
  <si>
    <t>Neurotrophic receptor tyrosine kinase 2</t>
  </si>
  <si>
    <t>Neurotrophic receptor tyrosine kinase 1</t>
  </si>
  <si>
    <t>Serpin family B member 7</t>
  </si>
  <si>
    <t>Phytanoyl-CoA 2-hydroxylase interacting protein like</t>
  </si>
  <si>
    <t>Sarcosine dehydrogenase</t>
  </si>
  <si>
    <t>Fas apoptotic inhibitory molecule 2</t>
  </si>
  <si>
    <t>Calmodulin kinase-like vesicle-associated</t>
  </si>
  <si>
    <t>Carcinoembryonic antigen-related cell adhesion molecule 16</t>
  </si>
  <si>
    <t>Makorin ring finger protein 3</t>
  </si>
  <si>
    <t>Cluster of differentiation 244</t>
  </si>
  <si>
    <t>Chemical signal transduction and cell communication</t>
  </si>
  <si>
    <t>Protein binding involved in heterotypic cell-cell adhesion</t>
  </si>
  <si>
    <t>Histone binding and cysteine-type peptidase activity</t>
  </si>
  <si>
    <t>Gluconeogenesis regulatory enzyme</t>
  </si>
  <si>
    <t>Negative regulation of microtubule depolymerization</t>
  </si>
  <si>
    <t>Chaperone binding</t>
  </si>
  <si>
    <t>Hyaluronic acid and clathrin heavy chain binding</t>
  </si>
  <si>
    <t>Synaptogenesis and synapse differentiation</t>
  </si>
  <si>
    <t>Development of the central system</t>
  </si>
  <si>
    <t>Protein homodimerization and protein kinase activity</t>
  </si>
  <si>
    <t>Angiogenesis inhibitor</t>
  </si>
  <si>
    <t>Heparin binding and cell adhesion molecule binding</t>
  </si>
  <si>
    <t>Water channel function, transport of nonionic small solutes</t>
  </si>
  <si>
    <t>Serine-type endopeptidase inhibitor activity</t>
  </si>
  <si>
    <t>Calcium-dependent cell adhesion proteins.</t>
  </si>
  <si>
    <t>Protein tyrosine kinase and transferase activity</t>
  </si>
  <si>
    <t>Ubiquitin-proteasome system</t>
  </si>
  <si>
    <t>Cytokine activity and cytokine receptor binding</t>
  </si>
  <si>
    <t>Positive regulation of ubiquitin-dependent protein catabolic process</t>
  </si>
  <si>
    <t>Homophilic adhesion molecule</t>
  </si>
  <si>
    <t>Tissue architecture/homeostasis, cell growth and differentiation</t>
  </si>
  <si>
    <t>Protects cells  from Fas-induced apoptosis</t>
  </si>
  <si>
    <t xml:space="preserve">Trimeric assembly of collagens </t>
  </si>
  <si>
    <t>Putative androgen-specific receptor</t>
  </si>
  <si>
    <t>Small hydrophobic ligand binding and transport</t>
  </si>
  <si>
    <t>Cysteine protease inhibitor</t>
  </si>
  <si>
    <t>Transporter of organic cations</t>
  </si>
  <si>
    <t>Tumor suppressor gene region</t>
  </si>
  <si>
    <t>Phosphatase activity</t>
  </si>
  <si>
    <t>Protease inhibitor</t>
  </si>
  <si>
    <t>Protein homodimerization activity and protein kinase activity</t>
  </si>
  <si>
    <t>Oxidative demethylation of sarcosine</t>
  </si>
  <si>
    <t>Regulation of Insulin-like Growth Factor (IGF) transport</t>
  </si>
  <si>
    <t>Natural killer cell receptor 2B4</t>
  </si>
  <si>
    <t>Collagen type VI alpha 5 chain</t>
  </si>
  <si>
    <t>Inhibin beta A chain</t>
  </si>
  <si>
    <t>G1/S transition of mitotic cell cycle</t>
  </si>
  <si>
    <t>Low Na FPKM</t>
  </si>
  <si>
    <t>High Na FPKM</t>
  </si>
  <si>
    <t>log2_FC</t>
  </si>
  <si>
    <r>
      <t xml:space="preserve">Top 20 upregulated genes in the pig adrenal zG (low </t>
    </r>
    <r>
      <rPr>
        <b/>
        <i/>
        <sz val="10"/>
        <color rgb="FF000000"/>
        <rFont val="Calibri"/>
        <family val="2"/>
        <scheme val="minor"/>
      </rPr>
      <t>versus</t>
    </r>
    <r>
      <rPr>
        <b/>
        <sz val="10"/>
        <color rgb="FF000000"/>
        <rFont val="Calibri"/>
        <family val="2"/>
        <scheme val="minor"/>
      </rPr>
      <t xml:space="preserve"> high sodium diet)</t>
    </r>
  </si>
  <si>
    <r>
      <t xml:space="preserve">Top 20 downregulated genes in the pig adrenal zG (low </t>
    </r>
    <r>
      <rPr>
        <b/>
        <i/>
        <sz val="10"/>
        <color rgb="FF000000"/>
        <rFont val="Calibri"/>
        <family val="2"/>
        <scheme val="minor"/>
      </rPr>
      <t>versus</t>
    </r>
    <r>
      <rPr>
        <b/>
        <sz val="10"/>
        <color rgb="FF000000"/>
        <rFont val="Calibri"/>
        <family val="2"/>
        <scheme val="minor"/>
      </rPr>
      <t xml:space="preserve"> high sodium diet)</t>
    </r>
  </si>
  <si>
    <t>Function</t>
  </si>
  <si>
    <t>Locus</t>
  </si>
  <si>
    <t>Full name</t>
  </si>
  <si>
    <t>Gene</t>
  </si>
  <si>
    <t>Gene_id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</si>
</sst>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0" xfId="0" applyFont="1" applyFill="1" applyBorder="1"/>
    <xf numFmtId="0" fontId="2" fillId="2" borderId="0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Border="1"/>
    <xf numFmtId="0" fontId="1" fillId="3" borderId="0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0" borderId="0" xfId="0" applyFont="1" applyFill="1"/>
    <xf numFmtId="0" fontId="5" fillId="0" borderId="0" xfId="0" applyFont="1" applyFill="1"/>
    <xf numFmtId="0" fontId="5" fillId="0" borderId="0" xfId="0" applyFont="1" applyFill="1" applyBorder="1"/>
    <xf numFmtId="0" fontId="2" fillId="4" borderId="0" xfId="0" applyFont="1" applyFill="1"/>
    <xf numFmtId="0" fontId="5" fillId="4" borderId="0" xfId="0" applyFont="1" applyFill="1"/>
    <xf numFmtId="0" fontId="2" fillId="4" borderId="0" xfId="0" applyFont="1" applyFill="1" applyBorder="1"/>
    <xf numFmtId="0" fontId="2" fillId="4" borderId="1" xfId="0" applyFont="1" applyFill="1" applyBorder="1"/>
    <xf numFmtId="0" fontId="5" fillId="4" borderId="1" xfId="0" applyFont="1" applyFill="1" applyBorder="1"/>
    <xf numFmtId="11" fontId="2" fillId="4" borderId="1" xfId="0" applyNumberFormat="1" applyFont="1" applyFill="1" applyBorder="1"/>
    <xf numFmtId="2" fontId="1" fillId="2" borderId="1" xfId="0" applyNumberFormat="1" applyFont="1" applyFill="1" applyBorder="1" applyAlignment="1">
      <alignment horizontal="center" wrapText="1"/>
    </xf>
    <xf numFmtId="2" fontId="2" fillId="0" borderId="0" xfId="0" applyNumberFormat="1" applyFont="1" applyFill="1"/>
    <xf numFmtId="2" fontId="2" fillId="4" borderId="0" xfId="0" applyNumberFormat="1" applyFont="1" applyFill="1"/>
    <xf numFmtId="2" fontId="2" fillId="4" borderId="1" xfId="0" applyNumberFormat="1" applyFont="1" applyFill="1" applyBorder="1"/>
    <xf numFmtId="2" fontId="1" fillId="3" borderId="1" xfId="0" applyNumberFormat="1" applyFont="1" applyFill="1" applyBorder="1" applyAlignment="1">
      <alignment horizontal="center" wrapText="1"/>
    </xf>
    <xf numFmtId="2" fontId="2" fillId="0" borderId="0" xfId="0" applyNumberFormat="1" applyFont="1"/>
    <xf numFmtId="2" fontId="2" fillId="0" borderId="0" xfId="0" applyNumberFormat="1" applyFont="1" applyFill="1" applyBorder="1"/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C1A4"/>
      <color rgb="FFF5B0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45"/>
  <sheetViews>
    <sheetView tabSelected="1" zoomScale="143" zoomScaleNormal="150" workbookViewId="0">
      <selection activeCell="C14" sqref="C14"/>
    </sheetView>
  </sheetViews>
  <sheetFormatPr baseColWidth="10" defaultRowHeight="14" x14ac:dyDescent="0.2"/>
  <cols>
    <col min="1" max="1" width="18.83203125" style="1" customWidth="1"/>
    <col min="2" max="2" width="9.33203125" style="1" customWidth="1"/>
    <col min="3" max="4" width="50.83203125" style="1" customWidth="1"/>
    <col min="5" max="5" width="18.83203125" style="1" customWidth="1"/>
    <col min="6" max="8" width="10.83203125" style="27" customWidth="1"/>
    <col min="9" max="10" width="10.83203125" style="1" customWidth="1"/>
    <col min="11" max="254" width="10.83203125" style="2"/>
    <col min="255" max="16384" width="10.83203125" style="1"/>
  </cols>
  <sheetData>
    <row r="1" spans="1:254" s="7" customFormat="1" ht="15" customHeight="1" x14ac:dyDescent="0.2">
      <c r="A1" s="29" t="s">
        <v>205</v>
      </c>
      <c r="B1" s="29"/>
      <c r="C1" s="29"/>
      <c r="D1" s="29"/>
      <c r="E1" s="29"/>
      <c r="F1" s="29"/>
      <c r="G1" s="29"/>
      <c r="H1" s="29"/>
      <c r="I1" s="29"/>
      <c r="J1" s="29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</row>
    <row r="2" spans="1:254" s="3" customFormat="1" ht="15" customHeight="1" x14ac:dyDescent="0.2">
      <c r="A2" s="8" t="s">
        <v>211</v>
      </c>
      <c r="B2" s="8" t="s">
        <v>210</v>
      </c>
      <c r="C2" s="8" t="s">
        <v>209</v>
      </c>
      <c r="D2" s="8" t="s">
        <v>207</v>
      </c>
      <c r="E2" s="8" t="s">
        <v>208</v>
      </c>
      <c r="F2" s="31" t="s">
        <v>202</v>
      </c>
      <c r="G2" s="22" t="s">
        <v>203</v>
      </c>
      <c r="H2" s="33" t="s">
        <v>204</v>
      </c>
      <c r="I2" s="8" t="s">
        <v>0</v>
      </c>
      <c r="J2" s="8" t="s">
        <v>1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</row>
    <row r="3" spans="1:254" s="13" customFormat="1" x14ac:dyDescent="0.2">
      <c r="A3" s="13" t="s">
        <v>63</v>
      </c>
      <c r="B3" s="14" t="s">
        <v>85</v>
      </c>
      <c r="C3" s="13" t="s">
        <v>94</v>
      </c>
      <c r="D3" s="13" t="s">
        <v>168</v>
      </c>
      <c r="E3" s="13" t="s">
        <v>64</v>
      </c>
      <c r="F3" s="23">
        <v>26.217199999999998</v>
      </c>
      <c r="G3" s="23">
        <v>1.3647800000000001</v>
      </c>
      <c r="H3" s="23">
        <f t="shared" ref="H3:H20" si="0">LOG((F3/G3),2)</f>
        <v>4.2637732985492685</v>
      </c>
      <c r="I3" s="13">
        <v>5.0000000000000002E-5</v>
      </c>
      <c r="J3" s="13">
        <v>3.07033E-3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</row>
    <row r="4" spans="1:254" s="16" customFormat="1" x14ac:dyDescent="0.2">
      <c r="A4" s="16" t="s">
        <v>58</v>
      </c>
      <c r="B4" s="17" t="s">
        <v>83</v>
      </c>
      <c r="C4" s="16" t="s">
        <v>59</v>
      </c>
      <c r="D4" s="16" t="s">
        <v>166</v>
      </c>
      <c r="E4" s="16" t="s">
        <v>60</v>
      </c>
      <c r="F4" s="24">
        <v>36.126100000000001</v>
      </c>
      <c r="G4" s="24">
        <v>2.0205700000000002</v>
      </c>
      <c r="H4" s="24">
        <f t="shared" si="0"/>
        <v>4.1602072789798568</v>
      </c>
      <c r="I4" s="16">
        <v>5.0000000000000002E-5</v>
      </c>
      <c r="J4" s="16">
        <v>3.07033E-3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</row>
    <row r="5" spans="1:254" s="13" customFormat="1" x14ac:dyDescent="0.2">
      <c r="A5" s="13" t="s">
        <v>55</v>
      </c>
      <c r="B5" s="14" t="s">
        <v>82</v>
      </c>
      <c r="C5" s="13" t="s">
        <v>56</v>
      </c>
      <c r="D5" s="13" t="s">
        <v>165</v>
      </c>
      <c r="E5" s="13" t="s">
        <v>57</v>
      </c>
      <c r="F5" s="23">
        <v>13.148099999999999</v>
      </c>
      <c r="G5" s="23">
        <v>0.95638900000000004</v>
      </c>
      <c r="H5" s="23">
        <f t="shared" si="0"/>
        <v>3.7811129871483664</v>
      </c>
      <c r="I5" s="13">
        <v>5.0000000000000002E-5</v>
      </c>
      <c r="J5" s="13">
        <v>3.07033E-3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</row>
    <row r="6" spans="1:254" s="16" customFormat="1" x14ac:dyDescent="0.2">
      <c r="A6" s="16" t="s">
        <v>61</v>
      </c>
      <c r="B6" s="17" t="s">
        <v>84</v>
      </c>
      <c r="C6" s="16" t="s">
        <v>95</v>
      </c>
      <c r="D6" s="16" t="s">
        <v>167</v>
      </c>
      <c r="E6" s="16" t="s">
        <v>62</v>
      </c>
      <c r="F6" s="24">
        <v>588.78599999999994</v>
      </c>
      <c r="G6" s="24">
        <v>48.078800000000001</v>
      </c>
      <c r="H6" s="24">
        <f t="shared" si="0"/>
        <v>3.614270574427576</v>
      </c>
      <c r="I6" s="16">
        <v>5.0000000000000002E-5</v>
      </c>
      <c r="J6" s="16">
        <v>3.07033E-3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</row>
    <row r="7" spans="1:254" s="13" customFormat="1" x14ac:dyDescent="0.2">
      <c r="A7" s="13" t="s">
        <v>96</v>
      </c>
      <c r="B7" s="14" t="s">
        <v>97</v>
      </c>
      <c r="C7" s="13" t="s">
        <v>150</v>
      </c>
      <c r="D7" s="13" t="s">
        <v>188</v>
      </c>
      <c r="E7" s="13" t="s">
        <v>98</v>
      </c>
      <c r="F7" s="23">
        <v>19.8994</v>
      </c>
      <c r="G7" s="23">
        <v>1.89181</v>
      </c>
      <c r="H7" s="23">
        <f t="shared" si="0"/>
        <v>3.3948858247784965</v>
      </c>
      <c r="I7" s="13">
        <v>5.0000000000000002E-5</v>
      </c>
      <c r="J7" s="13">
        <v>3.07033E-3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</row>
    <row r="8" spans="1:254" s="16" customFormat="1" x14ac:dyDescent="0.2">
      <c r="A8" s="16" t="s">
        <v>99</v>
      </c>
      <c r="B8" s="17" t="s">
        <v>100</v>
      </c>
      <c r="C8" s="16" t="s">
        <v>101</v>
      </c>
      <c r="D8" s="16" t="s">
        <v>189</v>
      </c>
      <c r="E8" s="16" t="s">
        <v>102</v>
      </c>
      <c r="F8" s="24">
        <v>3.0299299999999998</v>
      </c>
      <c r="G8" s="24">
        <v>0.32261099999999998</v>
      </c>
      <c r="H8" s="24">
        <f t="shared" si="0"/>
        <v>3.2314169280079814</v>
      </c>
      <c r="I8" s="16">
        <v>5.0000000000000002E-5</v>
      </c>
      <c r="J8" s="16">
        <v>3.07033E-3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</row>
    <row r="9" spans="1:254" s="13" customFormat="1" x14ac:dyDescent="0.2">
      <c r="A9" s="13" t="s">
        <v>103</v>
      </c>
      <c r="B9" s="14" t="s">
        <v>104</v>
      </c>
      <c r="C9" s="13" t="s">
        <v>105</v>
      </c>
      <c r="D9" s="13" t="s">
        <v>190</v>
      </c>
      <c r="E9" s="13" t="s">
        <v>106</v>
      </c>
      <c r="F9" s="23">
        <v>5.1071799999999996</v>
      </c>
      <c r="G9" s="23">
        <v>0.54763899999999999</v>
      </c>
      <c r="H9" s="23">
        <f t="shared" si="0"/>
        <v>3.2212298104093247</v>
      </c>
      <c r="I9" s="13">
        <v>1.4499999999999999E-3</v>
      </c>
      <c r="J9" s="13">
        <v>4.6252000000000001E-2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</row>
    <row r="10" spans="1:254" s="16" customFormat="1" x14ac:dyDescent="0.2">
      <c r="A10" s="16" t="s">
        <v>80</v>
      </c>
      <c r="B10" s="17" t="s">
        <v>93</v>
      </c>
      <c r="C10" s="16" t="s">
        <v>151</v>
      </c>
      <c r="D10" s="16" t="s">
        <v>171</v>
      </c>
      <c r="E10" s="16" t="s">
        <v>81</v>
      </c>
      <c r="F10" s="24">
        <v>8.1641200000000005</v>
      </c>
      <c r="G10" s="24">
        <v>0.92998000000000003</v>
      </c>
      <c r="H10" s="24">
        <f t="shared" si="0"/>
        <v>3.1340257926234849</v>
      </c>
      <c r="I10" s="16">
        <v>5.0000000000000002E-5</v>
      </c>
      <c r="J10" s="16">
        <v>3.07033E-3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</row>
    <row r="11" spans="1:254" s="13" customFormat="1" x14ac:dyDescent="0.2">
      <c r="A11" s="13" t="s">
        <v>107</v>
      </c>
      <c r="B11" s="14" t="s">
        <v>108</v>
      </c>
      <c r="C11" s="13" t="s">
        <v>109</v>
      </c>
      <c r="D11" s="13" t="s">
        <v>191</v>
      </c>
      <c r="E11" s="13" t="s">
        <v>110</v>
      </c>
      <c r="F11" s="23">
        <v>14.1228</v>
      </c>
      <c r="G11" s="23">
        <v>1.7278899999999999</v>
      </c>
      <c r="H11" s="23">
        <f t="shared" si="0"/>
        <v>3.0309428656177757</v>
      </c>
      <c r="I11" s="13">
        <v>5.0000000000000002E-5</v>
      </c>
      <c r="J11" s="13">
        <v>3.07033E-3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</row>
    <row r="12" spans="1:254" s="16" customFormat="1" x14ac:dyDescent="0.2">
      <c r="A12" s="16" t="s">
        <v>65</v>
      </c>
      <c r="B12" s="17" t="s">
        <v>86</v>
      </c>
      <c r="C12" s="16" t="s">
        <v>111</v>
      </c>
      <c r="D12" s="16" t="s">
        <v>66</v>
      </c>
      <c r="E12" s="16" t="s">
        <v>67</v>
      </c>
      <c r="F12" s="24">
        <v>174.00899999999999</v>
      </c>
      <c r="G12" s="24">
        <v>21.697399999999998</v>
      </c>
      <c r="H12" s="24">
        <f t="shared" si="0"/>
        <v>3.0035678463457631</v>
      </c>
      <c r="I12" s="16">
        <v>5.0000000000000002E-5</v>
      </c>
      <c r="J12" s="16">
        <v>3.07033E-3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</row>
    <row r="13" spans="1:254" s="13" customFormat="1" x14ac:dyDescent="0.2">
      <c r="A13" s="13" t="s">
        <v>112</v>
      </c>
      <c r="B13" s="14" t="s">
        <v>113</v>
      </c>
      <c r="C13" s="13" t="s">
        <v>114</v>
      </c>
      <c r="D13" s="13" t="s">
        <v>192</v>
      </c>
      <c r="E13" s="13" t="s">
        <v>115</v>
      </c>
      <c r="F13" s="23">
        <v>46.434699999999999</v>
      </c>
      <c r="G13" s="23">
        <v>6.1524700000000001</v>
      </c>
      <c r="H13" s="23">
        <f t="shared" si="0"/>
        <v>2.9159656910468326</v>
      </c>
      <c r="I13" s="13">
        <v>5.0000000000000002E-5</v>
      </c>
      <c r="J13" s="13">
        <v>3.07033E-3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</row>
    <row r="14" spans="1:254" s="16" customFormat="1" x14ac:dyDescent="0.2">
      <c r="A14" s="16" t="s">
        <v>69</v>
      </c>
      <c r="B14" s="17" t="s">
        <v>88</v>
      </c>
      <c r="C14" s="16" t="s">
        <v>116</v>
      </c>
      <c r="D14" s="16" t="s">
        <v>169</v>
      </c>
      <c r="E14" s="16" t="s">
        <v>70</v>
      </c>
      <c r="F14" s="24">
        <v>9.3202300000000005</v>
      </c>
      <c r="G14" s="24">
        <v>1.2514000000000001</v>
      </c>
      <c r="H14" s="24">
        <f t="shared" si="0"/>
        <v>2.8968225482795731</v>
      </c>
      <c r="I14" s="16">
        <v>5.0000000000000002E-5</v>
      </c>
      <c r="J14" s="16">
        <v>3.07033E-3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</row>
    <row r="15" spans="1:254" s="13" customFormat="1" x14ac:dyDescent="0.2">
      <c r="A15" s="13" t="s">
        <v>117</v>
      </c>
      <c r="B15" s="14" t="s">
        <v>118</v>
      </c>
      <c r="C15" s="13" t="s">
        <v>119</v>
      </c>
      <c r="D15" s="13" t="s">
        <v>120</v>
      </c>
      <c r="E15" s="13" t="s">
        <v>121</v>
      </c>
      <c r="F15" s="23">
        <v>1.2700400000000001</v>
      </c>
      <c r="G15" s="23">
        <v>0.17952099999999999</v>
      </c>
      <c r="H15" s="23">
        <f t="shared" si="0"/>
        <v>2.8226494129433095</v>
      </c>
      <c r="I15" s="13">
        <v>1.4999999999999999E-4</v>
      </c>
      <c r="J15" s="13">
        <v>7.72341E-3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</row>
    <row r="16" spans="1:254" s="16" customFormat="1" x14ac:dyDescent="0.2">
      <c r="A16" s="16" t="s">
        <v>78</v>
      </c>
      <c r="B16" s="17" t="s">
        <v>92</v>
      </c>
      <c r="C16" s="16" t="s">
        <v>149</v>
      </c>
      <c r="D16" s="16" t="s">
        <v>122</v>
      </c>
      <c r="E16" s="16" t="s">
        <v>79</v>
      </c>
      <c r="F16" s="24">
        <v>32.078400000000002</v>
      </c>
      <c r="G16" s="24">
        <v>4.5651700000000002</v>
      </c>
      <c r="H16" s="24">
        <f t="shared" si="0"/>
        <v>2.8128616950380136</v>
      </c>
      <c r="I16" s="16">
        <v>5.0000000000000002E-5</v>
      </c>
      <c r="J16" s="16">
        <v>3.07033E-3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</row>
    <row r="17" spans="1:254" s="13" customFormat="1" x14ac:dyDescent="0.2">
      <c r="A17" s="13" t="s">
        <v>71</v>
      </c>
      <c r="B17" s="14" t="s">
        <v>89</v>
      </c>
      <c r="C17" s="13" t="s">
        <v>152</v>
      </c>
      <c r="D17" s="13" t="s">
        <v>123</v>
      </c>
      <c r="E17" s="13" t="s">
        <v>72</v>
      </c>
      <c r="F17" s="23">
        <v>1.3615900000000001</v>
      </c>
      <c r="G17" s="23">
        <v>0.19856299999999999</v>
      </c>
      <c r="H17" s="23">
        <f t="shared" si="0"/>
        <v>2.7776236236156953</v>
      </c>
      <c r="I17" s="13">
        <v>1E-4</v>
      </c>
      <c r="J17" s="13">
        <v>5.5276700000000002E-3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</row>
    <row r="18" spans="1:254" s="16" customFormat="1" x14ac:dyDescent="0.2">
      <c r="A18" s="16" t="s">
        <v>124</v>
      </c>
      <c r="B18" s="17" t="s">
        <v>125</v>
      </c>
      <c r="C18" s="16" t="s">
        <v>153</v>
      </c>
      <c r="D18" s="16" t="s">
        <v>193</v>
      </c>
      <c r="E18" s="16" t="s">
        <v>126</v>
      </c>
      <c r="F18" s="24">
        <v>46.677</v>
      </c>
      <c r="G18" s="24">
        <v>7.19794</v>
      </c>
      <c r="H18" s="24">
        <f t="shared" si="0"/>
        <v>2.6970558583494864</v>
      </c>
      <c r="I18" s="16">
        <v>5.0000000000000002E-5</v>
      </c>
      <c r="J18" s="16">
        <v>3.07033E-3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</row>
    <row r="19" spans="1:254" s="13" customFormat="1" x14ac:dyDescent="0.2">
      <c r="A19" s="13" t="s">
        <v>75</v>
      </c>
      <c r="B19" s="14" t="s">
        <v>91</v>
      </c>
      <c r="C19" s="13" t="s">
        <v>127</v>
      </c>
      <c r="D19" s="13" t="s">
        <v>76</v>
      </c>
      <c r="E19" s="13" t="s">
        <v>77</v>
      </c>
      <c r="F19" s="23">
        <v>1.63422</v>
      </c>
      <c r="G19" s="23">
        <v>0.27825800000000001</v>
      </c>
      <c r="H19" s="23">
        <f t="shared" si="0"/>
        <v>2.5541071421285029</v>
      </c>
      <c r="I19" s="13">
        <v>5.0000000000000002E-5</v>
      </c>
      <c r="J19" s="13">
        <v>3.07033E-3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</row>
    <row r="20" spans="1:254" s="16" customFormat="1" x14ac:dyDescent="0.2">
      <c r="A20" s="16" t="s">
        <v>128</v>
      </c>
      <c r="B20" s="17" t="s">
        <v>129</v>
      </c>
      <c r="C20" s="16" t="s">
        <v>130</v>
      </c>
      <c r="D20" s="16" t="s">
        <v>194</v>
      </c>
      <c r="E20" s="16" t="s">
        <v>131</v>
      </c>
      <c r="F20" s="24">
        <v>77.574600000000004</v>
      </c>
      <c r="G20" s="24">
        <v>13.4176</v>
      </c>
      <c r="H20" s="24">
        <f t="shared" si="0"/>
        <v>2.5314577123562865</v>
      </c>
      <c r="I20" s="16">
        <v>5.0000000000000002E-5</v>
      </c>
      <c r="J20" s="16">
        <v>3.07033E-3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</row>
    <row r="21" spans="1:254" s="2" customFormat="1" x14ac:dyDescent="0.2">
      <c r="A21" s="2" t="s">
        <v>73</v>
      </c>
      <c r="B21" s="15" t="s">
        <v>90</v>
      </c>
      <c r="C21" s="2" t="s">
        <v>154</v>
      </c>
      <c r="D21" s="2" t="s">
        <v>170</v>
      </c>
      <c r="E21" s="2" t="s">
        <v>74</v>
      </c>
      <c r="F21" s="28">
        <v>2.0548799999999998</v>
      </c>
      <c r="G21" s="28">
        <v>0.37523299999999998</v>
      </c>
      <c r="H21" s="28">
        <f t="shared" ref="H21" si="1">LOG((F21/G21),2)</f>
        <v>2.4531955296059671</v>
      </c>
      <c r="I21" s="2">
        <v>5.0000000000000002E-5</v>
      </c>
      <c r="J21" s="2">
        <v>3.07033E-3</v>
      </c>
    </row>
    <row r="22" spans="1:254" s="16" customFormat="1" x14ac:dyDescent="0.2">
      <c r="A22" s="19" t="s">
        <v>68</v>
      </c>
      <c r="B22" s="20" t="s">
        <v>87</v>
      </c>
      <c r="C22" s="19" t="s">
        <v>200</v>
      </c>
      <c r="D22" s="19" t="s">
        <v>201</v>
      </c>
      <c r="E22" s="19" t="s">
        <v>148</v>
      </c>
      <c r="F22" s="25">
        <v>2.5678399999999999</v>
      </c>
      <c r="G22" s="25">
        <v>0.47598600000000002</v>
      </c>
      <c r="H22" s="25">
        <v>2.4315642663036203</v>
      </c>
      <c r="I22" s="21">
        <v>5.0000000000000002E-5</v>
      </c>
      <c r="J22" s="19">
        <v>3.07033E-3</v>
      </c>
    </row>
    <row r="23" spans="1:254" x14ac:dyDescent="0.2">
      <c r="A23" s="2"/>
      <c r="B23" s="2"/>
      <c r="C23" s="2"/>
      <c r="D23" s="2"/>
      <c r="E23" s="2"/>
      <c r="F23" s="28"/>
      <c r="G23" s="28"/>
      <c r="H23" s="28"/>
      <c r="I23" s="2"/>
      <c r="J23" s="2"/>
    </row>
    <row r="24" spans="1:254" s="11" customFormat="1" ht="15" customHeight="1" x14ac:dyDescent="0.2">
      <c r="A24" s="30" t="s">
        <v>206</v>
      </c>
      <c r="B24" s="30"/>
      <c r="C24" s="30"/>
      <c r="D24" s="30"/>
      <c r="E24" s="30"/>
      <c r="F24" s="30"/>
      <c r="G24" s="30"/>
      <c r="H24" s="3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</row>
    <row r="25" spans="1:254" s="4" customFormat="1" ht="15" customHeight="1" x14ac:dyDescent="0.2">
      <c r="A25" s="12" t="s">
        <v>211</v>
      </c>
      <c r="B25" s="12" t="s">
        <v>210</v>
      </c>
      <c r="C25" s="12" t="s">
        <v>209</v>
      </c>
      <c r="D25" s="12" t="s">
        <v>207</v>
      </c>
      <c r="E25" s="12" t="s">
        <v>208</v>
      </c>
      <c r="F25" s="26" t="s">
        <v>202</v>
      </c>
      <c r="G25" s="26" t="s">
        <v>203</v>
      </c>
      <c r="H25" s="32" t="s">
        <v>204</v>
      </c>
      <c r="I25" s="12" t="s">
        <v>0</v>
      </c>
      <c r="J25" s="12" t="s">
        <v>1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</row>
    <row r="26" spans="1:254" s="13" customFormat="1" x14ac:dyDescent="0.2">
      <c r="A26" s="13" t="s">
        <v>2</v>
      </c>
      <c r="B26" s="14" t="s">
        <v>3</v>
      </c>
      <c r="C26" s="13" t="s">
        <v>4</v>
      </c>
      <c r="D26" s="13" t="s">
        <v>172</v>
      </c>
      <c r="E26" s="13" t="s">
        <v>5</v>
      </c>
      <c r="F26" s="23">
        <v>9.4711799999999999E-2</v>
      </c>
      <c r="G26" s="23">
        <v>8.75868</v>
      </c>
      <c r="H26" s="23">
        <f t="shared" ref="H26:H45" si="2">LOG((F26/G26),2)</f>
        <v>-6.5310254707312367</v>
      </c>
      <c r="I26" s="13">
        <v>5.0000000000000002E-5</v>
      </c>
      <c r="J26" s="13">
        <v>3.07033E-3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</row>
    <row r="27" spans="1:254" s="16" customFormat="1" x14ac:dyDescent="0.2">
      <c r="A27" s="16" t="s">
        <v>12</v>
      </c>
      <c r="B27" s="17" t="s">
        <v>13</v>
      </c>
      <c r="C27" s="16" t="s">
        <v>14</v>
      </c>
      <c r="D27" s="16" t="s">
        <v>175</v>
      </c>
      <c r="E27" s="16" t="s">
        <v>15</v>
      </c>
      <c r="F27" s="24">
        <v>0.12590000000000001</v>
      </c>
      <c r="G27" s="24">
        <v>2.21713</v>
      </c>
      <c r="H27" s="24">
        <f t="shared" si="2"/>
        <v>-4.1383431760170515</v>
      </c>
      <c r="I27" s="16">
        <v>1.2999999999999999E-3</v>
      </c>
      <c r="J27" s="16">
        <v>4.2830800000000002E-2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</row>
    <row r="28" spans="1:254" s="13" customFormat="1" x14ac:dyDescent="0.2">
      <c r="A28" s="13" t="s">
        <v>9</v>
      </c>
      <c r="B28" s="14" t="s">
        <v>10</v>
      </c>
      <c r="C28" s="13" t="s">
        <v>155</v>
      </c>
      <c r="D28" s="13" t="s">
        <v>174</v>
      </c>
      <c r="E28" s="13" t="s">
        <v>11</v>
      </c>
      <c r="F28" s="23">
        <v>0.967279</v>
      </c>
      <c r="G28" s="23">
        <v>9.9364600000000003</v>
      </c>
      <c r="H28" s="23">
        <f t="shared" si="2"/>
        <v>-3.360727980567487</v>
      </c>
      <c r="I28" s="13">
        <v>5.0000000000000002E-5</v>
      </c>
      <c r="J28" s="13">
        <v>3.07033E-3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</row>
    <row r="29" spans="1:254" s="16" customFormat="1" x14ac:dyDescent="0.2">
      <c r="A29" s="16" t="s">
        <v>16</v>
      </c>
      <c r="B29" s="17" t="s">
        <v>17</v>
      </c>
      <c r="C29" s="16" t="s">
        <v>18</v>
      </c>
      <c r="D29" s="16" t="s">
        <v>176</v>
      </c>
      <c r="E29" s="16" t="s">
        <v>19</v>
      </c>
      <c r="F29" s="24">
        <v>39.2941</v>
      </c>
      <c r="G29" s="24">
        <v>395.96800000000002</v>
      </c>
      <c r="H29" s="24">
        <f t="shared" si="2"/>
        <v>-3.3329992306449174</v>
      </c>
      <c r="I29" s="16">
        <v>5.0000000000000002E-5</v>
      </c>
      <c r="J29" s="16">
        <v>3.07033E-3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</row>
    <row r="30" spans="1:254" s="13" customFormat="1" x14ac:dyDescent="0.2">
      <c r="A30" s="13" t="s">
        <v>132</v>
      </c>
      <c r="B30" s="14" t="s">
        <v>133</v>
      </c>
      <c r="C30" s="13" t="s">
        <v>156</v>
      </c>
      <c r="D30" s="13" t="s">
        <v>195</v>
      </c>
      <c r="E30" s="13" t="s">
        <v>134</v>
      </c>
      <c r="F30" s="23">
        <v>0.850962</v>
      </c>
      <c r="G30" s="23">
        <v>8.5493000000000006</v>
      </c>
      <c r="H30" s="23">
        <f t="shared" si="2"/>
        <v>-3.3286396853593154</v>
      </c>
      <c r="I30" s="13">
        <v>5.0000000000000002E-5</v>
      </c>
      <c r="J30" s="13">
        <v>3.07033E-3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</row>
    <row r="31" spans="1:254" s="16" customFormat="1" x14ac:dyDescent="0.2">
      <c r="A31" s="16" t="s">
        <v>24</v>
      </c>
      <c r="B31" s="17" t="s">
        <v>25</v>
      </c>
      <c r="C31" s="16" t="s">
        <v>157</v>
      </c>
      <c r="D31" s="16" t="s">
        <v>178</v>
      </c>
      <c r="E31" s="16" t="s">
        <v>26</v>
      </c>
      <c r="F31" s="24">
        <v>0.34810099999999999</v>
      </c>
      <c r="G31" s="24">
        <v>3.3288500000000001</v>
      </c>
      <c r="H31" s="24">
        <f t="shared" si="2"/>
        <v>-3.2574459995764973</v>
      </c>
      <c r="I31" s="16">
        <v>5.0000000000000002E-5</v>
      </c>
      <c r="J31" s="16">
        <v>3.07033E-3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</row>
    <row r="32" spans="1:254" s="13" customFormat="1" x14ac:dyDescent="0.2">
      <c r="A32" s="13" t="s">
        <v>6</v>
      </c>
      <c r="B32" s="14" t="s">
        <v>7</v>
      </c>
      <c r="C32" s="13" t="s">
        <v>158</v>
      </c>
      <c r="D32" s="13" t="s">
        <v>173</v>
      </c>
      <c r="E32" s="13" t="s">
        <v>8</v>
      </c>
      <c r="F32" s="23">
        <v>1.1676599999999999</v>
      </c>
      <c r="G32" s="23">
        <v>10.682499999999999</v>
      </c>
      <c r="H32" s="23">
        <f t="shared" si="2"/>
        <v>-3.1935571614225338</v>
      </c>
      <c r="I32" s="13">
        <v>5.9999999999999995E-4</v>
      </c>
      <c r="J32" s="13">
        <v>2.32651E-2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</row>
    <row r="33" spans="1:254" s="16" customFormat="1" x14ac:dyDescent="0.2">
      <c r="A33" s="16" t="s">
        <v>20</v>
      </c>
      <c r="B33" s="17" t="s">
        <v>21</v>
      </c>
      <c r="C33" s="16" t="s">
        <v>22</v>
      </c>
      <c r="D33" s="16" t="s">
        <v>177</v>
      </c>
      <c r="E33" s="16" t="s">
        <v>23</v>
      </c>
      <c r="F33" s="24">
        <v>0.989676</v>
      </c>
      <c r="G33" s="24">
        <v>7.3557600000000001</v>
      </c>
      <c r="H33" s="24">
        <f t="shared" si="2"/>
        <v>-2.8938462107112661</v>
      </c>
      <c r="I33" s="16">
        <v>5.0000000000000002E-5</v>
      </c>
      <c r="J33" s="16">
        <v>3.07033E-3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</row>
    <row r="34" spans="1:254" s="13" customFormat="1" x14ac:dyDescent="0.2">
      <c r="A34" s="13" t="s">
        <v>37</v>
      </c>
      <c r="B34" s="14" t="s">
        <v>38</v>
      </c>
      <c r="C34" s="13" t="s">
        <v>39</v>
      </c>
      <c r="D34" s="13" t="s">
        <v>182</v>
      </c>
      <c r="E34" s="13" t="s">
        <v>40</v>
      </c>
      <c r="F34" s="23">
        <v>1.1775199999999999</v>
      </c>
      <c r="G34" s="23">
        <v>7.4587599999999998</v>
      </c>
      <c r="H34" s="23">
        <f t="shared" si="2"/>
        <v>-2.6631842420062175</v>
      </c>
      <c r="I34" s="13">
        <v>5.0000000000000002E-5</v>
      </c>
      <c r="J34" s="13">
        <v>3.07033E-3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</row>
    <row r="35" spans="1:254" s="16" customFormat="1" x14ac:dyDescent="0.2">
      <c r="A35" s="16" t="s">
        <v>52</v>
      </c>
      <c r="B35" s="17" t="s">
        <v>53</v>
      </c>
      <c r="C35" s="16" t="s">
        <v>199</v>
      </c>
      <c r="D35" s="16" t="s">
        <v>187</v>
      </c>
      <c r="E35" s="16" t="s">
        <v>54</v>
      </c>
      <c r="F35" s="24">
        <v>1.2602899999999999</v>
      </c>
      <c r="G35" s="24">
        <v>7.6327999999999996</v>
      </c>
      <c r="H35" s="24">
        <f t="shared" si="2"/>
        <v>-2.5984566449356645</v>
      </c>
      <c r="I35" s="16">
        <v>5.0000000000000002E-5</v>
      </c>
      <c r="J35" s="16">
        <v>3.07033E-3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</row>
    <row r="36" spans="1:254" s="13" customFormat="1" x14ac:dyDescent="0.2">
      <c r="A36" s="13" t="s">
        <v>135</v>
      </c>
      <c r="B36" s="14" t="s">
        <v>136</v>
      </c>
      <c r="C36" s="13" t="s">
        <v>159</v>
      </c>
      <c r="D36" s="13" t="s">
        <v>196</v>
      </c>
      <c r="E36" s="13" t="s">
        <v>137</v>
      </c>
      <c r="F36" s="23">
        <v>0.23833499999999999</v>
      </c>
      <c r="G36" s="23">
        <v>1.3973800000000001</v>
      </c>
      <c r="H36" s="23">
        <f t="shared" si="2"/>
        <v>-2.5516616619351127</v>
      </c>
      <c r="I36" s="13">
        <v>2.9999999999999997E-4</v>
      </c>
      <c r="J36" s="13">
        <v>1.34693E-2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</row>
    <row r="37" spans="1:254" s="16" customFormat="1" x14ac:dyDescent="0.2">
      <c r="A37" s="16" t="s">
        <v>27</v>
      </c>
      <c r="B37" s="17" t="s">
        <v>28</v>
      </c>
      <c r="C37" s="16" t="s">
        <v>29</v>
      </c>
      <c r="D37" s="16" t="s">
        <v>179</v>
      </c>
      <c r="E37" s="16" t="s">
        <v>30</v>
      </c>
      <c r="F37" s="24">
        <v>0.68126699999999996</v>
      </c>
      <c r="G37" s="24">
        <v>3.57362</v>
      </c>
      <c r="H37" s="24">
        <f t="shared" si="2"/>
        <v>-2.3910940032766059</v>
      </c>
      <c r="I37" s="16">
        <v>5.0000000000000002E-5</v>
      </c>
      <c r="J37" s="16">
        <v>3.07033E-3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</row>
    <row r="38" spans="1:254" s="13" customFormat="1" x14ac:dyDescent="0.2">
      <c r="A38" s="13" t="s">
        <v>44</v>
      </c>
      <c r="B38" s="14" t="s">
        <v>45</v>
      </c>
      <c r="C38" s="13" t="s">
        <v>138</v>
      </c>
      <c r="D38" s="13" t="s">
        <v>184</v>
      </c>
      <c r="E38" s="13" t="s">
        <v>139</v>
      </c>
      <c r="F38" s="23">
        <v>0.35679300000000003</v>
      </c>
      <c r="G38" s="23">
        <v>1.86067</v>
      </c>
      <c r="H38" s="23">
        <f t="shared" si="2"/>
        <v>-2.3826629921305611</v>
      </c>
      <c r="I38" s="13">
        <v>4.0000000000000002E-4</v>
      </c>
      <c r="J38" s="13">
        <v>1.6969399999999999E-2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</row>
    <row r="39" spans="1:254" s="16" customFormat="1" x14ac:dyDescent="0.2">
      <c r="A39" s="16" t="s">
        <v>49</v>
      </c>
      <c r="B39" s="17" t="s">
        <v>50</v>
      </c>
      <c r="C39" s="16" t="s">
        <v>160</v>
      </c>
      <c r="D39" s="16" t="s">
        <v>186</v>
      </c>
      <c r="E39" s="16" t="s">
        <v>51</v>
      </c>
      <c r="F39" s="24">
        <v>1.5750599999999999</v>
      </c>
      <c r="G39" s="24">
        <v>8.1953499999999995</v>
      </c>
      <c r="H39" s="24">
        <f t="shared" si="2"/>
        <v>-2.3793987766497944</v>
      </c>
      <c r="I39" s="16">
        <v>5.0000000000000002E-5</v>
      </c>
      <c r="J39" s="16">
        <v>3.07033E-3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</row>
    <row r="40" spans="1:254" s="13" customFormat="1" x14ac:dyDescent="0.2">
      <c r="A40" s="13" t="s">
        <v>140</v>
      </c>
      <c r="B40" s="14" t="s">
        <v>141</v>
      </c>
      <c r="C40" s="13" t="s">
        <v>142</v>
      </c>
      <c r="D40" s="13" t="s">
        <v>197</v>
      </c>
      <c r="E40" s="13" t="s">
        <v>143</v>
      </c>
      <c r="F40" s="23">
        <v>0.27977099999999999</v>
      </c>
      <c r="G40" s="23">
        <v>1.41534</v>
      </c>
      <c r="H40" s="23">
        <f t="shared" si="2"/>
        <v>-2.3388303349819544</v>
      </c>
      <c r="I40" s="13">
        <v>4.0000000000000002E-4</v>
      </c>
      <c r="J40" s="13">
        <v>1.6969399999999999E-2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</row>
    <row r="41" spans="1:254" s="16" customFormat="1" x14ac:dyDescent="0.2">
      <c r="A41" s="16" t="s">
        <v>31</v>
      </c>
      <c r="B41" s="17" t="s">
        <v>32</v>
      </c>
      <c r="C41" s="16" t="s">
        <v>161</v>
      </c>
      <c r="D41" s="16" t="s">
        <v>180</v>
      </c>
      <c r="E41" s="16" t="s">
        <v>33</v>
      </c>
      <c r="F41" s="24">
        <v>1.58857</v>
      </c>
      <c r="G41" s="24">
        <v>7.9316300000000002</v>
      </c>
      <c r="H41" s="24">
        <f t="shared" si="2"/>
        <v>-2.3198887158268535</v>
      </c>
      <c r="I41" s="16">
        <v>5.0000000000000002E-5</v>
      </c>
      <c r="J41" s="16">
        <v>3.07033E-3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</row>
    <row r="42" spans="1:254" s="13" customFormat="1" x14ac:dyDescent="0.2">
      <c r="A42" s="13" t="s">
        <v>46</v>
      </c>
      <c r="B42" s="14" t="s">
        <v>47</v>
      </c>
      <c r="C42" s="13" t="s">
        <v>162</v>
      </c>
      <c r="D42" s="13" t="s">
        <v>185</v>
      </c>
      <c r="E42" s="13" t="s">
        <v>48</v>
      </c>
      <c r="F42" s="23">
        <v>1.0039899999999999</v>
      </c>
      <c r="G42" s="23">
        <v>4.6636600000000001</v>
      </c>
      <c r="H42" s="23">
        <f t="shared" si="2"/>
        <v>-2.2157177142239517</v>
      </c>
      <c r="I42" s="13">
        <v>5.0000000000000002E-5</v>
      </c>
      <c r="J42" s="13">
        <v>3.07033E-3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</row>
    <row r="43" spans="1:254" s="16" customFormat="1" x14ac:dyDescent="0.2">
      <c r="A43" s="16" t="s">
        <v>34</v>
      </c>
      <c r="B43" s="17" t="s">
        <v>35</v>
      </c>
      <c r="C43" s="16" t="s">
        <v>163</v>
      </c>
      <c r="D43" s="16" t="s">
        <v>181</v>
      </c>
      <c r="E43" s="16" t="s">
        <v>36</v>
      </c>
      <c r="F43" s="24">
        <v>0.289655</v>
      </c>
      <c r="G43" s="24">
        <v>1.32335</v>
      </c>
      <c r="H43" s="24">
        <f t="shared" si="2"/>
        <v>-2.1917872024788672</v>
      </c>
      <c r="I43" s="16">
        <v>4.4999999999999999E-4</v>
      </c>
      <c r="J43" s="16">
        <v>1.8700899999999999E-2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</row>
    <row r="44" spans="1:254" s="13" customFormat="1" x14ac:dyDescent="0.2">
      <c r="A44" s="13" t="s">
        <v>144</v>
      </c>
      <c r="B44" s="14" t="s">
        <v>145</v>
      </c>
      <c r="C44" s="13" t="s">
        <v>164</v>
      </c>
      <c r="D44" s="13" t="s">
        <v>198</v>
      </c>
      <c r="E44" s="13" t="s">
        <v>146</v>
      </c>
      <c r="F44" s="23">
        <v>0.31406400000000001</v>
      </c>
      <c r="G44" s="23">
        <v>1.4337899999999999</v>
      </c>
      <c r="H44" s="23">
        <f t="shared" si="2"/>
        <v>-2.1907032484772659</v>
      </c>
      <c r="I44" s="13">
        <v>3.5E-4</v>
      </c>
      <c r="J44" s="13">
        <v>1.5247800000000001E-2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</row>
    <row r="45" spans="1:254" s="19" customFormat="1" x14ac:dyDescent="0.2">
      <c r="A45" s="19" t="s">
        <v>41</v>
      </c>
      <c r="B45" s="20" t="s">
        <v>42</v>
      </c>
      <c r="C45" s="19" t="s">
        <v>147</v>
      </c>
      <c r="D45" s="19" t="s">
        <v>183</v>
      </c>
      <c r="E45" s="19" t="s">
        <v>43</v>
      </c>
      <c r="F45" s="25">
        <v>0.28966500000000001</v>
      </c>
      <c r="G45" s="25">
        <v>1.30521</v>
      </c>
      <c r="H45" s="25">
        <f t="shared" si="2"/>
        <v>-2.1718246654252589</v>
      </c>
      <c r="I45" s="19">
        <v>6.9999999999999999E-4</v>
      </c>
      <c r="J45" s="19">
        <v>2.64759E-2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</row>
  </sheetData>
  <mergeCells count="2">
    <mergeCell ref="A1:J1"/>
    <mergeCell ref="A24:J2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DEGs</vt:lpstr>
    </vt:vector>
  </TitlesOfParts>
  <Company>Klinikum der Universitaet Muenchen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tvohra</dc:creator>
  <cp:lastModifiedBy>Microsoft Office User</cp:lastModifiedBy>
  <cp:lastPrinted>2020-04-21T07:51:05Z</cp:lastPrinted>
  <dcterms:created xsi:type="dcterms:W3CDTF">2020-03-03T12:19:45Z</dcterms:created>
  <dcterms:modified xsi:type="dcterms:W3CDTF">2020-07-11T11:31:06Z</dcterms:modified>
</cp:coreProperties>
</file>