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racyannwilliams/Documents/MANUSCRIPTS/Twinkle manuscript/Revised manuscript/SUBMISSION/Online tables for links/"/>
    </mc:Choice>
  </mc:AlternateContent>
  <xr:revisionPtr revIDLastSave="0" documentId="13_ncr:1_{6B12952B-57C4-C04D-B189-B208D7A60BD2}" xr6:coauthVersionLast="45" xr6:coauthVersionMax="45" xr10:uidLastSave="{00000000-0000-0000-0000-000000000000}"/>
  <bookViews>
    <workbookView xWindow="0" yWindow="460" windowWidth="35840" windowHeight="20480" xr2:uid="{00000000-000D-0000-FFFF-FFFF00000000}"/>
  </bookViews>
  <sheets>
    <sheet name="Top DEGs" sheetId="1" r:id="rId1"/>
  </sheets>
  <definedNames>
    <definedName name="_xlnm._FilterDatabase" localSheetId="0" hidden="1">'Top DEGs'!$A$1:$IT$47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1" l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26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3" i="1"/>
</calcChain>
</file>

<file path=xl/sharedStrings.xml><?xml version="1.0" encoding="utf-8"?>
<sst xmlns="http://schemas.openxmlformats.org/spreadsheetml/2006/main" count="222" uniqueCount="212">
  <si>
    <t>p_value</t>
  </si>
  <si>
    <t>q_value</t>
  </si>
  <si>
    <t>ENSSSCG00000039215</t>
  </si>
  <si>
    <t>PHYHIPL</t>
  </si>
  <si>
    <t>ENSSSCG00000010959</t>
  </si>
  <si>
    <t>NTRK2</t>
  </si>
  <si>
    <t>10:30257445-30428447</t>
  </si>
  <si>
    <t>ENSSSCG00000014259</t>
  </si>
  <si>
    <t>ADAMTS19</t>
  </si>
  <si>
    <t>2:132145450-132146873</t>
  </si>
  <si>
    <t>ENSSSCG00000009361</t>
  </si>
  <si>
    <t>POSTN</t>
  </si>
  <si>
    <t>Periostin</t>
  </si>
  <si>
    <t>11:13223705-13516319</t>
  </si>
  <si>
    <t>ENSSSCG00000040513</t>
  </si>
  <si>
    <t>AQP3</t>
  </si>
  <si>
    <t>Aquaporin 3</t>
  </si>
  <si>
    <t>10:33045450-33051094</t>
  </si>
  <si>
    <t>ENSSSCG00000004891</t>
  </si>
  <si>
    <t>SERPINB7</t>
  </si>
  <si>
    <t>1:157953858-157973739</t>
  </si>
  <si>
    <t>ENSSSCG00000027941</t>
  </si>
  <si>
    <t>LSAMP</t>
  </si>
  <si>
    <t>ENSSSCG00000028996</t>
  </si>
  <si>
    <t>ALDH1A1</t>
  </si>
  <si>
    <t>1:226163348-226217207</t>
  </si>
  <si>
    <t>ENSSSCG00000000080</t>
  </si>
  <si>
    <t>GRAP2</t>
  </si>
  <si>
    <t>5:8375835-8444832</t>
  </si>
  <si>
    <t>ENSSSCG00000037684</t>
  </si>
  <si>
    <t>Prodynorphin</t>
  </si>
  <si>
    <t>17:33505117-33521538</t>
  </si>
  <si>
    <t>ENSSSCG00000004632</t>
  </si>
  <si>
    <t>Gliomedin</t>
  </si>
  <si>
    <t>1:120322354-120694708</t>
  </si>
  <si>
    <t>ENSSSCG00000010948</t>
  </si>
  <si>
    <t>10:27668171-27674647</t>
  </si>
  <si>
    <t>ENSSSCG00000006335</t>
  </si>
  <si>
    <t>GTPase activator activity and G-protein alpha-subunit binding</t>
  </si>
  <si>
    <t>4:87381395-87390451</t>
  </si>
  <si>
    <t>ENSSSCG00000035077</t>
  </si>
  <si>
    <t>ENSSSCG00000032956</t>
  </si>
  <si>
    <t>3:7248798-7387361</t>
  </si>
  <si>
    <t>ENSSSCG00000012600</t>
  </si>
  <si>
    <t>Angiotensin II receptor type 2</t>
  </si>
  <si>
    <t>X:95266130-95273421</t>
  </si>
  <si>
    <t>ENSSSCG00000031616</t>
  </si>
  <si>
    <t>DNA-binding transcription factor activity and transcription factor binding</t>
  </si>
  <si>
    <t>6:51837782-51844532</t>
  </si>
  <si>
    <t>ENSSSCG00000032115</t>
  </si>
  <si>
    <t>6:4642700-4675533</t>
  </si>
  <si>
    <t>PDYN</t>
  </si>
  <si>
    <t>GLDN</t>
  </si>
  <si>
    <t>CTSL</t>
  </si>
  <si>
    <t>RGS4</t>
  </si>
  <si>
    <t>INHBA</t>
  </si>
  <si>
    <t>BMERB1</t>
  </si>
  <si>
    <t>AGTR2</t>
  </si>
  <si>
    <t>FOSB</t>
  </si>
  <si>
    <t>OSGIN1</t>
  </si>
  <si>
    <t>ENSSSCG00000031716</t>
  </si>
  <si>
    <t>PTPRQ</t>
  </si>
  <si>
    <t>5:100786629-101023988</t>
  </si>
  <si>
    <t>Cathepsin L</t>
  </si>
  <si>
    <t>ENSSSCG00000006464</t>
  </si>
  <si>
    <t>NTRK1</t>
  </si>
  <si>
    <t>4:93219439-93237930</t>
  </si>
  <si>
    <t>18:52900755-52905062</t>
  </si>
  <si>
    <t>ENSSSCG00000030168</t>
  </si>
  <si>
    <t>CYP19A1</t>
  </si>
  <si>
    <t>ENSSSCG00000008456</t>
  </si>
  <si>
    <t>PLEKHH2</t>
  </si>
  <si>
    <t>3:96833793-96833992</t>
  </si>
  <si>
    <t>ENSSSCG00000037019</t>
  </si>
  <si>
    <t>CAMK4</t>
  </si>
  <si>
    <t>2:116230047-116232321</t>
  </si>
  <si>
    <t>ENSSSCG00000036201</t>
  </si>
  <si>
    <t>NPR3</t>
  </si>
  <si>
    <t>16:18841936-18929920</t>
  </si>
  <si>
    <t>ENSSSCG00000036941</t>
  </si>
  <si>
    <t>AKR1E2</t>
  </si>
  <si>
    <t>10:65700498-65704769</t>
  </si>
  <si>
    <t>ENSSSCG00000008648</t>
  </si>
  <si>
    <t>RSAD2</t>
  </si>
  <si>
    <t>3:128879982-128897702</t>
  </si>
  <si>
    <t>ENSSSCG00000004928</t>
  </si>
  <si>
    <t>CILP</t>
  </si>
  <si>
    <t>1:163270567-163271502</t>
  </si>
  <si>
    <t>ENSSSCG00000033562</t>
  </si>
  <si>
    <t>GJB7</t>
  </si>
  <si>
    <t>1:55729738-55731838</t>
  </si>
  <si>
    <t>ENSSSCG00000013579</t>
  </si>
  <si>
    <t>CD209</t>
  </si>
  <si>
    <t>2:71394634-71397898</t>
  </si>
  <si>
    <t>ENSSSCG00000034633</t>
  </si>
  <si>
    <t>CFAP99</t>
  </si>
  <si>
    <t>8:1321789-1351793</t>
  </si>
  <si>
    <t>14:62550881-62551474</t>
  </si>
  <si>
    <t>ENSSSCG00000012680</t>
  </si>
  <si>
    <t>GPC3</t>
  </si>
  <si>
    <t>Glypican 3</t>
  </si>
  <si>
    <t>X:109536494-109973665</t>
  </si>
  <si>
    <t>ENSSSCG00000008721</t>
  </si>
  <si>
    <t>ABLIM2</t>
  </si>
  <si>
    <t>8:2960985-3055000</t>
  </si>
  <si>
    <t>ENSSSCG00000009642</t>
  </si>
  <si>
    <t>STC1</t>
  </si>
  <si>
    <t>Stanniocalcin 1</t>
  </si>
  <si>
    <t>14:7949326-7961339</t>
  </si>
  <si>
    <t>ENSSSCG00000000082</t>
  </si>
  <si>
    <t>CACNA1I</t>
  </si>
  <si>
    <t>5:8682268-8701070</t>
  </si>
  <si>
    <t>ENSSSCG00000019258</t>
  </si>
  <si>
    <t>SNORD123</t>
  </si>
  <si>
    <t>16:72791477-72793502</t>
  </si>
  <si>
    <t>ENSSSCG00000005905</t>
  </si>
  <si>
    <t>SLC39A4</t>
  </si>
  <si>
    <t>4:380189-381614</t>
  </si>
  <si>
    <t>ENSSSCG00000004223</t>
  </si>
  <si>
    <t>HEY2</t>
  </si>
  <si>
    <t>DNA-binding transcription factor activity and transcription factor binding</t>
  </si>
  <si>
    <t>1:37219880-37229122</t>
  </si>
  <si>
    <t>ENSSSCG00000029847</t>
  </si>
  <si>
    <t>SPATC1L</t>
  </si>
  <si>
    <t>1:565354-577730</t>
  </si>
  <si>
    <t>13:143882148-143887922</t>
  </si>
  <si>
    <t>ENSSSCG00000014324</t>
  </si>
  <si>
    <t>MYOT</t>
  </si>
  <si>
    <t>Myotilin</t>
  </si>
  <si>
    <t>2:139893970-139919111</t>
  </si>
  <si>
    <t>ENSSSCG00000033608</t>
  </si>
  <si>
    <t>LOXL2</t>
  </si>
  <si>
    <t>14:7435809-7508056</t>
  </si>
  <si>
    <t>G protein-coupled receptor activity and peptide hormone binding</t>
  </si>
  <si>
    <t>Neurotrophic receptor tyrosine kinase 2</t>
  </si>
  <si>
    <t>Neurotrophic receptor tyrosine kinase 1</t>
  </si>
  <si>
    <t>Inhibin subunit beta A</t>
  </si>
  <si>
    <t>FosB proto-oncogene, AP-1 transcription factor subunit</t>
  </si>
  <si>
    <t>Regulator of G protein ignaling 4</t>
  </si>
  <si>
    <t>Cytochrome P450 family 19 subfamily A member 1</t>
  </si>
  <si>
    <t>Pleckstrin homology domain-containing family H member 2</t>
  </si>
  <si>
    <t>Protein tyrosine phosphatase receptor type Q</t>
  </si>
  <si>
    <t xml:space="preserve">Calcium/calmodulin dependent protein kinase IV </t>
  </si>
  <si>
    <t>Natriuretic peptide receptor 3</t>
  </si>
  <si>
    <t>Aldo-keto reductase family 1 member E2</t>
  </si>
  <si>
    <t>Radical S-adenosyl methionine domain containing 2</t>
  </si>
  <si>
    <t>Cartilage intermediate layer protein</t>
  </si>
  <si>
    <t>BMERB domain containing 1</t>
  </si>
  <si>
    <t>Gap junction protein beta 7</t>
  </si>
  <si>
    <t>Dendritic cell-specific ICAM-3-grabbing non-integrin 1</t>
  </si>
  <si>
    <t>Cilia and flagella associated protein 99</t>
  </si>
  <si>
    <t>Oxidative stress induced growth inhibitor 1</t>
  </si>
  <si>
    <t>A disintegrin-like and metalloprotease with thrombospondin type 1 motif, 19</t>
  </si>
  <si>
    <t xml:space="preserve">Phytanoyl-CoA 2-hydroxylase interacting protein like </t>
  </si>
  <si>
    <t>Actin binding LIM protein family member 2</t>
  </si>
  <si>
    <t xml:space="preserve">Serine (or cysteine) proteinase inhibitor, clade B (ovalbumin), member 7 </t>
  </si>
  <si>
    <t>Growth factor receptor-binding protein</t>
  </si>
  <si>
    <t>Aldehyde dehydrogenase 1 family member A1</t>
  </si>
  <si>
    <t xml:space="preserve">Calcium voltage-gated channel subunit alpha1 I </t>
  </si>
  <si>
    <t>Small nucleolar RNA, C/D box 123</t>
  </si>
  <si>
    <t>Solute carrier family 39 (zinc transporter), member 4</t>
  </si>
  <si>
    <t>Hairy/enhancer-of-split related with YRPW motif protein 2</t>
  </si>
  <si>
    <t>Spermatogenesis and centriole-associated protein 1-like protein</t>
  </si>
  <si>
    <t>Limbic system-associated membrane protein</t>
  </si>
  <si>
    <t>Lysyl oxidase like 2</t>
  </si>
  <si>
    <t>Chemical signal transduction and cell communication</t>
  </si>
  <si>
    <t>Protein binding involved in heterotypic cell-cell adhesion</t>
  </si>
  <si>
    <t>Histone binding and cysteine-type peptidase activity</t>
  </si>
  <si>
    <t>Identical protein binding and signaling receptor binding</t>
  </si>
  <si>
    <t>Negative regulation of microtubule depolymerization</t>
  </si>
  <si>
    <t>Phosphatase activity and protein tyrosine phosphatase activity</t>
  </si>
  <si>
    <t>Development of the central system</t>
  </si>
  <si>
    <t>Protein homodimerization and protein kinase activity</t>
  </si>
  <si>
    <t>Heparin binding and cell adhesion molecule binding</t>
  </si>
  <si>
    <t>Water channel function, transport of nonionic small solutes</t>
  </si>
  <si>
    <t>Serine-type endopeptidase inhibitor activity</t>
  </si>
  <si>
    <t>Homophilic adhesion molecule</t>
  </si>
  <si>
    <t>Oxidoreductase activity and acyl-CoA dehydrogenase activity</t>
  </si>
  <si>
    <t>Adaptor-like protein in leukocyte-specific protein-tyrosine kinase signaling</t>
  </si>
  <si>
    <t>Protein homodimerization activity and protein kinase activity</t>
  </si>
  <si>
    <t>Iron ion binding and electron transfer activity</t>
  </si>
  <si>
    <t>Identical protein binding and actin binding</t>
  </si>
  <si>
    <t>Protein tyrosine kinase activity</t>
  </si>
  <si>
    <t>Protein homodimerization activity and hormone binding</t>
  </si>
  <si>
    <t>Oxidoreductase activity and 1,5-anhydro-D-fructose reductase activity</t>
  </si>
  <si>
    <t>Protein self-association and iron-sulfur cluster binding</t>
  </si>
  <si>
    <t>Alkaline phosphatase activity and nucleotide diphosphatase activity</t>
  </si>
  <si>
    <t>Intracellular communication</t>
  </si>
  <si>
    <t>Carbohydrate binding and mannose binding</t>
  </si>
  <si>
    <t>Primary cilia formation</t>
  </si>
  <si>
    <t>Oxidoreductase and growth factor activity</t>
  </si>
  <si>
    <t>Peptidase activity and metalloendopeptidase activity</t>
  </si>
  <si>
    <t>Heparan sulfate proteoglycan binding and peptidyl-dipeptidase inhibitor activity</t>
  </si>
  <si>
    <t>Actin binding</t>
  </si>
  <si>
    <t>Hormone activity,  E3 ubiquitin ligase activity in the SUMOylation</t>
  </si>
  <si>
    <t>Ion channel activity and low voltage-gated calcium channel activity</t>
  </si>
  <si>
    <t>Transcription factor binding sites</t>
  </si>
  <si>
    <t>Zinc ion transmembrane transporter activity</t>
  </si>
  <si>
    <t>Maintenance of sperm head-tail attachment during spermiogenesis</t>
  </si>
  <si>
    <t>Actin and alpha-actinin binding</t>
  </si>
  <si>
    <t>Chromatin binding and electron transfer activity</t>
  </si>
  <si>
    <r>
      <t xml:space="preserve">Top 20 upregulated genes in the pig adrenal zF (low </t>
    </r>
    <r>
      <rPr>
        <b/>
        <i/>
        <sz val="10"/>
        <color theme="1"/>
        <rFont val="Calibri"/>
        <family val="2"/>
        <scheme val="minor"/>
      </rPr>
      <t>versus</t>
    </r>
    <r>
      <rPr>
        <b/>
        <sz val="10"/>
        <color theme="1"/>
        <rFont val="Calibri"/>
        <family val="2"/>
        <scheme val="minor"/>
      </rPr>
      <t xml:space="preserve"> high sodium diet)</t>
    </r>
  </si>
  <si>
    <r>
      <t xml:space="preserve">Top 20 downregulated genes in the pig adrenal zF (low </t>
    </r>
    <r>
      <rPr>
        <b/>
        <i/>
        <sz val="10"/>
        <color theme="1"/>
        <rFont val="Calibri"/>
        <family val="2"/>
        <scheme val="minor"/>
      </rPr>
      <t>versus</t>
    </r>
    <r>
      <rPr>
        <b/>
        <sz val="10"/>
        <color theme="1"/>
        <rFont val="Calibri"/>
        <family val="2"/>
        <scheme val="minor"/>
      </rPr>
      <t xml:space="preserve"> high sodium diet) </t>
    </r>
  </si>
  <si>
    <t>Gene_id</t>
  </si>
  <si>
    <t>Gene</t>
  </si>
  <si>
    <t>Full name</t>
  </si>
  <si>
    <t>Function</t>
  </si>
  <si>
    <t>Locus</t>
  </si>
  <si>
    <t>Low Na FPKM</t>
  </si>
  <si>
    <t>High Na FPKM</t>
  </si>
  <si>
    <t>log2_FC</t>
  </si>
  <si>
    <t xml:space="preserve">Full 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</si>
</sst>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3" borderId="0" xfId="0" applyFont="1" applyFill="1"/>
    <xf numFmtId="0" fontId="2" fillId="0" borderId="0" xfId="0" applyFont="1"/>
    <xf numFmtId="0" fontId="2" fillId="0" borderId="0" xfId="0" applyFont="1" applyFill="1" applyBorder="1"/>
    <xf numFmtId="0" fontId="1" fillId="0" borderId="0" xfId="0" applyFont="1" applyFill="1" applyAlignment="1">
      <alignment horizontal="center"/>
    </xf>
    <xf numFmtId="0" fontId="2" fillId="2" borderId="1" xfId="0" applyFont="1" applyFill="1" applyBorder="1"/>
    <xf numFmtId="0" fontId="1" fillId="0" borderId="0" xfId="0" applyFont="1" applyFill="1" applyBorder="1" applyAlignment="1">
      <alignment horizontal="center"/>
    </xf>
    <xf numFmtId="0" fontId="2" fillId="3" borderId="0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0" borderId="0" xfId="0" applyFont="1" applyFill="1"/>
    <xf numFmtId="0" fontId="4" fillId="0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4" borderId="0" xfId="0" applyFont="1" applyFill="1" applyBorder="1"/>
    <xf numFmtId="0" fontId="2" fillId="4" borderId="1" xfId="0" applyFont="1" applyFill="1" applyBorder="1"/>
    <xf numFmtId="0" fontId="4" fillId="4" borderId="1" xfId="0" applyFont="1" applyFill="1" applyBorder="1"/>
    <xf numFmtId="2" fontId="1" fillId="2" borderId="1" xfId="0" applyNumberFormat="1" applyFont="1" applyFill="1" applyBorder="1" applyAlignment="1">
      <alignment horizontal="center" wrapText="1"/>
    </xf>
    <xf numFmtId="2" fontId="2" fillId="0" borderId="0" xfId="0" applyNumberFormat="1" applyFont="1" applyFill="1"/>
    <xf numFmtId="2" fontId="2" fillId="4" borderId="0" xfId="0" applyNumberFormat="1" applyFont="1" applyFill="1"/>
    <xf numFmtId="2" fontId="2" fillId="4" borderId="1" xfId="0" applyNumberFormat="1" applyFont="1" applyFill="1" applyBorder="1"/>
    <xf numFmtId="2" fontId="1" fillId="3" borderId="1" xfId="0" applyNumberFormat="1" applyFont="1" applyFill="1" applyBorder="1" applyAlignment="1">
      <alignment horizontal="center" wrapText="1"/>
    </xf>
    <xf numFmtId="2" fontId="2" fillId="0" borderId="0" xfId="0" applyNumberFormat="1" applyFont="1"/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C1A4"/>
      <color rgb="FFF5B0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47"/>
  <sheetViews>
    <sheetView tabSelected="1" zoomScale="143" zoomScaleNormal="150" workbookViewId="0">
      <selection activeCell="C29" sqref="C29"/>
    </sheetView>
  </sheetViews>
  <sheetFormatPr baseColWidth="10" defaultRowHeight="14" x14ac:dyDescent="0.2"/>
  <cols>
    <col min="1" max="1" width="18.83203125" style="2" customWidth="1"/>
    <col min="2" max="2" width="9.33203125" style="2" customWidth="1"/>
    <col min="3" max="4" width="50.83203125" style="2" customWidth="1"/>
    <col min="5" max="5" width="18.83203125" style="2" customWidth="1"/>
    <col min="6" max="6" width="10.6640625" style="26" customWidth="1"/>
    <col min="7" max="8" width="10.83203125" style="26" customWidth="1"/>
    <col min="9" max="10" width="10.83203125" style="2" customWidth="1"/>
    <col min="11" max="254" width="10.83203125" style="3"/>
    <col min="255" max="16384" width="10.83203125" style="2"/>
  </cols>
  <sheetData>
    <row r="1" spans="1:254" s="11" customFormat="1" ht="15" customHeight="1" x14ac:dyDescent="0.2">
      <c r="A1" s="28" t="s">
        <v>201</v>
      </c>
      <c r="B1" s="28"/>
      <c r="C1" s="28"/>
      <c r="D1" s="28"/>
      <c r="E1" s="28"/>
      <c r="F1" s="28"/>
      <c r="G1" s="28"/>
      <c r="H1" s="28"/>
      <c r="I1" s="28"/>
      <c r="J1" s="28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</row>
    <row r="2" spans="1:254" s="5" customFormat="1" ht="15" customHeight="1" x14ac:dyDescent="0.2">
      <c r="A2" s="8" t="s">
        <v>203</v>
      </c>
      <c r="B2" s="8" t="s">
        <v>204</v>
      </c>
      <c r="C2" s="8" t="s">
        <v>205</v>
      </c>
      <c r="D2" s="8" t="s">
        <v>206</v>
      </c>
      <c r="E2" s="8" t="s">
        <v>207</v>
      </c>
      <c r="F2" s="21" t="s">
        <v>208</v>
      </c>
      <c r="G2" s="21" t="s">
        <v>209</v>
      </c>
      <c r="H2" s="29" t="s">
        <v>210</v>
      </c>
      <c r="I2" s="8" t="s">
        <v>0</v>
      </c>
      <c r="J2" s="8" t="s">
        <v>1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</row>
    <row r="3" spans="1:254" s="14" customFormat="1" x14ac:dyDescent="0.2">
      <c r="A3" s="14" t="s">
        <v>35</v>
      </c>
      <c r="B3" s="15" t="s">
        <v>53</v>
      </c>
      <c r="C3" s="14" t="s">
        <v>63</v>
      </c>
      <c r="D3" s="14" t="s">
        <v>167</v>
      </c>
      <c r="E3" s="14" t="s">
        <v>36</v>
      </c>
      <c r="F3" s="22">
        <v>45.751800000000003</v>
      </c>
      <c r="G3" s="22">
        <v>3.8907500000000002</v>
      </c>
      <c r="H3" s="22">
        <f t="shared" ref="H3:H22" si="0">LOG((F3/G3),2)</f>
        <v>3.5557083159681557</v>
      </c>
      <c r="I3" s="14">
        <v>5.0000000000000002E-5</v>
      </c>
      <c r="J3" s="14">
        <v>8.6032999999999995E-3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</row>
    <row r="4" spans="1:254" s="16" customFormat="1" x14ac:dyDescent="0.2">
      <c r="A4" s="16" t="s">
        <v>40</v>
      </c>
      <c r="B4" s="17" t="s">
        <v>55</v>
      </c>
      <c r="C4" s="16" t="s">
        <v>136</v>
      </c>
      <c r="D4" s="16" t="s">
        <v>168</v>
      </c>
      <c r="E4" s="16" t="s">
        <v>67</v>
      </c>
      <c r="F4" s="23">
        <v>3.63558</v>
      </c>
      <c r="G4" s="23">
        <v>0.34472999999999998</v>
      </c>
      <c r="H4" s="23">
        <f t="shared" si="0"/>
        <v>3.3986467826840658</v>
      </c>
      <c r="I4" s="16">
        <v>5.0000000000000002E-5</v>
      </c>
      <c r="J4" s="16">
        <v>8.6032999999999995E-3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  <c r="FL4" s="18"/>
      <c r="FM4" s="18"/>
      <c r="FN4" s="18"/>
      <c r="FO4" s="18"/>
      <c r="FP4" s="18"/>
      <c r="FQ4" s="18"/>
      <c r="FR4" s="18"/>
      <c r="FS4" s="18"/>
      <c r="FT4" s="18"/>
      <c r="FU4" s="18"/>
      <c r="FV4" s="18"/>
      <c r="FW4" s="18"/>
      <c r="FX4" s="18"/>
      <c r="FY4" s="18"/>
      <c r="FZ4" s="18"/>
      <c r="GA4" s="18"/>
      <c r="GB4" s="18"/>
      <c r="GC4" s="18"/>
      <c r="GD4" s="18"/>
      <c r="GE4" s="18"/>
      <c r="GF4" s="18"/>
      <c r="GG4" s="18"/>
      <c r="GH4" s="18"/>
      <c r="GI4" s="18"/>
      <c r="GJ4" s="18"/>
      <c r="GK4" s="18"/>
      <c r="GL4" s="18"/>
      <c r="GM4" s="18"/>
      <c r="GN4" s="18"/>
      <c r="GO4" s="18"/>
      <c r="GP4" s="18"/>
      <c r="GQ4" s="18"/>
      <c r="GR4" s="18"/>
      <c r="GS4" s="18"/>
      <c r="GT4" s="18"/>
      <c r="GU4" s="18"/>
      <c r="GV4" s="18"/>
      <c r="GW4" s="18"/>
      <c r="GX4" s="18"/>
      <c r="GY4" s="18"/>
      <c r="GZ4" s="18"/>
      <c r="HA4" s="18"/>
      <c r="HB4" s="18"/>
      <c r="HC4" s="18"/>
      <c r="HD4" s="18"/>
      <c r="HE4" s="18"/>
      <c r="HF4" s="18"/>
      <c r="HG4" s="18"/>
      <c r="HH4" s="18"/>
      <c r="HI4" s="18"/>
      <c r="HJ4" s="18"/>
      <c r="HK4" s="18"/>
      <c r="HL4" s="18"/>
      <c r="HM4" s="18"/>
      <c r="HN4" s="18"/>
      <c r="HO4" s="18"/>
      <c r="HP4" s="18"/>
      <c r="HQ4" s="18"/>
      <c r="HR4" s="18"/>
      <c r="HS4" s="18"/>
      <c r="HT4" s="18"/>
      <c r="HU4" s="18"/>
      <c r="HV4" s="18"/>
      <c r="HW4" s="18"/>
      <c r="HX4" s="18"/>
      <c r="HY4" s="18"/>
      <c r="HZ4" s="18"/>
      <c r="IA4" s="18"/>
      <c r="IB4" s="18"/>
      <c r="IC4" s="18"/>
      <c r="ID4" s="18"/>
      <c r="IE4" s="18"/>
      <c r="IF4" s="18"/>
      <c r="IG4" s="18"/>
      <c r="IH4" s="18"/>
      <c r="II4" s="18"/>
      <c r="IJ4" s="18"/>
      <c r="IK4" s="18"/>
      <c r="IL4" s="18"/>
      <c r="IM4" s="18"/>
      <c r="IN4" s="18"/>
      <c r="IO4" s="18"/>
      <c r="IP4" s="18"/>
      <c r="IQ4" s="18"/>
      <c r="IR4" s="18"/>
      <c r="IS4" s="18"/>
      <c r="IT4" s="18"/>
    </row>
    <row r="5" spans="1:254" s="14" customFormat="1" x14ac:dyDescent="0.2">
      <c r="A5" s="14" t="s">
        <v>46</v>
      </c>
      <c r="B5" s="15" t="s">
        <v>58</v>
      </c>
      <c r="C5" s="14" t="s">
        <v>137</v>
      </c>
      <c r="D5" s="14" t="s">
        <v>47</v>
      </c>
      <c r="E5" s="14" t="s">
        <v>48</v>
      </c>
      <c r="F5" s="22">
        <v>8.2484699999999993</v>
      </c>
      <c r="G5" s="22">
        <v>0.92841899999999999</v>
      </c>
      <c r="H5" s="22">
        <f t="shared" si="0"/>
        <v>3.1512785874889713</v>
      </c>
      <c r="I5" s="14">
        <v>5.0000000000000002E-5</v>
      </c>
      <c r="J5" s="14">
        <v>8.6032999999999995E-3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</row>
    <row r="6" spans="1:254" s="16" customFormat="1" x14ac:dyDescent="0.2">
      <c r="A6" s="16" t="s">
        <v>37</v>
      </c>
      <c r="B6" s="17" t="s">
        <v>54</v>
      </c>
      <c r="C6" s="16" t="s">
        <v>138</v>
      </c>
      <c r="D6" s="16" t="s">
        <v>38</v>
      </c>
      <c r="E6" s="16" t="s">
        <v>39</v>
      </c>
      <c r="F6" s="23">
        <v>21.957100000000001</v>
      </c>
      <c r="G6" s="23">
        <v>3.1044200000000002</v>
      </c>
      <c r="H6" s="23">
        <f t="shared" si="0"/>
        <v>2.8222918624683624</v>
      </c>
      <c r="I6" s="16">
        <v>5.0000000000000002E-5</v>
      </c>
      <c r="J6" s="16">
        <v>8.6032999999999995E-3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  <c r="FB6" s="18"/>
      <c r="FC6" s="18"/>
      <c r="FD6" s="18"/>
      <c r="FE6" s="18"/>
      <c r="FF6" s="18"/>
      <c r="FG6" s="18"/>
      <c r="FH6" s="18"/>
      <c r="FI6" s="18"/>
      <c r="FJ6" s="18"/>
      <c r="FK6" s="18"/>
      <c r="FL6" s="18"/>
      <c r="FM6" s="18"/>
      <c r="FN6" s="18"/>
      <c r="FO6" s="18"/>
      <c r="FP6" s="18"/>
      <c r="FQ6" s="18"/>
      <c r="FR6" s="18"/>
      <c r="FS6" s="18"/>
      <c r="FT6" s="18"/>
      <c r="FU6" s="18"/>
      <c r="FV6" s="18"/>
      <c r="FW6" s="18"/>
      <c r="FX6" s="18"/>
      <c r="FY6" s="18"/>
      <c r="FZ6" s="18"/>
      <c r="GA6" s="18"/>
      <c r="GB6" s="18"/>
      <c r="GC6" s="18"/>
      <c r="GD6" s="18"/>
      <c r="GE6" s="18"/>
      <c r="GF6" s="18"/>
      <c r="GG6" s="18"/>
      <c r="GH6" s="18"/>
      <c r="GI6" s="18"/>
      <c r="GJ6" s="18"/>
      <c r="GK6" s="18"/>
      <c r="GL6" s="18"/>
      <c r="GM6" s="18"/>
      <c r="GN6" s="18"/>
      <c r="GO6" s="18"/>
      <c r="GP6" s="18"/>
      <c r="GQ6" s="18"/>
      <c r="GR6" s="18"/>
      <c r="GS6" s="18"/>
      <c r="GT6" s="18"/>
      <c r="GU6" s="18"/>
      <c r="GV6" s="18"/>
      <c r="GW6" s="18"/>
      <c r="GX6" s="18"/>
      <c r="GY6" s="18"/>
      <c r="GZ6" s="18"/>
      <c r="HA6" s="18"/>
      <c r="HB6" s="18"/>
      <c r="HC6" s="18"/>
      <c r="HD6" s="18"/>
      <c r="HE6" s="18"/>
      <c r="HF6" s="18"/>
      <c r="HG6" s="18"/>
      <c r="HH6" s="18"/>
      <c r="HI6" s="18"/>
      <c r="HJ6" s="18"/>
      <c r="HK6" s="18"/>
      <c r="HL6" s="18"/>
      <c r="HM6" s="18"/>
      <c r="HN6" s="18"/>
      <c r="HO6" s="18"/>
      <c r="HP6" s="18"/>
      <c r="HQ6" s="18"/>
      <c r="HR6" s="18"/>
      <c r="HS6" s="18"/>
      <c r="HT6" s="18"/>
      <c r="HU6" s="18"/>
      <c r="HV6" s="18"/>
      <c r="HW6" s="18"/>
      <c r="HX6" s="18"/>
      <c r="HY6" s="18"/>
      <c r="HZ6" s="18"/>
      <c r="IA6" s="18"/>
      <c r="IB6" s="18"/>
      <c r="IC6" s="18"/>
      <c r="ID6" s="18"/>
      <c r="IE6" s="18"/>
      <c r="IF6" s="18"/>
      <c r="IG6" s="18"/>
      <c r="IH6" s="18"/>
      <c r="II6" s="18"/>
      <c r="IJ6" s="18"/>
      <c r="IK6" s="18"/>
      <c r="IL6" s="18"/>
      <c r="IM6" s="18"/>
      <c r="IN6" s="18"/>
      <c r="IO6" s="18"/>
      <c r="IP6" s="18"/>
      <c r="IQ6" s="18"/>
      <c r="IR6" s="18"/>
      <c r="IS6" s="18"/>
      <c r="IT6" s="18"/>
    </row>
    <row r="7" spans="1:254" s="14" customFormat="1" x14ac:dyDescent="0.2">
      <c r="A7" s="14" t="s">
        <v>32</v>
      </c>
      <c r="B7" s="15" t="s">
        <v>52</v>
      </c>
      <c r="C7" s="14" t="s">
        <v>33</v>
      </c>
      <c r="D7" s="14" t="s">
        <v>166</v>
      </c>
      <c r="E7" s="14" t="s">
        <v>34</v>
      </c>
      <c r="F7" s="22">
        <v>12.6632</v>
      </c>
      <c r="G7" s="22">
        <v>1.8301000000000001</v>
      </c>
      <c r="H7" s="22">
        <f t="shared" si="0"/>
        <v>2.7906476336781489</v>
      </c>
      <c r="I7" s="14">
        <v>5.0000000000000002E-5</v>
      </c>
      <c r="J7" s="14">
        <v>8.6032999999999995E-3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</row>
    <row r="8" spans="1:254" s="16" customFormat="1" x14ac:dyDescent="0.2">
      <c r="A8" s="16" t="s">
        <v>68</v>
      </c>
      <c r="B8" s="17" t="s">
        <v>69</v>
      </c>
      <c r="C8" s="16" t="s">
        <v>139</v>
      </c>
      <c r="D8" s="16" t="s">
        <v>180</v>
      </c>
      <c r="E8" s="16" t="s">
        <v>34</v>
      </c>
      <c r="F8" s="23">
        <v>5.3163</v>
      </c>
      <c r="G8" s="23">
        <v>0.80752699999999999</v>
      </c>
      <c r="H8" s="23">
        <f t="shared" si="0"/>
        <v>2.718840115683189</v>
      </c>
      <c r="I8" s="16">
        <v>5.0000000000000002E-5</v>
      </c>
      <c r="J8" s="16">
        <v>8.6032999999999995E-3</v>
      </c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  <c r="FB8" s="18"/>
      <c r="FC8" s="18"/>
      <c r="FD8" s="18"/>
      <c r="FE8" s="18"/>
      <c r="FF8" s="18"/>
      <c r="FG8" s="18"/>
      <c r="FH8" s="18"/>
      <c r="FI8" s="18"/>
      <c r="FJ8" s="18"/>
      <c r="FK8" s="18"/>
      <c r="FL8" s="18"/>
      <c r="FM8" s="18"/>
      <c r="FN8" s="18"/>
      <c r="FO8" s="18"/>
      <c r="FP8" s="18"/>
      <c r="FQ8" s="18"/>
      <c r="FR8" s="18"/>
      <c r="FS8" s="18"/>
      <c r="FT8" s="18"/>
      <c r="FU8" s="18"/>
      <c r="FV8" s="18"/>
      <c r="FW8" s="18"/>
      <c r="FX8" s="18"/>
      <c r="FY8" s="18"/>
      <c r="FZ8" s="18"/>
      <c r="GA8" s="18"/>
      <c r="GB8" s="18"/>
      <c r="GC8" s="18"/>
      <c r="GD8" s="18"/>
      <c r="GE8" s="18"/>
      <c r="GF8" s="18"/>
      <c r="GG8" s="18"/>
      <c r="GH8" s="18"/>
      <c r="GI8" s="18"/>
      <c r="GJ8" s="18"/>
      <c r="GK8" s="18"/>
      <c r="GL8" s="18"/>
      <c r="GM8" s="18"/>
      <c r="GN8" s="18"/>
      <c r="GO8" s="18"/>
      <c r="GP8" s="18"/>
      <c r="GQ8" s="18"/>
      <c r="GR8" s="18"/>
      <c r="GS8" s="18"/>
      <c r="GT8" s="18"/>
      <c r="GU8" s="18"/>
      <c r="GV8" s="18"/>
      <c r="GW8" s="18"/>
      <c r="GX8" s="18"/>
      <c r="GY8" s="18"/>
      <c r="GZ8" s="18"/>
      <c r="HA8" s="18"/>
      <c r="HB8" s="18"/>
      <c r="HC8" s="18"/>
      <c r="HD8" s="18"/>
      <c r="HE8" s="18"/>
      <c r="HF8" s="18"/>
      <c r="HG8" s="18"/>
      <c r="HH8" s="18"/>
      <c r="HI8" s="18"/>
      <c r="HJ8" s="18"/>
      <c r="HK8" s="18"/>
      <c r="HL8" s="18"/>
      <c r="HM8" s="18"/>
      <c r="HN8" s="18"/>
      <c r="HO8" s="18"/>
      <c r="HP8" s="18"/>
      <c r="HQ8" s="18"/>
      <c r="HR8" s="18"/>
      <c r="HS8" s="18"/>
      <c r="HT8" s="18"/>
      <c r="HU8" s="18"/>
      <c r="HV8" s="18"/>
      <c r="HW8" s="18"/>
      <c r="HX8" s="18"/>
      <c r="HY8" s="18"/>
      <c r="HZ8" s="18"/>
      <c r="IA8" s="18"/>
      <c r="IB8" s="18"/>
      <c r="IC8" s="18"/>
      <c r="ID8" s="18"/>
      <c r="IE8" s="18"/>
      <c r="IF8" s="18"/>
      <c r="IG8" s="18"/>
      <c r="IH8" s="18"/>
      <c r="II8" s="18"/>
      <c r="IJ8" s="18"/>
      <c r="IK8" s="18"/>
      <c r="IL8" s="18"/>
      <c r="IM8" s="18"/>
      <c r="IN8" s="18"/>
      <c r="IO8" s="18"/>
      <c r="IP8" s="18"/>
      <c r="IQ8" s="18"/>
      <c r="IR8" s="18"/>
      <c r="IS8" s="18"/>
      <c r="IT8" s="18"/>
    </row>
    <row r="9" spans="1:254" s="14" customFormat="1" x14ac:dyDescent="0.2">
      <c r="A9" s="14" t="s">
        <v>70</v>
      </c>
      <c r="B9" s="15" t="s">
        <v>71</v>
      </c>
      <c r="C9" s="14" t="s">
        <v>140</v>
      </c>
      <c r="D9" s="14" t="s">
        <v>181</v>
      </c>
      <c r="E9" s="14" t="s">
        <v>72</v>
      </c>
      <c r="F9" s="22">
        <v>5.04556</v>
      </c>
      <c r="G9" s="22">
        <v>0.87096300000000004</v>
      </c>
      <c r="H9" s="22">
        <f t="shared" si="0"/>
        <v>2.534331063941563</v>
      </c>
      <c r="I9" s="14">
        <v>5.0000000000000002E-5</v>
      </c>
      <c r="J9" s="14">
        <v>8.6032999999999995E-3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</row>
    <row r="10" spans="1:254" s="16" customFormat="1" x14ac:dyDescent="0.2">
      <c r="A10" s="16" t="s">
        <v>60</v>
      </c>
      <c r="B10" s="17" t="s">
        <v>61</v>
      </c>
      <c r="C10" s="16" t="s">
        <v>141</v>
      </c>
      <c r="D10" s="16" t="s">
        <v>170</v>
      </c>
      <c r="E10" s="16" t="s">
        <v>62</v>
      </c>
      <c r="F10" s="23">
        <v>8.3095199999999991</v>
      </c>
      <c r="G10" s="23">
        <v>1.4635100000000001</v>
      </c>
      <c r="H10" s="23">
        <f t="shared" si="0"/>
        <v>2.5053325384692147</v>
      </c>
      <c r="I10" s="16">
        <v>5.0000000000000002E-5</v>
      </c>
      <c r="J10" s="16">
        <v>8.6032999999999995E-3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  <c r="FB10" s="18"/>
      <c r="FC10" s="18"/>
      <c r="FD10" s="18"/>
      <c r="FE10" s="18"/>
      <c r="FF10" s="18"/>
      <c r="FG10" s="18"/>
      <c r="FH10" s="18"/>
      <c r="FI10" s="18"/>
      <c r="FJ10" s="18"/>
      <c r="FK10" s="18"/>
      <c r="FL10" s="18"/>
      <c r="FM10" s="18"/>
      <c r="FN10" s="18"/>
      <c r="FO10" s="18"/>
      <c r="FP10" s="18"/>
      <c r="FQ10" s="18"/>
      <c r="FR10" s="18"/>
      <c r="FS10" s="18"/>
      <c r="FT10" s="18"/>
      <c r="FU10" s="18"/>
      <c r="FV10" s="18"/>
      <c r="FW10" s="18"/>
      <c r="FX10" s="18"/>
      <c r="FY10" s="18"/>
      <c r="FZ10" s="18"/>
      <c r="GA10" s="18"/>
      <c r="GB10" s="18"/>
      <c r="GC10" s="18"/>
      <c r="GD10" s="18"/>
      <c r="GE10" s="18"/>
      <c r="GF10" s="18"/>
      <c r="GG10" s="18"/>
      <c r="GH10" s="18"/>
      <c r="GI10" s="18"/>
      <c r="GJ10" s="18"/>
      <c r="GK10" s="18"/>
      <c r="GL10" s="18"/>
      <c r="GM10" s="18"/>
      <c r="GN10" s="18"/>
      <c r="GO10" s="18"/>
      <c r="GP10" s="18"/>
      <c r="GQ10" s="18"/>
      <c r="GR10" s="18"/>
      <c r="GS10" s="18"/>
      <c r="GT10" s="18"/>
      <c r="GU10" s="18"/>
      <c r="GV10" s="18"/>
      <c r="GW10" s="18"/>
      <c r="GX10" s="18"/>
      <c r="GY10" s="18"/>
      <c r="GZ10" s="18"/>
      <c r="HA10" s="18"/>
      <c r="HB10" s="18"/>
      <c r="HC10" s="18"/>
      <c r="HD10" s="18"/>
      <c r="HE10" s="18"/>
      <c r="HF10" s="18"/>
      <c r="HG10" s="18"/>
      <c r="HH10" s="18"/>
      <c r="HI10" s="18"/>
      <c r="HJ10" s="18"/>
      <c r="HK10" s="18"/>
      <c r="HL10" s="18"/>
      <c r="HM10" s="18"/>
      <c r="HN10" s="18"/>
      <c r="HO10" s="18"/>
      <c r="HP10" s="18"/>
      <c r="HQ10" s="18"/>
      <c r="HR10" s="18"/>
      <c r="HS10" s="18"/>
      <c r="HT10" s="18"/>
      <c r="HU10" s="18"/>
      <c r="HV10" s="18"/>
      <c r="HW10" s="18"/>
      <c r="HX10" s="18"/>
      <c r="HY10" s="18"/>
      <c r="HZ10" s="18"/>
      <c r="IA10" s="18"/>
      <c r="IB10" s="18"/>
      <c r="IC10" s="18"/>
      <c r="ID10" s="18"/>
      <c r="IE10" s="18"/>
      <c r="IF10" s="18"/>
      <c r="IG10" s="18"/>
      <c r="IH10" s="18"/>
      <c r="II10" s="18"/>
      <c r="IJ10" s="18"/>
      <c r="IK10" s="18"/>
      <c r="IL10" s="18"/>
      <c r="IM10" s="18"/>
      <c r="IN10" s="18"/>
      <c r="IO10" s="18"/>
      <c r="IP10" s="18"/>
      <c r="IQ10" s="18"/>
      <c r="IR10" s="18"/>
      <c r="IS10" s="18"/>
      <c r="IT10" s="18"/>
    </row>
    <row r="11" spans="1:254" s="14" customFormat="1" x14ac:dyDescent="0.2">
      <c r="A11" s="14" t="s">
        <v>29</v>
      </c>
      <c r="B11" s="15" t="s">
        <v>51</v>
      </c>
      <c r="C11" s="14" t="s">
        <v>30</v>
      </c>
      <c r="D11" s="14" t="s">
        <v>165</v>
      </c>
      <c r="E11" s="14" t="s">
        <v>31</v>
      </c>
      <c r="F11" s="22">
        <v>0.80347900000000005</v>
      </c>
      <c r="G11" s="22">
        <v>0.14179700000000001</v>
      </c>
      <c r="H11" s="22">
        <f t="shared" si="0"/>
        <v>2.5024333078331296</v>
      </c>
      <c r="I11" s="14">
        <v>5.0000000000000002E-5</v>
      </c>
      <c r="J11" s="14">
        <v>8.6032999999999995E-3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</row>
    <row r="12" spans="1:254" s="16" customFormat="1" x14ac:dyDescent="0.2">
      <c r="A12" s="16" t="s">
        <v>73</v>
      </c>
      <c r="B12" s="17" t="s">
        <v>74</v>
      </c>
      <c r="C12" s="16" t="s">
        <v>142</v>
      </c>
      <c r="D12" s="16" t="s">
        <v>182</v>
      </c>
      <c r="E12" s="16" t="s">
        <v>75</v>
      </c>
      <c r="F12" s="23">
        <v>0.89306399999999997</v>
      </c>
      <c r="G12" s="23">
        <v>0.181558</v>
      </c>
      <c r="H12" s="23">
        <f t="shared" si="0"/>
        <v>2.2983330663902377</v>
      </c>
      <c r="I12" s="16">
        <v>2.9999999999999997E-4</v>
      </c>
      <c r="J12" s="16">
        <v>3.4413199999999998E-2</v>
      </c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B12" s="18"/>
      <c r="FC12" s="18"/>
      <c r="FD12" s="18"/>
      <c r="FE12" s="18"/>
      <c r="FF12" s="18"/>
      <c r="FG12" s="18"/>
      <c r="FH12" s="18"/>
      <c r="FI12" s="18"/>
      <c r="FJ12" s="18"/>
      <c r="FK12" s="18"/>
      <c r="FL12" s="18"/>
      <c r="FM12" s="18"/>
      <c r="FN12" s="18"/>
      <c r="FO12" s="18"/>
      <c r="FP12" s="18"/>
      <c r="FQ12" s="18"/>
      <c r="FR12" s="18"/>
      <c r="FS12" s="18"/>
      <c r="FT12" s="18"/>
      <c r="FU12" s="18"/>
      <c r="FV12" s="18"/>
      <c r="FW12" s="18"/>
      <c r="FX12" s="18"/>
      <c r="FY12" s="18"/>
      <c r="FZ12" s="18"/>
      <c r="GA12" s="18"/>
      <c r="GB12" s="18"/>
      <c r="GC12" s="18"/>
      <c r="GD12" s="18"/>
      <c r="GE12" s="18"/>
      <c r="GF12" s="18"/>
      <c r="GG12" s="18"/>
      <c r="GH12" s="18"/>
      <c r="GI12" s="18"/>
      <c r="GJ12" s="18"/>
      <c r="GK12" s="18"/>
      <c r="GL12" s="18"/>
      <c r="GM12" s="18"/>
      <c r="GN12" s="18"/>
      <c r="GO12" s="18"/>
      <c r="GP12" s="18"/>
      <c r="GQ12" s="18"/>
      <c r="GR12" s="18"/>
      <c r="GS12" s="18"/>
      <c r="GT12" s="18"/>
      <c r="GU12" s="18"/>
      <c r="GV12" s="18"/>
      <c r="GW12" s="18"/>
      <c r="GX12" s="18"/>
      <c r="GY12" s="18"/>
      <c r="GZ12" s="18"/>
      <c r="HA12" s="18"/>
      <c r="HB12" s="18"/>
      <c r="HC12" s="18"/>
      <c r="HD12" s="18"/>
      <c r="HE12" s="18"/>
      <c r="HF12" s="18"/>
      <c r="HG12" s="18"/>
      <c r="HH12" s="18"/>
      <c r="HI12" s="18"/>
      <c r="HJ12" s="18"/>
      <c r="HK12" s="18"/>
      <c r="HL12" s="18"/>
      <c r="HM12" s="18"/>
      <c r="HN12" s="18"/>
      <c r="HO12" s="18"/>
      <c r="HP12" s="18"/>
      <c r="HQ12" s="18"/>
      <c r="HR12" s="18"/>
      <c r="HS12" s="18"/>
      <c r="HT12" s="18"/>
      <c r="HU12" s="18"/>
      <c r="HV12" s="18"/>
      <c r="HW12" s="18"/>
      <c r="HX12" s="18"/>
      <c r="HY12" s="18"/>
      <c r="HZ12" s="18"/>
      <c r="IA12" s="18"/>
      <c r="IB12" s="18"/>
      <c r="IC12" s="18"/>
      <c r="ID12" s="18"/>
      <c r="IE12" s="18"/>
      <c r="IF12" s="18"/>
      <c r="IG12" s="18"/>
      <c r="IH12" s="18"/>
      <c r="II12" s="18"/>
      <c r="IJ12" s="18"/>
      <c r="IK12" s="18"/>
      <c r="IL12" s="18"/>
      <c r="IM12" s="18"/>
      <c r="IN12" s="18"/>
      <c r="IO12" s="18"/>
      <c r="IP12" s="18"/>
      <c r="IQ12" s="18"/>
      <c r="IR12" s="18"/>
      <c r="IS12" s="18"/>
      <c r="IT12" s="18"/>
    </row>
    <row r="13" spans="1:254" s="14" customFormat="1" x14ac:dyDescent="0.2">
      <c r="A13" s="14" t="s">
        <v>76</v>
      </c>
      <c r="B13" s="15" t="s">
        <v>77</v>
      </c>
      <c r="C13" s="14" t="s">
        <v>143</v>
      </c>
      <c r="D13" s="14" t="s">
        <v>183</v>
      </c>
      <c r="E13" s="14" t="s">
        <v>78</v>
      </c>
      <c r="F13" s="22">
        <v>3.46089</v>
      </c>
      <c r="G13" s="22">
        <v>0.77717599999999998</v>
      </c>
      <c r="H13" s="22">
        <f t="shared" si="0"/>
        <v>2.1548298331932632</v>
      </c>
      <c r="I13" s="14">
        <v>5.0000000000000002E-5</v>
      </c>
      <c r="J13" s="14">
        <v>8.6032999999999995E-3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</row>
    <row r="14" spans="1:254" s="16" customFormat="1" x14ac:dyDescent="0.2">
      <c r="A14" s="16" t="s">
        <v>43</v>
      </c>
      <c r="B14" s="17" t="s">
        <v>57</v>
      </c>
      <c r="C14" s="16" t="s">
        <v>44</v>
      </c>
      <c r="D14" s="16" t="s">
        <v>133</v>
      </c>
      <c r="E14" s="16" t="s">
        <v>45</v>
      </c>
      <c r="F14" s="23">
        <v>1.94021</v>
      </c>
      <c r="G14" s="23">
        <v>0.43742900000000001</v>
      </c>
      <c r="H14" s="23">
        <f t="shared" si="0"/>
        <v>2.1490920377180482</v>
      </c>
      <c r="I14" s="16">
        <v>5.0000000000000002E-5</v>
      </c>
      <c r="J14" s="16">
        <v>8.6032999999999995E-3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B14" s="18"/>
      <c r="FC14" s="18"/>
      <c r="FD14" s="18"/>
      <c r="FE14" s="18"/>
      <c r="FF14" s="18"/>
      <c r="FG14" s="18"/>
      <c r="FH14" s="18"/>
      <c r="FI14" s="18"/>
      <c r="FJ14" s="18"/>
      <c r="FK14" s="18"/>
      <c r="FL14" s="18"/>
      <c r="FM14" s="18"/>
      <c r="FN14" s="18"/>
      <c r="FO14" s="18"/>
      <c r="FP14" s="18"/>
      <c r="FQ14" s="18"/>
      <c r="FR14" s="18"/>
      <c r="FS14" s="18"/>
      <c r="FT14" s="18"/>
      <c r="FU14" s="18"/>
      <c r="FV14" s="18"/>
      <c r="FW14" s="18"/>
      <c r="FX14" s="18"/>
      <c r="FY14" s="18"/>
      <c r="FZ14" s="18"/>
      <c r="GA14" s="18"/>
      <c r="GB14" s="18"/>
      <c r="GC14" s="18"/>
      <c r="GD14" s="18"/>
      <c r="GE14" s="18"/>
      <c r="GF14" s="18"/>
      <c r="GG14" s="18"/>
      <c r="GH14" s="18"/>
      <c r="GI14" s="18"/>
      <c r="GJ14" s="18"/>
      <c r="GK14" s="18"/>
      <c r="GL14" s="18"/>
      <c r="GM14" s="18"/>
      <c r="GN14" s="18"/>
      <c r="GO14" s="18"/>
      <c r="GP14" s="18"/>
      <c r="GQ14" s="18"/>
      <c r="GR14" s="18"/>
      <c r="GS14" s="18"/>
      <c r="GT14" s="18"/>
      <c r="GU14" s="18"/>
      <c r="GV14" s="18"/>
      <c r="GW14" s="18"/>
      <c r="GX14" s="18"/>
      <c r="GY14" s="18"/>
      <c r="GZ14" s="18"/>
      <c r="HA14" s="18"/>
      <c r="HB14" s="18"/>
      <c r="HC14" s="18"/>
      <c r="HD14" s="18"/>
      <c r="HE14" s="18"/>
      <c r="HF14" s="18"/>
      <c r="HG14" s="18"/>
      <c r="HH14" s="18"/>
      <c r="HI14" s="18"/>
      <c r="HJ14" s="18"/>
      <c r="HK14" s="18"/>
      <c r="HL14" s="18"/>
      <c r="HM14" s="18"/>
      <c r="HN14" s="18"/>
      <c r="HO14" s="18"/>
      <c r="HP14" s="18"/>
      <c r="HQ14" s="18"/>
      <c r="HR14" s="18"/>
      <c r="HS14" s="18"/>
      <c r="HT14" s="18"/>
      <c r="HU14" s="18"/>
      <c r="HV14" s="18"/>
      <c r="HW14" s="18"/>
      <c r="HX14" s="18"/>
      <c r="HY14" s="18"/>
      <c r="HZ14" s="18"/>
      <c r="IA14" s="18"/>
      <c r="IB14" s="18"/>
      <c r="IC14" s="18"/>
      <c r="ID14" s="18"/>
      <c r="IE14" s="18"/>
      <c r="IF14" s="18"/>
      <c r="IG14" s="18"/>
      <c r="IH14" s="18"/>
      <c r="II14" s="18"/>
      <c r="IJ14" s="18"/>
      <c r="IK14" s="18"/>
      <c r="IL14" s="18"/>
      <c r="IM14" s="18"/>
      <c r="IN14" s="18"/>
      <c r="IO14" s="18"/>
      <c r="IP14" s="18"/>
      <c r="IQ14" s="18"/>
      <c r="IR14" s="18"/>
      <c r="IS14" s="18"/>
      <c r="IT14" s="18"/>
    </row>
    <row r="15" spans="1:254" s="14" customFormat="1" x14ac:dyDescent="0.2">
      <c r="A15" s="14" t="s">
        <v>79</v>
      </c>
      <c r="B15" s="15" t="s">
        <v>80</v>
      </c>
      <c r="C15" s="14" t="s">
        <v>144</v>
      </c>
      <c r="D15" s="14" t="s">
        <v>184</v>
      </c>
      <c r="E15" s="14" t="s">
        <v>81</v>
      </c>
      <c r="F15" s="22">
        <v>23.071000000000002</v>
      </c>
      <c r="G15" s="22">
        <v>5.28287</v>
      </c>
      <c r="H15" s="22">
        <f t="shared" si="0"/>
        <v>2.1266867243749985</v>
      </c>
      <c r="I15" s="14">
        <v>5.0000000000000002E-5</v>
      </c>
      <c r="J15" s="14">
        <v>8.6032999999999995E-3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</row>
    <row r="16" spans="1:254" s="16" customFormat="1" x14ac:dyDescent="0.2">
      <c r="A16" s="16" t="s">
        <v>82</v>
      </c>
      <c r="B16" s="17" t="s">
        <v>83</v>
      </c>
      <c r="C16" s="16" t="s">
        <v>145</v>
      </c>
      <c r="D16" s="16" t="s">
        <v>185</v>
      </c>
      <c r="E16" s="16" t="s">
        <v>84</v>
      </c>
      <c r="F16" s="23">
        <v>3.02813</v>
      </c>
      <c r="G16" s="23">
        <v>0.76125399999999999</v>
      </c>
      <c r="H16" s="23">
        <f t="shared" si="0"/>
        <v>1.9919773339094573</v>
      </c>
      <c r="I16" s="16">
        <v>5.0000000000000002E-5</v>
      </c>
      <c r="J16" s="16">
        <v>8.6032999999999995E-3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B16" s="18"/>
      <c r="FC16" s="18"/>
      <c r="FD16" s="18"/>
      <c r="FE16" s="18"/>
      <c r="FF16" s="18"/>
      <c r="FG16" s="18"/>
      <c r="FH16" s="18"/>
      <c r="FI16" s="18"/>
      <c r="FJ16" s="18"/>
      <c r="FK16" s="18"/>
      <c r="FL16" s="18"/>
      <c r="FM16" s="18"/>
      <c r="FN16" s="18"/>
      <c r="FO16" s="18"/>
      <c r="FP16" s="18"/>
      <c r="FQ16" s="18"/>
      <c r="FR16" s="18"/>
      <c r="FS16" s="18"/>
      <c r="FT16" s="18"/>
      <c r="FU16" s="18"/>
      <c r="FV16" s="18"/>
      <c r="FW16" s="18"/>
      <c r="FX16" s="18"/>
      <c r="FY16" s="18"/>
      <c r="FZ16" s="18"/>
      <c r="GA16" s="18"/>
      <c r="GB16" s="18"/>
      <c r="GC16" s="18"/>
      <c r="GD16" s="18"/>
      <c r="GE16" s="18"/>
      <c r="GF16" s="18"/>
      <c r="GG16" s="18"/>
      <c r="GH16" s="18"/>
      <c r="GI16" s="18"/>
      <c r="GJ16" s="18"/>
      <c r="GK16" s="18"/>
      <c r="GL16" s="18"/>
      <c r="GM16" s="18"/>
      <c r="GN16" s="18"/>
      <c r="GO16" s="18"/>
      <c r="GP16" s="18"/>
      <c r="GQ16" s="18"/>
      <c r="GR16" s="18"/>
      <c r="GS16" s="18"/>
      <c r="GT16" s="18"/>
      <c r="GU16" s="18"/>
      <c r="GV16" s="18"/>
      <c r="GW16" s="18"/>
      <c r="GX16" s="18"/>
      <c r="GY16" s="18"/>
      <c r="GZ16" s="18"/>
      <c r="HA16" s="18"/>
      <c r="HB16" s="18"/>
      <c r="HC16" s="18"/>
      <c r="HD16" s="18"/>
      <c r="HE16" s="18"/>
      <c r="HF16" s="18"/>
      <c r="HG16" s="18"/>
      <c r="HH16" s="18"/>
      <c r="HI16" s="18"/>
      <c r="HJ16" s="18"/>
      <c r="HK16" s="18"/>
      <c r="HL16" s="18"/>
      <c r="HM16" s="18"/>
      <c r="HN16" s="18"/>
      <c r="HO16" s="18"/>
      <c r="HP16" s="18"/>
      <c r="HQ16" s="18"/>
      <c r="HR16" s="18"/>
      <c r="HS16" s="18"/>
      <c r="HT16" s="18"/>
      <c r="HU16" s="18"/>
      <c r="HV16" s="18"/>
      <c r="HW16" s="18"/>
      <c r="HX16" s="18"/>
      <c r="HY16" s="18"/>
      <c r="HZ16" s="18"/>
      <c r="IA16" s="18"/>
      <c r="IB16" s="18"/>
      <c r="IC16" s="18"/>
      <c r="ID16" s="18"/>
      <c r="IE16" s="18"/>
      <c r="IF16" s="18"/>
      <c r="IG16" s="18"/>
      <c r="IH16" s="18"/>
      <c r="II16" s="18"/>
      <c r="IJ16" s="18"/>
      <c r="IK16" s="18"/>
      <c r="IL16" s="18"/>
      <c r="IM16" s="18"/>
      <c r="IN16" s="18"/>
      <c r="IO16" s="18"/>
      <c r="IP16" s="18"/>
      <c r="IQ16" s="18"/>
      <c r="IR16" s="18"/>
      <c r="IS16" s="18"/>
      <c r="IT16" s="18"/>
    </row>
    <row r="17" spans="1:254" s="14" customFormat="1" x14ac:dyDescent="0.2">
      <c r="A17" s="14" t="s">
        <v>85</v>
      </c>
      <c r="B17" s="15" t="s">
        <v>86</v>
      </c>
      <c r="C17" s="14" t="s">
        <v>146</v>
      </c>
      <c r="D17" s="14" t="s">
        <v>186</v>
      </c>
      <c r="E17" s="14" t="s">
        <v>87</v>
      </c>
      <c r="F17" s="22">
        <v>10.3835</v>
      </c>
      <c r="G17" s="22">
        <v>2.6417999999999999</v>
      </c>
      <c r="H17" s="22">
        <f t="shared" si="0"/>
        <v>1.9746996643448029</v>
      </c>
      <c r="I17" s="14">
        <v>5.0000000000000002E-5</v>
      </c>
      <c r="J17" s="14">
        <v>8.6032999999999995E-3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</row>
    <row r="18" spans="1:254" s="16" customFormat="1" x14ac:dyDescent="0.2">
      <c r="A18" s="16" t="s">
        <v>41</v>
      </c>
      <c r="B18" s="17" t="s">
        <v>56</v>
      </c>
      <c r="C18" s="16" t="s">
        <v>147</v>
      </c>
      <c r="D18" s="16" t="s">
        <v>169</v>
      </c>
      <c r="E18" s="16" t="s">
        <v>42</v>
      </c>
      <c r="F18" s="23">
        <v>1.0506800000000001</v>
      </c>
      <c r="G18" s="23">
        <v>0.27281</v>
      </c>
      <c r="H18" s="23">
        <f t="shared" si="0"/>
        <v>1.9453549090486393</v>
      </c>
      <c r="I18" s="16">
        <v>2.0000000000000001E-4</v>
      </c>
      <c r="J18" s="16">
        <v>2.6243200000000001E-2</v>
      </c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B18" s="18"/>
      <c r="FC18" s="18"/>
      <c r="FD18" s="18"/>
      <c r="FE18" s="18"/>
      <c r="FF18" s="18"/>
      <c r="FG18" s="18"/>
      <c r="FH18" s="18"/>
      <c r="FI18" s="18"/>
      <c r="FJ18" s="18"/>
      <c r="FK18" s="18"/>
      <c r="FL18" s="18"/>
      <c r="FM18" s="18"/>
      <c r="FN18" s="18"/>
      <c r="FO18" s="18"/>
      <c r="FP18" s="18"/>
      <c r="FQ18" s="18"/>
      <c r="FR18" s="18"/>
      <c r="FS18" s="18"/>
      <c r="FT18" s="18"/>
      <c r="FU18" s="18"/>
      <c r="FV18" s="18"/>
      <c r="FW18" s="18"/>
      <c r="FX18" s="18"/>
      <c r="FY18" s="18"/>
      <c r="FZ18" s="18"/>
      <c r="GA18" s="18"/>
      <c r="GB18" s="18"/>
      <c r="GC18" s="18"/>
      <c r="GD18" s="18"/>
      <c r="GE18" s="18"/>
      <c r="GF18" s="18"/>
      <c r="GG18" s="18"/>
      <c r="GH18" s="18"/>
      <c r="GI18" s="18"/>
      <c r="GJ18" s="18"/>
      <c r="GK18" s="18"/>
      <c r="GL18" s="18"/>
      <c r="GM18" s="18"/>
      <c r="GN18" s="18"/>
      <c r="GO18" s="18"/>
      <c r="GP18" s="18"/>
      <c r="GQ18" s="18"/>
      <c r="GR18" s="18"/>
      <c r="GS18" s="18"/>
      <c r="GT18" s="18"/>
      <c r="GU18" s="18"/>
      <c r="GV18" s="18"/>
      <c r="GW18" s="18"/>
      <c r="GX18" s="18"/>
      <c r="GY18" s="18"/>
      <c r="GZ18" s="18"/>
      <c r="HA18" s="18"/>
      <c r="HB18" s="18"/>
      <c r="HC18" s="18"/>
      <c r="HD18" s="18"/>
      <c r="HE18" s="18"/>
      <c r="HF18" s="18"/>
      <c r="HG18" s="18"/>
      <c r="HH18" s="18"/>
      <c r="HI18" s="18"/>
      <c r="HJ18" s="18"/>
      <c r="HK18" s="18"/>
      <c r="HL18" s="18"/>
      <c r="HM18" s="18"/>
      <c r="HN18" s="18"/>
      <c r="HO18" s="18"/>
      <c r="HP18" s="18"/>
      <c r="HQ18" s="18"/>
      <c r="HR18" s="18"/>
      <c r="HS18" s="18"/>
      <c r="HT18" s="18"/>
      <c r="HU18" s="18"/>
      <c r="HV18" s="18"/>
      <c r="HW18" s="18"/>
      <c r="HX18" s="18"/>
      <c r="HY18" s="18"/>
      <c r="HZ18" s="18"/>
      <c r="IA18" s="18"/>
      <c r="IB18" s="18"/>
      <c r="IC18" s="18"/>
      <c r="ID18" s="18"/>
      <c r="IE18" s="18"/>
      <c r="IF18" s="18"/>
      <c r="IG18" s="18"/>
      <c r="IH18" s="18"/>
      <c r="II18" s="18"/>
      <c r="IJ18" s="18"/>
      <c r="IK18" s="18"/>
      <c r="IL18" s="18"/>
      <c r="IM18" s="18"/>
      <c r="IN18" s="18"/>
      <c r="IO18" s="18"/>
      <c r="IP18" s="18"/>
      <c r="IQ18" s="18"/>
      <c r="IR18" s="18"/>
      <c r="IS18" s="18"/>
      <c r="IT18" s="18"/>
    </row>
    <row r="19" spans="1:254" s="14" customFormat="1" x14ac:dyDescent="0.2">
      <c r="A19" s="14" t="s">
        <v>88</v>
      </c>
      <c r="B19" s="15" t="s">
        <v>89</v>
      </c>
      <c r="C19" s="14" t="s">
        <v>148</v>
      </c>
      <c r="D19" s="14" t="s">
        <v>187</v>
      </c>
      <c r="E19" s="14" t="s">
        <v>90</v>
      </c>
      <c r="F19" s="22">
        <v>0.95823599999999998</v>
      </c>
      <c r="G19" s="22">
        <v>0.25573000000000001</v>
      </c>
      <c r="H19" s="22">
        <f t="shared" si="0"/>
        <v>1.9057596003137562</v>
      </c>
      <c r="I19" s="14">
        <v>1.4999999999999999E-4</v>
      </c>
      <c r="J19" s="14">
        <v>2.1318299999999998E-2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</row>
    <row r="20" spans="1:254" s="16" customFormat="1" x14ac:dyDescent="0.2">
      <c r="A20" s="16" t="s">
        <v>91</v>
      </c>
      <c r="B20" s="17" t="s">
        <v>92</v>
      </c>
      <c r="C20" s="16" t="s">
        <v>149</v>
      </c>
      <c r="D20" s="16" t="s">
        <v>188</v>
      </c>
      <c r="E20" s="16" t="s">
        <v>93</v>
      </c>
      <c r="F20" s="23">
        <v>3.3614600000000001</v>
      </c>
      <c r="G20" s="23">
        <v>0.93134700000000004</v>
      </c>
      <c r="H20" s="23">
        <f t="shared" si="0"/>
        <v>1.8516972917765977</v>
      </c>
      <c r="I20" s="16">
        <v>1E-4</v>
      </c>
      <c r="J20" s="16">
        <v>1.5115200000000001E-2</v>
      </c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B20" s="18"/>
      <c r="FC20" s="18"/>
      <c r="FD20" s="18"/>
      <c r="FE20" s="18"/>
      <c r="FF20" s="18"/>
      <c r="FG20" s="18"/>
      <c r="FH20" s="18"/>
      <c r="FI20" s="18"/>
      <c r="FJ20" s="18"/>
      <c r="FK20" s="18"/>
      <c r="FL20" s="18"/>
      <c r="FM20" s="18"/>
      <c r="FN20" s="18"/>
      <c r="FO20" s="18"/>
      <c r="FP20" s="18"/>
      <c r="FQ20" s="18"/>
      <c r="FR20" s="18"/>
      <c r="FS20" s="18"/>
      <c r="FT20" s="18"/>
      <c r="FU20" s="18"/>
      <c r="FV20" s="18"/>
      <c r="FW20" s="18"/>
      <c r="FX20" s="18"/>
      <c r="FY20" s="18"/>
      <c r="FZ20" s="18"/>
      <c r="GA20" s="18"/>
      <c r="GB20" s="18"/>
      <c r="GC20" s="18"/>
      <c r="GD20" s="18"/>
      <c r="GE20" s="18"/>
      <c r="GF20" s="18"/>
      <c r="GG20" s="18"/>
      <c r="GH20" s="18"/>
      <c r="GI20" s="18"/>
      <c r="GJ20" s="18"/>
      <c r="GK20" s="18"/>
      <c r="GL20" s="18"/>
      <c r="GM20" s="18"/>
      <c r="GN20" s="18"/>
      <c r="GO20" s="18"/>
      <c r="GP20" s="18"/>
      <c r="GQ20" s="18"/>
      <c r="GR20" s="18"/>
      <c r="GS20" s="18"/>
      <c r="GT20" s="18"/>
      <c r="GU20" s="18"/>
      <c r="GV20" s="18"/>
      <c r="GW20" s="18"/>
      <c r="GX20" s="18"/>
      <c r="GY20" s="18"/>
      <c r="GZ20" s="18"/>
      <c r="HA20" s="18"/>
      <c r="HB20" s="18"/>
      <c r="HC20" s="18"/>
      <c r="HD20" s="18"/>
      <c r="HE20" s="18"/>
      <c r="HF20" s="18"/>
      <c r="HG20" s="18"/>
      <c r="HH20" s="18"/>
      <c r="HI20" s="18"/>
      <c r="HJ20" s="18"/>
      <c r="HK20" s="18"/>
      <c r="HL20" s="18"/>
      <c r="HM20" s="18"/>
      <c r="HN20" s="18"/>
      <c r="HO20" s="18"/>
      <c r="HP20" s="18"/>
      <c r="HQ20" s="18"/>
      <c r="HR20" s="18"/>
      <c r="HS20" s="18"/>
      <c r="HT20" s="18"/>
      <c r="HU20" s="18"/>
      <c r="HV20" s="18"/>
      <c r="HW20" s="18"/>
      <c r="HX20" s="18"/>
      <c r="HY20" s="18"/>
      <c r="HZ20" s="18"/>
      <c r="IA20" s="18"/>
      <c r="IB20" s="18"/>
      <c r="IC20" s="18"/>
      <c r="ID20" s="18"/>
      <c r="IE20" s="18"/>
      <c r="IF20" s="18"/>
      <c r="IG20" s="18"/>
      <c r="IH20" s="18"/>
      <c r="II20" s="18"/>
      <c r="IJ20" s="18"/>
      <c r="IK20" s="18"/>
      <c r="IL20" s="18"/>
      <c r="IM20" s="18"/>
      <c r="IN20" s="18"/>
      <c r="IO20" s="18"/>
      <c r="IP20" s="18"/>
      <c r="IQ20" s="18"/>
      <c r="IR20" s="18"/>
      <c r="IS20" s="18"/>
      <c r="IT20" s="18"/>
    </row>
    <row r="21" spans="1:254" s="14" customFormat="1" x14ac:dyDescent="0.2">
      <c r="A21" s="14" t="s">
        <v>94</v>
      </c>
      <c r="B21" s="15" t="s">
        <v>95</v>
      </c>
      <c r="C21" s="14" t="s">
        <v>150</v>
      </c>
      <c r="D21" s="14" t="s">
        <v>189</v>
      </c>
      <c r="E21" s="14" t="s">
        <v>96</v>
      </c>
      <c r="F21" s="22">
        <v>2.9621200000000001</v>
      </c>
      <c r="G21" s="22">
        <v>0.823295</v>
      </c>
      <c r="H21" s="22">
        <f t="shared" si="0"/>
        <v>1.8471487180745874</v>
      </c>
      <c r="I21" s="14">
        <v>5.0000000000000002E-5</v>
      </c>
      <c r="J21" s="14">
        <v>8.6032999999999995E-3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</row>
    <row r="22" spans="1:254" s="19" customFormat="1" x14ac:dyDescent="0.2">
      <c r="A22" s="19" t="s">
        <v>49</v>
      </c>
      <c r="B22" s="20" t="s">
        <v>59</v>
      </c>
      <c r="C22" s="19" t="s">
        <v>151</v>
      </c>
      <c r="D22" s="19" t="s">
        <v>190</v>
      </c>
      <c r="E22" s="19" t="s">
        <v>50</v>
      </c>
      <c r="F22" s="24">
        <v>49.894100000000002</v>
      </c>
      <c r="G22" s="24">
        <v>14.3957</v>
      </c>
      <c r="H22" s="24">
        <f t="shared" si="0"/>
        <v>1.7932312837401496</v>
      </c>
      <c r="I22" s="19">
        <v>5.0000000000000002E-5</v>
      </c>
      <c r="J22" s="19">
        <v>8.6032999999999995E-3</v>
      </c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  <c r="IS22" s="18"/>
      <c r="IT22" s="18"/>
    </row>
    <row r="24" spans="1:254" s="12" customFormat="1" ht="15" customHeight="1" x14ac:dyDescent="0.2">
      <c r="A24" s="27" t="s">
        <v>202</v>
      </c>
      <c r="B24" s="27"/>
      <c r="C24" s="27"/>
      <c r="D24" s="27"/>
      <c r="E24" s="27"/>
      <c r="F24" s="27"/>
      <c r="G24" s="27"/>
      <c r="H24" s="27"/>
      <c r="I24" s="27"/>
      <c r="J24" s="27"/>
    </row>
    <row r="25" spans="1:254" s="1" customFormat="1" ht="15" customHeight="1" x14ac:dyDescent="0.2">
      <c r="A25" s="13" t="s">
        <v>203</v>
      </c>
      <c r="B25" s="13" t="s">
        <v>204</v>
      </c>
      <c r="C25" s="13" t="s">
        <v>211</v>
      </c>
      <c r="D25" s="13" t="s">
        <v>206</v>
      </c>
      <c r="E25" s="13" t="s">
        <v>207</v>
      </c>
      <c r="F25" s="25" t="s">
        <v>208</v>
      </c>
      <c r="G25" s="25" t="s">
        <v>209</v>
      </c>
      <c r="H25" s="30" t="s">
        <v>210</v>
      </c>
      <c r="I25" s="13" t="s">
        <v>0</v>
      </c>
      <c r="J25" s="13" t="s">
        <v>1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  <c r="BJ25" s="7"/>
      <c r="BK25" s="7"/>
      <c r="BL25" s="7"/>
      <c r="BM25" s="7"/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  <c r="HV25" s="7"/>
      <c r="HW25" s="7"/>
      <c r="HX25" s="7"/>
      <c r="HY25" s="7"/>
      <c r="HZ25" s="7"/>
      <c r="IA25" s="7"/>
      <c r="IB25" s="7"/>
      <c r="IC25" s="7"/>
      <c r="ID25" s="7"/>
      <c r="IE25" s="7"/>
      <c r="IF25" s="7"/>
      <c r="IG25" s="7"/>
      <c r="IH25" s="7"/>
      <c r="II25" s="7"/>
      <c r="IJ25" s="7"/>
      <c r="IK25" s="7"/>
      <c r="IL25" s="7"/>
      <c r="IM25" s="7"/>
      <c r="IN25" s="7"/>
      <c r="IO25" s="7"/>
      <c r="IP25" s="7"/>
      <c r="IQ25" s="7"/>
      <c r="IR25" s="7"/>
      <c r="IS25" s="7"/>
      <c r="IT25" s="7"/>
    </row>
    <row r="26" spans="1:254" s="14" customFormat="1" x14ac:dyDescent="0.2">
      <c r="A26" s="14" t="s">
        <v>4</v>
      </c>
      <c r="B26" s="15" t="s">
        <v>5</v>
      </c>
      <c r="C26" s="14" t="s">
        <v>134</v>
      </c>
      <c r="D26" s="14" t="s">
        <v>172</v>
      </c>
      <c r="E26" s="14" t="s">
        <v>6</v>
      </c>
      <c r="F26" s="22">
        <v>0.16689999999999999</v>
      </c>
      <c r="G26" s="22">
        <v>2.65842</v>
      </c>
      <c r="H26" s="22">
        <f t="shared" ref="H26:H45" si="1">LOG((F26/G26),2)</f>
        <v>-3.9935131921483764</v>
      </c>
      <c r="I26" s="14">
        <v>5.0000000000000002E-5</v>
      </c>
      <c r="J26" s="14">
        <v>8.6032999999999995E-3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</row>
    <row r="27" spans="1:254" s="16" customFormat="1" x14ac:dyDescent="0.2">
      <c r="A27" s="16" t="s">
        <v>7</v>
      </c>
      <c r="B27" s="17" t="s">
        <v>8</v>
      </c>
      <c r="C27" s="16" t="s">
        <v>152</v>
      </c>
      <c r="D27" s="16" t="s">
        <v>191</v>
      </c>
      <c r="E27" s="16" t="s">
        <v>9</v>
      </c>
      <c r="F27" s="23">
        <v>0.13880500000000001</v>
      </c>
      <c r="G27" s="23">
        <v>2.03295</v>
      </c>
      <c r="H27" s="23">
        <f t="shared" si="1"/>
        <v>-3.8724432904468196</v>
      </c>
      <c r="I27" s="16">
        <v>5.0000000000000002E-5</v>
      </c>
      <c r="J27" s="16">
        <v>8.6032999999999995E-3</v>
      </c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</row>
    <row r="28" spans="1:254" s="14" customFormat="1" x14ac:dyDescent="0.2">
      <c r="A28" s="14" t="s">
        <v>2</v>
      </c>
      <c r="B28" s="15" t="s">
        <v>3</v>
      </c>
      <c r="C28" s="14" t="s">
        <v>153</v>
      </c>
      <c r="D28" s="14" t="s">
        <v>171</v>
      </c>
      <c r="E28" s="14" t="s">
        <v>97</v>
      </c>
      <c r="F28" s="22">
        <v>1.5489900000000001</v>
      </c>
      <c r="G28" s="22">
        <v>20.4923</v>
      </c>
      <c r="H28" s="22">
        <f t="shared" si="1"/>
        <v>-3.7256821821118877</v>
      </c>
      <c r="I28" s="14">
        <v>5.0000000000000002E-5</v>
      </c>
      <c r="J28" s="14">
        <v>8.6032999999999995E-3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</row>
    <row r="29" spans="1:254" s="16" customFormat="1" x14ac:dyDescent="0.2">
      <c r="A29" s="16" t="s">
        <v>64</v>
      </c>
      <c r="B29" s="17" t="s">
        <v>65</v>
      </c>
      <c r="C29" s="16" t="s">
        <v>135</v>
      </c>
      <c r="D29" s="16" t="s">
        <v>179</v>
      </c>
      <c r="E29" s="16" t="s">
        <v>66</v>
      </c>
      <c r="F29" s="23">
        <v>1.4303699999999999</v>
      </c>
      <c r="G29" s="23">
        <v>15.9651</v>
      </c>
      <c r="H29" s="23">
        <f t="shared" si="1"/>
        <v>-3.4804613009278893</v>
      </c>
      <c r="I29" s="16">
        <v>5.0000000000000002E-5</v>
      </c>
      <c r="J29" s="16">
        <v>8.6032999999999995E-3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  <c r="HI29" s="18"/>
      <c r="HJ29" s="18"/>
      <c r="HK29" s="18"/>
      <c r="HL29" s="18"/>
      <c r="HM29" s="18"/>
      <c r="HN29" s="18"/>
      <c r="HO29" s="18"/>
      <c r="HP29" s="18"/>
      <c r="HQ29" s="18"/>
      <c r="HR29" s="18"/>
      <c r="HS29" s="18"/>
      <c r="HT29" s="18"/>
      <c r="HU29" s="18"/>
      <c r="HV29" s="18"/>
      <c r="HW29" s="18"/>
      <c r="HX29" s="18"/>
      <c r="HY29" s="18"/>
      <c r="HZ29" s="18"/>
      <c r="IA29" s="18"/>
      <c r="IB29" s="18"/>
      <c r="IC29" s="18"/>
      <c r="ID29" s="18"/>
      <c r="IE29" s="18"/>
      <c r="IF29" s="18"/>
      <c r="IG29" s="18"/>
      <c r="IH29" s="18"/>
      <c r="II29" s="18"/>
      <c r="IJ29" s="18"/>
      <c r="IK29" s="18"/>
      <c r="IL29" s="18"/>
      <c r="IM29" s="18"/>
      <c r="IN29" s="18"/>
      <c r="IO29" s="18"/>
      <c r="IP29" s="18"/>
      <c r="IQ29" s="18"/>
      <c r="IR29" s="18"/>
      <c r="IS29" s="18"/>
      <c r="IT29" s="18"/>
    </row>
    <row r="30" spans="1:254" s="14" customFormat="1" x14ac:dyDescent="0.2">
      <c r="A30" s="14" t="s">
        <v>10</v>
      </c>
      <c r="B30" s="15" t="s">
        <v>11</v>
      </c>
      <c r="C30" s="14" t="s">
        <v>12</v>
      </c>
      <c r="D30" s="14" t="s">
        <v>173</v>
      </c>
      <c r="E30" s="14" t="s">
        <v>13</v>
      </c>
      <c r="F30" s="22">
        <v>3.7480000000000002</v>
      </c>
      <c r="G30" s="22">
        <v>23.699000000000002</v>
      </c>
      <c r="H30" s="22">
        <f t="shared" si="1"/>
        <v>-2.6606333265210393</v>
      </c>
      <c r="I30" s="14">
        <v>5.0000000000000002E-5</v>
      </c>
      <c r="J30" s="14">
        <v>8.6032999999999995E-3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</row>
    <row r="31" spans="1:254" s="16" customFormat="1" x14ac:dyDescent="0.2">
      <c r="A31" s="16" t="s">
        <v>98</v>
      </c>
      <c r="B31" s="17" t="s">
        <v>99</v>
      </c>
      <c r="C31" s="16" t="s">
        <v>100</v>
      </c>
      <c r="D31" s="16" t="s">
        <v>192</v>
      </c>
      <c r="E31" s="16" t="s">
        <v>101</v>
      </c>
      <c r="F31" s="23">
        <v>0.74215600000000004</v>
      </c>
      <c r="G31" s="23">
        <v>3.38259</v>
      </c>
      <c r="H31" s="23">
        <f t="shared" si="1"/>
        <v>-2.1883339442386798</v>
      </c>
      <c r="I31" s="16">
        <v>5.0000000000000002E-5</v>
      </c>
      <c r="J31" s="16">
        <v>8.6032999999999995E-3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</row>
    <row r="32" spans="1:254" s="14" customFormat="1" x14ac:dyDescent="0.2">
      <c r="A32" s="14" t="s">
        <v>102</v>
      </c>
      <c r="B32" s="15" t="s">
        <v>103</v>
      </c>
      <c r="C32" s="14" t="s">
        <v>154</v>
      </c>
      <c r="D32" s="14" t="s">
        <v>193</v>
      </c>
      <c r="E32" s="14" t="s">
        <v>104</v>
      </c>
      <c r="F32" s="22">
        <v>1.37774</v>
      </c>
      <c r="G32" s="22">
        <v>6.0732999999999997</v>
      </c>
      <c r="H32" s="22">
        <f t="shared" si="1"/>
        <v>-2.1401769793423076</v>
      </c>
      <c r="I32" s="14">
        <v>5.0000000000000002E-5</v>
      </c>
      <c r="J32" s="14">
        <v>8.6032999999999995E-3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</row>
    <row r="33" spans="1:254" s="16" customFormat="1" x14ac:dyDescent="0.2">
      <c r="A33" s="16" t="s">
        <v>18</v>
      </c>
      <c r="B33" s="17" t="s">
        <v>19</v>
      </c>
      <c r="C33" s="16" t="s">
        <v>155</v>
      </c>
      <c r="D33" s="16" t="s">
        <v>175</v>
      </c>
      <c r="E33" s="16" t="s">
        <v>20</v>
      </c>
      <c r="F33" s="23">
        <v>1.48037</v>
      </c>
      <c r="G33" s="23">
        <v>6.4288499999999997</v>
      </c>
      <c r="H33" s="23">
        <f t="shared" si="1"/>
        <v>-2.118602885164945</v>
      </c>
      <c r="I33" s="16">
        <v>5.0000000000000002E-5</v>
      </c>
      <c r="J33" s="16">
        <v>8.6032999999999995E-3</v>
      </c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  <c r="FB33" s="18"/>
      <c r="FC33" s="18"/>
      <c r="FD33" s="18"/>
      <c r="FE33" s="18"/>
      <c r="FF33" s="18"/>
      <c r="FG33" s="18"/>
      <c r="FH33" s="18"/>
      <c r="FI33" s="18"/>
      <c r="FJ33" s="18"/>
      <c r="FK33" s="18"/>
      <c r="FL33" s="18"/>
      <c r="FM33" s="18"/>
      <c r="FN33" s="18"/>
      <c r="FO33" s="18"/>
      <c r="FP33" s="18"/>
      <c r="FQ33" s="18"/>
      <c r="FR33" s="18"/>
      <c r="FS33" s="18"/>
      <c r="FT33" s="18"/>
      <c r="FU33" s="18"/>
      <c r="FV33" s="18"/>
      <c r="FW33" s="18"/>
      <c r="FX33" s="18"/>
      <c r="FY33" s="18"/>
      <c r="FZ33" s="18"/>
      <c r="GA33" s="18"/>
      <c r="GB33" s="18"/>
      <c r="GC33" s="18"/>
      <c r="GD33" s="18"/>
      <c r="GE33" s="18"/>
      <c r="GF33" s="18"/>
      <c r="GG33" s="18"/>
      <c r="GH33" s="18"/>
      <c r="GI33" s="18"/>
      <c r="GJ33" s="18"/>
      <c r="GK33" s="18"/>
      <c r="GL33" s="18"/>
      <c r="GM33" s="18"/>
      <c r="GN33" s="18"/>
      <c r="GO33" s="18"/>
      <c r="GP33" s="18"/>
      <c r="GQ33" s="18"/>
      <c r="GR33" s="18"/>
      <c r="GS33" s="18"/>
      <c r="GT33" s="18"/>
      <c r="GU33" s="18"/>
      <c r="GV33" s="18"/>
      <c r="GW33" s="18"/>
      <c r="GX33" s="18"/>
      <c r="GY33" s="18"/>
      <c r="GZ33" s="18"/>
      <c r="HA33" s="18"/>
      <c r="HB33" s="18"/>
      <c r="HC33" s="18"/>
      <c r="HD33" s="18"/>
      <c r="HE33" s="18"/>
      <c r="HF33" s="18"/>
      <c r="HG33" s="18"/>
      <c r="HH33" s="18"/>
      <c r="HI33" s="18"/>
      <c r="HJ33" s="18"/>
      <c r="HK33" s="18"/>
      <c r="HL33" s="18"/>
      <c r="HM33" s="18"/>
      <c r="HN33" s="18"/>
      <c r="HO33" s="18"/>
      <c r="HP33" s="18"/>
      <c r="HQ33" s="18"/>
      <c r="HR33" s="18"/>
      <c r="HS33" s="18"/>
      <c r="HT33" s="18"/>
      <c r="HU33" s="18"/>
      <c r="HV33" s="18"/>
      <c r="HW33" s="18"/>
      <c r="HX33" s="18"/>
      <c r="HY33" s="18"/>
      <c r="HZ33" s="18"/>
      <c r="IA33" s="18"/>
      <c r="IB33" s="18"/>
      <c r="IC33" s="18"/>
      <c r="ID33" s="18"/>
      <c r="IE33" s="18"/>
      <c r="IF33" s="18"/>
      <c r="IG33" s="18"/>
      <c r="IH33" s="18"/>
      <c r="II33" s="18"/>
      <c r="IJ33" s="18"/>
      <c r="IK33" s="18"/>
      <c r="IL33" s="18"/>
      <c r="IM33" s="18"/>
      <c r="IN33" s="18"/>
      <c r="IO33" s="18"/>
      <c r="IP33" s="18"/>
      <c r="IQ33" s="18"/>
      <c r="IR33" s="18"/>
      <c r="IS33" s="18"/>
      <c r="IT33" s="18"/>
    </row>
    <row r="34" spans="1:254" s="14" customFormat="1" x14ac:dyDescent="0.2">
      <c r="A34" s="14" t="s">
        <v>26</v>
      </c>
      <c r="B34" s="15" t="s">
        <v>27</v>
      </c>
      <c r="C34" s="14" t="s">
        <v>156</v>
      </c>
      <c r="D34" s="14" t="s">
        <v>178</v>
      </c>
      <c r="E34" s="14" t="s">
        <v>28</v>
      </c>
      <c r="F34" s="22">
        <v>1.03457</v>
      </c>
      <c r="G34" s="22">
        <v>4.15578</v>
      </c>
      <c r="H34" s="22">
        <f t="shared" si="1"/>
        <v>-2.0060880197831437</v>
      </c>
      <c r="I34" s="14">
        <v>5.0000000000000002E-5</v>
      </c>
      <c r="J34" s="14">
        <v>8.6032999999999995E-3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</row>
    <row r="35" spans="1:254" s="16" customFormat="1" x14ac:dyDescent="0.2">
      <c r="A35" s="16" t="s">
        <v>105</v>
      </c>
      <c r="B35" s="17" t="s">
        <v>106</v>
      </c>
      <c r="C35" s="16" t="s">
        <v>107</v>
      </c>
      <c r="D35" s="16" t="s">
        <v>194</v>
      </c>
      <c r="E35" s="16" t="s">
        <v>108</v>
      </c>
      <c r="F35" s="23">
        <v>0.70112200000000002</v>
      </c>
      <c r="G35" s="23">
        <v>2.6982200000000001</v>
      </c>
      <c r="H35" s="23">
        <f t="shared" si="1"/>
        <v>-1.9442705736114647</v>
      </c>
      <c r="I35" s="16">
        <v>5.0000000000000002E-5</v>
      </c>
      <c r="J35" s="16">
        <v>8.6032999999999995E-3</v>
      </c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  <c r="IS35" s="18"/>
      <c r="IT35" s="18"/>
    </row>
    <row r="36" spans="1:254" s="14" customFormat="1" x14ac:dyDescent="0.2">
      <c r="A36" s="14" t="s">
        <v>23</v>
      </c>
      <c r="B36" s="15" t="s">
        <v>24</v>
      </c>
      <c r="C36" s="14" t="s">
        <v>157</v>
      </c>
      <c r="D36" s="14" t="s">
        <v>177</v>
      </c>
      <c r="E36" s="14" t="s">
        <v>25</v>
      </c>
      <c r="F36" s="22">
        <v>0.40458899999999998</v>
      </c>
      <c r="G36" s="22">
        <v>1.47438</v>
      </c>
      <c r="H36" s="22">
        <f t="shared" si="1"/>
        <v>-1.8655794045941541</v>
      </c>
      <c r="I36" s="14">
        <v>5.0000000000000002E-5</v>
      </c>
      <c r="J36" s="14">
        <v>8.6032999999999995E-3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</row>
    <row r="37" spans="1:254" s="16" customFormat="1" x14ac:dyDescent="0.2">
      <c r="A37" s="16" t="s">
        <v>109</v>
      </c>
      <c r="B37" s="17" t="s">
        <v>110</v>
      </c>
      <c r="C37" s="16" t="s">
        <v>158</v>
      </c>
      <c r="D37" s="16" t="s">
        <v>195</v>
      </c>
      <c r="E37" s="16" t="s">
        <v>111</v>
      </c>
      <c r="F37" s="23">
        <v>1.46821</v>
      </c>
      <c r="G37" s="23">
        <v>5.2603499999999999</v>
      </c>
      <c r="H37" s="23">
        <f t="shared" si="1"/>
        <v>-1.8411004596404223</v>
      </c>
      <c r="I37" s="16">
        <v>5.0000000000000002E-5</v>
      </c>
      <c r="J37" s="16">
        <v>8.6032999999999995E-3</v>
      </c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  <c r="IS37" s="18"/>
      <c r="IT37" s="18"/>
    </row>
    <row r="38" spans="1:254" s="14" customFormat="1" x14ac:dyDescent="0.2">
      <c r="A38" s="14" t="s">
        <v>112</v>
      </c>
      <c r="B38" s="15" t="s">
        <v>113</v>
      </c>
      <c r="C38" s="14" t="s">
        <v>159</v>
      </c>
      <c r="D38" s="14" t="s">
        <v>196</v>
      </c>
      <c r="E38" s="14" t="s">
        <v>114</v>
      </c>
      <c r="F38" s="22">
        <v>0.427504</v>
      </c>
      <c r="G38" s="22">
        <v>1.41042</v>
      </c>
      <c r="H38" s="22">
        <f t="shared" si="1"/>
        <v>-1.7221150136324646</v>
      </c>
      <c r="I38" s="14">
        <v>1E-4</v>
      </c>
      <c r="J38" s="14">
        <v>1.5115200000000001E-2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</row>
    <row r="39" spans="1:254" s="16" customFormat="1" x14ac:dyDescent="0.2">
      <c r="A39" s="16" t="s">
        <v>115</v>
      </c>
      <c r="B39" s="17" t="s">
        <v>116</v>
      </c>
      <c r="C39" s="16" t="s">
        <v>160</v>
      </c>
      <c r="D39" s="16" t="s">
        <v>197</v>
      </c>
      <c r="E39" s="16" t="s">
        <v>117</v>
      </c>
      <c r="F39" s="23">
        <v>0.64600800000000003</v>
      </c>
      <c r="G39" s="23">
        <v>2.1208499999999999</v>
      </c>
      <c r="H39" s="23">
        <f t="shared" si="1"/>
        <v>-1.7150186517945463</v>
      </c>
      <c r="I39" s="16">
        <v>5.0000000000000002E-5</v>
      </c>
      <c r="J39" s="16">
        <v>8.6032999999999995E-3</v>
      </c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</row>
    <row r="40" spans="1:254" s="14" customFormat="1" x14ac:dyDescent="0.2">
      <c r="A40" s="14" t="s">
        <v>14</v>
      </c>
      <c r="B40" s="15" t="s">
        <v>15</v>
      </c>
      <c r="C40" s="14" t="s">
        <v>16</v>
      </c>
      <c r="D40" s="14" t="s">
        <v>174</v>
      </c>
      <c r="E40" s="14" t="s">
        <v>17</v>
      </c>
      <c r="F40" s="22">
        <v>0.51266800000000001</v>
      </c>
      <c r="G40" s="22">
        <v>1.6625099999999999</v>
      </c>
      <c r="H40" s="22">
        <f t="shared" si="1"/>
        <v>-1.6972662637461857</v>
      </c>
      <c r="I40" s="14">
        <v>2.9999999999999997E-4</v>
      </c>
      <c r="J40" s="14">
        <v>3.4413199999999998E-2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</row>
    <row r="41" spans="1:254" s="16" customFormat="1" x14ac:dyDescent="0.2">
      <c r="A41" s="16" t="s">
        <v>118</v>
      </c>
      <c r="B41" s="17" t="s">
        <v>119</v>
      </c>
      <c r="C41" s="16" t="s">
        <v>161</v>
      </c>
      <c r="D41" s="16" t="s">
        <v>120</v>
      </c>
      <c r="E41" s="16" t="s">
        <v>121</v>
      </c>
      <c r="F41" s="23">
        <v>0.72552799999999995</v>
      </c>
      <c r="G41" s="23">
        <v>2.2559800000000001</v>
      </c>
      <c r="H41" s="23">
        <f t="shared" si="1"/>
        <v>-1.6366510800223231</v>
      </c>
      <c r="I41" s="16">
        <v>1.4999999999999999E-4</v>
      </c>
      <c r="J41" s="16">
        <v>2.1318299999999998E-2</v>
      </c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  <c r="FB41" s="18"/>
      <c r="FC41" s="18"/>
      <c r="FD41" s="18"/>
      <c r="FE41" s="18"/>
      <c r="FF41" s="18"/>
      <c r="FG41" s="18"/>
      <c r="FH41" s="18"/>
      <c r="FI41" s="18"/>
      <c r="FJ41" s="18"/>
      <c r="FK41" s="18"/>
      <c r="FL41" s="18"/>
      <c r="FM41" s="18"/>
      <c r="FN41" s="18"/>
      <c r="FO41" s="18"/>
      <c r="FP41" s="18"/>
      <c r="FQ41" s="18"/>
      <c r="FR41" s="18"/>
      <c r="FS41" s="18"/>
      <c r="FT41" s="18"/>
      <c r="FU41" s="18"/>
      <c r="FV41" s="18"/>
      <c r="FW41" s="18"/>
      <c r="FX41" s="18"/>
      <c r="FY41" s="18"/>
      <c r="FZ41" s="18"/>
      <c r="GA41" s="18"/>
      <c r="GB41" s="18"/>
      <c r="GC41" s="18"/>
      <c r="GD41" s="18"/>
      <c r="GE41" s="18"/>
      <c r="GF41" s="18"/>
      <c r="GG41" s="18"/>
      <c r="GH41" s="18"/>
      <c r="GI41" s="18"/>
      <c r="GJ41" s="18"/>
      <c r="GK41" s="18"/>
      <c r="GL41" s="18"/>
      <c r="GM41" s="18"/>
      <c r="GN41" s="18"/>
      <c r="GO41" s="18"/>
      <c r="GP41" s="18"/>
      <c r="GQ41" s="18"/>
      <c r="GR41" s="18"/>
      <c r="GS41" s="18"/>
      <c r="GT41" s="18"/>
      <c r="GU41" s="18"/>
      <c r="GV41" s="18"/>
      <c r="GW41" s="18"/>
      <c r="GX41" s="18"/>
      <c r="GY41" s="18"/>
      <c r="GZ41" s="18"/>
      <c r="HA41" s="18"/>
      <c r="HB41" s="18"/>
      <c r="HC41" s="18"/>
      <c r="HD41" s="18"/>
      <c r="HE41" s="18"/>
      <c r="HF41" s="18"/>
      <c r="HG41" s="18"/>
      <c r="HH41" s="18"/>
      <c r="HI41" s="18"/>
      <c r="HJ41" s="18"/>
      <c r="HK41" s="18"/>
      <c r="HL41" s="18"/>
      <c r="HM41" s="18"/>
      <c r="HN41" s="18"/>
      <c r="HO41" s="18"/>
      <c r="HP41" s="18"/>
      <c r="HQ41" s="18"/>
      <c r="HR41" s="18"/>
      <c r="HS41" s="18"/>
      <c r="HT41" s="18"/>
      <c r="HU41" s="18"/>
      <c r="HV41" s="18"/>
      <c r="HW41" s="18"/>
      <c r="HX41" s="18"/>
      <c r="HY41" s="18"/>
      <c r="HZ41" s="18"/>
      <c r="IA41" s="18"/>
      <c r="IB41" s="18"/>
      <c r="IC41" s="18"/>
      <c r="ID41" s="18"/>
      <c r="IE41" s="18"/>
      <c r="IF41" s="18"/>
      <c r="IG41" s="18"/>
      <c r="IH41" s="18"/>
      <c r="II41" s="18"/>
      <c r="IJ41" s="18"/>
      <c r="IK41" s="18"/>
      <c r="IL41" s="18"/>
      <c r="IM41" s="18"/>
      <c r="IN41" s="18"/>
      <c r="IO41" s="18"/>
      <c r="IP41" s="18"/>
      <c r="IQ41" s="18"/>
      <c r="IR41" s="18"/>
      <c r="IS41" s="18"/>
      <c r="IT41" s="18"/>
    </row>
    <row r="42" spans="1:254" s="14" customFormat="1" x14ac:dyDescent="0.2">
      <c r="A42" s="14" t="s">
        <v>122</v>
      </c>
      <c r="B42" s="15" t="s">
        <v>123</v>
      </c>
      <c r="C42" s="14" t="s">
        <v>162</v>
      </c>
      <c r="D42" s="14" t="s">
        <v>198</v>
      </c>
      <c r="E42" s="14" t="s">
        <v>124</v>
      </c>
      <c r="F42" s="22">
        <v>1.0694999999999999</v>
      </c>
      <c r="G42" s="22">
        <v>3.0737899999999998</v>
      </c>
      <c r="H42" s="22">
        <f t="shared" si="1"/>
        <v>-1.5230821215928703</v>
      </c>
      <c r="I42" s="14">
        <v>3.5E-4</v>
      </c>
      <c r="J42" s="14">
        <v>3.8533100000000001E-2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</row>
    <row r="43" spans="1:254" s="16" customFormat="1" x14ac:dyDescent="0.2">
      <c r="A43" s="16" t="s">
        <v>21</v>
      </c>
      <c r="B43" s="17" t="s">
        <v>22</v>
      </c>
      <c r="C43" s="16" t="s">
        <v>163</v>
      </c>
      <c r="D43" s="16" t="s">
        <v>176</v>
      </c>
      <c r="E43" s="16" t="s">
        <v>125</v>
      </c>
      <c r="F43" s="23">
        <v>0.20138300000000001</v>
      </c>
      <c r="G43" s="23">
        <v>0.56691400000000003</v>
      </c>
      <c r="H43" s="23">
        <f t="shared" si="1"/>
        <v>-1.4931879955379568</v>
      </c>
      <c r="I43" s="16">
        <v>2.9999999999999997E-4</v>
      </c>
      <c r="J43" s="16">
        <v>3.4413199999999998E-2</v>
      </c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  <c r="FB43" s="18"/>
      <c r="FC43" s="18"/>
      <c r="FD43" s="18"/>
      <c r="FE43" s="18"/>
      <c r="FF43" s="18"/>
      <c r="FG43" s="18"/>
      <c r="FH43" s="18"/>
      <c r="FI43" s="18"/>
      <c r="FJ43" s="18"/>
      <c r="FK43" s="18"/>
      <c r="FL43" s="18"/>
      <c r="FM43" s="18"/>
      <c r="FN43" s="18"/>
      <c r="FO43" s="18"/>
      <c r="FP43" s="18"/>
      <c r="FQ43" s="18"/>
      <c r="FR43" s="18"/>
      <c r="FS43" s="18"/>
      <c r="FT43" s="18"/>
      <c r="FU43" s="18"/>
      <c r="FV43" s="18"/>
      <c r="FW43" s="18"/>
      <c r="FX43" s="18"/>
      <c r="FY43" s="18"/>
      <c r="FZ43" s="18"/>
      <c r="GA43" s="18"/>
      <c r="GB43" s="18"/>
      <c r="GC43" s="18"/>
      <c r="GD43" s="18"/>
      <c r="GE43" s="18"/>
      <c r="GF43" s="18"/>
      <c r="GG43" s="18"/>
      <c r="GH43" s="18"/>
      <c r="GI43" s="18"/>
      <c r="GJ43" s="18"/>
      <c r="GK43" s="18"/>
      <c r="GL43" s="18"/>
      <c r="GM43" s="18"/>
      <c r="GN43" s="18"/>
      <c r="GO43" s="18"/>
      <c r="GP43" s="18"/>
      <c r="GQ43" s="18"/>
      <c r="GR43" s="18"/>
      <c r="GS43" s="18"/>
      <c r="GT43" s="18"/>
      <c r="GU43" s="18"/>
      <c r="GV43" s="18"/>
      <c r="GW43" s="18"/>
      <c r="GX43" s="18"/>
      <c r="GY43" s="18"/>
      <c r="GZ43" s="18"/>
      <c r="HA43" s="18"/>
      <c r="HB43" s="18"/>
      <c r="HC43" s="18"/>
      <c r="HD43" s="18"/>
      <c r="HE43" s="18"/>
      <c r="HF43" s="18"/>
      <c r="HG43" s="18"/>
      <c r="HH43" s="18"/>
      <c r="HI43" s="18"/>
      <c r="HJ43" s="18"/>
      <c r="HK43" s="18"/>
      <c r="HL43" s="18"/>
      <c r="HM43" s="18"/>
      <c r="HN43" s="18"/>
      <c r="HO43" s="18"/>
      <c r="HP43" s="18"/>
      <c r="HQ43" s="18"/>
      <c r="HR43" s="18"/>
      <c r="HS43" s="18"/>
      <c r="HT43" s="18"/>
      <c r="HU43" s="18"/>
      <c r="HV43" s="18"/>
      <c r="HW43" s="18"/>
      <c r="HX43" s="18"/>
      <c r="HY43" s="18"/>
      <c r="HZ43" s="18"/>
      <c r="IA43" s="18"/>
      <c r="IB43" s="18"/>
      <c r="IC43" s="18"/>
      <c r="ID43" s="18"/>
      <c r="IE43" s="18"/>
      <c r="IF43" s="18"/>
      <c r="IG43" s="18"/>
      <c r="IH43" s="18"/>
      <c r="II43" s="18"/>
      <c r="IJ43" s="18"/>
      <c r="IK43" s="18"/>
      <c r="IL43" s="18"/>
      <c r="IM43" s="18"/>
      <c r="IN43" s="18"/>
      <c r="IO43" s="18"/>
      <c r="IP43" s="18"/>
      <c r="IQ43" s="18"/>
      <c r="IR43" s="18"/>
      <c r="IS43" s="18"/>
      <c r="IT43" s="18"/>
    </row>
    <row r="44" spans="1:254" s="14" customFormat="1" x14ac:dyDescent="0.2">
      <c r="A44" s="14" t="s">
        <v>126</v>
      </c>
      <c r="B44" s="15" t="s">
        <v>127</v>
      </c>
      <c r="C44" s="14" t="s">
        <v>128</v>
      </c>
      <c r="D44" s="14" t="s">
        <v>199</v>
      </c>
      <c r="E44" s="14" t="s">
        <v>129</v>
      </c>
      <c r="F44" s="22">
        <v>4.0621700000000001</v>
      </c>
      <c r="G44" s="22">
        <v>10.324400000000001</v>
      </c>
      <c r="H44" s="22">
        <f t="shared" si="1"/>
        <v>-1.3457354200555991</v>
      </c>
      <c r="I44" s="14">
        <v>5.0000000000000002E-5</v>
      </c>
      <c r="J44" s="14">
        <v>8.6032999999999995E-3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</row>
    <row r="45" spans="1:254" s="19" customFormat="1" x14ac:dyDescent="0.2">
      <c r="A45" s="19" t="s">
        <v>130</v>
      </c>
      <c r="B45" s="20" t="s">
        <v>131</v>
      </c>
      <c r="C45" s="19" t="s">
        <v>164</v>
      </c>
      <c r="D45" s="19" t="s">
        <v>200</v>
      </c>
      <c r="E45" s="19" t="s">
        <v>132</v>
      </c>
      <c r="F45" s="24">
        <v>1.4040299999999999</v>
      </c>
      <c r="G45" s="24">
        <v>3.3680099999999999</v>
      </c>
      <c r="H45" s="24">
        <f t="shared" si="1"/>
        <v>-1.2623226598040498</v>
      </c>
      <c r="I45" s="19">
        <v>1E-4</v>
      </c>
      <c r="J45" s="19">
        <v>1.5115200000000001E-2</v>
      </c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  <c r="FB45" s="18"/>
      <c r="FC45" s="18"/>
      <c r="FD45" s="18"/>
      <c r="FE45" s="18"/>
      <c r="FF45" s="18"/>
      <c r="FG45" s="18"/>
      <c r="FH45" s="18"/>
      <c r="FI45" s="18"/>
      <c r="FJ45" s="18"/>
      <c r="FK45" s="18"/>
      <c r="FL45" s="18"/>
      <c r="FM45" s="18"/>
      <c r="FN45" s="18"/>
      <c r="FO45" s="18"/>
      <c r="FP45" s="18"/>
      <c r="FQ45" s="18"/>
      <c r="FR45" s="18"/>
      <c r="FS45" s="18"/>
      <c r="FT45" s="18"/>
      <c r="FU45" s="18"/>
      <c r="FV45" s="18"/>
      <c r="FW45" s="18"/>
      <c r="FX45" s="18"/>
      <c r="FY45" s="18"/>
      <c r="FZ45" s="18"/>
      <c r="GA45" s="18"/>
      <c r="GB45" s="18"/>
      <c r="GC45" s="18"/>
      <c r="GD45" s="18"/>
      <c r="GE45" s="18"/>
      <c r="GF45" s="18"/>
      <c r="GG45" s="18"/>
      <c r="GH45" s="18"/>
      <c r="GI45" s="18"/>
      <c r="GJ45" s="18"/>
      <c r="GK45" s="18"/>
      <c r="GL45" s="18"/>
      <c r="GM45" s="18"/>
      <c r="GN45" s="18"/>
      <c r="GO45" s="18"/>
      <c r="GP45" s="18"/>
      <c r="GQ45" s="18"/>
      <c r="GR45" s="18"/>
      <c r="GS45" s="18"/>
      <c r="GT45" s="18"/>
      <c r="GU45" s="18"/>
      <c r="GV45" s="18"/>
      <c r="GW45" s="18"/>
      <c r="GX45" s="18"/>
      <c r="GY45" s="18"/>
      <c r="GZ45" s="18"/>
      <c r="HA45" s="18"/>
      <c r="HB45" s="18"/>
      <c r="HC45" s="18"/>
      <c r="HD45" s="18"/>
      <c r="HE45" s="18"/>
      <c r="HF45" s="18"/>
      <c r="HG45" s="18"/>
      <c r="HH45" s="18"/>
      <c r="HI45" s="18"/>
      <c r="HJ45" s="18"/>
      <c r="HK45" s="18"/>
      <c r="HL45" s="18"/>
      <c r="HM45" s="18"/>
      <c r="HN45" s="18"/>
      <c r="HO45" s="18"/>
      <c r="HP45" s="18"/>
      <c r="HQ45" s="18"/>
      <c r="HR45" s="18"/>
      <c r="HS45" s="18"/>
      <c r="HT45" s="18"/>
      <c r="HU45" s="18"/>
      <c r="HV45" s="18"/>
      <c r="HW45" s="18"/>
      <c r="HX45" s="18"/>
      <c r="HY45" s="18"/>
      <c r="HZ45" s="18"/>
      <c r="IA45" s="18"/>
      <c r="IB45" s="18"/>
      <c r="IC45" s="18"/>
      <c r="ID45" s="18"/>
      <c r="IE45" s="18"/>
      <c r="IF45" s="18"/>
      <c r="IG45" s="18"/>
      <c r="IH45" s="18"/>
      <c r="II45" s="18"/>
      <c r="IJ45" s="18"/>
      <c r="IK45" s="18"/>
      <c r="IL45" s="18"/>
      <c r="IM45" s="18"/>
      <c r="IN45" s="18"/>
      <c r="IO45" s="18"/>
      <c r="IP45" s="18"/>
      <c r="IQ45" s="18"/>
      <c r="IR45" s="18"/>
      <c r="IS45" s="18"/>
      <c r="IT45" s="18"/>
    </row>
    <row r="47" spans="1:254" s="4" customFormat="1" x14ac:dyDescent="0.2">
      <c r="A47" s="2"/>
      <c r="B47" s="2"/>
      <c r="C47" s="2"/>
      <c r="D47" s="2"/>
      <c r="E47" s="2"/>
      <c r="F47" s="26"/>
      <c r="G47" s="26"/>
      <c r="H47" s="26"/>
      <c r="I47" s="2"/>
      <c r="J47" s="2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  <c r="HW47" s="6"/>
      <c r="HX47" s="6"/>
      <c r="HY47" s="6"/>
      <c r="HZ47" s="6"/>
      <c r="IA47" s="6"/>
      <c r="IB47" s="6"/>
      <c r="IC47" s="6"/>
      <c r="ID47" s="6"/>
      <c r="IE47" s="6"/>
      <c r="IF47" s="6"/>
      <c r="IG47" s="6"/>
      <c r="IH47" s="6"/>
      <c r="II47" s="6"/>
      <c r="IJ47" s="6"/>
      <c r="IK47" s="6"/>
      <c r="IL47" s="6"/>
      <c r="IM47" s="6"/>
      <c r="IN47" s="6"/>
      <c r="IO47" s="6"/>
      <c r="IP47" s="6"/>
      <c r="IQ47" s="6"/>
      <c r="IR47" s="6"/>
      <c r="IS47" s="6"/>
      <c r="IT47" s="6"/>
    </row>
  </sheetData>
  <mergeCells count="2">
    <mergeCell ref="A24:J24"/>
    <mergeCell ref="A1:J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DEGs</vt:lpstr>
    </vt:vector>
  </TitlesOfParts>
  <Company>Klinikum der Universitaet Muenchen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tvohra</dc:creator>
  <cp:lastModifiedBy>Microsoft Office User</cp:lastModifiedBy>
  <cp:lastPrinted>2020-04-21T07:51:05Z</cp:lastPrinted>
  <dcterms:created xsi:type="dcterms:W3CDTF">2020-03-03T12:19:45Z</dcterms:created>
  <dcterms:modified xsi:type="dcterms:W3CDTF">2020-07-11T11:33:28Z</dcterms:modified>
</cp:coreProperties>
</file>