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djdeng\Desktop\"/>
    </mc:Choice>
  </mc:AlternateContent>
  <xr:revisionPtr revIDLastSave="0" documentId="10_ncr:8100000_{F650B56F-9570-49BC-B7AE-6AF73665EB5C}" xr6:coauthVersionLast="34" xr6:coauthVersionMax="34" xr10:uidLastSave="{00000000-0000-0000-0000-000000000000}"/>
  <bookViews>
    <workbookView xWindow="0" yWindow="0" windowWidth="20490" windowHeight="8865" activeTab="2" xr2:uid="{00000000-000D-0000-FFFF-FFFF00000000}"/>
  </bookViews>
  <sheets>
    <sheet name="表示形式" sheetId="27" r:id="rId1"/>
    <sheet name="180725Summary" sheetId="20" r:id="rId2"/>
    <sheet name="180724Energy" sheetId="21" r:id="rId3"/>
    <sheet name="180724Portfolio" sheetId="22" r:id="rId4"/>
    <sheet name="180724Event" sheetId="23" r:id="rId5"/>
    <sheet name="180724個別Summary" sheetId="24" r:id="rId6"/>
    <sheet name="180724個別Energy" sheetId="25" r:id="rId7"/>
    <sheet name="180725個別詳細data" sheetId="26" r:id="rId8"/>
    <sheet name="Sheet1" sheetId="2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21" l="1"/>
  <c r="R27" i="21" s="1"/>
  <c r="R28" i="21"/>
  <c r="S28" i="21" s="1"/>
  <c r="T28" i="21" s="1"/>
  <c r="U28" i="21" s="1"/>
  <c r="V28" i="21" s="1"/>
  <c r="W28" i="21" s="1"/>
  <c r="X28" i="21" s="1"/>
  <c r="R24" i="21"/>
  <c r="S24" i="21" s="1"/>
  <c r="T24" i="21" s="1"/>
  <c r="U24" i="21" s="1"/>
  <c r="V24" i="21" s="1"/>
  <c r="W24" i="21" s="1"/>
  <c r="X24" i="21" s="1"/>
  <c r="R23" i="21"/>
  <c r="S23" i="21" s="1"/>
  <c r="T23" i="21" s="1"/>
  <c r="U23" i="21" s="1"/>
  <c r="V23" i="21" s="1"/>
  <c r="W23" i="21" s="1"/>
  <c r="X23" i="21" s="1"/>
  <c r="S25" i="21"/>
  <c r="T25" i="21"/>
  <c r="U25" i="21"/>
  <c r="V25" i="21"/>
  <c r="W25" i="21"/>
  <c r="X25" i="21"/>
  <c r="S27" i="21" l="1"/>
  <c r="T27" i="21" s="1"/>
  <c r="U27" i="21" s="1"/>
  <c r="V27" i="21" s="1"/>
  <c r="W27" i="21" s="1"/>
  <c r="X27" i="21" s="1"/>
  <c r="D37" i="27"/>
  <c r="E37" i="27"/>
  <c r="F37" i="27"/>
  <c r="C37" i="27"/>
  <c r="F31" i="27" l="1"/>
  <c r="F33" i="27" s="1"/>
  <c r="E31" i="27"/>
  <c r="E33" i="27" s="1"/>
  <c r="D31" i="27"/>
  <c r="D33" i="27" s="1"/>
  <c r="C31" i="27"/>
  <c r="C33" i="27" s="1"/>
  <c r="F22" i="27"/>
  <c r="F24" i="27" s="1"/>
  <c r="E22" i="27"/>
  <c r="E24" i="27" s="1"/>
  <c r="D22" i="27"/>
  <c r="D24" i="27" s="1"/>
  <c r="C22" i="27"/>
  <c r="C24" i="27" s="1"/>
  <c r="F14" i="27"/>
  <c r="E14" i="27"/>
  <c r="D14" i="27"/>
  <c r="C14" i="27"/>
  <c r="D6" i="27"/>
  <c r="E6" i="27"/>
  <c r="F6" i="27"/>
  <c r="C6" i="27"/>
</calcChain>
</file>

<file path=xl/sharedStrings.xml><?xml version="1.0" encoding="utf-8"?>
<sst xmlns="http://schemas.openxmlformats.org/spreadsheetml/2006/main" count="112" uniqueCount="68">
  <si>
    <t>　</t>
    <phoneticPr fontId="1"/>
  </si>
  <si>
    <t>Summary</t>
    <phoneticPr fontId="1"/>
  </si>
  <si>
    <t>発電実績</t>
    <rPh sb="0" eb="2">
      <t>ハツデン</t>
    </rPh>
    <rPh sb="2" eb="4">
      <t>ジッセキ</t>
    </rPh>
    <phoneticPr fontId="1"/>
  </si>
  <si>
    <t>Event</t>
    <phoneticPr fontId="1"/>
  </si>
  <si>
    <t xml:space="preserve"> </t>
    <phoneticPr fontId="1"/>
  </si>
  <si>
    <t>Portfolio</t>
    <phoneticPr fontId="1"/>
  </si>
  <si>
    <t>Energy</t>
    <phoneticPr fontId="1"/>
  </si>
  <si>
    <t>Pie Chart</t>
    <phoneticPr fontId="1"/>
  </si>
  <si>
    <t>個別Summary</t>
    <rPh sb="0" eb="2">
      <t>コベツ</t>
    </rPh>
    <phoneticPr fontId="1"/>
  </si>
  <si>
    <t>個別Energy</t>
    <rPh sb="0" eb="2">
      <t>コベツ</t>
    </rPh>
    <phoneticPr fontId="1"/>
  </si>
  <si>
    <t>個別詳細data</t>
    <rPh sb="0" eb="2">
      <t>コベツ</t>
    </rPh>
    <rPh sb="2" eb="4">
      <t>ショウサイ</t>
    </rPh>
    <phoneticPr fontId="1"/>
  </si>
  <si>
    <t>発電容量(発電所合計)MW</t>
    <rPh sb="0" eb="2">
      <t>ハツデン</t>
    </rPh>
    <rPh sb="2" eb="4">
      <t>ヨウリョウ</t>
    </rPh>
    <rPh sb="5" eb="7">
      <t>ハツデン</t>
    </rPh>
    <rPh sb="7" eb="8">
      <t>ショ</t>
    </rPh>
    <rPh sb="8" eb="10">
      <t>ゴウケイ</t>
    </rPh>
    <phoneticPr fontId="1"/>
  </si>
  <si>
    <t>月発電量時間想定hr</t>
    <rPh sb="0" eb="1">
      <t>ツキ</t>
    </rPh>
    <rPh sb="1" eb="3">
      <t>ハツデン</t>
    </rPh>
    <rPh sb="3" eb="4">
      <t>リョウ</t>
    </rPh>
    <rPh sb="4" eb="6">
      <t>ジカン</t>
    </rPh>
    <rPh sb="6" eb="8">
      <t>ソウテイ</t>
    </rPh>
    <phoneticPr fontId="1"/>
  </si>
  <si>
    <t>月発電量kWh</t>
    <rPh sb="0" eb="1">
      <t>ツキ</t>
    </rPh>
    <rPh sb="1" eb="3">
      <t>ハツデン</t>
    </rPh>
    <rPh sb="3" eb="4">
      <t>リョウ</t>
    </rPh>
    <phoneticPr fontId="1"/>
  </si>
  <si>
    <t>表示</t>
    <rPh sb="0" eb="2">
      <t>ヒョウジ</t>
    </rPh>
    <phoneticPr fontId="1"/>
  </si>
  <si>
    <t>単位</t>
    <rPh sb="0" eb="2">
      <t>タンイ</t>
    </rPh>
    <phoneticPr fontId="1"/>
  </si>
  <si>
    <t>万kWh</t>
    <rPh sb="0" eb="1">
      <t>マン</t>
    </rPh>
    <phoneticPr fontId="1"/>
  </si>
  <si>
    <t>百万kWh</t>
    <rPh sb="0" eb="1">
      <t>ヒャク</t>
    </rPh>
    <rPh sb="1" eb="2">
      <t>マン</t>
    </rPh>
    <phoneticPr fontId="1"/>
  </si>
  <si>
    <t>昨日発電量時間想定hr</t>
    <rPh sb="0" eb="2">
      <t>キノウ</t>
    </rPh>
    <rPh sb="2" eb="4">
      <t>ハツデン</t>
    </rPh>
    <rPh sb="4" eb="5">
      <t>リョウ</t>
    </rPh>
    <rPh sb="5" eb="7">
      <t>ジカン</t>
    </rPh>
    <rPh sb="7" eb="9">
      <t>ソウテイ</t>
    </rPh>
    <phoneticPr fontId="1"/>
  </si>
  <si>
    <t>昨日発電量kWh</t>
    <rPh sb="0" eb="2">
      <t>キノウ</t>
    </rPh>
    <rPh sb="2" eb="4">
      <t>ハツデン</t>
    </rPh>
    <rPh sb="4" eb="5">
      <t>リョウ</t>
    </rPh>
    <phoneticPr fontId="1"/>
  </si>
  <si>
    <t>発電単価円/kWh</t>
    <rPh sb="0" eb="2">
      <t>ハツデン</t>
    </rPh>
    <rPh sb="2" eb="4">
      <t>タンカ</t>
    </rPh>
    <rPh sb="4" eb="5">
      <t>エン</t>
    </rPh>
    <phoneticPr fontId="1"/>
  </si>
  <si>
    <t>売電金額円</t>
    <rPh sb="0" eb="2">
      <t>バイデン</t>
    </rPh>
    <rPh sb="2" eb="4">
      <t>キンガク</t>
    </rPh>
    <rPh sb="4" eb="5">
      <t>エン</t>
    </rPh>
    <phoneticPr fontId="1"/>
  </si>
  <si>
    <t>万円</t>
    <rPh sb="0" eb="1">
      <t>マン</t>
    </rPh>
    <rPh sb="1" eb="2">
      <t>エン</t>
    </rPh>
    <phoneticPr fontId="1"/>
  </si>
  <si>
    <t>百万円</t>
    <rPh sb="0" eb="1">
      <t>ヒャク</t>
    </rPh>
    <rPh sb="1" eb="2">
      <t>マン</t>
    </rPh>
    <rPh sb="2" eb="3">
      <t>エン</t>
    </rPh>
    <phoneticPr fontId="1"/>
  </si>
  <si>
    <t>億円</t>
    <rPh sb="0" eb="1">
      <t>オク</t>
    </rPh>
    <rPh sb="1" eb="2">
      <t>エン</t>
    </rPh>
    <phoneticPr fontId="1"/>
  </si>
  <si>
    <t>百万円</t>
    <rPh sb="0" eb="2">
      <t>ヒャクマン</t>
    </rPh>
    <rPh sb="2" eb="3">
      <t>エン</t>
    </rPh>
    <phoneticPr fontId="1"/>
  </si>
  <si>
    <t>Panel容量</t>
    <rPh sb="5" eb="7">
      <t>ヨウリョウ</t>
    </rPh>
    <phoneticPr fontId="1"/>
  </si>
  <si>
    <t>単位</t>
    <phoneticPr fontId="1"/>
  </si>
  <si>
    <t>*1GW = 1,000MW</t>
    <phoneticPr fontId="1"/>
  </si>
  <si>
    <t>%</t>
    <phoneticPr fontId="1"/>
  </si>
  <si>
    <t>%</t>
    <phoneticPr fontId="1"/>
  </si>
  <si>
    <t>単位</t>
    <phoneticPr fontId="1"/>
  </si>
  <si>
    <t>MW</t>
    <phoneticPr fontId="1"/>
  </si>
  <si>
    <t>GW</t>
    <phoneticPr fontId="1"/>
  </si>
  <si>
    <t>change icon to something that relevent to Detailed Data or Database</t>
    <phoneticPr fontId="1"/>
  </si>
  <si>
    <t>1,000MW~</t>
    <phoneticPr fontId="1"/>
  </si>
  <si>
    <t>### or ## or #.#</t>
    <phoneticPr fontId="1"/>
  </si>
  <si>
    <t>~1,000MW</t>
    <phoneticPr fontId="1"/>
  </si>
  <si>
    <t>Panel枚数</t>
    <rPh sb="5" eb="7">
      <t>マイスウ</t>
    </rPh>
    <phoneticPr fontId="1"/>
  </si>
  <si>
    <t>万枚</t>
    <rPh sb="1" eb="2">
      <t>マイ</t>
    </rPh>
    <phoneticPr fontId="1"/>
  </si>
  <si>
    <t>MW</t>
    <phoneticPr fontId="1"/>
  </si>
  <si>
    <t>小数点以下最大一桁</t>
    <rPh sb="0" eb="3">
      <t>ショウスウテン</t>
    </rPh>
    <rPh sb="3" eb="5">
      <t>イカ</t>
    </rPh>
    <rPh sb="5" eb="7">
      <t>サイダイ</t>
    </rPh>
    <rPh sb="7" eb="9">
      <t>ヒトケタ</t>
    </rPh>
    <phoneticPr fontId="1"/>
  </si>
  <si>
    <t>xxx or xx</t>
    <phoneticPr fontId="1"/>
  </si>
  <si>
    <r>
      <t>图</t>
    </r>
    <r>
      <rPr>
        <sz val="11"/>
        <color theme="1"/>
        <rFont val="Calibri"/>
        <family val="3"/>
        <charset val="134"/>
        <scheme val="minor"/>
      </rPr>
      <t>表</t>
    </r>
    <r>
      <rPr>
        <sz val="11"/>
        <color theme="1"/>
        <rFont val="Calibri"/>
        <family val="2"/>
        <charset val="128"/>
        <scheme val="minor"/>
      </rPr>
      <t>初始默</t>
    </r>
    <r>
      <rPr>
        <sz val="11"/>
        <color theme="1"/>
        <rFont val="Calibri"/>
        <family val="3"/>
        <charset val="134"/>
        <scheme val="minor"/>
      </rPr>
      <t>认为</t>
    </r>
    <r>
      <rPr>
        <sz val="11"/>
        <color theme="1"/>
        <rFont val="Calibri"/>
        <family val="3"/>
        <charset val="134"/>
        <scheme val="minor"/>
      </rPr>
      <t>当月</t>
    </r>
    <phoneticPr fontId="1"/>
  </si>
  <si>
    <r>
      <t>信息列数最大</t>
    </r>
    <r>
      <rPr>
        <sz val="11"/>
        <color theme="1"/>
        <rFont val="Calibri"/>
        <family val="3"/>
        <charset val="134"/>
        <scheme val="minor"/>
      </rPr>
      <t>为4</t>
    </r>
    <phoneticPr fontId="1"/>
  </si>
  <si>
    <t>PJ1</t>
    <phoneticPr fontId="1"/>
  </si>
  <si>
    <t>PJ2</t>
    <phoneticPr fontId="1"/>
  </si>
  <si>
    <t>PJ3</t>
  </si>
  <si>
    <t>PJ4</t>
  </si>
  <si>
    <t>任意期間選択連動</t>
    <rPh sb="0" eb="2">
      <t>ニンイ</t>
    </rPh>
    <rPh sb="2" eb="4">
      <t>キカン</t>
    </rPh>
    <rPh sb="4" eb="6">
      <t>センタク</t>
    </rPh>
    <rPh sb="6" eb="8">
      <t>レンドウ</t>
    </rPh>
    <phoneticPr fontId="1"/>
  </si>
  <si>
    <t>or be floating menu?</t>
    <phoneticPr fontId="1"/>
  </si>
  <si>
    <t>売電額</t>
    <rPh sb="0" eb="2">
      <t>バイデン</t>
    </rPh>
    <rPh sb="2" eb="3">
      <t>ガク</t>
    </rPh>
    <phoneticPr fontId="1"/>
  </si>
  <si>
    <t>発電量</t>
    <rPh sb="0" eb="2">
      <t>ハツデン</t>
    </rPh>
    <rPh sb="2" eb="3">
      <t>リョウ</t>
    </rPh>
    <phoneticPr fontId="1"/>
  </si>
  <si>
    <t>実績</t>
    <rPh sb="0" eb="2">
      <t>ジッセキ</t>
    </rPh>
    <phoneticPr fontId="1"/>
  </si>
  <si>
    <t>予測</t>
    <rPh sb="0" eb="2">
      <t>ヨソク</t>
    </rPh>
    <phoneticPr fontId="1"/>
  </si>
  <si>
    <t>Date</t>
    <phoneticPr fontId="1"/>
  </si>
  <si>
    <t>売電予測累積</t>
    <rPh sb="2" eb="4">
      <t>ヨソク</t>
    </rPh>
    <phoneticPr fontId="1"/>
  </si>
  <si>
    <t>OWNER</t>
    <phoneticPr fontId="1"/>
  </si>
  <si>
    <t>COD</t>
    <phoneticPr fontId="1"/>
  </si>
  <si>
    <t>PV</t>
    <phoneticPr fontId="1"/>
  </si>
  <si>
    <t>Change with the filter</t>
    <phoneticPr fontId="1"/>
  </si>
  <si>
    <t>te be determined later</t>
    <phoneticPr fontId="1"/>
  </si>
  <si>
    <r>
      <t>图</t>
    </r>
    <r>
      <rPr>
        <sz val="11"/>
        <color theme="1"/>
        <rFont val="Calibri"/>
        <family val="3"/>
        <charset val="134"/>
        <scheme val="minor"/>
      </rPr>
      <t>表</t>
    </r>
    <r>
      <rPr>
        <sz val="11"/>
        <color theme="1"/>
        <rFont val="Calibri"/>
        <family val="2"/>
        <charset val="128"/>
        <scheme val="minor"/>
      </rPr>
      <t>初始默</t>
    </r>
    <r>
      <rPr>
        <sz val="11"/>
        <color theme="1"/>
        <rFont val="Calibri"/>
        <family val="3"/>
        <charset val="134"/>
        <scheme val="minor"/>
      </rPr>
      <t>认为</t>
    </r>
    <r>
      <rPr>
        <sz val="11"/>
        <color theme="1"/>
        <rFont val="Calibri"/>
        <family val="3"/>
        <charset val="134"/>
        <scheme val="minor"/>
      </rPr>
      <t>当月</t>
    </r>
  </si>
  <si>
    <t>発電実績累積</t>
  </si>
  <si>
    <t>発電予測累積</t>
  </si>
  <si>
    <t>売電実績累積</t>
  </si>
  <si>
    <t>Pie Chart Classification candidate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</si>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</sst>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sz val="11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</cellStyleXfs>
  <cellXfs count="12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3" fillId="2" borderId="1" xfId="2">
      <alignment vertical="center"/>
    </xf>
    <xf numFmtId="0" fontId="3" fillId="2" borderId="1" xfId="2" applyAlignment="1">
      <alignment horizontal="center" vertical="center"/>
    </xf>
    <xf numFmtId="164" fontId="3" fillId="2" borderId="1" xfId="2" applyNumberFormat="1" applyAlignment="1">
      <alignment horizontal="center" vertical="center"/>
    </xf>
    <xf numFmtId="0" fontId="0" fillId="3" borderId="0" xfId="0" applyFill="1">
      <alignment vertical="center"/>
    </xf>
    <xf numFmtId="1" fontId="3" fillId="2" borderId="1" xfId="2" applyNumberFormat="1" applyAlignment="1">
      <alignment horizontal="center" vertical="center"/>
    </xf>
    <xf numFmtId="40" fontId="0" fillId="0" borderId="0" xfId="1" applyNumberFormat="1" applyFont="1">
      <alignment vertical="center"/>
    </xf>
    <xf numFmtId="0" fontId="4" fillId="0" borderId="0" xfId="0" applyFon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3">
    <cellStyle name="Comma [0]" xfId="1" builtinId="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82444411429705"/>
          <c:y val="4.583333333333333E-2"/>
          <c:w val="0.76343287277769523"/>
          <c:h val="0.6981312335958005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'180724Energy'!$Q$27</c:f>
              <c:strCache>
                <c:ptCount val="1"/>
                <c:pt idx="0">
                  <c:v>売電実績累積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'180724Energy'!$R$29:$X$29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'180724Energy'!$R$27:$X$27</c:f>
              <c:numCache>
                <c:formatCode>#,##0_);[Red]\(#,##0\)</c:formatCode>
                <c:ptCount val="7"/>
                <c:pt idx="0">
                  <c:v>3150</c:v>
                </c:pt>
                <c:pt idx="1">
                  <c:v>5320</c:v>
                </c:pt>
                <c:pt idx="2">
                  <c:v>7800</c:v>
                </c:pt>
                <c:pt idx="3">
                  <c:v>11320</c:v>
                </c:pt>
                <c:pt idx="4">
                  <c:v>14920</c:v>
                </c:pt>
                <c:pt idx="5">
                  <c:v>18055</c:v>
                </c:pt>
                <c:pt idx="6">
                  <c:v>21455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3-442F-82BD-8DADAFB2023E}"/>
            </c:ext>
          </c:extLst>
        </c:ser>
        <c:ser>
          <c:idx val="3"/>
          <c:order val="3"/>
          <c:tx>
            <c:strRef>
              <c:f>'180724Energy'!$Q$28</c:f>
              <c:strCache>
                <c:ptCount val="1"/>
                <c:pt idx="0">
                  <c:v>売電予測累積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'180724Energy'!$R$29:$X$29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'180724Energy'!$R$28:$X$28</c:f>
              <c:numCache>
                <c:formatCode>#,##0_);[Red]\(#,##0\)</c:formatCode>
                <c:ptCount val="7"/>
                <c:pt idx="0">
                  <c:v>4000</c:v>
                </c:pt>
                <c:pt idx="1">
                  <c:v>7960</c:v>
                </c:pt>
                <c:pt idx="2">
                  <c:v>11880</c:v>
                </c:pt>
                <c:pt idx="3">
                  <c:v>15760</c:v>
                </c:pt>
                <c:pt idx="4">
                  <c:v>19600</c:v>
                </c:pt>
                <c:pt idx="5">
                  <c:v>23400</c:v>
                </c:pt>
                <c:pt idx="6">
                  <c:v>27160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3-442F-82BD-8DADAFB20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24848"/>
        <c:axId val="202121104"/>
      </c:barChart>
      <c:lineChart>
        <c:grouping val="standard"/>
        <c:varyColors val="0"/>
        <c:ser>
          <c:idx val="0"/>
          <c:order val="0"/>
          <c:tx>
            <c:strRef>
              <c:f>'180724Energy'!$Q$23</c:f>
              <c:strCache>
                <c:ptCount val="1"/>
                <c:pt idx="0">
                  <c:v>発電実績累積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'180724Energy'!$R$29:$X$29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'180724Energy'!$R$23:$X$23</c:f>
              <c:numCache>
                <c:formatCode>#,##0_);[Red]\(#,##0\)</c:formatCode>
                <c:ptCount val="7"/>
                <c:pt idx="0">
                  <c:v>105</c:v>
                </c:pt>
                <c:pt idx="1">
                  <c:v>175</c:v>
                </c:pt>
                <c:pt idx="2">
                  <c:v>255</c:v>
                </c:pt>
                <c:pt idx="3">
                  <c:v>365</c:v>
                </c:pt>
                <c:pt idx="4">
                  <c:v>485</c:v>
                </c:pt>
                <c:pt idx="5">
                  <c:v>580</c:v>
                </c:pt>
                <c:pt idx="6">
                  <c:v>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23-442F-82BD-8DADAFB2023E}"/>
            </c:ext>
          </c:extLst>
        </c:ser>
        <c:ser>
          <c:idx val="1"/>
          <c:order val="1"/>
          <c:tx>
            <c:strRef>
              <c:f>'180724Energy'!$Q$24</c:f>
              <c:strCache>
                <c:ptCount val="1"/>
                <c:pt idx="0">
                  <c:v>発電予測累積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'180724Energy'!$R$29:$X$29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'180724Energy'!$R$24:$X$24</c:f>
              <c:numCache>
                <c:formatCode>#,##0_);[Red]\(#,##0\)</c:formatCode>
                <c:ptCount val="7"/>
                <c:pt idx="0">
                  <c:v>100</c:v>
                </c:pt>
                <c:pt idx="1">
                  <c:v>199</c:v>
                </c:pt>
                <c:pt idx="2">
                  <c:v>297</c:v>
                </c:pt>
                <c:pt idx="3">
                  <c:v>394</c:v>
                </c:pt>
                <c:pt idx="4">
                  <c:v>490</c:v>
                </c:pt>
                <c:pt idx="5">
                  <c:v>585</c:v>
                </c:pt>
                <c:pt idx="6">
                  <c:v>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23-442F-82BD-8DADAFB20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03656"/>
        <c:axId val="200461768"/>
      </c:lineChart>
      <c:catAx>
        <c:axId val="20210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61768"/>
        <c:crosses val="autoZero"/>
        <c:auto val="1"/>
        <c:lblAlgn val="ctr"/>
        <c:lblOffset val="100"/>
        <c:noMultiLvlLbl val="0"/>
      </c:catAx>
      <c:valAx>
        <c:axId val="200461768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3656"/>
        <c:crosses val="autoZero"/>
        <c:crossBetween val="between"/>
      </c:valAx>
      <c:valAx>
        <c:axId val="202121104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4848"/>
        <c:crosses val="max"/>
        <c:crossBetween val="between"/>
      </c:valAx>
      <c:catAx>
        <c:axId val="7142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121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6" Type="http://schemas.openxmlformats.org/officeDocument/2006/relationships/chart" Target="../charts/chart1.xml"/><Relationship Id="rId5" Type="http://schemas.openxmlformats.org/officeDocument/2006/relationships/image" Target="../media/image8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emf"/><Relationship Id="rId1" Type="http://schemas.openxmlformats.org/officeDocument/2006/relationships/image" Target="../media/image13.png"/><Relationship Id="rId6" Type="http://schemas.openxmlformats.org/officeDocument/2006/relationships/image" Target="../media/image14.emf"/><Relationship Id="rId5" Type="http://schemas.openxmlformats.org/officeDocument/2006/relationships/image" Target="../media/image8.png"/><Relationship Id="rId4" Type="http://schemas.openxmlformats.org/officeDocument/2006/relationships/image" Target="../media/image7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85726</xdr:colOff>
      <xdr:row>3</xdr:row>
      <xdr:rowOff>57151</xdr:rowOff>
    </xdr:from>
    <xdr:to>
      <xdr:col>9</xdr:col>
      <xdr:colOff>47626</xdr:colOff>
      <xdr:row>5</xdr:row>
      <xdr:rowOff>114300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457326" y="771526"/>
          <a:ext cx="647700" cy="5333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20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314325</xdr:colOff>
      <xdr:row>4</xdr:row>
      <xdr:rowOff>400050</xdr:rowOff>
    </xdr:from>
    <xdr:to>
      <xdr:col>10</xdr:col>
      <xdr:colOff>352424</xdr:colOff>
      <xdr:row>10</xdr:row>
      <xdr:rowOff>133349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4400550" y="1162050"/>
          <a:ext cx="2647949" cy="116204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箇所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発電所数</a:t>
          </a:r>
          <a:endParaRPr kumimoji="1" lang="en-US" altLang="ja-JP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342900</xdr:colOff>
      <xdr:row>3</xdr:row>
      <xdr:rowOff>66675</xdr:rowOff>
    </xdr:from>
    <xdr:to>
      <xdr:col>11</xdr:col>
      <xdr:colOff>57150</xdr:colOff>
      <xdr:row>5</xdr:row>
      <xdr:rowOff>123824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6429375" y="638175"/>
          <a:ext cx="933450" cy="7238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100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133350</xdr:colOff>
      <xdr:row>4</xdr:row>
      <xdr:rowOff>390524</xdr:rowOff>
    </xdr:from>
    <xdr:to>
      <xdr:col>11</xdr:col>
      <xdr:colOff>276225</xdr:colOff>
      <xdr:row>7</xdr:row>
      <xdr:rowOff>152400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6219825" y="1152524"/>
          <a:ext cx="1362075" cy="61912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MW</a:t>
          </a:r>
        </a:p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パネル出力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390525</xdr:colOff>
      <xdr:row>3</xdr:row>
      <xdr:rowOff>66675</xdr:rowOff>
    </xdr:from>
    <xdr:to>
      <xdr:col>15</xdr:col>
      <xdr:colOff>28575</xdr:colOff>
      <xdr:row>5</xdr:row>
      <xdr:rowOff>123824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5191125" y="781050"/>
          <a:ext cx="1009650" cy="5333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105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19050</xdr:colOff>
      <xdr:row>4</xdr:row>
      <xdr:rowOff>314325</xdr:rowOff>
    </xdr:from>
    <xdr:to>
      <xdr:col>15</xdr:col>
      <xdr:colOff>266700</xdr:colOff>
      <xdr:row>7</xdr:row>
      <xdr:rowOff>38100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734550" y="1000125"/>
          <a:ext cx="1619250" cy="5429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当月発電予実比較</a:t>
          </a:r>
        </a:p>
      </xdr:txBody>
    </xdr:sp>
    <xdr:clientData/>
  </xdr:twoCellAnchor>
  <xdr:twoCellAnchor>
    <xdr:from>
      <xdr:col>11</xdr:col>
      <xdr:colOff>314325</xdr:colOff>
      <xdr:row>3</xdr:row>
      <xdr:rowOff>47625</xdr:rowOff>
    </xdr:from>
    <xdr:to>
      <xdr:col>13</xdr:col>
      <xdr:colOff>28575</xdr:colOff>
      <xdr:row>5</xdr:row>
      <xdr:rowOff>104774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7620000" y="619125"/>
          <a:ext cx="933450" cy="7238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1.1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76200</xdr:colOff>
      <xdr:row>4</xdr:row>
      <xdr:rowOff>419100</xdr:rowOff>
    </xdr:from>
    <xdr:to>
      <xdr:col>13</xdr:col>
      <xdr:colOff>38100</xdr:colOff>
      <xdr:row>7</xdr:row>
      <xdr:rowOff>123825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8420100" y="1104900"/>
          <a:ext cx="1333500" cy="523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百万</a:t>
          </a:r>
          <a:r>
            <a:rPr kumimoji="1" lang="en-US" altLang="ja-JP" sz="1200">
              <a:solidFill>
                <a:sysClr val="windowText" lastClr="000000"/>
              </a:solidFill>
            </a:rPr>
            <a:t>kWh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当月発電量実績</a:t>
          </a:r>
        </a:p>
      </xdr:txBody>
    </xdr:sp>
    <xdr:clientData/>
  </xdr:twoCellAnchor>
  <xdr:twoCellAnchor>
    <xdr:from>
      <xdr:col>15</xdr:col>
      <xdr:colOff>276225</xdr:colOff>
      <xdr:row>0</xdr:row>
      <xdr:rowOff>152400</xdr:rowOff>
    </xdr:from>
    <xdr:to>
      <xdr:col>15</xdr:col>
      <xdr:colOff>276225</xdr:colOff>
      <xdr:row>9</xdr:row>
      <xdr:rowOff>38100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>
          <a:off x="11363325" y="152400"/>
          <a:ext cx="0" cy="173355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457200</xdr:colOff>
      <xdr:row>3</xdr:row>
      <xdr:rowOff>85726</xdr:rowOff>
    </xdr:from>
    <xdr:to>
      <xdr:col>23</xdr:col>
      <xdr:colOff>352425</xdr:colOff>
      <xdr:row>4</xdr:row>
      <xdr:rowOff>428626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6344900" y="600076"/>
          <a:ext cx="581025" cy="5143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77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647700</xdr:colOff>
      <xdr:row>4</xdr:row>
      <xdr:rowOff>409575</xdr:rowOff>
    </xdr:from>
    <xdr:to>
      <xdr:col>24</xdr:col>
      <xdr:colOff>209550</xdr:colOff>
      <xdr:row>7</xdr:row>
      <xdr:rowOff>104775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5849600" y="1095375"/>
          <a:ext cx="1619250" cy="5143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前日発電量予実比較</a:t>
          </a:r>
        </a:p>
      </xdr:txBody>
    </xdr:sp>
    <xdr:clientData/>
  </xdr:twoCellAnchor>
  <xdr:twoCellAnchor>
    <xdr:from>
      <xdr:col>20</xdr:col>
      <xdr:colOff>57150</xdr:colOff>
      <xdr:row>3</xdr:row>
      <xdr:rowOff>19050</xdr:rowOff>
    </xdr:from>
    <xdr:to>
      <xdr:col>22</xdr:col>
      <xdr:colOff>28575</xdr:colOff>
      <xdr:row>8</xdr:row>
      <xdr:rowOff>76200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12849225" y="590550"/>
          <a:ext cx="1190625" cy="1295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0.4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</xdr:colOff>
      <xdr:row>4</xdr:row>
      <xdr:rowOff>438149</xdr:rowOff>
    </xdr:from>
    <xdr:to>
      <xdr:col>22</xdr:col>
      <xdr:colOff>38101</xdr:colOff>
      <xdr:row>10</xdr:row>
      <xdr:rowOff>85725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12792076" y="1200149"/>
          <a:ext cx="1257300" cy="107632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万</a:t>
          </a:r>
          <a:r>
            <a:rPr kumimoji="1" lang="en-US" altLang="ja-JP" sz="1200">
              <a:solidFill>
                <a:sysClr val="windowText" lastClr="000000"/>
              </a:solidFill>
            </a:rPr>
            <a:t>kWh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前日発電量実績</a:t>
          </a:r>
        </a:p>
      </xdr:txBody>
    </xdr:sp>
    <xdr:clientData/>
  </xdr:twoCellAnchor>
  <xdr:twoCellAnchor>
    <xdr:from>
      <xdr:col>15</xdr:col>
      <xdr:colOff>600075</xdr:colOff>
      <xdr:row>3</xdr:row>
      <xdr:rowOff>85725</xdr:rowOff>
    </xdr:from>
    <xdr:to>
      <xdr:col>17</xdr:col>
      <xdr:colOff>238125</xdr:colOff>
      <xdr:row>5</xdr:row>
      <xdr:rowOff>142874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11687175" y="600075"/>
          <a:ext cx="1009650" cy="70484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36.6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390525</xdr:colOff>
      <xdr:row>4</xdr:row>
      <xdr:rowOff>419099</xdr:rowOff>
    </xdr:from>
    <xdr:to>
      <xdr:col>18</xdr:col>
      <xdr:colOff>200025</xdr:colOff>
      <xdr:row>9</xdr:row>
      <xdr:rowOff>180974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9525000" y="1181099"/>
          <a:ext cx="2247900" cy="1000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百万円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当月売電金額</a:t>
          </a:r>
        </a:p>
      </xdr:txBody>
    </xdr:sp>
    <xdr:clientData/>
  </xdr:twoCellAnchor>
  <xdr:twoCellAnchor>
    <xdr:from>
      <xdr:col>18</xdr:col>
      <xdr:colOff>228600</xdr:colOff>
      <xdr:row>3</xdr:row>
      <xdr:rowOff>85725</xdr:rowOff>
    </xdr:from>
    <xdr:to>
      <xdr:col>19</xdr:col>
      <xdr:colOff>228600</xdr:colOff>
      <xdr:row>5</xdr:row>
      <xdr:rowOff>142874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13373100" y="600075"/>
          <a:ext cx="685800" cy="70484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99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247650</xdr:colOff>
      <xdr:row>4</xdr:row>
      <xdr:rowOff>400050</xdr:rowOff>
    </xdr:from>
    <xdr:to>
      <xdr:col>20</xdr:col>
      <xdr:colOff>142875</xdr:colOff>
      <xdr:row>7</xdr:row>
      <xdr:rowOff>123826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12706350" y="1085850"/>
          <a:ext cx="1952625" cy="54292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当月売電金額予実比較</a:t>
          </a:r>
        </a:p>
      </xdr:txBody>
    </xdr:sp>
    <xdr:clientData/>
  </xdr:twoCellAnchor>
  <xdr:twoCellAnchor>
    <xdr:from>
      <xdr:col>15</xdr:col>
      <xdr:colOff>609600</xdr:colOff>
      <xdr:row>0</xdr:row>
      <xdr:rowOff>228600</xdr:rowOff>
    </xdr:from>
    <xdr:to>
      <xdr:col>20</xdr:col>
      <xdr:colOff>76200</xdr:colOff>
      <xdr:row>2</xdr:row>
      <xdr:rowOff>114300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6781800" y="228600"/>
          <a:ext cx="2895600" cy="3619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Diplay when scrolled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647699</xdr:colOff>
      <xdr:row>9</xdr:row>
      <xdr:rowOff>57149</xdr:rowOff>
    </xdr:from>
    <xdr:to>
      <xdr:col>18</xdr:col>
      <xdr:colOff>238124</xdr:colOff>
      <xdr:row>13</xdr:row>
      <xdr:rowOff>28575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6934199" y="1904999"/>
          <a:ext cx="6448425" cy="6572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Enabled to select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r>
            <a:rPr kumimoji="1" lang="ja-JP" altLang="en-US" sz="1100">
              <a:solidFill>
                <a:sysClr val="windowText" lastClr="000000"/>
              </a:solidFill>
            </a:rPr>
            <a:t>当月 </a:t>
          </a:r>
          <a:r>
            <a:rPr kumimoji="1" lang="en-US" altLang="ja-JP" sz="1100">
              <a:solidFill>
                <a:sysClr val="windowText" lastClr="000000"/>
              </a:solidFill>
            </a:rPr>
            <a:t>/ </a:t>
          </a:r>
          <a:r>
            <a:rPr kumimoji="1" lang="ja-JP" altLang="en-US" sz="1100">
              <a:solidFill>
                <a:sysClr val="windowText" lastClr="000000"/>
              </a:solidFill>
            </a:rPr>
            <a:t>先月    </a:t>
          </a:r>
          <a:r>
            <a:rPr kumimoji="1" lang="en-US" altLang="ja-JP" sz="1100">
              <a:solidFill>
                <a:sysClr val="windowText" lastClr="000000"/>
              </a:solidFill>
            </a:rPr>
            <a:t>N</a:t>
          </a:r>
          <a:r>
            <a:rPr kumimoji="1" lang="ja-JP" altLang="en-US" sz="1100">
              <a:solidFill>
                <a:sysClr val="windowText" lastClr="000000"/>
              </a:solidFill>
            </a:rPr>
            <a:t>月</a:t>
          </a:r>
          <a:r>
            <a:rPr kumimoji="1" lang="en-US" altLang="ja-JP" sz="1100">
              <a:solidFill>
                <a:sysClr val="windowText" lastClr="000000"/>
              </a:solidFill>
            </a:rPr>
            <a:t>/N-1</a:t>
          </a:r>
          <a:r>
            <a:rPr kumimoji="1" lang="ja-JP" altLang="en-US" sz="1100">
              <a:solidFill>
                <a:sysClr val="windowText" lastClr="000000"/>
              </a:solidFill>
            </a:rPr>
            <a:t>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arrow jump to detailed </a:t>
          </a:r>
          <a:r>
            <a:rPr kumimoji="1" lang="ja-JP" altLang="en-US" sz="1100">
              <a:solidFill>
                <a:sysClr val="windowText" lastClr="000000"/>
              </a:solidFill>
            </a:rPr>
            <a:t>発電実績 </a:t>
          </a:r>
          <a:r>
            <a:rPr kumimoji="1" lang="en-US" altLang="ja-JP" sz="1100">
              <a:solidFill>
                <a:sysClr val="windowText" lastClr="000000"/>
              </a:solidFill>
            </a:rPr>
            <a:t>page</a:t>
          </a:r>
          <a:endParaRPr kumimoji="1" lang="ja-JP" altLang="en-US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209296</xdr:colOff>
      <xdr:row>0</xdr:row>
      <xdr:rowOff>0</xdr:rowOff>
    </xdr:from>
    <xdr:to>
      <xdr:col>7</xdr:col>
      <xdr:colOff>420042</xdr:colOff>
      <xdr:row>63</xdr:row>
      <xdr:rowOff>19051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221" y="0"/>
          <a:ext cx="3687371" cy="12306301"/>
        </a:xfrm>
        <a:prstGeom prst="rect">
          <a:avLst/>
        </a:prstGeom>
      </xdr:spPr>
    </xdr:pic>
    <xdr:clientData/>
  </xdr:twoCellAnchor>
  <xdr:twoCellAnchor>
    <xdr:from>
      <xdr:col>7</xdr:col>
      <xdr:colOff>47625</xdr:colOff>
      <xdr:row>5</xdr:row>
      <xdr:rowOff>0</xdr:rowOff>
    </xdr:from>
    <xdr:to>
      <xdr:col>7</xdr:col>
      <xdr:colOff>714375</xdr:colOff>
      <xdr:row>9</xdr:row>
      <xdr:rowOff>28575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H="1">
          <a:off x="5534025" y="1190625"/>
          <a:ext cx="666750" cy="9810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790575</xdr:colOff>
      <xdr:row>9</xdr:row>
      <xdr:rowOff>190500</xdr:rowOff>
    </xdr:from>
    <xdr:to>
      <xdr:col>8</xdr:col>
      <xdr:colOff>647700</xdr:colOff>
      <xdr:row>14</xdr:row>
      <xdr:rowOff>171450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 flipH="1">
          <a:off x="5476875" y="2333625"/>
          <a:ext cx="1457325" cy="11715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8</xdr:row>
      <xdr:rowOff>28575</xdr:rowOff>
    </xdr:from>
    <xdr:to>
      <xdr:col>11</xdr:col>
      <xdr:colOff>180975</xdr:colOff>
      <xdr:row>8</xdr:row>
      <xdr:rowOff>142875</xdr:rowOff>
    </xdr:to>
    <xdr:sp macro="" textlink="">
      <xdr:nvSpPr>
        <xdr:cNvPr id="49" name="円/楕円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8410575" y="1704975"/>
          <a:ext cx="114300" cy="11430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514350</xdr:colOff>
      <xdr:row>8</xdr:row>
      <xdr:rowOff>28575</xdr:rowOff>
    </xdr:from>
    <xdr:to>
      <xdr:col>10</xdr:col>
      <xdr:colOff>628650</xdr:colOff>
      <xdr:row>8</xdr:row>
      <xdr:rowOff>142875</xdr:rowOff>
    </xdr:to>
    <xdr:sp macro="" textlink="">
      <xdr:nvSpPr>
        <xdr:cNvPr id="51" name="円/楕円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8172450" y="1704975"/>
          <a:ext cx="114300" cy="1143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504825</xdr:colOff>
      <xdr:row>8</xdr:row>
      <xdr:rowOff>19050</xdr:rowOff>
    </xdr:from>
    <xdr:to>
      <xdr:col>19</xdr:col>
      <xdr:colOff>619125</xdr:colOff>
      <xdr:row>8</xdr:row>
      <xdr:rowOff>133350</xdr:rowOff>
    </xdr:to>
    <xdr:sp macro="" textlink="">
      <xdr:nvSpPr>
        <xdr:cNvPr id="57" name="円/楕円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14335125" y="1695450"/>
          <a:ext cx="114300" cy="11430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57150</xdr:colOff>
      <xdr:row>8</xdr:row>
      <xdr:rowOff>19050</xdr:rowOff>
    </xdr:from>
    <xdr:to>
      <xdr:col>20</xdr:col>
      <xdr:colOff>171450</xdr:colOff>
      <xdr:row>8</xdr:row>
      <xdr:rowOff>133350</xdr:rowOff>
    </xdr:to>
    <xdr:sp macro="" textlink="">
      <xdr:nvSpPr>
        <xdr:cNvPr id="58" name="円/楕円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14573250" y="1695450"/>
          <a:ext cx="114300" cy="1143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133350</xdr:colOff>
      <xdr:row>29</xdr:row>
      <xdr:rowOff>142875</xdr:rowOff>
    </xdr:from>
    <xdr:to>
      <xdr:col>18</xdr:col>
      <xdr:colOff>276225</xdr:colOff>
      <xdr:row>38</xdr:row>
      <xdr:rowOff>0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742950" y="5953125"/>
          <a:ext cx="11106150" cy="1571625"/>
          <a:chOff x="819150" y="5419725"/>
          <a:chExt cx="12601575" cy="1400175"/>
        </a:xfrm>
      </xdr:grpSpPr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/>
        </xdr:nvSpPr>
        <xdr:spPr>
          <a:xfrm>
            <a:off x="6972300" y="6477000"/>
            <a:ext cx="6448425" cy="3429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・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Delete Event  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54" name="直線矢印コネクタ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CxnSpPr/>
        </xdr:nvCxnSpPr>
        <xdr:spPr>
          <a:xfrm flipH="1" flipV="1">
            <a:off x="5829300" y="6629400"/>
            <a:ext cx="1019176" cy="9526"/>
          </a:xfrm>
          <a:prstGeom prst="straightConnector1">
            <a:avLst/>
          </a:prstGeom>
          <a:ln w="381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等号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 rot="1309854">
            <a:off x="819150" y="5419725"/>
            <a:ext cx="5553075" cy="904875"/>
          </a:xfrm>
          <a:prstGeom prst="mathEqual">
            <a:avLst>
              <a:gd name="adj1" fmla="val 11941"/>
              <a:gd name="adj2" fmla="val 24392"/>
            </a:avLst>
          </a:prstGeom>
          <a:solidFill>
            <a:schemeClr val="accent4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</xdr:col>
      <xdr:colOff>276226</xdr:colOff>
      <xdr:row>14</xdr:row>
      <xdr:rowOff>95250</xdr:rowOff>
    </xdr:from>
    <xdr:to>
      <xdr:col>6</xdr:col>
      <xdr:colOff>371475</xdr:colOff>
      <xdr:row>16</xdr:row>
      <xdr:rowOff>28575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162426" y="2800350"/>
          <a:ext cx="89534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当</a:t>
          </a:r>
          <a:r>
            <a:rPr kumimoji="1" lang="ja-JP" altLang="en-US" sz="1100"/>
            <a:t>月 </a:t>
          </a:r>
          <a:r>
            <a:rPr kumimoji="1" lang="en-US" altLang="ja-JP" sz="1100"/>
            <a:t>/ </a:t>
          </a:r>
          <a:r>
            <a:rPr kumimoji="1" lang="ja-JP" altLang="en-US" sz="1100"/>
            <a:t>先月</a:t>
          </a:r>
        </a:p>
      </xdr:txBody>
    </xdr:sp>
    <xdr:clientData/>
  </xdr:twoCellAnchor>
  <xdr:twoCellAnchor>
    <xdr:from>
      <xdr:col>3</xdr:col>
      <xdr:colOff>790575</xdr:colOff>
      <xdr:row>11</xdr:row>
      <xdr:rowOff>152400</xdr:rowOff>
    </xdr:from>
    <xdr:to>
      <xdr:col>7</xdr:col>
      <xdr:colOff>533400</xdr:colOff>
      <xdr:row>15</xdr:row>
      <xdr:rowOff>47625</xdr:rowOff>
    </xdr:to>
    <xdr:sp macro="" textlink="">
      <xdr:nvSpPr>
        <xdr:cNvPr id="60" name="等号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3076575" y="2343150"/>
          <a:ext cx="2943225" cy="581025"/>
        </a:xfrm>
        <a:prstGeom prst="mathEqual">
          <a:avLst>
            <a:gd name="adj1" fmla="val 11941"/>
            <a:gd name="adj2" fmla="val 14556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609600</xdr:colOff>
      <xdr:row>14</xdr:row>
      <xdr:rowOff>114300</xdr:rowOff>
    </xdr:from>
    <xdr:to>
      <xdr:col>7</xdr:col>
      <xdr:colOff>38100</xdr:colOff>
      <xdr:row>16</xdr:row>
      <xdr:rowOff>0</xdr:rowOff>
    </xdr:to>
    <xdr:sp macro="" textlink="">
      <xdr:nvSpPr>
        <xdr:cNvPr id="4" name="山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295900" y="2819400"/>
          <a:ext cx="228600" cy="228600"/>
        </a:xfrm>
        <a:prstGeom prst="chevr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666750</xdr:colOff>
      <xdr:row>16</xdr:row>
      <xdr:rowOff>47625</xdr:rowOff>
    </xdr:from>
    <xdr:to>
      <xdr:col>13</xdr:col>
      <xdr:colOff>333376</xdr:colOff>
      <xdr:row>24</xdr:row>
      <xdr:rowOff>0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1971675" y="3381375"/>
          <a:ext cx="6886576" cy="1476375"/>
          <a:chOff x="2152650" y="3095625"/>
          <a:chExt cx="7896226" cy="1323975"/>
        </a:xfrm>
      </xdr:grpSpPr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7248525" y="3095625"/>
            <a:ext cx="2333625" cy="5143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800"/>
              <a:t>(10</a:t>
            </a:r>
            <a:r>
              <a:rPr kumimoji="1" lang="ja-JP" altLang="en-US" sz="800"/>
              <a:t>日</a:t>
            </a:r>
            <a:r>
              <a:rPr kumimoji="1" lang="en-US" altLang="ja-JP" sz="800"/>
              <a:t>)</a:t>
            </a:r>
            <a:r>
              <a:rPr kumimoji="1" lang="ja-JP" altLang="en-US" sz="800"/>
              <a:t>                            　　  発電量　　 日射量　</a:t>
            </a:r>
            <a:endParaRPr kumimoji="1" lang="en-US" altLang="ja-JP" sz="800"/>
          </a:p>
          <a:p>
            <a:r>
              <a:rPr kumimoji="1" lang="ja-JP" altLang="en-US" sz="800"/>
              <a:t>実績           　　                 　</a:t>
            </a:r>
            <a:r>
              <a:rPr kumimoji="1" lang="en-US" altLang="ja-JP" sz="800"/>
              <a:t>kWh                kWh/m2               </a:t>
            </a:r>
          </a:p>
          <a:p>
            <a:r>
              <a:rPr kumimoji="1" lang="ja-JP" altLang="en-US" sz="800"/>
              <a:t>比較                                         </a:t>
            </a:r>
            <a:r>
              <a:rPr kumimoji="1" lang="en-US" altLang="ja-JP" sz="800"/>
              <a:t>%                       %</a:t>
            </a:r>
            <a:r>
              <a:rPr kumimoji="1" lang="ja-JP" altLang="en-US" sz="800"/>
              <a:t> </a:t>
            </a:r>
            <a:endParaRPr kumimoji="1" lang="en-US" altLang="ja-JP" sz="800"/>
          </a:p>
          <a:p>
            <a:endParaRPr kumimoji="1" lang="en-US" altLang="ja-JP" sz="800"/>
          </a:p>
          <a:p>
            <a:endParaRPr kumimoji="1" lang="ja-JP" altLang="en-US" sz="800"/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GrpSpPr/>
        </xdr:nvGrpSpPr>
        <xdr:grpSpPr>
          <a:xfrm>
            <a:off x="2152650" y="3857625"/>
            <a:ext cx="7896226" cy="561975"/>
            <a:chOff x="2152650" y="3857625"/>
            <a:chExt cx="7896226" cy="561975"/>
          </a:xfrm>
        </xdr:grpSpPr>
        <xdr:sp macro="" textlink="">
          <xdr:nvSpPr>
            <xdr:cNvPr id="42" name="正方形/長方形 41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SpPr/>
          </xdr:nvSpPr>
          <xdr:spPr>
            <a:xfrm>
              <a:off x="6696076" y="3857625"/>
              <a:ext cx="3352800" cy="561975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r>
                <a:rPr kumimoji="1" lang="en-US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bar1:</a:t>
              </a:r>
              <a:r>
                <a:rPr kumimoji="1" lang="en-US" altLang="ja-JP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ja-JP" altLang="ja-JP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発電量実績　</a:t>
              </a:r>
              <a:r>
                <a:rPr kumimoji="1" lang="en-US" altLang="ja-JP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line1</a:t>
              </a:r>
              <a:r>
                <a:rPr kumimoji="1" lang="ja-JP" altLang="ja-JP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：発電量</a:t>
              </a:r>
              <a:r>
                <a:rPr kumimoji="1" lang="ja-JP" altLang="en-US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予測</a:t>
              </a:r>
              <a:endParaRPr lang="ja-JP" altLang="ja-JP">
                <a:solidFill>
                  <a:sysClr val="windowText" lastClr="000000"/>
                </a:solidFill>
                <a:effectLst/>
              </a:endParaRPr>
            </a:p>
            <a:p>
              <a:r>
                <a:rPr kumimoji="1" lang="en-US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bar2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：日射量実績　</a:t>
              </a:r>
              <a:r>
                <a:rPr kumimoji="1" lang="en-US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line2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：日射量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予測</a:t>
              </a:r>
            </a:p>
          </xdr:txBody>
        </xdr:sp>
        <xdr:cxnSp macro="">
          <xdr:nvCxnSpPr>
            <xdr:cNvPr id="53" name="直線矢印コネクタ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CxnSpPr>
              <a:stCxn id="42" idx="1"/>
            </xdr:cNvCxnSpPr>
          </xdr:nvCxnSpPr>
          <xdr:spPr>
            <a:xfrm flipH="1">
              <a:off x="5524502" y="4138613"/>
              <a:ext cx="1171574" cy="233363"/>
            </a:xfrm>
            <a:prstGeom prst="straightConnector1">
              <a:avLst/>
            </a:prstGeom>
            <a:ln w="381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" name="円/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2152650" y="4200525"/>
              <a:ext cx="3390900" cy="219075"/>
            </a:xfrm>
            <a:prstGeom prst="ellipse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61" name="直線矢印コネクタ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CxnSpPr/>
        </xdr:nvCxnSpPr>
        <xdr:spPr>
          <a:xfrm flipH="1" flipV="1">
            <a:off x="4248150" y="3209925"/>
            <a:ext cx="2971801" cy="190501"/>
          </a:xfrm>
          <a:prstGeom prst="straightConnector1">
            <a:avLst/>
          </a:prstGeom>
          <a:ln w="381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400050</xdr:colOff>
      <xdr:row>16</xdr:row>
      <xdr:rowOff>9526</xdr:rowOff>
    </xdr:from>
    <xdr:to>
      <xdr:col>5</xdr:col>
      <xdr:colOff>342900</xdr:colOff>
      <xdr:row>17</xdr:row>
      <xdr:rowOff>161926</xdr:rowOff>
    </xdr:to>
    <xdr:sp macro="" textlink="">
      <xdr:nvSpPr>
        <xdr:cNvPr id="62" name="円/楕円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1885950" y="3057526"/>
          <a:ext cx="2343150" cy="323850"/>
        </a:xfrm>
        <a:prstGeom prst="ellipse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161926</xdr:colOff>
      <xdr:row>40</xdr:row>
      <xdr:rowOff>38100</xdr:rowOff>
    </xdr:from>
    <xdr:to>
      <xdr:col>17</xdr:col>
      <xdr:colOff>666750</xdr:colOff>
      <xdr:row>43</xdr:row>
      <xdr:rowOff>114300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pSpPr/>
      </xdr:nvGrpSpPr>
      <xdr:grpSpPr>
        <a:xfrm>
          <a:off x="2162176" y="7943850"/>
          <a:ext cx="9410699" cy="647700"/>
          <a:chOff x="2505076" y="7219950"/>
          <a:chExt cx="10677524" cy="590550"/>
        </a:xfrm>
      </xdr:grpSpPr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/>
        </xdr:nvSpPr>
        <xdr:spPr>
          <a:xfrm>
            <a:off x="6734175" y="7467600"/>
            <a:ext cx="6448425" cy="3429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・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Set button to select 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件数 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or 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容量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  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55" name="直線矢印コネクタ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CxnSpPr/>
        </xdr:nvCxnSpPr>
        <xdr:spPr>
          <a:xfrm flipH="1" flipV="1">
            <a:off x="4371976" y="7448550"/>
            <a:ext cx="2257424" cy="114300"/>
          </a:xfrm>
          <a:prstGeom prst="straightConnector1">
            <a:avLst/>
          </a:prstGeom>
          <a:ln w="381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" name="テキスト ボックス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 txBox="1"/>
        </xdr:nvSpPr>
        <xdr:spPr>
          <a:xfrm>
            <a:off x="2505076" y="7219950"/>
            <a:ext cx="2390774" cy="2762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発電所数 </a:t>
            </a:r>
            <a:r>
              <a:rPr kumimoji="1" lang="zh-CN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（</a:t>
            </a:r>
            <a:r>
              <a:rPr kumimoji="1"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箇所</a:t>
            </a:r>
            <a:r>
              <a:rPr kumimoji="1" lang="zh-CN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）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/ </a:t>
            </a:r>
            <a:r>
              <a:rPr kumimoji="1"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パネル出力</a:t>
            </a:r>
            <a:r>
              <a:rPr kumimoji="1" lang="zh-CN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（</a:t>
            </a:r>
            <a:r>
              <a:rPr kumimoji="1"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MW</a:t>
            </a:r>
            <a:r>
              <a:rPr kumimoji="1" lang="zh-CN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）</a:t>
            </a:r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504825</xdr:colOff>
      <xdr:row>46</xdr:row>
      <xdr:rowOff>38100</xdr:rowOff>
    </xdr:from>
    <xdr:to>
      <xdr:col>17</xdr:col>
      <xdr:colOff>400050</xdr:colOff>
      <xdr:row>49</xdr:row>
      <xdr:rowOff>19050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4591050" y="9086850"/>
          <a:ext cx="6772275" cy="552450"/>
          <a:chOff x="5791200" y="9286875"/>
          <a:chExt cx="7667625" cy="704850"/>
        </a:xfrm>
      </xdr:grpSpPr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/>
        </xdr:nvSpPr>
        <xdr:spPr>
          <a:xfrm>
            <a:off x="7010400" y="9286875"/>
            <a:ext cx="6448425" cy="70485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・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p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ie graph with  % for each category</a:t>
            </a:r>
          </a:p>
          <a:p>
            <a:pPr algn="l"/>
            <a:r>
              <a:rPr kumimoji="1" lang="ja-JP" altLang="en-US" sz="1100" baseline="0">
                <a:solidFill>
                  <a:sysClr val="windowText" lastClr="000000"/>
                </a:solidFill>
              </a:rPr>
              <a:t>・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when mouse over, show xx</a:t>
            </a:r>
            <a:r>
              <a:rPr kumimoji="1" lang="ja-JP" altLang="en-US" sz="1100" baseline="0">
                <a:solidFill>
                  <a:sysClr val="windowText" lastClr="000000"/>
                </a:solidFill>
              </a:rPr>
              <a:t>件 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or xxMW</a:t>
            </a:r>
          </a:p>
          <a:p>
            <a:pPr algn="l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56" name="直線矢印コネクタ 55">
            <a:extLst>
              <a:ext uri="{FF2B5EF4-FFF2-40B4-BE49-F238E27FC236}">
                <a16:creationId xmlns:a16="http://schemas.microsoft.com/office/drawing/2014/main" id="{00000000-0008-0000-0100-000038000000}"/>
              </a:ext>
            </a:extLst>
          </xdr:cNvPr>
          <xdr:cNvCxnSpPr/>
        </xdr:nvCxnSpPr>
        <xdr:spPr>
          <a:xfrm flipH="1">
            <a:off x="5791200" y="9391650"/>
            <a:ext cx="1123952" cy="85725"/>
          </a:xfrm>
          <a:prstGeom prst="straightConnector1">
            <a:avLst/>
          </a:prstGeom>
          <a:ln w="381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460025</xdr:colOff>
      <xdr:row>41</xdr:row>
      <xdr:rowOff>152400</xdr:rowOff>
    </xdr:from>
    <xdr:to>
      <xdr:col>6</xdr:col>
      <xdr:colOff>238125</xdr:colOff>
      <xdr:row>53</xdr:row>
      <xdr:rowOff>28573</xdr:rowOff>
    </xdr:to>
    <xdr:grpSp>
      <xdr:nvGrpSpPr>
        <xdr:cNvPr id="99" name="グループ化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GrpSpPr/>
      </xdr:nvGrpSpPr>
      <xdr:grpSpPr>
        <a:xfrm>
          <a:off x="1764950" y="8248650"/>
          <a:ext cx="2559400" cy="2162173"/>
          <a:chOff x="2429166" y="7620000"/>
          <a:chExt cx="3498025" cy="2270838"/>
        </a:xfrm>
      </xdr:grpSpPr>
      <xdr:grpSp>
        <xdr:nvGrpSpPr>
          <xdr:cNvPr id="70" name="グループ化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GrpSpPr/>
        </xdr:nvGrpSpPr>
        <xdr:grpSpPr>
          <a:xfrm>
            <a:off x="2429166" y="7620000"/>
            <a:ext cx="2390571" cy="2270838"/>
            <a:chOff x="3399452" y="10725150"/>
            <a:chExt cx="2319270" cy="2270838"/>
          </a:xfrm>
        </xdr:grpSpPr>
        <xdr:pic>
          <xdr:nvPicPr>
            <xdr:cNvPr id="67" name="図 66">
              <a:extLst>
                <a:ext uri="{FF2B5EF4-FFF2-40B4-BE49-F238E27FC236}">
                  <a16:creationId xmlns:a16="http://schemas.microsoft.com/office/drawing/2014/main" id="{00000000-0008-0000-0100-000043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/>
            <a:srcRect b="35942"/>
            <a:stretch/>
          </xdr:blipFill>
          <xdr:spPr>
            <a:xfrm>
              <a:off x="3399452" y="10725150"/>
              <a:ext cx="2319270" cy="2270838"/>
            </a:xfrm>
            <a:prstGeom prst="rect">
              <a:avLst/>
            </a:prstGeom>
          </xdr:spPr>
        </xdr:pic>
        <xdr:sp macro="" textlink="">
          <xdr:nvSpPr>
            <xdr:cNvPr id="69" name="テキスト ボックス 68">
              <a:extLst>
                <a:ext uri="{FF2B5EF4-FFF2-40B4-BE49-F238E27FC236}">
                  <a16:creationId xmlns:a16="http://schemas.microsoft.com/office/drawing/2014/main" id="{00000000-0008-0000-0100-000045000000}"/>
                </a:ext>
              </a:extLst>
            </xdr:cNvPr>
            <xdr:cNvSpPr txBox="1"/>
          </xdr:nvSpPr>
          <xdr:spPr>
            <a:xfrm>
              <a:off x="4077150" y="11696702"/>
              <a:ext cx="733425" cy="25717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1100"/>
                <a:t>地域</a:t>
              </a:r>
            </a:p>
          </xdr:txBody>
        </xdr:sp>
      </xdr:grpSp>
      <xdr:grpSp>
        <xdr:nvGrpSpPr>
          <xdr:cNvPr id="95" name="グループ化 94">
            <a:extLst>
              <a:ext uri="{FF2B5EF4-FFF2-40B4-BE49-F238E27FC236}">
                <a16:creationId xmlns:a16="http://schemas.microsoft.com/office/drawing/2014/main" id="{00000000-0008-0000-0100-00005F000000}"/>
              </a:ext>
            </a:extLst>
          </xdr:cNvPr>
          <xdr:cNvGrpSpPr/>
        </xdr:nvGrpSpPr>
        <xdr:grpSpPr>
          <a:xfrm>
            <a:off x="4946118" y="7674108"/>
            <a:ext cx="981073" cy="895350"/>
            <a:chOff x="8260818" y="8626608"/>
            <a:chExt cx="981073" cy="895350"/>
          </a:xfrm>
        </xdr:grpSpPr>
        <xdr:pic>
          <xdr:nvPicPr>
            <xdr:cNvPr id="93" name="図 92">
              <a:extLst>
                <a:ext uri="{FF2B5EF4-FFF2-40B4-BE49-F238E27FC236}">
                  <a16:creationId xmlns:a16="http://schemas.microsoft.com/office/drawing/2014/main" id="{00000000-0008-0000-0100-00005D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/>
            <a:srcRect l="57086" t="65217" b="7536"/>
            <a:stretch/>
          </xdr:blipFill>
          <xdr:spPr>
            <a:xfrm>
              <a:off x="8346833" y="8626608"/>
              <a:ext cx="895058" cy="895350"/>
            </a:xfrm>
            <a:prstGeom prst="rect">
              <a:avLst/>
            </a:prstGeom>
          </xdr:spPr>
        </xdr:pic>
        <xdr:pic>
          <xdr:nvPicPr>
            <xdr:cNvPr id="94" name="図 93">
              <a:extLst>
                <a:ext uri="{FF2B5EF4-FFF2-40B4-BE49-F238E27FC236}">
                  <a16:creationId xmlns:a16="http://schemas.microsoft.com/office/drawing/2014/main" id="{00000000-0008-0000-0100-00005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260818" y="8636134"/>
              <a:ext cx="514287" cy="838200"/>
            </a:xfrm>
            <a:prstGeom prst="rect">
              <a:avLst/>
            </a:prstGeom>
          </xdr:spPr>
        </xdr:pic>
      </xdr:grpSp>
      <xdr:grpSp>
        <xdr:nvGrpSpPr>
          <xdr:cNvPr id="96" name="グループ化 95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GrpSpPr/>
        </xdr:nvGrpSpPr>
        <xdr:grpSpPr>
          <a:xfrm>
            <a:off x="4933799" y="8521386"/>
            <a:ext cx="981074" cy="895350"/>
            <a:chOff x="9639149" y="9483411"/>
            <a:chExt cx="981074" cy="895350"/>
          </a:xfrm>
        </xdr:grpSpPr>
        <xdr:pic>
          <xdr:nvPicPr>
            <xdr:cNvPr id="97" name="図 96">
              <a:extLst>
                <a:ext uri="{FF2B5EF4-FFF2-40B4-BE49-F238E27FC236}">
                  <a16:creationId xmlns:a16="http://schemas.microsoft.com/office/drawing/2014/main" id="{00000000-0008-0000-0100-000061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/>
            <a:srcRect l="57086" t="65217" b="7536"/>
            <a:stretch/>
          </xdr:blipFill>
          <xdr:spPr>
            <a:xfrm>
              <a:off x="9725165" y="9483411"/>
              <a:ext cx="895058" cy="895350"/>
            </a:xfrm>
            <a:prstGeom prst="rect">
              <a:avLst/>
            </a:prstGeom>
          </xdr:spPr>
        </xdr:pic>
        <xdr:pic>
          <xdr:nvPicPr>
            <xdr:cNvPr id="98" name="図 97">
              <a:extLst>
                <a:ext uri="{FF2B5EF4-FFF2-40B4-BE49-F238E27FC236}">
                  <a16:creationId xmlns:a16="http://schemas.microsoft.com/office/drawing/2014/main" id="{00000000-0008-0000-0100-00006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639149" y="9492936"/>
              <a:ext cx="514286" cy="838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</xdr:col>
      <xdr:colOff>38099</xdr:colOff>
      <xdr:row>52</xdr:row>
      <xdr:rowOff>123825</xdr:rowOff>
    </xdr:from>
    <xdr:to>
      <xdr:col>7</xdr:col>
      <xdr:colOff>95250</xdr:colOff>
      <xdr:row>54</xdr:row>
      <xdr:rowOff>57150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/>
      </xdr:nvSpPr>
      <xdr:spPr>
        <a:xfrm>
          <a:off x="2324099" y="9344025"/>
          <a:ext cx="32575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パネル出力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MW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当月発電予実比較</a:t>
          </a:r>
          <a:endParaRPr lang="ja-JP" altLang="ja-JP">
            <a:effectLst/>
          </a:endParaRPr>
        </a:p>
      </xdr:txBody>
    </xdr:sp>
    <xdr:clientData/>
  </xdr:twoCellAnchor>
  <xdr:twoCellAnchor>
    <xdr:from>
      <xdr:col>9</xdr:col>
      <xdr:colOff>66675</xdr:colOff>
      <xdr:row>52</xdr:row>
      <xdr:rowOff>171449</xdr:rowOff>
    </xdr:from>
    <xdr:to>
      <xdr:col>18</xdr:col>
      <xdr:colOff>342900</xdr:colOff>
      <xdr:row>57</xdr:row>
      <xdr:rowOff>123824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7038975" y="9391649"/>
          <a:ext cx="6448425" cy="8096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arrow here jump to individual project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summary page</a:t>
          </a: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percentage here should be colored as a heat map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move the STAR mark to 1st column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favorite on project name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133350</xdr:colOff>
      <xdr:row>53</xdr:row>
      <xdr:rowOff>142874</xdr:rowOff>
    </xdr:from>
    <xdr:to>
      <xdr:col>9</xdr:col>
      <xdr:colOff>19052</xdr:colOff>
      <xdr:row>53</xdr:row>
      <xdr:rowOff>142874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/>
      </xdr:nvCxnSpPr>
      <xdr:spPr>
        <a:xfrm flipH="1">
          <a:off x="5619750" y="9534524"/>
          <a:ext cx="1371602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390525</xdr:colOff>
      <xdr:row>55</xdr:row>
      <xdr:rowOff>38101</xdr:rowOff>
    </xdr:from>
    <xdr:to>
      <xdr:col>3</xdr:col>
      <xdr:colOff>438150</xdr:colOff>
      <xdr:row>64</xdr:row>
      <xdr:rowOff>152401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676525" y="9772651"/>
          <a:ext cx="47625" cy="165735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523875</xdr:colOff>
      <xdr:row>55</xdr:row>
      <xdr:rowOff>28576</xdr:rowOff>
    </xdr:from>
    <xdr:to>
      <xdr:col>4</xdr:col>
      <xdr:colOff>571500</xdr:colOff>
      <xdr:row>64</xdr:row>
      <xdr:rowOff>142876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/>
      </xdr:nvSpPr>
      <xdr:spPr>
        <a:xfrm>
          <a:off x="3609975" y="9763126"/>
          <a:ext cx="47625" cy="165735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685800</xdr:colOff>
      <xdr:row>55</xdr:row>
      <xdr:rowOff>19051</xdr:rowOff>
    </xdr:from>
    <xdr:to>
      <xdr:col>5</xdr:col>
      <xdr:colOff>733425</xdr:colOff>
      <xdr:row>64</xdr:row>
      <xdr:rowOff>133351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/>
      </xdr:nvSpPr>
      <xdr:spPr>
        <a:xfrm>
          <a:off x="4572000" y="9753601"/>
          <a:ext cx="47625" cy="165735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485775</xdr:colOff>
      <xdr:row>60</xdr:row>
      <xdr:rowOff>142872</xdr:rowOff>
    </xdr:from>
    <xdr:to>
      <xdr:col>6</xdr:col>
      <xdr:colOff>457199</xdr:colOff>
      <xdr:row>66</xdr:row>
      <xdr:rowOff>95247</xdr:rowOff>
    </xdr:to>
    <xdr:sp macro="" textlink="">
      <xdr:nvSpPr>
        <xdr:cNvPr id="6" name="下カーブ矢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10800000">
          <a:off x="1971675" y="10734672"/>
          <a:ext cx="3171824" cy="981075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1</xdr:row>
      <xdr:rowOff>9525</xdr:rowOff>
    </xdr:from>
    <xdr:to>
      <xdr:col>7</xdr:col>
      <xdr:colOff>208053</xdr:colOff>
      <xdr:row>51</xdr:row>
      <xdr:rowOff>16423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4951" y="180975"/>
          <a:ext cx="4189502" cy="8903248"/>
        </a:xfrm>
        <a:prstGeom prst="rect">
          <a:avLst/>
        </a:prstGeom>
      </xdr:spPr>
    </xdr:pic>
    <xdr:clientData/>
  </xdr:twoCellAnchor>
  <xdr:twoCellAnchor>
    <xdr:from>
      <xdr:col>15</xdr:col>
      <xdr:colOff>609600</xdr:colOff>
      <xdr:row>0</xdr:row>
      <xdr:rowOff>228600</xdr:rowOff>
    </xdr:from>
    <xdr:to>
      <xdr:col>20</xdr:col>
      <xdr:colOff>76200</xdr:colOff>
      <xdr:row>2</xdr:row>
      <xdr:rowOff>114300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6896100" y="228600"/>
          <a:ext cx="2895600" cy="3619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Diplay when scrolled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561974</xdr:colOff>
      <xdr:row>9</xdr:row>
      <xdr:rowOff>76198</xdr:rowOff>
    </xdr:from>
    <xdr:to>
      <xdr:col>18</xdr:col>
      <xdr:colOff>152399</xdr:colOff>
      <xdr:row>17</xdr:row>
      <xdr:rowOff>134469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6030445" y="2093257"/>
          <a:ext cx="6022601" cy="158227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Enabled to select timing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when click </a:t>
          </a:r>
          <a:r>
            <a:rPr kumimoji="1" lang="ja-JP" altLang="en-US" sz="1100">
              <a:solidFill>
                <a:sysClr val="windowText" lastClr="000000"/>
              </a:solidFill>
            </a:rPr>
            <a:t>月</a:t>
          </a:r>
          <a:r>
            <a:rPr kumimoji="1" lang="en-US" altLang="ja-JP" sz="1100">
              <a:solidFill>
                <a:sysClr val="windowText" lastClr="000000"/>
              </a:solidFill>
            </a:rPr>
            <a:t>, enable to select </a:t>
          </a:r>
          <a:r>
            <a:rPr kumimoji="1" lang="ja-JP" altLang="en-US" sz="1100">
              <a:solidFill>
                <a:sysClr val="windowText" lastClr="000000"/>
              </a:solidFill>
            </a:rPr>
            <a:t>月 </a:t>
          </a:r>
          <a:r>
            <a:rPr kumimoji="1" lang="en-US" altLang="ja-JP" sz="1100">
              <a:solidFill>
                <a:sysClr val="windowText" lastClr="000000"/>
              </a:solidFill>
            </a:rPr>
            <a:t>and enable to select any timing such as May5 - June19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when click </a:t>
          </a:r>
          <a:r>
            <a:rPr kumimoji="1" lang="ja-JP" altLang="en-US" sz="1100">
              <a:solidFill>
                <a:sysClr val="windowText" lastClr="000000"/>
              </a:solidFill>
            </a:rPr>
            <a:t>年</a:t>
          </a:r>
          <a:r>
            <a:rPr kumimoji="1" lang="en-US" altLang="ja-JP" sz="1100">
              <a:solidFill>
                <a:sysClr val="windowText" lastClr="000000"/>
              </a:solidFill>
            </a:rPr>
            <a:t>, enable to select </a:t>
          </a:r>
          <a:r>
            <a:rPr kumimoji="1" lang="ja-JP" altLang="en-US" sz="1100">
              <a:solidFill>
                <a:sysClr val="windowText" lastClr="000000"/>
              </a:solidFill>
            </a:rPr>
            <a:t>年 </a:t>
          </a:r>
          <a:r>
            <a:rPr kumimoji="1" lang="en-US" altLang="ja-JP" sz="1100">
              <a:solidFill>
                <a:sysClr val="windowText" lastClr="000000"/>
              </a:solidFill>
            </a:rPr>
            <a:t>such as 2018, 2019 etc 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It's ok to have a button to select time frame other than </a:t>
          </a:r>
          <a:r>
            <a:rPr kumimoji="1" lang="ja-JP" altLang="en-US" sz="1100">
              <a:solidFill>
                <a:sysClr val="windowText" lastClr="000000"/>
              </a:solidFill>
            </a:rPr>
            <a:t>月、年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</a:t>
          </a:r>
          <a:r>
            <a:rPr kumimoji="1" lang="ja-JP" altLang="en-US" sz="1100">
              <a:solidFill>
                <a:sysClr val="windowText" lastClr="000000"/>
              </a:solidFill>
            </a:rPr>
            <a:t>　</a:t>
          </a:r>
        </a:p>
      </xdr:txBody>
    </xdr:sp>
    <xdr:clientData/>
  </xdr:twoCellAnchor>
  <xdr:twoCellAnchor>
    <xdr:from>
      <xdr:col>9</xdr:col>
      <xdr:colOff>0</xdr:colOff>
      <xdr:row>37</xdr:row>
      <xdr:rowOff>0</xdr:rowOff>
    </xdr:from>
    <xdr:to>
      <xdr:col>18</xdr:col>
      <xdr:colOff>276225</xdr:colOff>
      <xdr:row>42</xdr:row>
      <xdr:rowOff>123825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2171700" y="8572500"/>
          <a:ext cx="6448425" cy="13144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When click 110%, change to display actual figure. All figure change to actual figure. When click actual figure,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percentage will be displayed.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percentage here should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be colored as a heat map</a:t>
          </a:r>
        </a:p>
        <a:p>
          <a:pPr algn="l"/>
          <a:r>
            <a:rPr kumimoji="1" lang="en-US" altLang="ja-JP" sz="1100" b="1" baseline="0">
              <a:solidFill>
                <a:sysClr val="windowText" lastClr="000000"/>
              </a:solidFill>
            </a:rPr>
            <a:t>interval need to be defined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0</xdr:colOff>
      <xdr:row>32</xdr:row>
      <xdr:rowOff>0</xdr:rowOff>
    </xdr:from>
    <xdr:to>
      <xdr:col>18</xdr:col>
      <xdr:colOff>276225</xdr:colOff>
      <xdr:row>35</xdr:row>
      <xdr:rowOff>19050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2171700" y="7620000"/>
          <a:ext cx="6448425" cy="7334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Need to have a </a:t>
          </a:r>
          <a:r>
            <a:rPr kumimoji="1" lang="ja-JP" altLang="en-US" sz="1100">
              <a:solidFill>
                <a:sysClr val="windowText" lastClr="000000"/>
              </a:solidFill>
            </a:rPr>
            <a:t>売電額 </a:t>
          </a:r>
          <a:r>
            <a:rPr kumimoji="1" lang="en-US" altLang="ja-JP" sz="1100">
              <a:solidFill>
                <a:sysClr val="windowText" lastClr="000000"/>
              </a:solidFill>
            </a:rPr>
            <a:t>graph.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It can be separate graph or same with </a:t>
          </a:r>
          <a:r>
            <a:rPr kumimoji="1" lang="ja-JP" altLang="en-US" sz="1100">
              <a:solidFill>
                <a:sysClr val="windowText" lastClr="000000"/>
              </a:solidFill>
            </a:rPr>
            <a:t>発電量</a:t>
          </a:r>
          <a:r>
            <a:rPr kumimoji="1" lang="en-US" altLang="ja-JP" sz="1100">
              <a:solidFill>
                <a:sysClr val="windowText" lastClr="000000"/>
              </a:solidFill>
            </a:rPr>
            <a:t>/</a:t>
          </a:r>
          <a:r>
            <a:rPr kumimoji="1" lang="ja-JP" altLang="en-US" sz="1100">
              <a:solidFill>
                <a:sysClr val="windowText" lastClr="000000"/>
              </a:solidFill>
            </a:rPr>
            <a:t>日射量 </a:t>
          </a:r>
          <a:r>
            <a:rPr kumimoji="1" lang="en-US" altLang="ja-JP" sz="1100">
              <a:solidFill>
                <a:sysClr val="windowText" lastClr="000000"/>
              </a:solidFill>
            </a:rPr>
            <a:t>graph.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133353</xdr:colOff>
      <xdr:row>5</xdr:row>
      <xdr:rowOff>90488</xdr:rowOff>
    </xdr:from>
    <xdr:to>
      <xdr:col>8</xdr:col>
      <xdr:colOff>0</xdr:colOff>
      <xdr:row>6</xdr:row>
      <xdr:rowOff>123825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>
          <a:stCxn id="110" idx="1"/>
        </xdr:cNvCxnSpPr>
      </xdr:nvCxnSpPr>
      <xdr:spPr>
        <a:xfrm flipH="1">
          <a:off x="4914903" y="1347788"/>
          <a:ext cx="561972" cy="22383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133350</xdr:colOff>
      <xdr:row>11</xdr:row>
      <xdr:rowOff>28575</xdr:rowOff>
    </xdr:from>
    <xdr:to>
      <xdr:col>8</xdr:col>
      <xdr:colOff>533401</xdr:colOff>
      <xdr:row>12</xdr:row>
      <xdr:rowOff>57150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/>
      </xdr:nvCxnSpPr>
      <xdr:spPr>
        <a:xfrm flipH="1">
          <a:off x="5619750" y="2238375"/>
          <a:ext cx="1200151" cy="2000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37</xdr:row>
      <xdr:rowOff>152400</xdr:rowOff>
    </xdr:from>
    <xdr:to>
      <xdr:col>8</xdr:col>
      <xdr:colOff>561976</xdr:colOff>
      <xdr:row>37</xdr:row>
      <xdr:rowOff>152400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 flipH="1">
          <a:off x="5819775" y="8963025"/>
          <a:ext cx="1028701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666750</xdr:colOff>
      <xdr:row>3</xdr:row>
      <xdr:rowOff>19050</xdr:rowOff>
    </xdr:from>
    <xdr:to>
      <xdr:col>11</xdr:col>
      <xdr:colOff>304800</xdr:colOff>
      <xdr:row>5</xdr:row>
      <xdr:rowOff>76199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/>
      </xdr:nvSpPr>
      <xdr:spPr>
        <a:xfrm>
          <a:off x="7639050" y="533400"/>
          <a:ext cx="1009650" cy="7238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105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295275</xdr:colOff>
      <xdr:row>4</xdr:row>
      <xdr:rowOff>266700</xdr:rowOff>
    </xdr:from>
    <xdr:to>
      <xdr:col>11</xdr:col>
      <xdr:colOff>447675</xdr:colOff>
      <xdr:row>10</xdr:row>
      <xdr:rowOff>38100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6381750" y="1028700"/>
          <a:ext cx="1381125" cy="12192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当月発電予実比較</a:t>
          </a:r>
        </a:p>
      </xdr:txBody>
    </xdr:sp>
    <xdr:clientData/>
  </xdr:twoCellAnchor>
  <xdr:twoCellAnchor>
    <xdr:from>
      <xdr:col>8</xdr:col>
      <xdr:colOff>0</xdr:colOff>
      <xdr:row>3</xdr:row>
      <xdr:rowOff>28575</xdr:rowOff>
    </xdr:from>
    <xdr:to>
      <xdr:col>9</xdr:col>
      <xdr:colOff>285749</xdr:colOff>
      <xdr:row>9</xdr:row>
      <xdr:rowOff>76200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/>
      </xdr:nvSpPr>
      <xdr:spPr>
        <a:xfrm>
          <a:off x="5476875" y="600075"/>
          <a:ext cx="895349" cy="14954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111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466725</xdr:colOff>
      <xdr:row>4</xdr:row>
      <xdr:rowOff>371475</xdr:rowOff>
    </xdr:from>
    <xdr:to>
      <xdr:col>9</xdr:col>
      <xdr:colOff>295275</xdr:colOff>
      <xdr:row>9</xdr:row>
      <xdr:rowOff>9525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/>
      </xdr:nvSpPr>
      <xdr:spPr>
        <a:xfrm>
          <a:off x="5248275" y="1133475"/>
          <a:ext cx="1133475" cy="8953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百万</a:t>
          </a:r>
          <a:r>
            <a:rPr kumimoji="1" lang="en-US" altLang="ja-JP" sz="1200">
              <a:solidFill>
                <a:sysClr val="windowText" lastClr="000000"/>
              </a:solidFill>
            </a:rPr>
            <a:t>kWh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当月発電量実績</a:t>
          </a:r>
        </a:p>
      </xdr:txBody>
    </xdr:sp>
    <xdr:clientData/>
  </xdr:twoCellAnchor>
  <xdr:twoCellAnchor>
    <xdr:from>
      <xdr:col>16</xdr:col>
      <xdr:colOff>276225</xdr:colOff>
      <xdr:row>0</xdr:row>
      <xdr:rowOff>152400</xdr:rowOff>
    </xdr:from>
    <xdr:to>
      <xdr:col>16</xdr:col>
      <xdr:colOff>276225</xdr:colOff>
      <xdr:row>9</xdr:row>
      <xdr:rowOff>38100</xdr:rowOff>
    </xdr:to>
    <xdr:cxnSp macro="">
      <xdr:nvCxnSpPr>
        <xdr:cNvPr id="112" name="直線コネクタ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/>
      </xdr:nvCxnSpPr>
      <xdr:spPr>
        <a:xfrm>
          <a:off x="11363325" y="152400"/>
          <a:ext cx="0" cy="173355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72118</xdr:colOff>
      <xdr:row>3</xdr:row>
      <xdr:rowOff>57151</xdr:rowOff>
    </xdr:from>
    <xdr:to>
      <xdr:col>21</xdr:col>
      <xdr:colOff>204107</xdr:colOff>
      <xdr:row>4</xdr:row>
      <xdr:rowOff>400051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>
        <a:xfrm>
          <a:off x="12427404" y="628651"/>
          <a:ext cx="1356632" cy="533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77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485775</xdr:colOff>
      <xdr:row>4</xdr:row>
      <xdr:rowOff>352425</xdr:rowOff>
    </xdr:from>
    <xdr:to>
      <xdr:col>21</xdr:col>
      <xdr:colOff>47625</xdr:colOff>
      <xdr:row>9</xdr:row>
      <xdr:rowOff>68036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/>
      </xdr:nvSpPr>
      <xdr:spPr>
        <a:xfrm>
          <a:off x="12228739" y="1114425"/>
          <a:ext cx="1398815" cy="96746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前日発電量予実比較</a:t>
          </a:r>
        </a:p>
      </xdr:txBody>
    </xdr:sp>
    <xdr:clientData/>
  </xdr:twoCellAnchor>
  <xdr:twoCellAnchor>
    <xdr:from>
      <xdr:col>16</xdr:col>
      <xdr:colOff>544286</xdr:colOff>
      <xdr:row>3</xdr:row>
      <xdr:rowOff>19049</xdr:rowOff>
    </xdr:from>
    <xdr:to>
      <xdr:col>19</xdr:col>
      <xdr:colOff>13607</xdr:colOff>
      <xdr:row>8</xdr:row>
      <xdr:rowOff>136071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>
        <a:xfrm>
          <a:off x="10926536" y="590549"/>
          <a:ext cx="1442357" cy="136887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0.4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485775</xdr:colOff>
      <xdr:row>4</xdr:row>
      <xdr:rowOff>380999</xdr:rowOff>
    </xdr:from>
    <xdr:to>
      <xdr:col>18</xdr:col>
      <xdr:colOff>598714</xdr:colOff>
      <xdr:row>9</xdr:row>
      <xdr:rowOff>27214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>
        <a:xfrm>
          <a:off x="10868025" y="1142999"/>
          <a:ext cx="1473653" cy="89807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万</a:t>
          </a:r>
          <a:r>
            <a:rPr kumimoji="1" lang="en-US" altLang="ja-JP" sz="1200">
              <a:solidFill>
                <a:sysClr val="windowText" lastClr="000000"/>
              </a:solidFill>
            </a:rPr>
            <a:t>kWh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前日発電量実績</a:t>
          </a:r>
        </a:p>
      </xdr:txBody>
    </xdr:sp>
    <xdr:clientData/>
  </xdr:twoCellAnchor>
  <xdr:twoCellAnchor>
    <xdr:from>
      <xdr:col>12</xdr:col>
      <xdr:colOff>190500</xdr:colOff>
      <xdr:row>3</xdr:row>
      <xdr:rowOff>38100</xdr:rowOff>
    </xdr:from>
    <xdr:to>
      <xdr:col>13</xdr:col>
      <xdr:colOff>514350</xdr:colOff>
      <xdr:row>5</xdr:row>
      <xdr:rowOff>95249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>
        <a:xfrm>
          <a:off x="9220200" y="552450"/>
          <a:ext cx="1009650" cy="7238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36.6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571500</xdr:colOff>
      <xdr:row>4</xdr:row>
      <xdr:rowOff>371474</xdr:rowOff>
    </xdr:from>
    <xdr:to>
      <xdr:col>13</xdr:col>
      <xdr:colOff>485776</xdr:colOff>
      <xdr:row>8</xdr:row>
      <xdr:rowOff>47625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/>
      </xdr:nvSpPr>
      <xdr:spPr>
        <a:xfrm>
          <a:off x="7886700" y="1133474"/>
          <a:ext cx="1133476" cy="74295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百万円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当月売電金額</a:t>
          </a:r>
        </a:p>
      </xdr:txBody>
    </xdr:sp>
    <xdr:clientData/>
  </xdr:twoCellAnchor>
  <xdr:twoCellAnchor>
    <xdr:from>
      <xdr:col>14</xdr:col>
      <xdr:colOff>514350</xdr:colOff>
      <xdr:row>3</xdr:row>
      <xdr:rowOff>9525</xdr:rowOff>
    </xdr:from>
    <xdr:to>
      <xdr:col>15</xdr:col>
      <xdr:colOff>457200</xdr:colOff>
      <xdr:row>5</xdr:row>
      <xdr:rowOff>66674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10915650" y="523875"/>
          <a:ext cx="628650" cy="7238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99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523875</xdr:colOff>
      <xdr:row>4</xdr:row>
      <xdr:rowOff>352424</xdr:rowOff>
    </xdr:from>
    <xdr:to>
      <xdr:col>16</xdr:col>
      <xdr:colOff>419100</xdr:colOff>
      <xdr:row>9</xdr:row>
      <xdr:rowOff>95249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9058275" y="1114424"/>
          <a:ext cx="1724025" cy="1000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当月売電金額予実比較</a:t>
          </a:r>
        </a:p>
      </xdr:txBody>
    </xdr:sp>
    <xdr:clientData/>
  </xdr:twoCellAnchor>
  <xdr:twoCellAnchor>
    <xdr:from>
      <xdr:col>12</xdr:col>
      <xdr:colOff>66675</xdr:colOff>
      <xdr:row>8</xdr:row>
      <xdr:rowOff>28575</xdr:rowOff>
    </xdr:from>
    <xdr:to>
      <xdr:col>12</xdr:col>
      <xdr:colOff>180975</xdr:colOff>
      <xdr:row>8</xdr:row>
      <xdr:rowOff>142875</xdr:rowOff>
    </xdr:to>
    <xdr:sp macro="" textlink="">
      <xdr:nvSpPr>
        <xdr:cNvPr id="123" name="円/楕円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/>
      </xdr:nvSpPr>
      <xdr:spPr>
        <a:xfrm>
          <a:off x="8410575" y="1704975"/>
          <a:ext cx="114300" cy="11430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514350</xdr:colOff>
      <xdr:row>8</xdr:row>
      <xdr:rowOff>28575</xdr:rowOff>
    </xdr:from>
    <xdr:to>
      <xdr:col>11</xdr:col>
      <xdr:colOff>628650</xdr:colOff>
      <xdr:row>8</xdr:row>
      <xdr:rowOff>142875</xdr:rowOff>
    </xdr:to>
    <xdr:sp macro="" textlink="">
      <xdr:nvSpPr>
        <xdr:cNvPr id="124" name="円/楕円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/>
      </xdr:nvSpPr>
      <xdr:spPr>
        <a:xfrm>
          <a:off x="8172450" y="1704975"/>
          <a:ext cx="114300" cy="1143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504825</xdr:colOff>
      <xdr:row>8</xdr:row>
      <xdr:rowOff>19050</xdr:rowOff>
    </xdr:from>
    <xdr:to>
      <xdr:col>20</xdr:col>
      <xdr:colOff>619125</xdr:colOff>
      <xdr:row>8</xdr:row>
      <xdr:rowOff>133350</xdr:rowOff>
    </xdr:to>
    <xdr:sp macro="" textlink="">
      <xdr:nvSpPr>
        <xdr:cNvPr id="125" name="円/楕円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>
        <a:xfrm>
          <a:off x="14335125" y="1695450"/>
          <a:ext cx="114300" cy="11430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57150</xdr:colOff>
      <xdr:row>8</xdr:row>
      <xdr:rowOff>19050</xdr:rowOff>
    </xdr:from>
    <xdr:to>
      <xdr:col>21</xdr:col>
      <xdr:colOff>171450</xdr:colOff>
      <xdr:row>8</xdr:row>
      <xdr:rowOff>133350</xdr:rowOff>
    </xdr:to>
    <xdr:sp macro="" textlink="">
      <xdr:nvSpPr>
        <xdr:cNvPr id="126" name="円/楕円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14573250" y="1695450"/>
          <a:ext cx="114300" cy="1143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495300</xdr:colOff>
      <xdr:row>2</xdr:row>
      <xdr:rowOff>114300</xdr:rowOff>
    </xdr:from>
    <xdr:to>
      <xdr:col>23</xdr:col>
      <xdr:colOff>258536</xdr:colOff>
      <xdr:row>6</xdr:row>
      <xdr:rowOff>81643</xdr:rowOff>
    </xdr:to>
    <xdr:sp macro="" textlink="">
      <xdr:nvSpPr>
        <xdr:cNvPr id="127" name="正方形/長方形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/>
      </xdr:nvSpPr>
      <xdr:spPr>
        <a:xfrm>
          <a:off x="14075229" y="495300"/>
          <a:ext cx="987878" cy="1028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36.6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54429</xdr:colOff>
      <xdr:row>4</xdr:row>
      <xdr:rowOff>276225</xdr:rowOff>
    </xdr:from>
    <xdr:to>
      <xdr:col>24</xdr:col>
      <xdr:colOff>54428</xdr:colOff>
      <xdr:row>11</xdr:row>
      <xdr:rowOff>0</xdr:rowOff>
    </xdr:to>
    <xdr:sp macro="" textlink="">
      <xdr:nvSpPr>
        <xdr:cNvPr id="128" name="正方形/長方形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>
        <a:xfrm>
          <a:off x="13022036" y="1038225"/>
          <a:ext cx="2449285" cy="135663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百万円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前日売電金額</a:t>
          </a:r>
        </a:p>
      </xdr:txBody>
    </xdr:sp>
    <xdr:clientData/>
  </xdr:twoCellAnchor>
  <xdr:twoCellAnchor>
    <xdr:from>
      <xdr:col>24</xdr:col>
      <xdr:colOff>114300</xdr:colOff>
      <xdr:row>2</xdr:row>
      <xdr:rowOff>152400</xdr:rowOff>
    </xdr:from>
    <xdr:to>
      <xdr:col>25</xdr:col>
      <xdr:colOff>133350</xdr:colOff>
      <xdr:row>5</xdr:row>
      <xdr:rowOff>38099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>
        <a:xfrm>
          <a:off x="17373600" y="495300"/>
          <a:ext cx="704850" cy="7238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99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142875</xdr:colOff>
      <xdr:row>4</xdr:row>
      <xdr:rowOff>257175</xdr:rowOff>
    </xdr:from>
    <xdr:to>
      <xdr:col>26</xdr:col>
      <xdr:colOff>38100</xdr:colOff>
      <xdr:row>6</xdr:row>
      <xdr:rowOff>152401</xdr:rowOff>
    </xdr:to>
    <xdr:sp macro="" textlink="">
      <xdr:nvSpPr>
        <xdr:cNvPr id="130" name="正方形/長方形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>
        <a:xfrm>
          <a:off x="16716375" y="942975"/>
          <a:ext cx="1952625" cy="56197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前日売電金額予実比較</a:t>
          </a:r>
        </a:p>
      </xdr:txBody>
    </xdr:sp>
    <xdr:clientData/>
  </xdr:twoCellAnchor>
  <xdr:twoCellAnchor>
    <xdr:from>
      <xdr:col>4</xdr:col>
      <xdr:colOff>371475</xdr:colOff>
      <xdr:row>11</xdr:row>
      <xdr:rowOff>85725</xdr:rowOff>
    </xdr:from>
    <xdr:to>
      <xdr:col>8</xdr:col>
      <xdr:colOff>447437</xdr:colOff>
      <xdr:row>22</xdr:row>
      <xdr:rowOff>75930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3060887" y="2483784"/>
          <a:ext cx="2855021" cy="2085705"/>
          <a:chOff x="3457575" y="2295525"/>
          <a:chExt cx="3276362" cy="1876155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48100" y="2571750"/>
            <a:ext cx="400050" cy="866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" name="図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829175" y="2609850"/>
            <a:ext cx="1904762" cy="1561830"/>
          </a:xfrm>
          <a:prstGeom prst="rect">
            <a:avLst/>
          </a:prstGeom>
        </xdr:spPr>
      </xdr:pic>
      <xdr:pic>
        <xdr:nvPicPr>
          <xdr:cNvPr id="23" name="図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675" y="2581275"/>
            <a:ext cx="552450" cy="5238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1" name="テキスト ボックス 130">
            <a:extLst>
              <a:ext uri="{FF2B5EF4-FFF2-40B4-BE49-F238E27FC236}">
                <a16:creationId xmlns:a16="http://schemas.microsoft.com/office/drawing/2014/main" id="{00000000-0008-0000-0200-000083000000}"/>
              </a:ext>
            </a:extLst>
          </xdr:cNvPr>
          <xdr:cNvSpPr txBox="1"/>
        </xdr:nvSpPr>
        <xdr:spPr>
          <a:xfrm>
            <a:off x="3457575" y="2295525"/>
            <a:ext cx="2019299" cy="2762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zh-CN" altLang="en-US" sz="1100"/>
              <a:t>选项</a:t>
            </a:r>
            <a:r>
              <a:rPr kumimoji="1" lang="ja-JP" altLang="en-US" sz="1100"/>
              <a:t>  月 </a:t>
            </a:r>
            <a:r>
              <a:rPr kumimoji="1" lang="en-US" altLang="ja-JP" sz="1100"/>
              <a:t>/ </a:t>
            </a:r>
            <a:r>
              <a:rPr kumimoji="1" lang="ja-JP" altLang="en-US" sz="1100"/>
              <a:t>　　   年</a:t>
            </a:r>
            <a:r>
              <a:rPr kumimoji="1" lang="en-US" altLang="ja-JP" sz="1100"/>
              <a:t>/</a:t>
            </a:r>
            <a:r>
              <a:rPr kumimoji="1" lang="ja-JP" altLang="en-US" sz="1100"/>
              <a:t>　　  任意</a:t>
            </a:r>
          </a:p>
        </xdr:txBody>
      </xdr:sp>
    </xdr:grpSp>
    <xdr:clientData/>
  </xdr:twoCellAnchor>
  <xdr:twoCellAnchor>
    <xdr:from>
      <xdr:col>2</xdr:col>
      <xdr:colOff>400050</xdr:colOff>
      <xdr:row>15</xdr:row>
      <xdr:rowOff>19050</xdr:rowOff>
    </xdr:from>
    <xdr:to>
      <xdr:col>14</xdr:col>
      <xdr:colOff>9525</xdr:colOff>
      <xdr:row>30</xdr:row>
      <xdr:rowOff>123825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699932" y="3179109"/>
          <a:ext cx="7419975" cy="2962275"/>
          <a:chOff x="1885950" y="2914650"/>
          <a:chExt cx="8476334" cy="2664904"/>
        </a:xfrm>
      </xdr:grpSpPr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 txBox="1"/>
        </xdr:nvSpPr>
        <xdr:spPr>
          <a:xfrm>
            <a:off x="6543675" y="4619625"/>
            <a:ext cx="3818609" cy="959929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800"/>
              <a:t>(10</a:t>
            </a:r>
            <a:r>
              <a:rPr kumimoji="1" lang="ja-JP" altLang="en-US" sz="800"/>
              <a:t>日</a:t>
            </a:r>
            <a:r>
              <a:rPr kumimoji="1" lang="en-US" altLang="ja-JP" sz="800"/>
              <a:t>)</a:t>
            </a:r>
            <a:r>
              <a:rPr kumimoji="1" lang="ja-JP" altLang="en-US" sz="800"/>
              <a:t>                            　　  発電量　　 日射量　</a:t>
            </a:r>
            <a:endParaRPr kumimoji="1" lang="en-US" altLang="ja-JP" sz="800"/>
          </a:p>
          <a:p>
            <a:r>
              <a:rPr kumimoji="1" lang="ja-JP" altLang="en-US" sz="800"/>
              <a:t>実績           　　                 　</a:t>
            </a:r>
            <a:r>
              <a:rPr kumimoji="1" lang="en-US" altLang="ja-JP" sz="800"/>
              <a:t>kWh                kWh/m2               </a:t>
            </a:r>
          </a:p>
          <a:p>
            <a:r>
              <a:rPr kumimoji="1" lang="ja-JP" altLang="en-US" sz="800"/>
              <a:t>比較                                         </a:t>
            </a:r>
            <a:r>
              <a:rPr kumimoji="1" lang="en-US" altLang="ja-JP" sz="800"/>
              <a:t>%                       %</a:t>
            </a:r>
            <a:r>
              <a:rPr kumimoji="1" lang="ja-JP" altLang="en-US" sz="800"/>
              <a:t> </a:t>
            </a:r>
            <a:endParaRPr kumimoji="1" lang="en-US" altLang="ja-JP" sz="800"/>
          </a:p>
          <a:p>
            <a:endParaRPr kumimoji="1" lang="en-US" altLang="ja-JP" sz="800"/>
          </a:p>
          <a:p>
            <a:endParaRPr kumimoji="1" lang="ja-JP" altLang="en-US" sz="800"/>
          </a:p>
        </xdr:txBody>
      </xdr:sp>
      <xdr:cxnSp macro="">
        <xdr:nvCxnSpPr>
          <xdr:cNvPr id="33" name="直線矢印コネクタ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CxnSpPr>
            <a:stCxn id="24" idx="1"/>
            <a:endCxn id="134" idx="4"/>
          </xdr:cNvCxnSpPr>
        </xdr:nvCxnSpPr>
        <xdr:spPr>
          <a:xfrm flipH="1" flipV="1">
            <a:off x="2847975" y="3238500"/>
            <a:ext cx="3695700" cy="1861090"/>
          </a:xfrm>
          <a:prstGeom prst="straightConnector1">
            <a:avLst/>
          </a:prstGeom>
          <a:ln w="381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円/楕円 133">
            <a:extLst>
              <a:ext uri="{FF2B5EF4-FFF2-40B4-BE49-F238E27FC236}">
                <a16:creationId xmlns:a16="http://schemas.microsoft.com/office/drawing/2014/main" id="{00000000-0008-0000-0200-000086000000}"/>
              </a:ext>
            </a:extLst>
          </xdr:cNvPr>
          <xdr:cNvSpPr/>
        </xdr:nvSpPr>
        <xdr:spPr>
          <a:xfrm>
            <a:off x="1885950" y="2914650"/>
            <a:ext cx="1924050" cy="323850"/>
          </a:xfrm>
          <a:prstGeom prst="ellipse">
            <a:avLst/>
          </a:prstGeom>
          <a:noFill/>
          <a:ln w="28575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314323</xdr:colOff>
      <xdr:row>36</xdr:row>
      <xdr:rowOff>133350</xdr:rowOff>
    </xdr:from>
    <xdr:to>
      <xdr:col>6</xdr:col>
      <xdr:colOff>723900</xdr:colOff>
      <xdr:row>38</xdr:row>
      <xdr:rowOff>66675</xdr:rowOff>
    </xdr:to>
    <xdr:sp macro="" textlink="">
      <xdr:nvSpPr>
        <xdr:cNvPr id="135" name="テキスト ボックス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 txBox="1"/>
      </xdr:nvSpPr>
      <xdr:spPr>
        <a:xfrm>
          <a:off x="2600323" y="6629400"/>
          <a:ext cx="2809877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选项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発電量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kumimoji="1"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日射量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kumimoji="1"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売電額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ja-JP" altLang="en-US" sz="1100"/>
        </a:p>
      </xdr:txBody>
    </xdr:sp>
    <xdr:clientData/>
  </xdr:twoCellAnchor>
  <xdr:twoCellAnchor>
    <xdr:from>
      <xdr:col>4</xdr:col>
      <xdr:colOff>600074</xdr:colOff>
      <xdr:row>34</xdr:row>
      <xdr:rowOff>114300</xdr:rowOff>
    </xdr:from>
    <xdr:to>
      <xdr:col>6</xdr:col>
      <xdr:colOff>742950</xdr:colOff>
      <xdr:row>36</xdr:row>
      <xdr:rowOff>47625</xdr:rowOff>
    </xdr:to>
    <xdr:sp macro="" textlink="">
      <xdr:nvSpPr>
        <xdr:cNvPr id="136" name="テキスト ボックス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 txBox="1"/>
      </xdr:nvSpPr>
      <xdr:spPr>
        <a:xfrm>
          <a:off x="3686174" y="6267450"/>
          <a:ext cx="174307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选项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kumimoji="1" lang="ja-JP" altLang="en-US" sz="1100"/>
            <a:t>月 </a:t>
          </a:r>
          <a:r>
            <a:rPr kumimoji="1" lang="en-US" altLang="ja-JP" sz="1100"/>
            <a:t>/ </a:t>
          </a:r>
          <a:r>
            <a:rPr kumimoji="1" lang="ja-JP" altLang="en-US" sz="1100"/>
            <a:t>　　年</a:t>
          </a:r>
          <a:r>
            <a:rPr kumimoji="1" lang="en-US" altLang="ja-JP" sz="1100"/>
            <a:t>/</a:t>
          </a:r>
          <a:r>
            <a:rPr kumimoji="1" lang="ja-JP" altLang="en-US" sz="1100"/>
            <a:t>　　任意</a:t>
          </a:r>
        </a:p>
      </xdr:txBody>
    </xdr:sp>
    <xdr:clientData/>
  </xdr:twoCellAnchor>
  <xdr:twoCellAnchor>
    <xdr:from>
      <xdr:col>2</xdr:col>
      <xdr:colOff>257174</xdr:colOff>
      <xdr:row>34</xdr:row>
      <xdr:rowOff>95250</xdr:rowOff>
    </xdr:from>
    <xdr:to>
      <xdr:col>3</xdr:col>
      <xdr:colOff>361949</xdr:colOff>
      <xdr:row>36</xdr:row>
      <xdr:rowOff>28575</xdr:rowOff>
    </xdr:to>
    <xdr:sp macro="" textlink="">
      <xdr:nvSpPr>
        <xdr:cNvPr id="137" name="テキスト ボックス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 txBox="1"/>
      </xdr:nvSpPr>
      <xdr:spPr>
        <a:xfrm>
          <a:off x="1743074" y="6248400"/>
          <a:ext cx="9048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　個別実績</a:t>
          </a:r>
          <a:endParaRPr kumimoji="1" lang="en-US" altLang="ja-JP" sz="1100"/>
        </a:p>
      </xdr:txBody>
    </xdr:sp>
    <xdr:clientData/>
  </xdr:twoCellAnchor>
  <xdr:twoCellAnchor>
    <xdr:from>
      <xdr:col>2</xdr:col>
      <xdr:colOff>123824</xdr:colOff>
      <xdr:row>11</xdr:row>
      <xdr:rowOff>123825</xdr:rowOff>
    </xdr:from>
    <xdr:to>
      <xdr:col>3</xdr:col>
      <xdr:colOff>228599</xdr:colOff>
      <xdr:row>13</xdr:row>
      <xdr:rowOff>57150</xdr:rowOff>
    </xdr:to>
    <xdr:sp macro="" textlink="">
      <xdr:nvSpPr>
        <xdr:cNvPr id="140" name="テキスト ボックス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 txBox="1"/>
      </xdr:nvSpPr>
      <xdr:spPr>
        <a:xfrm>
          <a:off x="1609724" y="2333625"/>
          <a:ext cx="9048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全体実績</a:t>
          </a:r>
          <a:endParaRPr kumimoji="1" lang="en-US" altLang="ja-JP" sz="1100"/>
        </a:p>
      </xdr:txBody>
    </xdr:sp>
    <xdr:clientData/>
  </xdr:twoCellAnchor>
  <xdr:twoCellAnchor>
    <xdr:from>
      <xdr:col>6</xdr:col>
      <xdr:colOff>561975</xdr:colOff>
      <xdr:row>11</xdr:row>
      <xdr:rowOff>85725</xdr:rowOff>
    </xdr:from>
    <xdr:to>
      <xdr:col>7</xdr:col>
      <xdr:colOff>114256</xdr:colOff>
      <xdr:row>13</xdr:row>
      <xdr:rowOff>76158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48275" y="2295525"/>
          <a:ext cx="352381" cy="333333"/>
        </a:xfrm>
        <a:prstGeom prst="rect">
          <a:avLst/>
        </a:prstGeom>
      </xdr:spPr>
    </xdr:pic>
    <xdr:clientData/>
  </xdr:twoCellAnchor>
  <xdr:twoCellAnchor>
    <xdr:from>
      <xdr:col>9</xdr:col>
      <xdr:colOff>9525</xdr:colOff>
      <xdr:row>43</xdr:row>
      <xdr:rowOff>152401</xdr:rowOff>
    </xdr:from>
    <xdr:to>
      <xdr:col>18</xdr:col>
      <xdr:colOff>285750</xdr:colOff>
      <xdr:row>47</xdr:row>
      <xdr:rowOff>161925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6981825" y="7848601"/>
          <a:ext cx="6448425" cy="69532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arrow here jump to individual project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Energy 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発電実績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page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 jump by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the projects name possible?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we can save horizontal space for other contents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76200</xdr:colOff>
      <xdr:row>44</xdr:row>
      <xdr:rowOff>123825</xdr:rowOff>
    </xdr:from>
    <xdr:to>
      <xdr:col>8</xdr:col>
      <xdr:colOff>647702</xdr:colOff>
      <xdr:row>44</xdr:row>
      <xdr:rowOff>123825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CxnSpPr/>
      </xdr:nvCxnSpPr>
      <xdr:spPr>
        <a:xfrm flipH="1">
          <a:off x="5562600" y="7991475"/>
          <a:ext cx="1371602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304798</xdr:colOff>
      <xdr:row>38</xdr:row>
      <xdr:rowOff>142875</xdr:rowOff>
    </xdr:from>
    <xdr:to>
      <xdr:col>6</xdr:col>
      <xdr:colOff>323849</xdr:colOff>
      <xdr:row>40</xdr:row>
      <xdr:rowOff>76200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/>
      </xdr:nvSpPr>
      <xdr:spPr>
        <a:xfrm>
          <a:off x="2590798" y="6981825"/>
          <a:ext cx="24193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実績</a:t>
          </a:r>
          <a:r>
            <a:rPr kumimoji="1"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值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予実比較</a:t>
          </a:r>
          <a:endParaRPr lang="ja-JP" altLang="ja-JP">
            <a:effectLst/>
          </a:endParaRPr>
        </a:p>
      </xdr:txBody>
    </xdr:sp>
    <xdr:clientData/>
  </xdr:twoCellAnchor>
  <xdr:twoCellAnchor>
    <xdr:from>
      <xdr:col>8</xdr:col>
      <xdr:colOff>428624</xdr:colOff>
      <xdr:row>51</xdr:row>
      <xdr:rowOff>85725</xdr:rowOff>
    </xdr:from>
    <xdr:to>
      <xdr:col>14</xdr:col>
      <xdr:colOff>428626</xdr:colOff>
      <xdr:row>53</xdr:row>
      <xdr:rowOff>19050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6715124" y="9153525"/>
          <a:ext cx="4133852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选项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発電量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(kWh)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kumimoji="1"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日射量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(kWh/m2)       </a:t>
          </a:r>
          <a:r>
            <a:rPr kumimoji="1"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売電額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万円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ja-JP" altLang="en-US" sz="1100"/>
        </a:p>
      </xdr:txBody>
    </xdr:sp>
    <xdr:clientData/>
  </xdr:twoCellAnchor>
  <xdr:twoCellAnchor>
    <xdr:from>
      <xdr:col>6</xdr:col>
      <xdr:colOff>685800</xdr:colOff>
      <xdr:row>12</xdr:row>
      <xdr:rowOff>66675</xdr:rowOff>
    </xdr:from>
    <xdr:to>
      <xdr:col>9</xdr:col>
      <xdr:colOff>600075</xdr:colOff>
      <xdr:row>35</xdr:row>
      <xdr:rowOff>104775</xdr:rowOff>
    </xdr:to>
    <xdr:sp macro="" textlink="">
      <xdr:nvSpPr>
        <xdr:cNvPr id="9" name="右中かっこ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372100" y="2447925"/>
          <a:ext cx="2200275" cy="3981450"/>
        </a:xfrm>
        <a:prstGeom prst="rightBrace">
          <a:avLst>
            <a:gd name="adj1" fmla="val 9199"/>
            <a:gd name="adj2" fmla="val 38756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542925</xdr:colOff>
      <xdr:row>32</xdr:row>
      <xdr:rowOff>28575</xdr:rowOff>
    </xdr:from>
    <xdr:to>
      <xdr:col>25</xdr:col>
      <xdr:colOff>314325</xdr:colOff>
      <xdr:row>48</xdr:row>
      <xdr:rowOff>28575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676275</xdr:colOff>
      <xdr:row>53</xdr:row>
      <xdr:rowOff>66675</xdr:rowOff>
    </xdr:from>
    <xdr:to>
      <xdr:col>13</xdr:col>
      <xdr:colOff>333376</xdr:colOff>
      <xdr:row>55</xdr:row>
      <xdr:rowOff>0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7648575" y="9477375"/>
          <a:ext cx="24193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実績</a:t>
          </a:r>
          <a:r>
            <a:rPr kumimoji="1"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值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予実比較</a:t>
          </a:r>
          <a:endParaRPr lang="ja-JP" altLang="ja-JP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</xdr:colOff>
      <xdr:row>15</xdr:row>
      <xdr:rowOff>6804</xdr:rowOff>
    </xdr:from>
    <xdr:to>
      <xdr:col>19</xdr:col>
      <xdr:colOff>323849</xdr:colOff>
      <xdr:row>18</xdr:row>
      <xdr:rowOff>6804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6086474" y="2864304"/>
          <a:ext cx="6361339" cy="5715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when click </a:t>
          </a:r>
          <a:r>
            <a:rPr kumimoji="1" lang="ja-JP" altLang="en-US" sz="1100">
              <a:solidFill>
                <a:sysClr val="windowText" lastClr="000000"/>
              </a:solidFill>
            </a:rPr>
            <a:t>東北</a:t>
          </a:r>
          <a:r>
            <a:rPr kumimoji="1" lang="en-US" altLang="ja-JP" sz="1100">
              <a:solidFill>
                <a:sysClr val="windowText" lastClr="000000"/>
              </a:solidFill>
            </a:rPr>
            <a:t>, FIT and other PIE Chart change and display </a:t>
          </a:r>
          <a:r>
            <a:rPr kumimoji="1" lang="ja-JP" altLang="en-US" sz="1100">
              <a:solidFill>
                <a:sysClr val="windowText" lastClr="000000"/>
              </a:solidFill>
            </a:rPr>
            <a:t>東北 </a:t>
          </a:r>
          <a:r>
            <a:rPr kumimoji="1" lang="en-US" altLang="ja-JP" sz="1100">
              <a:solidFill>
                <a:sysClr val="windowText" lastClr="000000"/>
              </a:solidFill>
            </a:rPr>
            <a:t>related result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pie chart can be uesed as filter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to update the project list below</a:t>
          </a:r>
          <a:r>
            <a:rPr kumimoji="1" lang="en-US" altLang="ja-JP" sz="1100">
              <a:solidFill>
                <a:sysClr val="windowText" lastClr="000000"/>
              </a:solidFill>
            </a:rPr>
            <a:t> 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762001</xdr:colOff>
      <xdr:row>1</xdr:row>
      <xdr:rowOff>9525</xdr:rowOff>
    </xdr:from>
    <xdr:to>
      <xdr:col>7</xdr:col>
      <xdr:colOff>482498</xdr:colOff>
      <xdr:row>59</xdr:row>
      <xdr:rowOff>44889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1" y="247650"/>
          <a:ext cx="4521097" cy="13846614"/>
        </a:xfrm>
        <a:prstGeom prst="rect">
          <a:avLst/>
        </a:prstGeom>
      </xdr:spPr>
    </xdr:pic>
    <xdr:clientData/>
  </xdr:twoCellAnchor>
  <xdr:twoCellAnchor>
    <xdr:from>
      <xdr:col>4</xdr:col>
      <xdr:colOff>361950</xdr:colOff>
      <xdr:row>16</xdr:row>
      <xdr:rowOff>102054</xdr:rowOff>
    </xdr:from>
    <xdr:to>
      <xdr:col>9</xdr:col>
      <xdr:colOff>85724</xdr:colOff>
      <xdr:row>22</xdr:row>
      <xdr:rowOff>63954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19" idx="1"/>
        </xdr:cNvCxnSpPr>
      </xdr:nvCxnSpPr>
      <xdr:spPr>
        <a:xfrm flipH="1">
          <a:off x="3056164" y="3150054"/>
          <a:ext cx="3030310" cy="11049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47625</xdr:colOff>
      <xdr:row>30</xdr:row>
      <xdr:rowOff>133350</xdr:rowOff>
    </xdr:from>
    <xdr:to>
      <xdr:col>13</xdr:col>
      <xdr:colOff>628234</xdr:colOff>
      <xdr:row>59</xdr:row>
      <xdr:rowOff>85109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625" y="5276850"/>
          <a:ext cx="3323809" cy="4923809"/>
        </a:xfrm>
        <a:prstGeom prst="rect">
          <a:avLst/>
        </a:prstGeom>
      </xdr:spPr>
    </xdr:pic>
    <xdr:clientData/>
  </xdr:twoCellAnchor>
  <xdr:twoCellAnchor>
    <xdr:from>
      <xdr:col>8</xdr:col>
      <xdr:colOff>257176</xdr:colOff>
      <xdr:row>3</xdr:row>
      <xdr:rowOff>85725</xdr:rowOff>
    </xdr:from>
    <xdr:to>
      <xdr:col>10</xdr:col>
      <xdr:colOff>1</xdr:colOff>
      <xdr:row>14</xdr:row>
      <xdr:rowOff>13607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pSpPr/>
      </xdr:nvGrpSpPr>
      <xdr:grpSpPr>
        <a:xfrm>
          <a:off x="5645605" y="657225"/>
          <a:ext cx="967467" cy="2023382"/>
          <a:chOff x="6429374" y="600075"/>
          <a:chExt cx="1049225" cy="1822716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6619876" y="600075"/>
            <a:ext cx="647700" cy="7048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800">
                <a:solidFill>
                  <a:sysClr val="windowText" lastClr="000000"/>
                </a:solidFill>
              </a:rPr>
              <a:t>20</a:t>
            </a:r>
          </a:p>
          <a:p>
            <a:pPr algn="l"/>
            <a:endParaRPr kumimoji="1" lang="ja-JP" altLang="en-US" sz="2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6429374" y="1114425"/>
            <a:ext cx="1049225" cy="130836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200">
                <a:solidFill>
                  <a:sysClr val="windowText" lastClr="000000"/>
                </a:solidFill>
              </a:rPr>
              <a:t>箇所</a:t>
            </a:r>
            <a:endParaRPr kumimoji="1" lang="en-US" altLang="ja-JP" sz="12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200">
                <a:solidFill>
                  <a:sysClr val="windowText" lastClr="000000"/>
                </a:solidFill>
              </a:rPr>
              <a:t>発電所数</a:t>
            </a:r>
            <a:endParaRPr kumimoji="1" lang="en-US" altLang="ja-JP" sz="12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9</xdr:col>
      <xdr:colOff>3</xdr:colOff>
      <xdr:row>3</xdr:row>
      <xdr:rowOff>76199</xdr:rowOff>
    </xdr:from>
    <xdr:to>
      <xdr:col>11</xdr:col>
      <xdr:colOff>367394</xdr:colOff>
      <xdr:row>14</xdr:row>
      <xdr:rowOff>163285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6000753" y="647699"/>
          <a:ext cx="1592034" cy="2182586"/>
          <a:chOff x="6666160" y="600074"/>
          <a:chExt cx="1794538" cy="1960629"/>
        </a:xfrm>
      </xdr:grpSpPr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>
            <a:off x="7562850" y="600074"/>
            <a:ext cx="781052" cy="7048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800">
                <a:solidFill>
                  <a:sysClr val="windowText" lastClr="000000"/>
                </a:solidFill>
              </a:rPr>
              <a:t>100</a:t>
            </a:r>
          </a:p>
          <a:p>
            <a:pPr algn="l"/>
            <a:endParaRPr kumimoji="1" lang="ja-JP" altLang="en-US" sz="2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/>
        </xdr:nvSpPr>
        <xdr:spPr>
          <a:xfrm>
            <a:off x="6666160" y="1178239"/>
            <a:ext cx="1794538" cy="13824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200">
                <a:solidFill>
                  <a:sysClr val="windowText" lastClr="000000"/>
                </a:solidFill>
              </a:rPr>
              <a:t>MW</a:t>
            </a:r>
          </a:p>
          <a:p>
            <a:pPr algn="ctr"/>
            <a:r>
              <a:rPr kumimoji="1" lang="ja-JP" altLang="en-US" sz="1200">
                <a:solidFill>
                  <a:sysClr val="windowText" lastClr="000000"/>
                </a:solidFill>
              </a:rPr>
              <a:t>パネル出力</a:t>
            </a:r>
            <a:endParaRPr kumimoji="1" lang="en-US" altLang="ja-JP" sz="1200">
              <a:solidFill>
                <a:sysClr val="windowText" lastClr="000000"/>
              </a:solidFill>
            </a:endParaRPr>
          </a:p>
          <a:p>
            <a:pPr algn="l"/>
            <a:endParaRPr kumimoji="1" lang="ja-JP" altLang="en-US" sz="12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11</xdr:col>
      <xdr:colOff>523873</xdr:colOff>
      <xdr:row>3</xdr:row>
      <xdr:rowOff>85724</xdr:rowOff>
    </xdr:from>
    <xdr:to>
      <xdr:col>14</xdr:col>
      <xdr:colOff>326570</xdr:colOff>
      <xdr:row>12</xdr:row>
      <xdr:rowOff>13607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7749266" y="657224"/>
          <a:ext cx="1639661" cy="1642383"/>
          <a:chOff x="8753474" y="600074"/>
          <a:chExt cx="1883914" cy="1473933"/>
        </a:xfrm>
      </xdr:grpSpPr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/>
        </xdr:nvSpPr>
        <xdr:spPr>
          <a:xfrm>
            <a:off x="8972550" y="600074"/>
            <a:ext cx="781052" cy="7048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800">
                <a:solidFill>
                  <a:sysClr val="windowText" lastClr="000000"/>
                </a:solidFill>
              </a:rPr>
              <a:t>4.0</a:t>
            </a:r>
          </a:p>
          <a:p>
            <a:pPr algn="l"/>
            <a:endParaRPr kumimoji="1" lang="ja-JP" altLang="en-US" sz="2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8753474" y="1095373"/>
            <a:ext cx="1883914" cy="97863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200">
                <a:solidFill>
                  <a:sysClr val="windowText" lastClr="000000"/>
                </a:solidFill>
              </a:rPr>
              <a:t>万枚</a:t>
            </a:r>
            <a:endParaRPr kumimoji="1" lang="en-US" altLang="ja-JP" sz="12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200">
                <a:solidFill>
                  <a:sysClr val="windowText" lastClr="000000"/>
                </a:solidFill>
              </a:rPr>
              <a:t>パネル枚数</a:t>
            </a:r>
          </a:p>
        </xdr:txBody>
      </xdr:sp>
    </xdr:grpSp>
    <xdr:clientData/>
  </xdr:twoCellAnchor>
  <xdr:twoCellAnchor>
    <xdr:from>
      <xdr:col>7</xdr:col>
      <xdr:colOff>161925</xdr:colOff>
      <xdr:row>5</xdr:row>
      <xdr:rowOff>47625</xdr:rowOff>
    </xdr:from>
    <xdr:to>
      <xdr:col>8</xdr:col>
      <xdr:colOff>380999</xdr:colOff>
      <xdr:row>7</xdr:row>
      <xdr:rowOff>161925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5648325" y="904875"/>
          <a:ext cx="904874" cy="4572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14</xdr:row>
      <xdr:rowOff>123825</xdr:rowOff>
    </xdr:from>
    <xdr:to>
      <xdr:col>9</xdr:col>
      <xdr:colOff>68036</xdr:colOff>
      <xdr:row>17</xdr:row>
      <xdr:rowOff>163286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2314575" y="2790825"/>
          <a:ext cx="3754211" cy="6109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発電所数 </a:t>
          </a:r>
          <a:r>
            <a:rPr kumimoji="1"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箇所</a:t>
          </a:r>
          <a:r>
            <a:rPr kumimoji="1"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パネル出力</a:t>
          </a:r>
          <a:r>
            <a:rPr kumimoji="1"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MW</a:t>
          </a:r>
          <a:r>
            <a:rPr kumimoji="1"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kumimoji="1" lang="ja-JP" altLang="en-US" sz="1100"/>
        </a:p>
      </xdr:txBody>
    </xdr:sp>
    <xdr:clientData/>
  </xdr:twoCellAnchor>
  <xdr:twoCellAnchor>
    <xdr:from>
      <xdr:col>3</xdr:col>
      <xdr:colOff>533400</xdr:colOff>
      <xdr:row>43</xdr:row>
      <xdr:rowOff>133350</xdr:rowOff>
    </xdr:from>
    <xdr:to>
      <xdr:col>7</xdr:col>
      <xdr:colOff>258536</xdr:colOff>
      <xdr:row>45</xdr:row>
      <xdr:rowOff>13607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2533650" y="8324850"/>
          <a:ext cx="2500993" cy="2612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パネル出力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MW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FIT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円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685802</xdr:colOff>
      <xdr:row>23</xdr:row>
      <xdr:rowOff>104775</xdr:rowOff>
    </xdr:from>
    <xdr:to>
      <xdr:col>8</xdr:col>
      <xdr:colOff>533400</xdr:colOff>
      <xdr:row>39</xdr:row>
      <xdr:rowOff>114300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 flipH="1">
          <a:off x="2971802" y="4048125"/>
          <a:ext cx="3733798" cy="27527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4</xdr:row>
      <xdr:rowOff>9525</xdr:rowOff>
    </xdr:from>
    <xdr:to>
      <xdr:col>9</xdr:col>
      <xdr:colOff>371476</xdr:colOff>
      <xdr:row>6</xdr:row>
      <xdr:rowOff>47625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5772150" y="695325"/>
          <a:ext cx="885826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Delete  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190500</xdr:colOff>
      <xdr:row>12</xdr:row>
      <xdr:rowOff>0</xdr:rowOff>
    </xdr:from>
    <xdr:to>
      <xdr:col>18</xdr:col>
      <xdr:colOff>428625</xdr:colOff>
      <xdr:row>14</xdr:row>
      <xdr:rowOff>38100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791200" y="2857500"/>
          <a:ext cx="7096125" cy="514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Have a </a:t>
          </a:r>
          <a:r>
            <a:rPr kumimoji="1" lang="ja-JP" altLang="en-US" sz="1100">
              <a:solidFill>
                <a:sysClr val="windowText" lastClr="000000"/>
              </a:solidFill>
            </a:rPr>
            <a:t>予定 </a:t>
          </a:r>
          <a:r>
            <a:rPr kumimoji="1" lang="en-US" altLang="ja-JP" sz="1100">
              <a:solidFill>
                <a:sysClr val="windowText" lastClr="000000"/>
              </a:solidFill>
            </a:rPr>
            <a:t>/ </a:t>
          </a:r>
          <a:r>
            <a:rPr kumimoji="1" lang="ja-JP" altLang="en-US" sz="1100">
              <a:solidFill>
                <a:sysClr val="windowText" lastClr="000000"/>
              </a:solidFill>
            </a:rPr>
            <a:t>発生事象</a:t>
          </a:r>
          <a:r>
            <a:rPr kumimoji="1" lang="en-US" altLang="ja-JP" sz="1100">
              <a:solidFill>
                <a:sysClr val="windowText" lastClr="000000"/>
              </a:solidFill>
            </a:rPr>
            <a:t>. When click </a:t>
          </a:r>
          <a:r>
            <a:rPr kumimoji="1" lang="ja-JP" altLang="en-US" sz="1100">
              <a:solidFill>
                <a:sysClr val="windowText" lastClr="000000"/>
              </a:solidFill>
            </a:rPr>
            <a:t>発生事象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発生事象 </a:t>
          </a:r>
          <a:r>
            <a:rPr kumimoji="1" lang="en-US" altLang="ja-JP" sz="1100">
              <a:solidFill>
                <a:sysClr val="windowText" lastClr="000000"/>
              </a:solidFill>
            </a:rPr>
            <a:t>will be displayed.</a:t>
          </a:r>
          <a:r>
            <a:rPr kumimoji="1" lang="ja-JP" altLang="en-US" sz="1100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 editAs="oneCell">
    <xdr:from>
      <xdr:col>1</xdr:col>
      <xdr:colOff>1</xdr:colOff>
      <xdr:row>0</xdr:row>
      <xdr:rowOff>228600</xdr:rowOff>
    </xdr:from>
    <xdr:to>
      <xdr:col>7</xdr:col>
      <xdr:colOff>259453</xdr:colOff>
      <xdr:row>33</xdr:row>
      <xdr:rowOff>150811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1" y="228600"/>
          <a:ext cx="4374252" cy="7780336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8</xdr:col>
      <xdr:colOff>142875</xdr:colOff>
      <xdr:row>7</xdr:row>
      <xdr:rowOff>152400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4800600" y="1190625"/>
          <a:ext cx="942975" cy="6286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276225</xdr:colOff>
      <xdr:row>12</xdr:row>
      <xdr:rowOff>114300</xdr:rowOff>
    </xdr:from>
    <xdr:to>
      <xdr:col>8</xdr:col>
      <xdr:colOff>161926</xdr:colOff>
      <xdr:row>12</xdr:row>
      <xdr:rowOff>219075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 flipH="1">
          <a:off x="5076825" y="2971800"/>
          <a:ext cx="685801" cy="1047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6</xdr:row>
      <xdr:rowOff>142875</xdr:rowOff>
    </xdr:from>
    <xdr:to>
      <xdr:col>8</xdr:col>
      <xdr:colOff>28575</xdr:colOff>
      <xdr:row>12</xdr:row>
      <xdr:rowOff>19050</xdr:rowOff>
    </xdr:to>
    <xdr:sp macro="" textlink="">
      <xdr:nvSpPr>
        <xdr:cNvPr id="5" name="等号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76200" y="1171575"/>
          <a:ext cx="5553075" cy="904875"/>
        </a:xfrm>
        <a:prstGeom prst="mathEqual">
          <a:avLst>
            <a:gd name="adj1" fmla="val 11941"/>
            <a:gd name="adj2" fmla="val 24392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352424</xdr:colOff>
      <xdr:row>12</xdr:row>
      <xdr:rowOff>9525</xdr:rowOff>
    </xdr:from>
    <xdr:to>
      <xdr:col>8</xdr:col>
      <xdr:colOff>295274</xdr:colOff>
      <xdr:row>16</xdr:row>
      <xdr:rowOff>85725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2181224" y="2295525"/>
          <a:ext cx="3076575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予定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発生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228600</xdr:rowOff>
    </xdr:from>
    <xdr:to>
      <xdr:col>5</xdr:col>
      <xdr:colOff>0</xdr:colOff>
      <xdr:row>2</xdr:row>
      <xdr:rowOff>114300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6896100" y="228600"/>
          <a:ext cx="2895600" cy="3619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Diplay when scrolled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28576</xdr:colOff>
      <xdr:row>1</xdr:row>
      <xdr:rowOff>238124</xdr:rowOff>
    </xdr:from>
    <xdr:to>
      <xdr:col>5</xdr:col>
      <xdr:colOff>528754</xdr:colOff>
      <xdr:row>49</xdr:row>
      <xdr:rowOff>159704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476249"/>
          <a:ext cx="4653078" cy="11570655"/>
        </a:xfrm>
        <a:prstGeom prst="rect">
          <a:avLst/>
        </a:prstGeom>
      </xdr:spPr>
    </xdr:pic>
    <xdr:clientData/>
  </xdr:twoCellAnchor>
  <xdr:twoCellAnchor>
    <xdr:from>
      <xdr:col>6</xdr:col>
      <xdr:colOff>581025</xdr:colOff>
      <xdr:row>4</xdr:row>
      <xdr:rowOff>200025</xdr:rowOff>
    </xdr:from>
    <xdr:to>
      <xdr:col>8</xdr:col>
      <xdr:colOff>323852</xdr:colOff>
      <xdr:row>8</xdr:row>
      <xdr:rowOff>66674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/>
      </xdr:nvSpPr>
      <xdr:spPr>
        <a:xfrm>
          <a:off x="5715000" y="962025"/>
          <a:ext cx="962027" cy="7619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100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428626</xdr:colOff>
      <xdr:row>7</xdr:row>
      <xdr:rowOff>28574</xdr:rowOff>
    </xdr:from>
    <xdr:to>
      <xdr:col>8</xdr:col>
      <xdr:colOff>466725</xdr:colOff>
      <xdr:row>10</xdr:row>
      <xdr:rowOff>95250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5562601" y="1495424"/>
          <a:ext cx="1257299" cy="63817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MW</a:t>
          </a:r>
        </a:p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パネル出力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276225</xdr:colOff>
      <xdr:row>4</xdr:row>
      <xdr:rowOff>200025</xdr:rowOff>
    </xdr:from>
    <xdr:to>
      <xdr:col>12</xdr:col>
      <xdr:colOff>600075</xdr:colOff>
      <xdr:row>8</xdr:row>
      <xdr:rowOff>66674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>
          <a:off x="9582150" y="885825"/>
          <a:ext cx="1009650" cy="70484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105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590550</xdr:colOff>
      <xdr:row>6</xdr:row>
      <xdr:rowOff>123825</xdr:rowOff>
    </xdr:from>
    <xdr:to>
      <xdr:col>14</xdr:col>
      <xdr:colOff>228600</xdr:colOff>
      <xdr:row>10</xdr:row>
      <xdr:rowOff>114300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8162925" y="1400175"/>
          <a:ext cx="2076450" cy="7524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当月発電予実比較</a:t>
          </a:r>
        </a:p>
      </xdr:txBody>
    </xdr:sp>
    <xdr:clientData/>
  </xdr:twoCellAnchor>
  <xdr:twoCellAnchor>
    <xdr:from>
      <xdr:col>9</xdr:col>
      <xdr:colOff>200025</xdr:colOff>
      <xdr:row>4</xdr:row>
      <xdr:rowOff>180975</xdr:rowOff>
    </xdr:from>
    <xdr:to>
      <xdr:col>10</xdr:col>
      <xdr:colOff>209550</xdr:colOff>
      <xdr:row>8</xdr:row>
      <xdr:rowOff>47624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/>
      </xdr:nvSpPr>
      <xdr:spPr>
        <a:xfrm>
          <a:off x="8134350" y="866775"/>
          <a:ext cx="695325" cy="70484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1.1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0</xdr:colOff>
      <xdr:row>7</xdr:row>
      <xdr:rowOff>57150</xdr:rowOff>
    </xdr:from>
    <xdr:to>
      <xdr:col>11</xdr:col>
      <xdr:colOff>266700</xdr:colOff>
      <xdr:row>13</xdr:row>
      <xdr:rowOff>19050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/>
      </xdr:nvSpPr>
      <xdr:spPr>
        <a:xfrm>
          <a:off x="6962775" y="1524000"/>
          <a:ext cx="1485900" cy="11049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百万</a:t>
          </a:r>
          <a:r>
            <a:rPr kumimoji="1" lang="en-US" altLang="ja-JP" sz="1200">
              <a:solidFill>
                <a:sysClr val="windowText" lastClr="000000"/>
              </a:solidFill>
            </a:rPr>
            <a:t>kWh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当月発電量実績</a:t>
          </a:r>
        </a:p>
      </xdr:txBody>
    </xdr:sp>
    <xdr:clientData/>
  </xdr:twoCellAnchor>
  <xdr:twoCellAnchor>
    <xdr:from>
      <xdr:col>5</xdr:col>
      <xdr:colOff>438150</xdr:colOff>
      <xdr:row>6</xdr:row>
      <xdr:rowOff>133350</xdr:rowOff>
    </xdr:from>
    <xdr:to>
      <xdr:col>6</xdr:col>
      <xdr:colOff>657224</xdr:colOff>
      <xdr:row>9</xdr:row>
      <xdr:rowOff>76200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CxnSpPr/>
      </xdr:nvCxnSpPr>
      <xdr:spPr>
        <a:xfrm flipH="1">
          <a:off x="5629275" y="1314450"/>
          <a:ext cx="904874" cy="4572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171449</xdr:rowOff>
    </xdr:from>
    <xdr:to>
      <xdr:col>6</xdr:col>
      <xdr:colOff>203337</xdr:colOff>
      <xdr:row>56</xdr:row>
      <xdr:rowOff>26195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728382" y="171449"/>
          <a:ext cx="3677161" cy="10690834"/>
          <a:chOff x="828675" y="171449"/>
          <a:chExt cx="4203837" cy="9646446"/>
        </a:xfrm>
      </xdr:grpSpPr>
      <xdr:pic>
        <xdr:nvPicPr>
          <xdr:cNvPr id="28" name="図 27">
            <a:extLst>
              <a:ext uri="{FF2B5EF4-FFF2-40B4-BE49-F238E27FC236}">
                <a16:creationId xmlns:a16="http://schemas.microsoft.com/office/drawing/2014/main" id="{00000000-0008-0000-06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28675" y="171449"/>
            <a:ext cx="4203837" cy="8065296"/>
          </a:xfrm>
          <a:prstGeom prst="rect">
            <a:avLst/>
          </a:prstGeom>
        </xdr:spPr>
      </xdr:pic>
      <xdr:pic>
        <xdr:nvPicPr>
          <xdr:cNvPr id="122" name="図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74284"/>
          <a:stretch/>
        </xdr:blipFill>
        <xdr:spPr>
          <a:xfrm>
            <a:off x="828675" y="7743825"/>
            <a:ext cx="4203837" cy="207407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571499</xdr:colOff>
      <xdr:row>9</xdr:row>
      <xdr:rowOff>152398</xdr:rowOff>
    </xdr:from>
    <xdr:to>
      <xdr:col>17</xdr:col>
      <xdr:colOff>161924</xdr:colOff>
      <xdr:row>16</xdr:row>
      <xdr:rowOff>95249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6200774" y="1885948"/>
          <a:ext cx="6772275" cy="114300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Enabled to select timing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when click </a:t>
          </a:r>
          <a:r>
            <a:rPr kumimoji="1" lang="ja-JP" altLang="en-US" sz="1100">
              <a:solidFill>
                <a:sysClr val="windowText" lastClr="000000"/>
              </a:solidFill>
            </a:rPr>
            <a:t>月</a:t>
          </a:r>
          <a:r>
            <a:rPr kumimoji="1" lang="en-US" altLang="ja-JP" sz="1100">
              <a:solidFill>
                <a:sysClr val="windowText" lastClr="000000"/>
              </a:solidFill>
            </a:rPr>
            <a:t>, enable to select </a:t>
          </a:r>
          <a:r>
            <a:rPr kumimoji="1" lang="ja-JP" altLang="en-US" sz="1100">
              <a:solidFill>
                <a:sysClr val="windowText" lastClr="000000"/>
              </a:solidFill>
            </a:rPr>
            <a:t>月 </a:t>
          </a:r>
          <a:r>
            <a:rPr kumimoji="1" lang="en-US" altLang="ja-JP" sz="1100">
              <a:solidFill>
                <a:sysClr val="windowText" lastClr="000000"/>
              </a:solidFill>
            </a:rPr>
            <a:t>and enable to select any timing such as May5 - June19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when click </a:t>
          </a:r>
          <a:r>
            <a:rPr kumimoji="1" lang="ja-JP" altLang="en-US" sz="1100">
              <a:solidFill>
                <a:sysClr val="windowText" lastClr="000000"/>
              </a:solidFill>
            </a:rPr>
            <a:t>年</a:t>
          </a:r>
          <a:r>
            <a:rPr kumimoji="1" lang="en-US" altLang="ja-JP" sz="1100">
              <a:solidFill>
                <a:sysClr val="windowText" lastClr="000000"/>
              </a:solidFill>
            </a:rPr>
            <a:t>, enable to select </a:t>
          </a:r>
          <a:r>
            <a:rPr kumimoji="1" lang="ja-JP" altLang="en-US" sz="1100">
              <a:solidFill>
                <a:sysClr val="windowText" lastClr="000000"/>
              </a:solidFill>
            </a:rPr>
            <a:t>年 </a:t>
          </a:r>
          <a:r>
            <a:rPr kumimoji="1" lang="en-US" altLang="ja-JP" sz="1100">
              <a:solidFill>
                <a:sysClr val="windowText" lastClr="000000"/>
              </a:solidFill>
            </a:rPr>
            <a:t>such as 2018, 2019 etc 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It's ok to have a button to select time frame other than </a:t>
          </a:r>
          <a:r>
            <a:rPr kumimoji="1" lang="ja-JP" altLang="en-US" sz="1100">
              <a:solidFill>
                <a:sysClr val="windowText" lastClr="000000"/>
              </a:solidFill>
            </a:rPr>
            <a:t>月、年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0</xdr:colOff>
      <xdr:row>37</xdr:row>
      <xdr:rowOff>0</xdr:rowOff>
    </xdr:from>
    <xdr:to>
      <xdr:col>17</xdr:col>
      <xdr:colOff>276225</xdr:colOff>
      <xdr:row>42</xdr:row>
      <xdr:rowOff>123825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2171700" y="8572500"/>
          <a:ext cx="6448425" cy="13144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Need to have a </a:t>
          </a:r>
          <a:r>
            <a:rPr kumimoji="1" lang="ja-JP" altLang="en-US" sz="1100">
              <a:solidFill>
                <a:sysClr val="windowText" lastClr="000000"/>
              </a:solidFill>
            </a:rPr>
            <a:t>売電額 </a:t>
          </a:r>
          <a:r>
            <a:rPr kumimoji="1" lang="en-US" altLang="ja-JP" sz="1100">
              <a:solidFill>
                <a:sysClr val="windowText" lastClr="000000"/>
              </a:solidFill>
            </a:rPr>
            <a:t>besides </a:t>
          </a:r>
          <a:r>
            <a:rPr kumimoji="1" lang="ja-JP" altLang="en-US" sz="1100">
              <a:solidFill>
                <a:sysClr val="windowText" lastClr="000000"/>
              </a:solidFill>
            </a:rPr>
            <a:t>発電量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日射量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Need to have a </a:t>
          </a:r>
          <a:r>
            <a:rPr kumimoji="1" lang="ja-JP" altLang="en-US" sz="1100">
              <a:solidFill>
                <a:sysClr val="windowText" lastClr="000000"/>
              </a:solidFill>
            </a:rPr>
            <a:t>月 </a:t>
          </a:r>
          <a:r>
            <a:rPr kumimoji="1" lang="en-US" altLang="ja-JP" sz="1100">
              <a:solidFill>
                <a:sysClr val="windowText" lastClr="000000"/>
              </a:solidFill>
            </a:rPr>
            <a:t>or </a:t>
          </a:r>
          <a:r>
            <a:rPr kumimoji="1" lang="ja-JP" altLang="en-US" sz="1100">
              <a:solidFill>
                <a:sysClr val="windowText" lastClr="000000"/>
              </a:solidFill>
            </a:rPr>
            <a:t>年 </a:t>
          </a:r>
          <a:r>
            <a:rPr kumimoji="1" lang="en-US" altLang="ja-JP" sz="1100">
              <a:solidFill>
                <a:sysClr val="windowText" lastClr="000000"/>
              </a:solidFill>
            </a:rPr>
            <a:t>button that is same with Summary.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When click 110%, change to display actual figure. All figure change to actual figure. When click actual figure,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percentage will be displayed.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171450</xdr:colOff>
      <xdr:row>9</xdr:row>
      <xdr:rowOff>142875</xdr:rowOff>
    </xdr:from>
    <xdr:to>
      <xdr:col>7</xdr:col>
      <xdr:colOff>571501</xdr:colOff>
      <xdr:row>13</xdr:row>
      <xdr:rowOff>171450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CxnSpPr/>
      </xdr:nvCxnSpPr>
      <xdr:spPr>
        <a:xfrm flipH="1">
          <a:off x="5800725" y="2286000"/>
          <a:ext cx="1200151" cy="9810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304800</xdr:colOff>
      <xdr:row>37</xdr:row>
      <xdr:rowOff>133351</xdr:rowOff>
    </xdr:from>
    <xdr:to>
      <xdr:col>7</xdr:col>
      <xdr:colOff>828675</xdr:colOff>
      <xdr:row>39</xdr:row>
      <xdr:rowOff>28575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CxnSpPr/>
      </xdr:nvCxnSpPr>
      <xdr:spPr>
        <a:xfrm flipH="1">
          <a:off x="5934075" y="8943976"/>
          <a:ext cx="1323975" cy="37147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390525</xdr:colOff>
      <xdr:row>12</xdr:row>
      <xdr:rowOff>114300</xdr:rowOff>
    </xdr:from>
    <xdr:to>
      <xdr:col>7</xdr:col>
      <xdr:colOff>466487</xdr:colOff>
      <xdr:row>23</xdr:row>
      <xdr:rowOff>123555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GrpSpPr/>
      </xdr:nvGrpSpPr>
      <xdr:grpSpPr>
        <a:xfrm>
          <a:off x="2508437" y="2568388"/>
          <a:ext cx="2855021" cy="2104755"/>
          <a:chOff x="3705225" y="2324100"/>
          <a:chExt cx="3276362" cy="1895205"/>
        </a:xfrm>
      </xdr:grpSpPr>
      <xdr:grpSp>
        <xdr:nvGrpSpPr>
          <xdr:cNvPr id="30" name="グループ化 29">
            <a:extLst>
              <a:ext uri="{FF2B5EF4-FFF2-40B4-BE49-F238E27FC236}">
                <a16:creationId xmlns:a16="http://schemas.microsoft.com/office/drawing/2014/main" id="{00000000-0008-0000-0600-00001E000000}"/>
              </a:ext>
            </a:extLst>
          </xdr:cNvPr>
          <xdr:cNvGrpSpPr/>
        </xdr:nvGrpSpPr>
        <xdr:grpSpPr>
          <a:xfrm>
            <a:off x="3705225" y="2343150"/>
            <a:ext cx="3276362" cy="1876155"/>
            <a:chOff x="3705225" y="2343150"/>
            <a:chExt cx="3276362" cy="1876155"/>
          </a:xfrm>
        </xdr:grpSpPr>
        <xdr:pic>
          <xdr:nvPicPr>
            <xdr:cNvPr id="34" name="図 33">
              <a:extLst>
                <a:ext uri="{FF2B5EF4-FFF2-40B4-BE49-F238E27FC236}">
                  <a16:creationId xmlns:a16="http://schemas.microsoft.com/office/drawing/2014/main" id="{00000000-0008-0000-0600-000022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95750" y="2619375"/>
              <a:ext cx="400050" cy="8667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6" name="図 35">
              <a:extLst>
                <a:ext uri="{FF2B5EF4-FFF2-40B4-BE49-F238E27FC236}">
                  <a16:creationId xmlns:a16="http://schemas.microsoft.com/office/drawing/2014/main" id="{00000000-0008-0000-0600-00002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076825" y="2657475"/>
              <a:ext cx="1904762" cy="1561830"/>
            </a:xfrm>
            <a:prstGeom prst="rect">
              <a:avLst/>
            </a:prstGeom>
          </xdr:spPr>
        </xdr:pic>
        <xdr:pic>
          <xdr:nvPicPr>
            <xdr:cNvPr id="37" name="図 36">
              <a:extLst>
                <a:ext uri="{FF2B5EF4-FFF2-40B4-BE49-F238E27FC236}">
                  <a16:creationId xmlns:a16="http://schemas.microsoft.com/office/drawing/2014/main" id="{00000000-0008-0000-0600-00002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505325" y="2628900"/>
              <a:ext cx="552450" cy="5238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8" name="テキスト ボックス 37">
              <a:extLst>
                <a:ext uri="{FF2B5EF4-FFF2-40B4-BE49-F238E27FC236}">
                  <a16:creationId xmlns:a16="http://schemas.microsoft.com/office/drawing/2014/main" id="{00000000-0008-0000-0600-000026000000}"/>
                </a:ext>
              </a:extLst>
            </xdr:cNvPr>
            <xdr:cNvSpPr txBox="1"/>
          </xdr:nvSpPr>
          <xdr:spPr>
            <a:xfrm>
              <a:off x="3705225" y="2343150"/>
              <a:ext cx="2019299" cy="2762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1100"/>
                <a:t>         月 </a:t>
              </a:r>
              <a:r>
                <a:rPr kumimoji="1" lang="en-US" altLang="ja-JP" sz="1100"/>
                <a:t>/ </a:t>
              </a:r>
              <a:r>
                <a:rPr kumimoji="1" lang="ja-JP" altLang="en-US" sz="1100"/>
                <a:t>　　     年</a:t>
              </a:r>
              <a:r>
                <a:rPr kumimoji="1" lang="en-US" altLang="ja-JP" sz="1100"/>
                <a:t>/</a:t>
              </a:r>
              <a:r>
                <a:rPr kumimoji="1" lang="ja-JP" altLang="en-US" sz="1100"/>
                <a:t>　　    任意</a:t>
              </a:r>
            </a:p>
          </xdr:txBody>
        </xdr:sp>
      </xdr:grpSp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600-00002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467350" y="2324100"/>
            <a:ext cx="352381" cy="33333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285750</xdr:colOff>
      <xdr:row>39</xdr:row>
      <xdr:rowOff>104775</xdr:rowOff>
    </xdr:from>
    <xdr:to>
      <xdr:col>2</xdr:col>
      <xdr:colOff>257735</xdr:colOff>
      <xdr:row>44</xdr:row>
      <xdr:rowOff>134471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 txBox="1"/>
      </xdr:nvSpPr>
      <xdr:spPr>
        <a:xfrm>
          <a:off x="1014132" y="7702363"/>
          <a:ext cx="666750" cy="9821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発電量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</a:t>
          </a: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日射量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売電額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190499</xdr:colOff>
      <xdr:row>35</xdr:row>
      <xdr:rowOff>66675</xdr:rowOff>
    </xdr:from>
    <xdr:to>
      <xdr:col>2</xdr:col>
      <xdr:colOff>537881</xdr:colOff>
      <xdr:row>37</xdr:row>
      <xdr:rowOff>78441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 txBox="1"/>
      </xdr:nvSpPr>
      <xdr:spPr>
        <a:xfrm>
          <a:off x="918881" y="6902263"/>
          <a:ext cx="1042147" cy="3927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予実比較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</a:t>
          </a:r>
          <a:endParaRPr lang="ja-JP" altLang="ja-JP">
            <a:effectLst/>
          </a:endParaRPr>
        </a:p>
      </xdr:txBody>
    </xdr:sp>
    <xdr:clientData/>
  </xdr:twoCellAnchor>
  <xdr:twoCellAnchor>
    <xdr:from>
      <xdr:col>1</xdr:col>
      <xdr:colOff>85724</xdr:colOff>
      <xdr:row>12</xdr:row>
      <xdr:rowOff>85725</xdr:rowOff>
    </xdr:from>
    <xdr:to>
      <xdr:col>2</xdr:col>
      <xdr:colOff>425824</xdr:colOff>
      <xdr:row>14</xdr:row>
      <xdr:rowOff>168088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 txBox="1"/>
      </xdr:nvSpPr>
      <xdr:spPr>
        <a:xfrm>
          <a:off x="814106" y="2539813"/>
          <a:ext cx="1034865" cy="463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予実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</a:t>
          </a:r>
          <a:endParaRPr kumimoji="1" lang="en-US" altLang="ja-JP" sz="1100"/>
        </a:p>
      </xdr:txBody>
    </xdr:sp>
    <xdr:clientData/>
  </xdr:twoCellAnchor>
  <xdr:twoCellAnchor>
    <xdr:from>
      <xdr:col>14</xdr:col>
      <xdr:colOff>609600</xdr:colOff>
      <xdr:row>1</xdr:row>
      <xdr:rowOff>228600</xdr:rowOff>
    </xdr:from>
    <xdr:to>
      <xdr:col>19</xdr:col>
      <xdr:colOff>76200</xdr:colOff>
      <xdr:row>3</xdr:row>
      <xdr:rowOff>114300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/>
      </xdr:nvSpPr>
      <xdr:spPr>
        <a:xfrm>
          <a:off x="11696700" y="171450"/>
          <a:ext cx="2895600" cy="2857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Diplay when scrolled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142876</xdr:colOff>
      <xdr:row>4</xdr:row>
      <xdr:rowOff>295275</xdr:rowOff>
    </xdr:from>
    <xdr:to>
      <xdr:col>6</xdr:col>
      <xdr:colOff>733426</xdr:colOff>
      <xdr:row>7</xdr:row>
      <xdr:rowOff>95250</xdr:rowOff>
    </xdr:to>
    <xdr:cxnSp macro="">
      <xdr:nvCxnSpPr>
        <xdr:cNvPr id="91" name="直線矢印コネクタ 90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CxnSpPr/>
      </xdr:nvCxnSpPr>
      <xdr:spPr>
        <a:xfrm flipH="1">
          <a:off x="4972051" y="981075"/>
          <a:ext cx="590550" cy="5048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666750</xdr:colOff>
      <xdr:row>4</xdr:row>
      <xdr:rowOff>19050</xdr:rowOff>
    </xdr:from>
    <xdr:to>
      <xdr:col>10</xdr:col>
      <xdr:colOff>304800</xdr:colOff>
      <xdr:row>6</xdr:row>
      <xdr:rowOff>76199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/>
      </xdr:nvSpPr>
      <xdr:spPr>
        <a:xfrm>
          <a:off x="7639050" y="533400"/>
          <a:ext cx="1009650" cy="7238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105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295274</xdr:colOff>
      <xdr:row>6</xdr:row>
      <xdr:rowOff>0</xdr:rowOff>
    </xdr:from>
    <xdr:to>
      <xdr:col>11</xdr:col>
      <xdr:colOff>134470</xdr:colOff>
      <xdr:row>11</xdr:row>
      <xdr:rowOff>33618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/>
      </xdr:nvSpPr>
      <xdr:spPr>
        <a:xfrm>
          <a:off x="6077509" y="1311088"/>
          <a:ext cx="1654549" cy="98611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当月発電予実比較</a:t>
          </a:r>
        </a:p>
      </xdr:txBody>
    </xdr:sp>
    <xdr:clientData/>
  </xdr:twoCellAnchor>
  <xdr:twoCellAnchor>
    <xdr:from>
      <xdr:col>7</xdr:col>
      <xdr:colOff>152401</xdr:colOff>
      <xdr:row>3</xdr:row>
      <xdr:rowOff>142875</xdr:rowOff>
    </xdr:from>
    <xdr:to>
      <xdr:col>7</xdr:col>
      <xdr:colOff>971551</xdr:colOff>
      <xdr:row>6</xdr:row>
      <xdr:rowOff>28574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/>
      </xdr:nvSpPr>
      <xdr:spPr>
        <a:xfrm>
          <a:off x="5781676" y="657225"/>
          <a:ext cx="819150" cy="59054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111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466726</xdr:colOff>
      <xdr:row>5</xdr:row>
      <xdr:rowOff>171449</xdr:rowOff>
    </xdr:from>
    <xdr:to>
      <xdr:col>8</xdr:col>
      <xdr:colOff>246530</xdr:colOff>
      <xdr:row>15</xdr:row>
      <xdr:rowOff>11206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/>
      </xdr:nvSpPr>
      <xdr:spPr>
        <a:xfrm>
          <a:off x="4668932" y="1292037"/>
          <a:ext cx="1359833" cy="174475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百万</a:t>
          </a:r>
          <a:r>
            <a:rPr kumimoji="1" lang="en-US" altLang="ja-JP" sz="1200">
              <a:solidFill>
                <a:sysClr val="windowText" lastClr="000000"/>
              </a:solidFill>
            </a:rPr>
            <a:t>kWh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当月発電量実績</a:t>
          </a:r>
        </a:p>
      </xdr:txBody>
    </xdr:sp>
    <xdr:clientData/>
  </xdr:twoCellAnchor>
  <xdr:twoCellAnchor>
    <xdr:from>
      <xdr:col>15</xdr:col>
      <xdr:colOff>276225</xdr:colOff>
      <xdr:row>1</xdr:row>
      <xdr:rowOff>152400</xdr:rowOff>
    </xdr:from>
    <xdr:to>
      <xdr:col>15</xdr:col>
      <xdr:colOff>276225</xdr:colOff>
      <xdr:row>10</xdr:row>
      <xdr:rowOff>38100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CxnSpPr/>
      </xdr:nvCxnSpPr>
      <xdr:spPr>
        <a:xfrm>
          <a:off x="12049125" y="152400"/>
          <a:ext cx="0" cy="17526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276225</xdr:colOff>
      <xdr:row>4</xdr:row>
      <xdr:rowOff>57151</xdr:rowOff>
    </xdr:from>
    <xdr:to>
      <xdr:col>20</xdr:col>
      <xdr:colOff>22412</xdr:colOff>
      <xdr:row>6</xdr:row>
      <xdr:rowOff>1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12109637" y="819151"/>
          <a:ext cx="956422" cy="49193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77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485775</xdr:colOff>
      <xdr:row>5</xdr:row>
      <xdr:rowOff>190499</xdr:rowOff>
    </xdr:from>
    <xdr:to>
      <xdr:col>20</xdr:col>
      <xdr:colOff>537882</xdr:colOff>
      <xdr:row>10</xdr:row>
      <xdr:rowOff>112058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11714069" y="1311087"/>
          <a:ext cx="1867460" cy="87405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前日発電量予実比較</a:t>
          </a:r>
        </a:p>
      </xdr:txBody>
    </xdr:sp>
    <xdr:clientData/>
  </xdr:twoCellAnchor>
  <xdr:twoCellAnchor>
    <xdr:from>
      <xdr:col>16</xdr:col>
      <xdr:colOff>123826</xdr:colOff>
      <xdr:row>4</xdr:row>
      <xdr:rowOff>19050</xdr:rowOff>
    </xdr:from>
    <xdr:to>
      <xdr:col>17</xdr:col>
      <xdr:colOff>425824</xdr:colOff>
      <xdr:row>6</xdr:row>
      <xdr:rowOff>76199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10747002" y="781050"/>
          <a:ext cx="907116" cy="60623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0.4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485776</xdr:colOff>
      <xdr:row>5</xdr:row>
      <xdr:rowOff>171449</xdr:rowOff>
    </xdr:from>
    <xdr:to>
      <xdr:col>17</xdr:col>
      <xdr:colOff>560294</xdr:colOff>
      <xdr:row>9</xdr:row>
      <xdr:rowOff>156883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10503835" y="1292037"/>
          <a:ext cx="1284753" cy="74743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万</a:t>
          </a:r>
          <a:r>
            <a:rPr kumimoji="1" lang="en-US" altLang="ja-JP" sz="1200">
              <a:solidFill>
                <a:sysClr val="windowText" lastClr="000000"/>
              </a:solidFill>
            </a:rPr>
            <a:t>kWh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前日発電量実績</a:t>
          </a:r>
        </a:p>
      </xdr:txBody>
    </xdr:sp>
    <xdr:clientData/>
  </xdr:twoCellAnchor>
  <xdr:twoCellAnchor>
    <xdr:from>
      <xdr:col>11</xdr:col>
      <xdr:colOff>190500</xdr:colOff>
      <xdr:row>4</xdr:row>
      <xdr:rowOff>38100</xdr:rowOff>
    </xdr:from>
    <xdr:to>
      <xdr:col>12</xdr:col>
      <xdr:colOff>514350</xdr:colOff>
      <xdr:row>6</xdr:row>
      <xdr:rowOff>95249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9220200" y="552450"/>
          <a:ext cx="1009650" cy="7238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36.6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571500</xdr:colOff>
      <xdr:row>6</xdr:row>
      <xdr:rowOff>0</xdr:rowOff>
    </xdr:from>
    <xdr:to>
      <xdr:col>13</xdr:col>
      <xdr:colOff>280147</xdr:colOff>
      <xdr:row>13</xdr:row>
      <xdr:rowOff>67236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63971" y="1311088"/>
          <a:ext cx="1524000" cy="14007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百万円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当月売電金額</a:t>
          </a:r>
        </a:p>
      </xdr:txBody>
    </xdr:sp>
    <xdr:clientData/>
  </xdr:twoCellAnchor>
  <xdr:twoCellAnchor>
    <xdr:from>
      <xdr:col>13</xdr:col>
      <xdr:colOff>514350</xdr:colOff>
      <xdr:row>4</xdr:row>
      <xdr:rowOff>9525</xdr:rowOff>
    </xdr:from>
    <xdr:to>
      <xdr:col>14</xdr:col>
      <xdr:colOff>457200</xdr:colOff>
      <xdr:row>6</xdr:row>
      <xdr:rowOff>66674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10915650" y="523875"/>
          <a:ext cx="628650" cy="7238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99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523875</xdr:colOff>
      <xdr:row>6</xdr:row>
      <xdr:rowOff>0</xdr:rowOff>
    </xdr:from>
    <xdr:to>
      <xdr:col>15</xdr:col>
      <xdr:colOff>419100</xdr:colOff>
      <xdr:row>9</xdr:row>
      <xdr:rowOff>19050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9906000" y="1219200"/>
          <a:ext cx="1952625" cy="533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当月売電金額予実比較</a:t>
          </a:r>
        </a:p>
      </xdr:txBody>
    </xdr:sp>
    <xdr:clientData/>
  </xdr:twoCellAnchor>
  <xdr:twoCellAnchor>
    <xdr:from>
      <xdr:col>11</xdr:col>
      <xdr:colOff>66675</xdr:colOff>
      <xdr:row>9</xdr:row>
      <xdr:rowOff>28575</xdr:rowOff>
    </xdr:from>
    <xdr:to>
      <xdr:col>11</xdr:col>
      <xdr:colOff>180975</xdr:colOff>
      <xdr:row>9</xdr:row>
      <xdr:rowOff>142875</xdr:rowOff>
    </xdr:to>
    <xdr:sp macro="" textlink="">
      <xdr:nvSpPr>
        <xdr:cNvPr id="105" name="円/楕円 104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/>
      </xdr:nvSpPr>
      <xdr:spPr>
        <a:xfrm>
          <a:off x="9096375" y="1724025"/>
          <a:ext cx="114300" cy="11430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514350</xdr:colOff>
      <xdr:row>9</xdr:row>
      <xdr:rowOff>28575</xdr:rowOff>
    </xdr:from>
    <xdr:to>
      <xdr:col>10</xdr:col>
      <xdr:colOff>628650</xdr:colOff>
      <xdr:row>9</xdr:row>
      <xdr:rowOff>142875</xdr:rowOff>
    </xdr:to>
    <xdr:sp macro="" textlink="">
      <xdr:nvSpPr>
        <xdr:cNvPr id="106" name="円/楕円 105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/>
      </xdr:nvSpPr>
      <xdr:spPr>
        <a:xfrm>
          <a:off x="8858250" y="1724025"/>
          <a:ext cx="114300" cy="1143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504825</xdr:colOff>
      <xdr:row>9</xdr:row>
      <xdr:rowOff>19050</xdr:rowOff>
    </xdr:from>
    <xdr:to>
      <xdr:col>19</xdr:col>
      <xdr:colOff>619125</xdr:colOff>
      <xdr:row>9</xdr:row>
      <xdr:rowOff>133350</xdr:rowOff>
    </xdr:to>
    <xdr:sp macro="" textlink="">
      <xdr:nvSpPr>
        <xdr:cNvPr id="107" name="円/楕円 106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/>
      </xdr:nvSpPr>
      <xdr:spPr>
        <a:xfrm>
          <a:off x="15020925" y="1714500"/>
          <a:ext cx="114300" cy="11430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57150</xdr:colOff>
      <xdr:row>9</xdr:row>
      <xdr:rowOff>19050</xdr:rowOff>
    </xdr:from>
    <xdr:to>
      <xdr:col>20</xdr:col>
      <xdr:colOff>171450</xdr:colOff>
      <xdr:row>9</xdr:row>
      <xdr:rowOff>133350</xdr:rowOff>
    </xdr:to>
    <xdr:sp macro="" textlink="">
      <xdr:nvSpPr>
        <xdr:cNvPr id="108" name="円/楕円 107"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/>
      </xdr:nvSpPr>
      <xdr:spPr>
        <a:xfrm>
          <a:off x="15259050" y="1714500"/>
          <a:ext cx="114300" cy="1143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495300</xdr:colOff>
      <xdr:row>3</xdr:row>
      <xdr:rowOff>114300</xdr:rowOff>
    </xdr:from>
    <xdr:to>
      <xdr:col>22</xdr:col>
      <xdr:colOff>133350</xdr:colOff>
      <xdr:row>5</xdr:row>
      <xdr:rowOff>495299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/>
      </xdr:nvSpPr>
      <xdr:spPr>
        <a:xfrm>
          <a:off x="15697200" y="457200"/>
          <a:ext cx="1009650" cy="7238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36.6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481852</xdr:colOff>
      <xdr:row>6</xdr:row>
      <xdr:rowOff>22412</xdr:rowOff>
    </xdr:from>
    <xdr:to>
      <xdr:col>23</xdr:col>
      <xdr:colOff>291353</xdr:colOff>
      <xdr:row>11</xdr:row>
      <xdr:rowOff>179295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/>
      </xdr:nvSpPr>
      <xdr:spPr>
        <a:xfrm>
          <a:off x="12920381" y="1333500"/>
          <a:ext cx="2229972" cy="110938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百万円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前日売電金額</a:t>
          </a:r>
        </a:p>
      </xdr:txBody>
    </xdr:sp>
    <xdr:clientData/>
  </xdr:twoCellAnchor>
  <xdr:twoCellAnchor>
    <xdr:from>
      <xdr:col>23</xdr:col>
      <xdr:colOff>114300</xdr:colOff>
      <xdr:row>3</xdr:row>
      <xdr:rowOff>152400</xdr:rowOff>
    </xdr:from>
    <xdr:to>
      <xdr:col>24</xdr:col>
      <xdr:colOff>133350</xdr:colOff>
      <xdr:row>6</xdr:row>
      <xdr:rowOff>38099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/>
      </xdr:nvSpPr>
      <xdr:spPr>
        <a:xfrm>
          <a:off x="17373600" y="495300"/>
          <a:ext cx="704850" cy="7238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99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142875</xdr:colOff>
      <xdr:row>6</xdr:row>
      <xdr:rowOff>0</xdr:rowOff>
    </xdr:from>
    <xdr:to>
      <xdr:col>25</xdr:col>
      <xdr:colOff>38100</xdr:colOff>
      <xdr:row>8</xdr:row>
      <xdr:rowOff>152400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/>
      </xdr:nvSpPr>
      <xdr:spPr>
        <a:xfrm>
          <a:off x="16383000" y="1219200"/>
          <a:ext cx="1952625" cy="4953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前日売電金額予実比較</a:t>
          </a:r>
        </a:p>
      </xdr:txBody>
    </xdr:sp>
    <xdr:clientData/>
  </xdr:twoCellAnchor>
  <xdr:twoCellAnchor>
    <xdr:from>
      <xdr:col>1</xdr:col>
      <xdr:colOff>571500</xdr:colOff>
      <xdr:row>15</xdr:row>
      <xdr:rowOff>133350</xdr:rowOff>
    </xdr:from>
    <xdr:to>
      <xdr:col>11</xdr:col>
      <xdr:colOff>448235</xdr:colOff>
      <xdr:row>30</xdr:row>
      <xdr:rowOff>156883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GrpSpPr/>
      </xdr:nvGrpSpPr>
      <xdr:grpSpPr>
        <a:xfrm>
          <a:off x="1299882" y="3158938"/>
          <a:ext cx="6745941" cy="2881033"/>
          <a:chOff x="1885950" y="2914650"/>
          <a:chExt cx="7765299" cy="2591817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 txBox="1"/>
        </xdr:nvSpPr>
        <xdr:spPr>
          <a:xfrm>
            <a:off x="6543674" y="4619625"/>
            <a:ext cx="3107575" cy="886842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800"/>
              <a:t>(10</a:t>
            </a:r>
            <a:r>
              <a:rPr kumimoji="1" lang="ja-JP" altLang="en-US" sz="800"/>
              <a:t>日</a:t>
            </a:r>
            <a:r>
              <a:rPr kumimoji="1" lang="en-US" altLang="ja-JP" sz="800"/>
              <a:t>)</a:t>
            </a:r>
            <a:r>
              <a:rPr kumimoji="1" lang="ja-JP" altLang="en-US" sz="800"/>
              <a:t>                            　　  発電量　　 日射量　</a:t>
            </a:r>
            <a:endParaRPr kumimoji="1" lang="en-US" altLang="ja-JP" sz="800"/>
          </a:p>
          <a:p>
            <a:r>
              <a:rPr kumimoji="1" lang="ja-JP" altLang="en-US" sz="800"/>
              <a:t>実績           　　                 　</a:t>
            </a:r>
            <a:r>
              <a:rPr kumimoji="1" lang="en-US" altLang="ja-JP" sz="800"/>
              <a:t>kWh                kWh/m2               </a:t>
            </a:r>
          </a:p>
          <a:p>
            <a:r>
              <a:rPr kumimoji="1" lang="ja-JP" altLang="en-US" sz="800"/>
              <a:t>比較                                         </a:t>
            </a:r>
            <a:r>
              <a:rPr kumimoji="1" lang="en-US" altLang="ja-JP" sz="800"/>
              <a:t>%                       %</a:t>
            </a:r>
            <a:r>
              <a:rPr kumimoji="1" lang="ja-JP" altLang="en-US" sz="800"/>
              <a:t> </a:t>
            </a:r>
            <a:endParaRPr kumimoji="1" lang="en-US" altLang="ja-JP" sz="800"/>
          </a:p>
          <a:p>
            <a:endParaRPr kumimoji="1" lang="en-US" altLang="ja-JP" sz="800"/>
          </a:p>
          <a:p>
            <a:endParaRPr kumimoji="1" lang="ja-JP" altLang="en-US" sz="800"/>
          </a:p>
        </xdr:txBody>
      </xdr:sp>
      <xdr:cxnSp macro="">
        <xdr:nvCxnSpPr>
          <xdr:cNvPr id="116" name="直線矢印コネクタ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CxnSpPr>
            <a:stCxn id="115" idx="1"/>
            <a:endCxn id="117" idx="4"/>
          </xdr:cNvCxnSpPr>
        </xdr:nvCxnSpPr>
        <xdr:spPr>
          <a:xfrm flipH="1" flipV="1">
            <a:off x="2847975" y="3238500"/>
            <a:ext cx="3695699" cy="1824546"/>
          </a:xfrm>
          <a:prstGeom prst="straightConnector1">
            <a:avLst/>
          </a:prstGeom>
          <a:ln w="381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7" name="円/楕円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1885950" y="2914650"/>
            <a:ext cx="1924050" cy="323850"/>
          </a:xfrm>
          <a:prstGeom prst="ellipse">
            <a:avLst/>
          </a:prstGeom>
          <a:noFill/>
          <a:ln w="28575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28575</xdr:colOff>
      <xdr:row>35</xdr:row>
      <xdr:rowOff>9524</xdr:rowOff>
    </xdr:from>
    <xdr:to>
      <xdr:col>6</xdr:col>
      <xdr:colOff>171451</xdr:colOff>
      <xdr:row>36</xdr:row>
      <xdr:rowOff>114299</xdr:rowOff>
    </xdr:to>
    <xdr:sp macro="" textlink="">
      <xdr:nvSpPr>
        <xdr:cNvPr id="119" name="テキスト ボックス 118"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 txBox="1"/>
      </xdr:nvSpPr>
      <xdr:spPr>
        <a:xfrm>
          <a:off x="3257550" y="6200774"/>
          <a:ext cx="174307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选项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kumimoji="1" lang="ja-JP" altLang="en-US" sz="1100"/>
            <a:t>月 </a:t>
          </a:r>
          <a:r>
            <a:rPr kumimoji="1" lang="en-US" altLang="ja-JP" sz="1100"/>
            <a:t>/ </a:t>
          </a:r>
          <a:r>
            <a:rPr kumimoji="1" lang="ja-JP" altLang="en-US" sz="1100"/>
            <a:t>　　年</a:t>
          </a:r>
          <a:r>
            <a:rPr kumimoji="1" lang="en-US" altLang="ja-JP" sz="1100"/>
            <a:t>/</a:t>
          </a:r>
          <a:r>
            <a:rPr kumimoji="1" lang="ja-JP" altLang="en-US" sz="1100"/>
            <a:t>　　任意</a:t>
          </a:r>
        </a:p>
      </xdr:txBody>
    </xdr:sp>
    <xdr:clientData/>
  </xdr:twoCellAnchor>
  <xdr:twoCellAnchor>
    <xdr:from>
      <xdr:col>6</xdr:col>
      <xdr:colOff>114301</xdr:colOff>
      <xdr:row>12</xdr:row>
      <xdr:rowOff>133349</xdr:rowOff>
    </xdr:from>
    <xdr:to>
      <xdr:col>8</xdr:col>
      <xdr:colOff>504826</xdr:colOff>
      <xdr:row>35</xdr:row>
      <xdr:rowOff>171449</xdr:rowOff>
    </xdr:to>
    <xdr:sp macro="" textlink="">
      <xdr:nvSpPr>
        <xdr:cNvPr id="120" name="右中かっこ 119"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/>
      </xdr:nvSpPr>
      <xdr:spPr>
        <a:xfrm>
          <a:off x="4943476" y="2381249"/>
          <a:ext cx="2200275" cy="3981450"/>
        </a:xfrm>
        <a:prstGeom prst="rightBrace">
          <a:avLst>
            <a:gd name="adj1" fmla="val 9199"/>
            <a:gd name="adj2" fmla="val 38756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581024</xdr:colOff>
      <xdr:row>37</xdr:row>
      <xdr:rowOff>95250</xdr:rowOff>
    </xdr:from>
    <xdr:to>
      <xdr:col>6</xdr:col>
      <xdr:colOff>323849</xdr:colOff>
      <xdr:row>39</xdr:row>
      <xdr:rowOff>28575</xdr:rowOff>
    </xdr:to>
    <xdr:sp macro="" textlink="">
      <xdr:nvSpPr>
        <xdr:cNvPr id="121" name="テキスト ボックス 120"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 txBox="1"/>
      </xdr:nvSpPr>
      <xdr:spPr>
        <a:xfrm>
          <a:off x="2000249" y="7315200"/>
          <a:ext cx="25241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実績</a:t>
          </a:r>
          <a:r>
            <a:rPr kumimoji="1"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值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予測値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予実比較</a:t>
          </a:r>
          <a:endParaRPr lang="ja-JP" altLang="ja-JP">
            <a:effectLst/>
          </a:endParaRPr>
        </a:p>
      </xdr:txBody>
    </xdr:sp>
    <xdr:clientData/>
  </xdr:twoCellAnchor>
  <xdr:twoCellAnchor>
    <xdr:from>
      <xdr:col>1</xdr:col>
      <xdr:colOff>247650</xdr:colOff>
      <xdr:row>48</xdr:row>
      <xdr:rowOff>76200</xdr:rowOff>
    </xdr:from>
    <xdr:to>
      <xdr:col>2</xdr:col>
      <xdr:colOff>190500</xdr:colOff>
      <xdr:row>53</xdr:row>
      <xdr:rowOff>134471</xdr:rowOff>
    </xdr:to>
    <xdr:sp macro="" textlink="">
      <xdr:nvSpPr>
        <xdr:cNvPr id="123" name="テキスト ボックス 122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 txBox="1"/>
      </xdr:nvSpPr>
      <xdr:spPr>
        <a:xfrm>
          <a:off x="976032" y="9388288"/>
          <a:ext cx="637615" cy="10107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発電量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日射量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売電額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495300</xdr:colOff>
      <xdr:row>39</xdr:row>
      <xdr:rowOff>104775</xdr:rowOff>
    </xdr:from>
    <xdr:to>
      <xdr:col>5</xdr:col>
      <xdr:colOff>537730</xdr:colOff>
      <xdr:row>43</xdr:row>
      <xdr:rowOff>38100</xdr:rowOff>
    </xdr:to>
    <xdr:pic>
      <xdr:nvPicPr>
        <xdr:cNvPr id="126" name="図 125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7705725"/>
          <a:ext cx="212840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466725</xdr:colOff>
      <xdr:row>47</xdr:row>
      <xdr:rowOff>9525</xdr:rowOff>
    </xdr:from>
    <xdr:to>
      <xdr:col>6</xdr:col>
      <xdr:colOff>581025</xdr:colOff>
      <xdr:row>48</xdr:row>
      <xdr:rowOff>114300</xdr:rowOff>
    </xdr:to>
    <xdr:sp macro="" textlink="">
      <xdr:nvSpPr>
        <xdr:cNvPr id="127" name="テキスト ボックス 126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 txBox="1"/>
      </xdr:nvSpPr>
      <xdr:spPr>
        <a:xfrm>
          <a:off x="1885950" y="9134475"/>
          <a:ext cx="28956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N-1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N-2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月</a:t>
          </a:r>
          <a:endParaRPr lang="ja-JP" altLang="ja-JP">
            <a:effectLst/>
          </a:endParaRPr>
        </a:p>
      </xdr:txBody>
    </xdr:sp>
    <xdr:clientData/>
  </xdr:twoCellAnchor>
  <xdr:twoCellAnchor>
    <xdr:from>
      <xdr:col>1</xdr:col>
      <xdr:colOff>190500</xdr:colOff>
      <xdr:row>44</xdr:row>
      <xdr:rowOff>123825</xdr:rowOff>
    </xdr:from>
    <xdr:to>
      <xdr:col>2</xdr:col>
      <xdr:colOff>560295</xdr:colOff>
      <xdr:row>46</xdr:row>
      <xdr:rowOff>56030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 txBox="1"/>
      </xdr:nvSpPr>
      <xdr:spPr>
        <a:xfrm>
          <a:off x="918882" y="8673913"/>
          <a:ext cx="1064560" cy="3132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　月次推移</a:t>
          </a:r>
          <a:endParaRPr kumimoji="1" lang="en-US" altLang="ja-JP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9525</xdr:rowOff>
    </xdr:from>
    <xdr:to>
      <xdr:col>12</xdr:col>
      <xdr:colOff>161925</xdr:colOff>
      <xdr:row>3</xdr:row>
      <xdr:rowOff>133350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1933575" y="485775"/>
          <a:ext cx="2895600" cy="3619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Delete Big Tab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0</xdr:colOff>
      <xdr:row>9</xdr:row>
      <xdr:rowOff>9525</xdr:rowOff>
    </xdr:from>
    <xdr:to>
      <xdr:col>12</xdr:col>
      <xdr:colOff>152400</xdr:colOff>
      <xdr:row>10</xdr:row>
      <xdr:rowOff>133350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6724650" y="2152650"/>
          <a:ext cx="2895600" cy="3619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Need to have </a:t>
          </a:r>
          <a:r>
            <a:rPr kumimoji="1" lang="ja-JP" altLang="en-US" sz="1100">
              <a:solidFill>
                <a:sysClr val="windowText" lastClr="000000"/>
              </a:solidFill>
            </a:rPr>
            <a:t>個別</a:t>
          </a:r>
          <a:r>
            <a:rPr kumimoji="1" lang="en-US" altLang="ja-JP" sz="1100">
              <a:solidFill>
                <a:sysClr val="windowText" lastClr="000000"/>
              </a:solidFill>
            </a:rPr>
            <a:t>Summary Data as well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762000</xdr:colOff>
      <xdr:row>2</xdr:row>
      <xdr:rowOff>142875</xdr:rowOff>
    </xdr:from>
    <xdr:to>
      <xdr:col>7</xdr:col>
      <xdr:colOff>781051</xdr:colOff>
      <xdr:row>7</xdr:row>
      <xdr:rowOff>38100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H="1">
          <a:off x="5886450" y="619125"/>
          <a:ext cx="819151" cy="10858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</xdr:row>
      <xdr:rowOff>171450</xdr:rowOff>
    </xdr:from>
    <xdr:to>
      <xdr:col>8</xdr:col>
      <xdr:colOff>85728</xdr:colOff>
      <xdr:row>13</xdr:row>
      <xdr:rowOff>133350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H="1">
          <a:off x="5924550" y="2790825"/>
          <a:ext cx="885828" cy="4381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142875</xdr:colOff>
      <xdr:row>11</xdr:row>
      <xdr:rowOff>57150</xdr:rowOff>
    </xdr:from>
    <xdr:to>
      <xdr:col>13</xdr:col>
      <xdr:colOff>294827</xdr:colOff>
      <xdr:row>21</xdr:row>
      <xdr:rowOff>190186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7525" y="2676525"/>
          <a:ext cx="3580952" cy="2514286"/>
        </a:xfrm>
        <a:prstGeom prst="rect">
          <a:avLst/>
        </a:prstGeom>
      </xdr:spPr>
    </xdr:pic>
    <xdr:clientData/>
  </xdr:twoCellAnchor>
  <xdr:twoCellAnchor>
    <xdr:from>
      <xdr:col>2</xdr:col>
      <xdr:colOff>1</xdr:colOff>
      <xdr:row>0</xdr:row>
      <xdr:rowOff>171449</xdr:rowOff>
    </xdr:from>
    <xdr:to>
      <xdr:col>7</xdr:col>
      <xdr:colOff>262</xdr:colOff>
      <xdr:row>47</xdr:row>
      <xdr:rowOff>168915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pSpPr/>
      </xdr:nvGrpSpPr>
      <xdr:grpSpPr>
        <a:xfrm>
          <a:off x="1676401" y="171449"/>
          <a:ext cx="3476886" cy="8950966"/>
          <a:chOff x="1914526" y="171449"/>
          <a:chExt cx="3943611" cy="8055616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914526" y="171449"/>
            <a:ext cx="3943611" cy="8055616"/>
          </a:xfrm>
          <a:prstGeom prst="rect">
            <a:avLst/>
          </a:prstGeom>
        </xdr:spPr>
      </xdr:pic>
      <xdr:pic>
        <xdr:nvPicPr>
          <xdr:cNvPr id="11" name="図 10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810000" y="4914900"/>
            <a:ext cx="457143" cy="228571"/>
          </a:xfrm>
          <a:prstGeom prst="rect">
            <a:avLst/>
          </a:prstGeom>
        </xdr:spPr>
      </xdr:pic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616942" y="4914900"/>
            <a:ext cx="457143" cy="22857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133350</xdr:colOff>
      <xdr:row>5</xdr:row>
      <xdr:rowOff>152400</xdr:rowOff>
    </xdr:from>
    <xdr:to>
      <xdr:col>8</xdr:col>
      <xdr:colOff>85725</xdr:colOff>
      <xdr:row>11</xdr:row>
      <xdr:rowOff>28575</xdr:rowOff>
    </xdr:to>
    <xdr:sp macro="" textlink="">
      <xdr:nvSpPr>
        <xdr:cNvPr id="8" name="等号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257300" y="1009650"/>
          <a:ext cx="5553075" cy="904875"/>
        </a:xfrm>
        <a:prstGeom prst="mathEqual">
          <a:avLst>
            <a:gd name="adj1" fmla="val 11941"/>
            <a:gd name="adj2" fmla="val 24392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314325</xdr:colOff>
      <xdr:row>44</xdr:row>
      <xdr:rowOff>95250</xdr:rowOff>
    </xdr:from>
    <xdr:to>
      <xdr:col>7</xdr:col>
      <xdr:colOff>400053</xdr:colOff>
      <xdr:row>46</xdr:row>
      <xdr:rowOff>57150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H="1">
          <a:off x="5438775" y="7639050"/>
          <a:ext cx="885828" cy="3048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F49"/>
  <sheetViews>
    <sheetView workbookViewId="0">
      <selection activeCell="N35" sqref="N35"/>
    </sheetView>
  </sheetViews>
  <sheetFormatPr defaultRowHeight="15"/>
  <cols>
    <col min="2" max="2" width="22.7109375" customWidth="1"/>
    <col min="3" max="3" width="16.42578125" bestFit="1" customWidth="1"/>
    <col min="4" max="4" width="15.42578125" customWidth="1"/>
    <col min="5" max="6" width="14.5703125" customWidth="1"/>
  </cols>
  <sheetData>
    <row r="2" spans="2:6">
      <c r="B2" t="s">
        <v>41</v>
      </c>
    </row>
    <row r="4" spans="2:6">
      <c r="B4" t="s">
        <v>11</v>
      </c>
      <c r="C4">
        <v>1</v>
      </c>
      <c r="D4">
        <v>10</v>
      </c>
      <c r="E4">
        <v>100</v>
      </c>
      <c r="F4">
        <v>1000</v>
      </c>
    </row>
    <row r="5" spans="2:6">
      <c r="B5" t="s">
        <v>12</v>
      </c>
      <c r="C5">
        <v>111</v>
      </c>
      <c r="D5">
        <v>111</v>
      </c>
      <c r="E5">
        <v>111</v>
      </c>
      <c r="F5">
        <v>111</v>
      </c>
    </row>
    <row r="6" spans="2:6">
      <c r="B6" t="s">
        <v>13</v>
      </c>
      <c r="C6" s="1">
        <f>C4*1000*C5</f>
        <v>111000</v>
      </c>
      <c r="D6" s="1">
        <f t="shared" ref="D6:F6" si="0">D4*1000*D5</f>
        <v>1110000</v>
      </c>
      <c r="E6" s="1">
        <f t="shared" si="0"/>
        <v>11100000</v>
      </c>
      <c r="F6" s="1">
        <f t="shared" si="0"/>
        <v>111000000</v>
      </c>
    </row>
    <row r="7" spans="2:6">
      <c r="B7" s="3" t="s">
        <v>14</v>
      </c>
      <c r="C7" s="7">
        <v>11.1</v>
      </c>
      <c r="D7" s="7">
        <v>111</v>
      </c>
      <c r="E7" s="7">
        <v>11.1</v>
      </c>
      <c r="F7" s="7">
        <v>111</v>
      </c>
    </row>
    <row r="8" spans="2:6">
      <c r="B8" s="3" t="s">
        <v>15</v>
      </c>
      <c r="C8" s="4" t="s">
        <v>16</v>
      </c>
      <c r="D8" s="4" t="s">
        <v>16</v>
      </c>
      <c r="E8" s="4" t="s">
        <v>17</v>
      </c>
      <c r="F8" s="4" t="s">
        <v>17</v>
      </c>
    </row>
    <row r="12" spans="2:6">
      <c r="B12" t="s">
        <v>11</v>
      </c>
      <c r="C12">
        <v>1</v>
      </c>
      <c r="D12">
        <v>10</v>
      </c>
      <c r="E12">
        <v>100</v>
      </c>
      <c r="F12">
        <v>1000</v>
      </c>
    </row>
    <row r="13" spans="2:6">
      <c r="B13" t="s">
        <v>18</v>
      </c>
      <c r="C13">
        <v>3.77</v>
      </c>
      <c r="D13">
        <v>3.77</v>
      </c>
      <c r="E13">
        <v>3.77</v>
      </c>
      <c r="F13">
        <v>3.77</v>
      </c>
    </row>
    <row r="14" spans="2:6">
      <c r="B14" t="s">
        <v>19</v>
      </c>
      <c r="C14" s="1">
        <f>C12*1000*C13</f>
        <v>3770</v>
      </c>
      <c r="D14" s="1">
        <f t="shared" ref="D14" si="1">D12*1000*D13</f>
        <v>37700</v>
      </c>
      <c r="E14" s="1">
        <f t="shared" ref="E14" si="2">E12*1000*E13</f>
        <v>377000</v>
      </c>
      <c r="F14" s="1">
        <f t="shared" ref="F14" si="3">F12*1000*F13</f>
        <v>3770000</v>
      </c>
    </row>
    <row r="15" spans="2:6">
      <c r="B15" s="3" t="s">
        <v>14</v>
      </c>
      <c r="C15" s="5">
        <v>0.377</v>
      </c>
      <c r="D15" s="5">
        <v>3.77</v>
      </c>
      <c r="E15" s="7">
        <v>37.700000000000003</v>
      </c>
      <c r="F15" s="4">
        <v>377</v>
      </c>
    </row>
    <row r="16" spans="2:6">
      <c r="B16" s="3" t="s">
        <v>15</v>
      </c>
      <c r="C16" s="4" t="s">
        <v>16</v>
      </c>
      <c r="D16" s="4" t="s">
        <v>16</v>
      </c>
      <c r="E16" s="4" t="s">
        <v>16</v>
      </c>
      <c r="F16" s="4" t="s">
        <v>16</v>
      </c>
    </row>
    <row r="20" spans="2:6">
      <c r="B20" t="s">
        <v>11</v>
      </c>
      <c r="C20">
        <v>1</v>
      </c>
      <c r="D20">
        <v>10</v>
      </c>
      <c r="E20">
        <v>100</v>
      </c>
      <c r="F20">
        <v>1000</v>
      </c>
    </row>
    <row r="21" spans="2:6">
      <c r="B21" t="s">
        <v>12</v>
      </c>
      <c r="C21">
        <v>111</v>
      </c>
      <c r="D21">
        <v>111</v>
      </c>
      <c r="E21">
        <v>111</v>
      </c>
      <c r="F21">
        <v>111</v>
      </c>
    </row>
    <row r="22" spans="2:6">
      <c r="B22" t="s">
        <v>13</v>
      </c>
      <c r="C22" s="1">
        <f>C20*1000*C21</f>
        <v>111000</v>
      </c>
      <c r="D22" s="1">
        <f t="shared" ref="D22" si="4">D20*1000*D21</f>
        <v>1110000</v>
      </c>
      <c r="E22" s="1">
        <f t="shared" ref="E22" si="5">E20*1000*E21</f>
        <v>11100000</v>
      </c>
      <c r="F22" s="1">
        <f t="shared" ref="F22" si="6">F20*1000*F21</f>
        <v>111000000</v>
      </c>
    </row>
    <row r="23" spans="2:6">
      <c r="B23" t="s">
        <v>20</v>
      </c>
      <c r="C23" s="1">
        <v>33</v>
      </c>
      <c r="D23" s="1">
        <v>33</v>
      </c>
      <c r="E23" s="1">
        <v>33</v>
      </c>
      <c r="F23" s="1">
        <v>33</v>
      </c>
    </row>
    <row r="24" spans="2:6">
      <c r="B24" t="s">
        <v>21</v>
      </c>
      <c r="C24" s="1">
        <f>+C22*C23</f>
        <v>3663000</v>
      </c>
      <c r="D24" s="1">
        <f t="shared" ref="D24:F24" si="7">+D22*D23</f>
        <v>36630000</v>
      </c>
      <c r="E24" s="1">
        <f t="shared" si="7"/>
        <v>366300000</v>
      </c>
      <c r="F24" s="1">
        <f t="shared" si="7"/>
        <v>3663000000</v>
      </c>
    </row>
    <row r="25" spans="2:6">
      <c r="B25" s="3" t="s">
        <v>14</v>
      </c>
      <c r="C25" s="5">
        <v>3.66</v>
      </c>
      <c r="D25" s="7">
        <v>36.6</v>
      </c>
      <c r="E25" s="5">
        <v>3.66</v>
      </c>
      <c r="F25" s="7">
        <v>36.6</v>
      </c>
    </row>
    <row r="26" spans="2:6">
      <c r="B26" s="3" t="s">
        <v>15</v>
      </c>
      <c r="C26" s="4" t="s">
        <v>23</v>
      </c>
      <c r="D26" s="4" t="s">
        <v>23</v>
      </c>
      <c r="E26" s="4" t="s">
        <v>24</v>
      </c>
      <c r="F26" s="4" t="s">
        <v>24</v>
      </c>
    </row>
    <row r="29" spans="2:6">
      <c r="B29" t="s">
        <v>11</v>
      </c>
      <c r="C29">
        <v>1</v>
      </c>
      <c r="D29">
        <v>10</v>
      </c>
      <c r="E29">
        <v>100</v>
      </c>
      <c r="F29">
        <v>1000</v>
      </c>
    </row>
    <row r="30" spans="2:6">
      <c r="B30" t="s">
        <v>18</v>
      </c>
      <c r="C30">
        <v>3.77</v>
      </c>
      <c r="D30">
        <v>3.77</v>
      </c>
      <c r="E30">
        <v>3.77</v>
      </c>
      <c r="F30">
        <v>3.77</v>
      </c>
    </row>
    <row r="31" spans="2:6">
      <c r="B31" t="s">
        <v>19</v>
      </c>
      <c r="C31" s="1">
        <f>C29*1000*C30</f>
        <v>3770</v>
      </c>
      <c r="D31" s="1">
        <f t="shared" ref="D31" si="8">D29*1000*D30</f>
        <v>37700</v>
      </c>
      <c r="E31" s="1">
        <f t="shared" ref="E31" si="9">E29*1000*E30</f>
        <v>377000</v>
      </c>
      <c r="F31" s="1">
        <f t="shared" ref="F31" si="10">F29*1000*F30</f>
        <v>3770000</v>
      </c>
    </row>
    <row r="32" spans="2:6">
      <c r="B32" t="s">
        <v>20</v>
      </c>
      <c r="C32" s="1">
        <v>33</v>
      </c>
      <c r="D32" s="1">
        <v>33</v>
      </c>
      <c r="E32" s="1">
        <v>33</v>
      </c>
      <c r="F32" s="1">
        <v>33</v>
      </c>
    </row>
    <row r="33" spans="2:6">
      <c r="B33" t="s">
        <v>21</v>
      </c>
      <c r="C33" s="1">
        <f>+C31*C32</f>
        <v>124410</v>
      </c>
      <c r="D33" s="1">
        <f t="shared" ref="D33" si="11">+D31*D32</f>
        <v>1244100</v>
      </c>
      <c r="E33" s="1">
        <f t="shared" ref="E33" si="12">+E31*E32</f>
        <v>12441000</v>
      </c>
      <c r="F33" s="1">
        <f t="shared" ref="F33" si="13">+F31*F32</f>
        <v>124410000</v>
      </c>
    </row>
    <row r="34" spans="2:6">
      <c r="B34" s="3" t="s">
        <v>14</v>
      </c>
      <c r="C34" s="7">
        <v>12.4</v>
      </c>
      <c r="D34" s="7">
        <v>124</v>
      </c>
      <c r="E34" s="7">
        <v>12.4</v>
      </c>
      <c r="F34" s="7">
        <v>124</v>
      </c>
    </row>
    <row r="35" spans="2:6">
      <c r="B35" s="3" t="s">
        <v>15</v>
      </c>
      <c r="C35" s="4" t="s">
        <v>22</v>
      </c>
      <c r="D35" s="4" t="s">
        <v>22</v>
      </c>
      <c r="E35" s="4" t="s">
        <v>25</v>
      </c>
      <c r="F35" s="4" t="s">
        <v>25</v>
      </c>
    </row>
    <row r="37" spans="2:6">
      <c r="B37" t="s">
        <v>40</v>
      </c>
      <c r="C37" s="8">
        <f>C38*0.28/1000</f>
        <v>0.84000000000000008</v>
      </c>
      <c r="D37" s="8">
        <f t="shared" ref="D37:F37" si="14">D38*0.28/1000</f>
        <v>8.4</v>
      </c>
      <c r="E37" s="8">
        <f t="shared" si="14"/>
        <v>84.000000000000014</v>
      </c>
      <c r="F37" s="8">
        <f t="shared" si="14"/>
        <v>840.00000000000011</v>
      </c>
    </row>
    <row r="38" spans="2:6">
      <c r="B38" t="s">
        <v>38</v>
      </c>
      <c r="C38" s="1">
        <v>3000</v>
      </c>
      <c r="D38" s="1">
        <v>30000</v>
      </c>
      <c r="E38" s="1">
        <v>300000</v>
      </c>
      <c r="F38" s="1">
        <v>3000000</v>
      </c>
    </row>
    <row r="39" spans="2:6">
      <c r="B39" s="3" t="s">
        <v>14</v>
      </c>
      <c r="C39" s="5">
        <v>0.3</v>
      </c>
      <c r="D39" s="5">
        <v>3</v>
      </c>
      <c r="E39" s="7">
        <v>30</v>
      </c>
      <c r="F39" s="7">
        <v>300</v>
      </c>
    </row>
    <row r="40" spans="2:6">
      <c r="B40" s="3" t="s">
        <v>15</v>
      </c>
      <c r="C40" s="4" t="s">
        <v>39</v>
      </c>
      <c r="D40" s="4" t="s">
        <v>39</v>
      </c>
      <c r="E40" s="4" t="s">
        <v>39</v>
      </c>
      <c r="F40" s="4" t="s">
        <v>39</v>
      </c>
    </row>
    <row r="43" spans="2:6">
      <c r="B43" t="s">
        <v>26</v>
      </c>
      <c r="C43" t="s">
        <v>37</v>
      </c>
      <c r="D43" s="2" t="s">
        <v>35</v>
      </c>
    </row>
    <row r="44" spans="2:6">
      <c r="B44" t="s">
        <v>14</v>
      </c>
      <c r="C44" t="s">
        <v>36</v>
      </c>
      <c r="D44" t="s">
        <v>36</v>
      </c>
    </row>
    <row r="45" spans="2:6">
      <c r="B45" t="s">
        <v>31</v>
      </c>
      <c r="C45" t="s">
        <v>32</v>
      </c>
      <c r="D45" t="s">
        <v>33</v>
      </c>
    </row>
    <row r="46" spans="2:6">
      <c r="C46" t="s">
        <v>28</v>
      </c>
    </row>
    <row r="48" spans="2:6">
      <c r="B48" t="s">
        <v>29</v>
      </c>
      <c r="C48" t="s">
        <v>42</v>
      </c>
    </row>
    <row r="49" spans="2:3">
      <c r="B49" t="s">
        <v>27</v>
      </c>
      <c r="C49" t="s">
        <v>30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3:Y68"/>
  <sheetViews>
    <sheetView topLeftCell="E1" zoomScaleNormal="100" workbookViewId="0">
      <selection activeCell="R20" sqref="R20"/>
    </sheetView>
  </sheetViews>
  <sheetFormatPr defaultRowHeight="15"/>
  <cols>
    <col min="2" max="8" width="10.42578125" customWidth="1"/>
  </cols>
  <sheetData>
    <row r="3" spans="1:25">
      <c r="A3" t="s">
        <v>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7.5" customHeight="1"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>
      <c r="B9" t="s">
        <v>2</v>
      </c>
      <c r="H9" s="6"/>
      <c r="I9" s="6"/>
      <c r="J9" s="6"/>
      <c r="K9" s="6" t="s">
        <v>0</v>
      </c>
      <c r="L9" s="6" t="s">
        <v>0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37" spans="2:9">
      <c r="I37" t="s">
        <v>4</v>
      </c>
    </row>
    <row r="40" spans="2:9">
      <c r="B40" t="s">
        <v>67</v>
      </c>
    </row>
    <row r="68" spans="5:5">
      <c r="E68" t="s">
        <v>44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3:Z59"/>
  <sheetViews>
    <sheetView tabSelected="1" zoomScale="85" zoomScaleNormal="85" workbookViewId="0">
      <selection activeCell="N24" sqref="N24"/>
    </sheetView>
  </sheetViews>
  <sheetFormatPr defaultRowHeight="15"/>
  <cols>
    <col min="2" max="8" width="10.42578125" customWidth="1"/>
    <col min="11" max="11" width="9.28515625" bestFit="1" customWidth="1"/>
    <col min="17" max="17" width="14.5703125" customWidth="1"/>
  </cols>
  <sheetData>
    <row r="3" spans="1:26">
      <c r="A3" t="s">
        <v>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39" customHeight="1"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I9" s="6"/>
      <c r="J9" s="6"/>
      <c r="K9" s="6"/>
      <c r="L9" s="6" t="s">
        <v>0</v>
      </c>
      <c r="M9" s="6" t="s">
        <v>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21" spans="11:24">
      <c r="K21" s="9" t="s">
        <v>62</v>
      </c>
      <c r="P21" t="s">
        <v>52</v>
      </c>
      <c r="Q21" t="s">
        <v>53</v>
      </c>
      <c r="R21" s="1">
        <v>105</v>
      </c>
      <c r="S21" s="1">
        <v>70</v>
      </c>
      <c r="T21" s="1">
        <v>80</v>
      </c>
      <c r="U21" s="1">
        <v>110</v>
      </c>
      <c r="V21" s="1">
        <v>120</v>
      </c>
      <c r="W21" s="1">
        <v>95</v>
      </c>
      <c r="X21" s="1">
        <v>100</v>
      </c>
    </row>
    <row r="22" spans="11:24">
      <c r="K22" t="s">
        <v>49</v>
      </c>
      <c r="Q22" t="s">
        <v>54</v>
      </c>
      <c r="R22" s="1">
        <v>100</v>
      </c>
      <c r="S22" s="1">
        <v>99</v>
      </c>
      <c r="T22" s="1">
        <v>98</v>
      </c>
      <c r="U22" s="1">
        <v>97</v>
      </c>
      <c r="V22" s="1">
        <v>96</v>
      </c>
      <c r="W22" s="1">
        <v>95</v>
      </c>
      <c r="X22" s="1">
        <v>94</v>
      </c>
    </row>
    <row r="23" spans="11:24">
      <c r="K23" t="s">
        <v>50</v>
      </c>
      <c r="Q23" t="s">
        <v>63</v>
      </c>
      <c r="R23" s="1">
        <f>R21</f>
        <v>105</v>
      </c>
      <c r="S23" s="1">
        <f>R23+S21</f>
        <v>175</v>
      </c>
      <c r="T23" s="1">
        <f t="shared" ref="T23:X24" si="0">S23+T21</f>
        <v>255</v>
      </c>
      <c r="U23" s="1">
        <f t="shared" si="0"/>
        <v>365</v>
      </c>
      <c r="V23" s="1">
        <f t="shared" si="0"/>
        <v>485</v>
      </c>
      <c r="W23" s="1">
        <f t="shared" si="0"/>
        <v>580</v>
      </c>
      <c r="X23" s="1">
        <f t="shared" si="0"/>
        <v>680</v>
      </c>
    </row>
    <row r="24" spans="11:24">
      <c r="Q24" t="s">
        <v>64</v>
      </c>
      <c r="R24" s="1">
        <f>R22</f>
        <v>100</v>
      </c>
      <c r="S24" s="1">
        <f>R24+S22</f>
        <v>199</v>
      </c>
      <c r="T24" s="1">
        <f t="shared" si="0"/>
        <v>297</v>
      </c>
      <c r="U24" s="1">
        <f t="shared" si="0"/>
        <v>394</v>
      </c>
      <c r="V24" s="1">
        <f t="shared" si="0"/>
        <v>490</v>
      </c>
      <c r="W24" s="1">
        <f t="shared" si="0"/>
        <v>585</v>
      </c>
      <c r="X24" s="1">
        <f t="shared" si="0"/>
        <v>679</v>
      </c>
    </row>
    <row r="25" spans="11:24">
      <c r="P25" t="s">
        <v>51</v>
      </c>
      <c r="Q25" t="s">
        <v>53</v>
      </c>
      <c r="R25" s="1">
        <f ca="1">R21*RANDBETWEEN(30,35)</f>
        <v>3150</v>
      </c>
      <c r="S25" s="1">
        <f t="shared" ref="S25:X25" ca="1" si="1">S21*RANDBETWEEN(30,35)</f>
        <v>2170</v>
      </c>
      <c r="T25" s="1">
        <f t="shared" ca="1" si="1"/>
        <v>2480</v>
      </c>
      <c r="U25" s="1">
        <f t="shared" ca="1" si="1"/>
        <v>3520</v>
      </c>
      <c r="V25" s="1">
        <f t="shared" ca="1" si="1"/>
        <v>3600</v>
      </c>
      <c r="W25" s="1">
        <f t="shared" ca="1" si="1"/>
        <v>3135</v>
      </c>
      <c r="X25" s="1">
        <f t="shared" ca="1" si="1"/>
        <v>3400</v>
      </c>
    </row>
    <row r="26" spans="11:24">
      <c r="Q26" t="s">
        <v>54</v>
      </c>
      <c r="R26" s="1">
        <v>4000</v>
      </c>
      <c r="S26" s="1">
        <v>3960</v>
      </c>
      <c r="T26" s="1">
        <v>3920</v>
      </c>
      <c r="U26" s="1">
        <v>3880</v>
      </c>
      <c r="V26" s="1">
        <v>3840</v>
      </c>
      <c r="W26" s="1">
        <v>3800</v>
      </c>
      <c r="X26" s="1">
        <v>3760</v>
      </c>
    </row>
    <row r="27" spans="11:24">
      <c r="Q27" t="s">
        <v>65</v>
      </c>
      <c r="R27" s="1">
        <f ca="1">R25</f>
        <v>3150</v>
      </c>
      <c r="S27" s="1">
        <f ca="1">R27+S25</f>
        <v>5320</v>
      </c>
      <c r="T27" s="1">
        <f t="shared" ref="T27:X27" ca="1" si="2">S27+T25</f>
        <v>7800</v>
      </c>
      <c r="U27" s="1">
        <f t="shared" ca="1" si="2"/>
        <v>11320</v>
      </c>
      <c r="V27" s="1">
        <f t="shared" ca="1" si="2"/>
        <v>14920</v>
      </c>
      <c r="W27" s="1">
        <f t="shared" ca="1" si="2"/>
        <v>18055</v>
      </c>
      <c r="X27" s="1">
        <f t="shared" ca="1" si="2"/>
        <v>21455</v>
      </c>
    </row>
    <row r="28" spans="11:24">
      <c r="Q28" t="s">
        <v>56</v>
      </c>
      <c r="R28" s="1">
        <f>R26</f>
        <v>4000</v>
      </c>
      <c r="S28" s="1">
        <f>R28+S26</f>
        <v>7960</v>
      </c>
      <c r="T28" s="1">
        <f t="shared" ref="T28:X28" si="3">S28+T26</f>
        <v>11880</v>
      </c>
      <c r="U28" s="1">
        <f t="shared" si="3"/>
        <v>15760</v>
      </c>
      <c r="V28" s="1">
        <f t="shared" si="3"/>
        <v>19600</v>
      </c>
      <c r="W28" s="1">
        <f t="shared" si="3"/>
        <v>23400</v>
      </c>
      <c r="X28" s="1">
        <f t="shared" si="3"/>
        <v>27160</v>
      </c>
    </row>
    <row r="29" spans="11:24">
      <c r="Q29" t="s">
        <v>55</v>
      </c>
      <c r="R29">
        <v>2005</v>
      </c>
      <c r="S29">
        <v>2006</v>
      </c>
      <c r="T29">
        <v>2007</v>
      </c>
      <c r="U29">
        <v>2008</v>
      </c>
      <c r="V29">
        <v>2009</v>
      </c>
      <c r="W29">
        <v>2010</v>
      </c>
      <c r="X29">
        <v>2011</v>
      </c>
    </row>
    <row r="38" spans="2:2">
      <c r="B38" t="s">
        <v>5</v>
      </c>
    </row>
    <row r="55" spans="10:13">
      <c r="K55" s="11"/>
    </row>
    <row r="56" spans="10:13">
      <c r="J56" t="s">
        <v>45</v>
      </c>
      <c r="K56" s="1">
        <v>1000</v>
      </c>
      <c r="M56" s="10">
        <v>0.99</v>
      </c>
    </row>
    <row r="57" spans="10:13">
      <c r="J57" t="s">
        <v>46</v>
      </c>
      <c r="K57" s="1">
        <v>1000000</v>
      </c>
      <c r="M57" s="10">
        <v>1.1000000000000001</v>
      </c>
    </row>
    <row r="58" spans="10:13">
      <c r="J58" t="s">
        <v>47</v>
      </c>
      <c r="K58" s="1">
        <v>99999</v>
      </c>
      <c r="M58" s="10">
        <v>0.87</v>
      </c>
    </row>
    <row r="59" spans="10:13">
      <c r="J59" t="s">
        <v>48</v>
      </c>
      <c r="K59" s="1">
        <v>123456</v>
      </c>
      <c r="M59" s="10">
        <v>0.51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3:P24"/>
  <sheetViews>
    <sheetView zoomScale="70" zoomScaleNormal="70" workbookViewId="0">
      <selection activeCell="T5" sqref="T5"/>
    </sheetView>
  </sheetViews>
  <sheetFormatPr defaultRowHeight="15"/>
  <cols>
    <col min="2" max="7" width="10.42578125" customWidth="1"/>
  </cols>
  <sheetData>
    <row r="3" spans="1:16">
      <c r="A3" t="s">
        <v>5</v>
      </c>
      <c r="B3" t="s">
        <v>7</v>
      </c>
    </row>
    <row r="4" spans="1:16">
      <c r="I4" s="6"/>
      <c r="J4" s="6"/>
      <c r="K4" s="6"/>
      <c r="L4" s="6"/>
      <c r="M4" s="6"/>
      <c r="N4" s="6"/>
      <c r="O4" s="6" t="s">
        <v>60</v>
      </c>
      <c r="P4" s="6"/>
    </row>
    <row r="5" spans="1:16">
      <c r="I5" s="6"/>
      <c r="J5" s="6"/>
      <c r="K5" s="6"/>
      <c r="L5" s="6"/>
      <c r="M5" s="6"/>
      <c r="N5" s="6"/>
    </row>
    <row r="6" spans="1:16">
      <c r="I6" s="6"/>
      <c r="J6" s="6"/>
      <c r="K6" s="6"/>
      <c r="L6" s="6"/>
      <c r="M6" s="6"/>
      <c r="N6" s="6"/>
    </row>
    <row r="7" spans="1:16">
      <c r="I7" s="6"/>
      <c r="J7" s="6"/>
      <c r="K7" s="6"/>
      <c r="L7" s="6"/>
      <c r="M7" s="6"/>
      <c r="N7" s="6"/>
    </row>
    <row r="8" spans="1:16">
      <c r="I8" s="6"/>
      <c r="J8" s="6"/>
      <c r="K8" s="6"/>
      <c r="L8" s="6"/>
      <c r="M8" s="6"/>
      <c r="N8" s="6"/>
    </row>
    <row r="9" spans="1:16">
      <c r="I9" s="6"/>
      <c r="J9" s="6"/>
      <c r="K9" s="6"/>
      <c r="L9" s="6"/>
      <c r="M9" s="6"/>
      <c r="N9" s="6"/>
    </row>
    <row r="10" spans="1:16">
      <c r="I10" s="6"/>
      <c r="J10" s="6"/>
      <c r="K10" s="6"/>
      <c r="L10" s="6"/>
      <c r="M10" s="6"/>
      <c r="N10" s="6"/>
    </row>
    <row r="11" spans="1:16">
      <c r="I11" s="6"/>
      <c r="J11" s="6"/>
      <c r="K11" s="6"/>
      <c r="L11" s="6"/>
      <c r="M11" s="6"/>
      <c r="N11" s="6"/>
    </row>
    <row r="22" spans="10:12">
      <c r="J22" t="s">
        <v>66</v>
      </c>
    </row>
    <row r="23" spans="10:12">
      <c r="J23" t="s">
        <v>58</v>
      </c>
      <c r="K23" t="s">
        <v>57</v>
      </c>
      <c r="L23" t="s">
        <v>59</v>
      </c>
    </row>
    <row r="24" spans="10:12">
      <c r="J24" t="s">
        <v>61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3:H3"/>
  <sheetViews>
    <sheetView workbookViewId="0">
      <selection activeCell="J27" sqref="J27"/>
    </sheetView>
  </sheetViews>
  <sheetFormatPr defaultRowHeight="15"/>
  <cols>
    <col min="8" max="8" width="10.42578125" customWidth="1"/>
  </cols>
  <sheetData>
    <row r="3" spans="1:8">
      <c r="A3" t="s">
        <v>3</v>
      </c>
      <c r="H3" t="s">
        <v>4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3:A10"/>
  <sheetViews>
    <sheetView topLeftCell="A7" workbookViewId="0">
      <selection activeCell="I15" sqref="I15"/>
    </sheetView>
  </sheetViews>
  <sheetFormatPr defaultRowHeight="15"/>
  <cols>
    <col min="1" max="5" width="13.5703125" customWidth="1"/>
  </cols>
  <sheetData>
    <row r="3" spans="1:1">
      <c r="A3" t="s">
        <v>8</v>
      </c>
    </row>
    <row r="5" spans="1:1" ht="25.5" customHeight="1"/>
    <row r="10" spans="1:1">
      <c r="A10" t="s">
        <v>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3:Y23"/>
  <sheetViews>
    <sheetView topLeftCell="A22" zoomScale="85" zoomScaleNormal="85" workbookViewId="0">
      <selection activeCell="Q25" sqref="Q25"/>
    </sheetView>
  </sheetViews>
  <sheetFormatPr defaultRowHeight="15"/>
  <cols>
    <col min="1" max="1" width="10.85546875" customWidth="1"/>
    <col min="2" max="7" width="10.42578125" customWidth="1"/>
    <col min="8" max="8" width="13.28515625" customWidth="1"/>
  </cols>
  <sheetData>
    <row r="3" spans="1:25">
      <c r="A3" t="s">
        <v>9</v>
      </c>
    </row>
    <row r="4" spans="1:25"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28.5" customHeight="1"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>
      <c r="H10" s="6"/>
      <c r="I10" s="6"/>
      <c r="J10" s="6"/>
      <c r="K10" s="6" t="s">
        <v>0</v>
      </c>
      <c r="L10" s="6" t="s">
        <v>0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22" spans="10:10">
      <c r="J22" s="9" t="s">
        <v>43</v>
      </c>
    </row>
    <row r="23" spans="10:10">
      <c r="J23" t="s">
        <v>49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3:I45"/>
  <sheetViews>
    <sheetView workbookViewId="0">
      <selection activeCell="N29" sqref="N29"/>
    </sheetView>
  </sheetViews>
  <sheetFormatPr defaultRowHeight="15"/>
  <cols>
    <col min="1" max="1" width="14.7109375" customWidth="1"/>
    <col min="2" max="8" width="10.42578125" customWidth="1"/>
  </cols>
  <sheetData>
    <row r="3" spans="1:1">
      <c r="A3" t="s">
        <v>10</v>
      </c>
    </row>
    <row r="10" spans="1:1">
      <c r="A10" t="s">
        <v>0</v>
      </c>
    </row>
    <row r="45" spans="9:9">
      <c r="I45" t="s">
        <v>34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84C6-5DF4-4427-BE60-2478E42DEA5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表示形式</vt:lpstr>
      <vt:lpstr>180725Summary</vt:lpstr>
      <vt:lpstr>180724Energy</vt:lpstr>
      <vt:lpstr>180724Portfolio</vt:lpstr>
      <vt:lpstr>180724Event</vt:lpstr>
      <vt:lpstr>180724個別Summary</vt:lpstr>
      <vt:lpstr>180724個別Energy</vt:lpstr>
      <vt:lpstr>180725個別詳細data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 秀幹</dc:creator>
  <cp:lastModifiedBy>Dengju Deng</cp:lastModifiedBy>
  <cp:lastPrinted>2018-07-23T04:28:22Z</cp:lastPrinted>
  <dcterms:created xsi:type="dcterms:W3CDTF">2018-06-14T06:58:38Z</dcterms:created>
  <dcterms:modified xsi:type="dcterms:W3CDTF">2018-07-30T10:48:31Z</dcterms:modified>
</cp:coreProperties>
</file>