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8f63dbb0dfc541/Bureau/University/10_2024F Coop/ADM4307/Project/"/>
    </mc:Choice>
  </mc:AlternateContent>
  <xr:revisionPtr revIDLastSave="3" documentId="13_ncr:1_{5FDA80A9-B982-4121-AF4D-C217448FE7E1}" xr6:coauthVersionLast="47" xr6:coauthVersionMax="47" xr10:uidLastSave="{3986E4A6-E04D-4702-83A7-18ED80D32D5E}"/>
  <bookViews>
    <workbookView xWindow="-120" yWindow="-120" windowWidth="20730" windowHeight="11040" xr2:uid="{56F4A21C-D608-4E89-A74B-F68C0E60A0F1}"/>
  </bookViews>
  <sheets>
    <sheet name="Cleaned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2" i="2"/>
</calcChain>
</file>

<file path=xl/sharedStrings.xml><?xml version="1.0" encoding="utf-8"?>
<sst xmlns="http://schemas.openxmlformats.org/spreadsheetml/2006/main" count="790" uniqueCount="403">
  <si>
    <t>Name</t>
  </si>
  <si>
    <t>Disaster</t>
  </si>
  <si>
    <t>Begin Date</t>
  </si>
  <si>
    <t>End Date</t>
  </si>
  <si>
    <t>Deaths</t>
  </si>
  <si>
    <t>Southern Severe Storms and Flooding (April 1980)</t>
  </si>
  <si>
    <t>Flooding</t>
  </si>
  <si>
    <t>Hurricane Allen (August 1980)</t>
  </si>
  <si>
    <t>Tropical Cyclone</t>
  </si>
  <si>
    <t>Central/Eastern Drought/Heat Wave (Summer-Fall 1980)</t>
  </si>
  <si>
    <t>Drought</t>
  </si>
  <si>
    <t>Florida Freeze (January 1981)</t>
  </si>
  <si>
    <t>Freeze</t>
  </si>
  <si>
    <t>Severe Storms, Flash Floods, Hail, Tornadoes (May 1981)</t>
  </si>
  <si>
    <t>Severe Storm</t>
  </si>
  <si>
    <t>Midwest/Southeast/Northeast Winter Storm, Cold Wave (January 1982)</t>
  </si>
  <si>
    <t>Winter Storm</t>
  </si>
  <si>
    <t>Midwest/Plains/Southeast Tornadoes (April 1982)</t>
  </si>
  <si>
    <t>Severe Storms (June 1982)</t>
  </si>
  <si>
    <t>Gulf States Storms and Flooding (December 1982-January 1983)</t>
  </si>
  <si>
    <t>Western Storms and Flooding (December 1982-March 1983)</t>
  </si>
  <si>
    <t>Hurricane Alicia (August 1983)</t>
  </si>
  <si>
    <t>Southeast Drought (Summer 1983)</t>
  </si>
  <si>
    <t>Arizona Flooding (October 1983)</t>
  </si>
  <si>
    <t>Freeze/Cold Wave (December 1983)</t>
  </si>
  <si>
    <t>Tornadoes, Severe Storms, Floods (Spring 1984)</t>
  </si>
  <si>
    <t>Severe Storms and Hail (June 1984)</t>
  </si>
  <si>
    <t>Winter Storm, Cold Wave (January 1985)</t>
  </si>
  <si>
    <t>Florida Freeze (January 1985)</t>
  </si>
  <si>
    <t>Ohio and Pennsylvania Tornado Outbreak (June 1985)</t>
  </si>
  <si>
    <t>Hurricane Elena (September 1985)</t>
  </si>
  <si>
    <t>Hurricane Gloria (September 1985)</t>
  </si>
  <si>
    <t>Hurricane Juan (October 1985)</t>
  </si>
  <si>
    <t>Virginia, West Virginia, Pennsylvania and Maryland Flooding (November 1985)</t>
  </si>
  <si>
    <t>Western Severe Storms and Flooding (February 1986)</t>
  </si>
  <si>
    <t>Southeast Drought/Heat Wave (Summer 1986)</t>
  </si>
  <si>
    <t>Michigan Flooding (September 1986)</t>
  </si>
  <si>
    <t>U.S. Drought/Heat Wave (Summer 1988)</t>
  </si>
  <si>
    <t>Southern Derecho and Severe Storms (May 1989)</t>
  </si>
  <si>
    <t>Tropical Storm Allison (June 1989)</t>
  </si>
  <si>
    <t>Hurricane Hugo (September 1989)</t>
  </si>
  <si>
    <t>Northern Plains Drought (Summer-Fall 1989)</t>
  </si>
  <si>
    <t>Florida Freeze (December 1989)</t>
  </si>
  <si>
    <t>Winter Storm, Cold Wave (December 1989)</t>
  </si>
  <si>
    <t>Southern Flooding (May 1990)</t>
  </si>
  <si>
    <t>Colorado Hail Storm (July 1990)</t>
  </si>
  <si>
    <t>Western Fire Season (Summer 1990)</t>
  </si>
  <si>
    <t>Wildfire</t>
  </si>
  <si>
    <t>California Freeze (December 1990)</t>
  </si>
  <si>
    <t>Severe Storms, Tornadoes (March 1991)</t>
  </si>
  <si>
    <t>Hurricane Bob (August 1991)</t>
  </si>
  <si>
    <t>U.S. Drought (Spring-Summer 1991)</t>
  </si>
  <si>
    <t>Oakland Firestorm (October 1991)</t>
  </si>
  <si>
    <t>Severe Storms (March 1992)</t>
  </si>
  <si>
    <t>Hail, Tornadoes (April 1992)</t>
  </si>
  <si>
    <t>Severe Storms, Hail (June 1992)</t>
  </si>
  <si>
    <t>Hurricane Andrew (August 1992)</t>
  </si>
  <si>
    <t>Hurricane Iniki (September 1992)</t>
  </si>
  <si>
    <t>Southeast Severe Weather (November 1992)</t>
  </si>
  <si>
    <t>Northeast Winter Storm (December 1992)</t>
  </si>
  <si>
    <t>East Coast Blizzard and Severe Weather (March 1993)</t>
  </si>
  <si>
    <t>Northern Plains and Ohio Valley Severe Weather (July 1993)</t>
  </si>
  <si>
    <t>Midwest Flooding (Summer 1993)</t>
  </si>
  <si>
    <t>Southeast Drought and Heat Wave (Summer 1993)</t>
  </si>
  <si>
    <t>California Wildfires (Fall 1993)</t>
  </si>
  <si>
    <t>Winter Storm, Cold Wave (January 1994)</t>
  </si>
  <si>
    <t>Southeast Ice Storm (February 1994)</t>
  </si>
  <si>
    <t>Midwest/Plains Tornadoes (April 1994)</t>
  </si>
  <si>
    <t>Tropical Storm Alberto (July 1994)</t>
  </si>
  <si>
    <t>Texas Flooding (October 1994)</t>
  </si>
  <si>
    <t>Western Fire Season (Summer-Fall 1994)</t>
  </si>
  <si>
    <t>California Flooding (January-March 1995)</t>
  </si>
  <si>
    <t>Texas Hail Storm (April 1995)</t>
  </si>
  <si>
    <t>South Plains Severe Weather (May 1995)</t>
  </si>
  <si>
    <t>Hurricane Erin (August 1995)</t>
  </si>
  <si>
    <t>Hurricane Marilyn (September 1995)</t>
  </si>
  <si>
    <t>Central, Southern and Northeast Drought/Heat Wave (September 1995)</t>
  </si>
  <si>
    <t>Hurricane Opal (October 1995)</t>
  </si>
  <si>
    <t>Blizzard/Floods (January 1996)</t>
  </si>
  <si>
    <t>Pacific Northwest Severe Flooding (February 1996)</t>
  </si>
  <si>
    <t>Southern Plains Drought (Spring-Summer 1996)</t>
  </si>
  <si>
    <t>Hurricane Fran (September 1996)</t>
  </si>
  <si>
    <t>New England Flooding (October 1996)</t>
  </si>
  <si>
    <t>West Coast Flooding (December 1996-January 1997)</t>
  </si>
  <si>
    <t>Mississippi and Ohio Valley Severe Weather and Flooding (March 1997)</t>
  </si>
  <si>
    <t>Northern Plains Flooding (Spring 1997)</t>
  </si>
  <si>
    <t>Northeast Ice Storm (January 1998)</t>
  </si>
  <si>
    <t>Western/Eastern Severe Weather and Flooding (Winter-Spring 1998)</t>
  </si>
  <si>
    <t>Minnesota Severe Storms/Hail (May 1998)</t>
  </si>
  <si>
    <t>Northern Plains and Great Lakes Derecho, Tornadoes (June 1998)</t>
  </si>
  <si>
    <t>Central and Eastern Severe Storms and Flooding (June 1998)</t>
  </si>
  <si>
    <t>Tropical Storm Frances (September 1998)</t>
  </si>
  <si>
    <t>Hurricane Bonnie (August 1998)</t>
  </si>
  <si>
    <t>Southern Drought and Heat Wave (Summer 1998)</t>
  </si>
  <si>
    <t>Hurricane Georges (September 1998)</t>
  </si>
  <si>
    <t>Texas Flooding (October 1998)</t>
  </si>
  <si>
    <t>California Freeze (December 1998)</t>
  </si>
  <si>
    <t>Central and Eastern Winter Storm (January 1999)</t>
  </si>
  <si>
    <t>Central and Eastern Winter Storm (Mid-January 1999)</t>
  </si>
  <si>
    <t>Oklahoma and Kansas Tornadoes (May 1999)</t>
  </si>
  <si>
    <t>Eastern Drought/Heat Wave (Summer 1999)</t>
  </si>
  <si>
    <t>Hurricane Floyd (September 1999)</t>
  </si>
  <si>
    <t>Southeast Winter Storm (January 2000)</t>
  </si>
  <si>
    <t>Southern Severe Weather (March 2000)</t>
  </si>
  <si>
    <t>Western Fire Season (Spring-Summer 2000)</t>
  </si>
  <si>
    <t>South Florida Flooding (October 2000)</t>
  </si>
  <si>
    <t>Western/Central/Southeast Drought/Heat Wave (Spring-Fall 2000)</t>
  </si>
  <si>
    <t>Midwest/Ohio Valley Hail and Tornadoes (April 2001)</t>
  </si>
  <si>
    <t>North Central Severe Weather (May 2001)</t>
  </si>
  <si>
    <t>Tropical Storm Allison (June 2001)</t>
  </si>
  <si>
    <t>Severe Storms and Tornadoes (April 2002)</t>
  </si>
  <si>
    <t>Hurricane Lili (October 2002)</t>
  </si>
  <si>
    <t>Tropical Storm Isidore (September 2002)</t>
  </si>
  <si>
    <t>Eastern Tornadoes and Severe Storms (November 2002)</t>
  </si>
  <si>
    <t>U.S. Drought (Spring-Fall 2002)</t>
  </si>
  <si>
    <t>Western Fire Season (Fall 2002)</t>
  </si>
  <si>
    <t>Severe Storms/Hail (April 2003)</t>
  </si>
  <si>
    <t>Severe Storms/Tornadoes (May 2003)</t>
  </si>
  <si>
    <t>Midwest/Plains Severe Weather (July 2003)</t>
  </si>
  <si>
    <t>Southern Derecho and Eastern Severe Weather (July 2003)</t>
  </si>
  <si>
    <t>Hurricane Isabel (September 2003)</t>
  </si>
  <si>
    <t>California Wildfires (Fall 2003)</t>
  </si>
  <si>
    <t>Western/Central Drought/Heat Wave (Spring-Fall 2003)</t>
  </si>
  <si>
    <t>Severe Storms, Hail, Tornadoes (May 2004)</t>
  </si>
  <si>
    <t>Colorado Hail Storms (June 2004)</t>
  </si>
  <si>
    <t>Hurricane Charley (August 2004)</t>
  </si>
  <si>
    <t>Hurricane Frances (September 2004)</t>
  </si>
  <si>
    <t>Hurricane Ivan (September 2004)</t>
  </si>
  <si>
    <t>Hurricane Jeanne (September 2004)</t>
  </si>
  <si>
    <t>Southeast Severe Weather (March 2005)</t>
  </si>
  <si>
    <t>Hurricane Dennis (July 2005)</t>
  </si>
  <si>
    <t>Hurricane Katrina (August 2005)</t>
  </si>
  <si>
    <t>Midwest Drought (Spring-Summer 2005)</t>
  </si>
  <si>
    <t>Hurricane Rita (September 2005)</t>
  </si>
  <si>
    <t>Hurricane Wilma (October 2005)</t>
  </si>
  <si>
    <t>Severe Storms and Tornadoes (March 2006)</t>
  </si>
  <si>
    <t>Midwest/Southeast Tornadoes (April 6-8, 2006)</t>
  </si>
  <si>
    <t>Midwest Tornadoes (April 2006)</t>
  </si>
  <si>
    <t>Northeast Flooding (June 2006)</t>
  </si>
  <si>
    <t>North Central Severe Weather and Tornadoes (August 2006)</t>
  </si>
  <si>
    <t>Midwest/Plains/Southeast Drought (Spring-Summer 2006)</t>
  </si>
  <si>
    <t>Central Severe Weather (October 2006)</t>
  </si>
  <si>
    <t>Numerous Wildfires (2006)</t>
  </si>
  <si>
    <t>California Freeze (January 2007)</t>
  </si>
  <si>
    <t>Spring Freeze (April 2007)</t>
  </si>
  <si>
    <t>East/South Severe Weather and Flooding (April 2007)</t>
  </si>
  <si>
    <t>Western Wildfires (Summer 2007)</t>
  </si>
  <si>
    <t>Western/Eastern Drought/Heat Wave (Summer-Fall 2007)</t>
  </si>
  <si>
    <t>Western, Central and Northeast Severe Weather (January 2008)</t>
  </si>
  <si>
    <t>Southeast Tornadoes and Severe Weather (February 2008)</t>
  </si>
  <si>
    <t>Southeast Tornadoes (March 2008)</t>
  </si>
  <si>
    <t>Southern Severe Weather (April 2008)</t>
  </si>
  <si>
    <t>Midwest Tornadoes and Severe Weather (May 2008)</t>
  </si>
  <si>
    <t>Midwest/Mid-Atlantic Severe Weather (June 2008)</t>
  </si>
  <si>
    <t>Midwest Flooding (Summer 2008)</t>
  </si>
  <si>
    <t>Hurricane Dolly (July 2008)</t>
  </si>
  <si>
    <t>Hurricane Gustav (September 2008)</t>
  </si>
  <si>
    <t>Hurricane Ike (September 2008)</t>
  </si>
  <si>
    <t>U.S. Wildfires (Fall 2008)</t>
  </si>
  <si>
    <t>U.S. Drought (2008)</t>
  </si>
  <si>
    <t>Southeast/Ohio Valley Severe Weather (February 2009)</t>
  </si>
  <si>
    <t>Midwest/Southeast Tornadoes (March 2009)</t>
  </si>
  <si>
    <t>South/Southeast Severe Weather and Tornadoes (April 2009)</t>
  </si>
  <si>
    <t>Central Derecho and Tornadoes (May 2009)</t>
  </si>
  <si>
    <t>Midwest, South and East Severe Weather (June 2009)</t>
  </si>
  <si>
    <t>Colorado Hail Storm (July 2009)</t>
  </si>
  <si>
    <t>Georgia Flooding (September 2009)</t>
  </si>
  <si>
    <t>Western Wildfires (Summer-Fall 2009)</t>
  </si>
  <si>
    <t>Southwest/Great Plains Drought (2009)</t>
  </si>
  <si>
    <t>Northeast Winter Storm (February 2010)</t>
  </si>
  <si>
    <t>Northeast Flooding (March 2010)</t>
  </si>
  <si>
    <t>East/South Flooding and Severe Weather (May 2010)</t>
  </si>
  <si>
    <t>Oklahoma, Kansas, and Texas Tornadoes and Severe Weather (May 2010)</t>
  </si>
  <si>
    <t>Rockies/Central/East Severe Weather (June 2010)</t>
  </si>
  <si>
    <t>Midwest/Northeast Severe Storms and Flooding (July 2010)</t>
  </si>
  <si>
    <t>Arizona Severe Weather (October 2010)</t>
  </si>
  <si>
    <t>Groundhog Day Blizzard (February 2011)</t>
  </si>
  <si>
    <t>Midwest/Southeast Tornadoes and Derecho (April 2011)</t>
  </si>
  <si>
    <t>Southeast/Midwest Tornadoes (April 2011)</t>
  </si>
  <si>
    <t>Midwest/Southeast Tornadoes (April 2011)</t>
  </si>
  <si>
    <t>Ohio Valley Derecho and Southern Tornadoes (April 2011)</t>
  </si>
  <si>
    <t>Southeast/Ohio Valley/Midwest Tornadoes (April 2011)</t>
  </si>
  <si>
    <t>Midwest/Southeast Tornadoes (May 2011)</t>
  </si>
  <si>
    <t>Mississippi River flooding (April-May 2011)</t>
  </si>
  <si>
    <t>Midwest/Southeast Tornadoes and Severe Weather (June 2011)</t>
  </si>
  <si>
    <t>Missouri River flooding (May-June 2011)</t>
  </si>
  <si>
    <t>North Central Severe Weather (July 1, 2011)</t>
  </si>
  <si>
    <t>Rockies and Midwest Derecho (July 10-11, 2011)</t>
  </si>
  <si>
    <t>Midwest/Southeast Severe Weather (August 17-18, 2011)</t>
  </si>
  <si>
    <t>Hurricane Irene (August 2011)</t>
  </si>
  <si>
    <t>Southern Plains/Southwest Drought and Heat Wave (Spring-Summer 2011)</t>
  </si>
  <si>
    <t>Tropical Storm Lee (September 2011)</t>
  </si>
  <si>
    <t>Northeastern Winter Storm (October 2011)</t>
  </si>
  <si>
    <t>Texas, New Mexico, Arizona Wildfires (Summer-Fall 2011)</t>
  </si>
  <si>
    <t>Southeast/Ohio Valley Tornadoes (March 2012)</t>
  </si>
  <si>
    <t>Texas Tornadoes (April 2012)</t>
  </si>
  <si>
    <t>Midwest Tornadoes (April 2012)</t>
  </si>
  <si>
    <t>Midwest/Ohio Valley Severe Weather (April-May 2012)</t>
  </si>
  <si>
    <t>Southern Plains/Midwest/Northeast Severe Weather (May 2012)</t>
  </si>
  <si>
    <t>Rockies/Southwest Severe Weather (June 2012)</t>
  </si>
  <si>
    <t>Plains/East/Northeast Derecho (June-July 2012)</t>
  </si>
  <si>
    <t>Hurricane Isaac (August 2012)</t>
  </si>
  <si>
    <t>Hurricane Sandy (October 2012)</t>
  </si>
  <si>
    <t>Western Wildfires (Summer-Fall 2012)</t>
  </si>
  <si>
    <t>U.S. Drought/Heat Wave (2012)</t>
  </si>
  <si>
    <t>Southern Severe Weather (February 2013)</t>
  </si>
  <si>
    <t>Southeast Severe Weather (March 2013)</t>
  </si>
  <si>
    <t>Midwest/Plains Severe Weather (April 2013)</t>
  </si>
  <si>
    <t>Illinois Flooding and Severe Weather (April 2013)</t>
  </si>
  <si>
    <t>Midwest/Plains/East Tornadoes (May 2013)</t>
  </si>
  <si>
    <t>Midwest/Plains/Northeast Tornadoes (May 2013)</t>
  </si>
  <si>
    <t>Midwest Severe Weather (August 2013)</t>
  </si>
  <si>
    <t>Colorado Flooding (September 2013)</t>
  </si>
  <si>
    <t>Ohio Valley Tornadoes (November 2013)</t>
  </si>
  <si>
    <t>Western/Plains Drought/Heat Wave (Spring-Fall 2013)</t>
  </si>
  <si>
    <t>Midwest/Southeast/Northeast Winter Storm (January 2014)</t>
  </si>
  <si>
    <t>Plains Severe Weather (April 2014)</t>
  </si>
  <si>
    <t>Central Severe Weather (April 2014)</t>
  </si>
  <si>
    <t>Midwest/Southeast/Northeast Tornadoes and Flooding (April 2014)</t>
  </si>
  <si>
    <t>Center Severe Weather (May 2014)</t>
  </si>
  <si>
    <t>Rockies/Midwest/Eastern Severe Weather (May 2014)</t>
  </si>
  <si>
    <t>Rockies/Central Plains Severe Weather (June 2014)</t>
  </si>
  <si>
    <t>Michigan and Northeast Flooding (August 2014)</t>
  </si>
  <si>
    <t>Rockies/Plains Severe Weather (September 2014)</t>
  </si>
  <si>
    <t>Western Drought (2014)</t>
  </si>
  <si>
    <t>Central and Eastern Winter storm, Cold Wave (February 2015)</t>
  </si>
  <si>
    <t>Midwest/Ohio Valley Severe Weather (April 2015)</t>
  </si>
  <si>
    <t>South/Southeast Severe Weather (April 2015)</t>
  </si>
  <si>
    <t>South and Southeast Severe Weather (April 2015)</t>
  </si>
  <si>
    <t>Southern Plains Tornadoes (May 2015)</t>
  </si>
  <si>
    <t>Texas and Oklahoma Flooding and Severe Weather (May 2015)</t>
  </si>
  <si>
    <t>Central and Northeast Severe Weather (June 2015)</t>
  </si>
  <si>
    <t>South Carolina and East Coast Flooding (October 2015)</t>
  </si>
  <si>
    <t>Western and Alaskan Wildfires (Summer-Fall 2015)</t>
  </si>
  <si>
    <t>Texas Tornadoes and Midwest Flooding (December 2015)</t>
  </si>
  <si>
    <t>Western Drought (2015)</t>
  </si>
  <si>
    <t>Southeast and Eastern Tornadoes (February 2016)</t>
  </si>
  <si>
    <t>Texas and Louisiana Flooding (March 2016)</t>
  </si>
  <si>
    <t>Southern Severe Weather (March 2016)</t>
  </si>
  <si>
    <t>North Texas Hail Storm (March 2016)</t>
  </si>
  <si>
    <t>North/Central Texas Hail Storm (April 2016)</t>
  </si>
  <si>
    <t>Houston Flooding (April 2016)</t>
  </si>
  <si>
    <t>South/Southeast Tornadoes (April 2016)</t>
  </si>
  <si>
    <t>Plains Tornadoes and Central Severe Weather (May 2016)</t>
  </si>
  <si>
    <t>Rockies/Central Tornadoes and Severe Weather (May 2016)</t>
  </si>
  <si>
    <t>West Virginia Flooding and Ohio Valley Tornadoes (June 2016)</t>
  </si>
  <si>
    <t>Rockies and Northeast Severe Weather (July 2016)</t>
  </si>
  <si>
    <t>Louisiana Flooding (August 2016)</t>
  </si>
  <si>
    <t>Hurricane Matthew (October 2016)</t>
  </si>
  <si>
    <t>Western/Southeast Wildfires (Summer-Fall 2016)</t>
  </si>
  <si>
    <t>West/Northeast/Southeast Drought (2016)</t>
  </si>
  <si>
    <t>Southern Tornado Outbreak and Western Storms (January 2017)</t>
  </si>
  <si>
    <t>California Flooding (February 2017)</t>
  </si>
  <si>
    <t>Central/Southeast Tornado Outbreak (March 2017)</t>
  </si>
  <si>
    <t>Midwest Tornado Outbreak (March 2017)</t>
  </si>
  <si>
    <t>Southeast Freeze (March 2017)</t>
  </si>
  <si>
    <t>South/Southeast Severe Weather (March 2017)</t>
  </si>
  <si>
    <t>Southeast Severe Weather and Tornadoes (April 2017)</t>
  </si>
  <si>
    <t>South and Southeast Severe Weather (April 2017)</t>
  </si>
  <si>
    <t>Missouri and Arkansas Flooding and Central Severe Weather (May 2017)</t>
  </si>
  <si>
    <t>Colorado Hail Storm and Central Severe Weather (May 2017)</t>
  </si>
  <si>
    <t>North Central Severe Weather and Tornadoes (May 2017)</t>
  </si>
  <si>
    <t>Minnesota Hail Storm and Upper Midwest Severe Weather (June 2017)</t>
  </si>
  <si>
    <t>Midwest Severe Weather (June 2017)</t>
  </si>
  <si>
    <t>Hurricane Harvey (August 2017)</t>
  </si>
  <si>
    <t>Hurricane Irma (September 2017)</t>
  </si>
  <si>
    <t>Hurricane Maria (September 2017)</t>
  </si>
  <si>
    <t>North Dakota, South Dakota and Montana Drought (Spring-Fall 2017)</t>
  </si>
  <si>
    <t>Western Wildfires, California Firestorm (Summer-Fall 2017)</t>
  </si>
  <si>
    <t>Central and Eastern Winter Storm (January 2018)</t>
  </si>
  <si>
    <t>Northeast Winter Storm (March 2018)</t>
  </si>
  <si>
    <t>Southeastern Tornadoes and Severe Weather (March 2018)</t>
  </si>
  <si>
    <t>Southern and Eastern Tornadoes and Severe Weather (April 2018)</t>
  </si>
  <si>
    <t>Central and Northeast Severe Weather (May 2018)</t>
  </si>
  <si>
    <t>Central and Eastern Severe Weather (May 2018)</t>
  </si>
  <si>
    <t>Texas Hail Storm (June 2018)</t>
  </si>
  <si>
    <t>Colorado Hail Storm (June 2018)</t>
  </si>
  <si>
    <t>Central and Eastern Tornadoes and Severe Weather (July 2018)</t>
  </si>
  <si>
    <t>Mountain West Severe Weather (July 2018)</t>
  </si>
  <si>
    <t>Rockies and Plains Hail Storms (August 2018)</t>
  </si>
  <si>
    <t>Hurricane Florence (September 2018)</t>
  </si>
  <si>
    <t>Hurricane Michael (October 2018)</t>
  </si>
  <si>
    <t>Southwest/Southern Plains Drought (Summer-Fall 2018)</t>
  </si>
  <si>
    <t>Western Wildfires, California Firestorm (Summer-Fall 2018)</t>
  </si>
  <si>
    <t>Southeast, Ohio Valley and Northeast Severe Weather (February 2019)</t>
  </si>
  <si>
    <t>Texas Hail Storm (March 2019)</t>
  </si>
  <si>
    <t>Missouri River and North Central Flooding (March 2019)</t>
  </si>
  <si>
    <t>Southern and Eastern Tornadoes and Severe Weather (April 2019)</t>
  </si>
  <si>
    <t>South and Southeast Severe Weather (May 2019)</t>
  </si>
  <si>
    <t>Central Severe Weather (May 2019)</t>
  </si>
  <si>
    <t>Rockies, Central and Northeast Tornadoes and Severe Weather (May 2019)</t>
  </si>
  <si>
    <t>Arkansas River Flooding (June 2019)</t>
  </si>
  <si>
    <t>Colorado Hail Storms (July 2019)</t>
  </si>
  <si>
    <t>Mississippi River, Midwest and Southern Flooding (July 2019)</t>
  </si>
  <si>
    <t>Hurricane Dorian (September 2019)</t>
  </si>
  <si>
    <t>Tropical Storm Imelda (September 2019)</t>
  </si>
  <si>
    <t>Texas Tornadoes and Central Severe Weather (October 2019)</t>
  </si>
  <si>
    <t>California and Alaska Wildfires (Summer-Fall 2019)</t>
  </si>
  <si>
    <t>Southeast Tornadoes and Northern Storms and Flooding (January 2020)</t>
  </si>
  <si>
    <t>South, East and Northeast Severe Weather (February 2020)</t>
  </si>
  <si>
    <t>Tennessee Tornadoes and Southeast Severe Weather (March 2020)</t>
  </si>
  <si>
    <t>Midwest and Ohio Valley Severe Weather (March 2020)</t>
  </si>
  <si>
    <t>North Central and Ohio Valley Hail Storms and Severe Weather (April 2020)</t>
  </si>
  <si>
    <t>Southeast and Eastern Tornado Outbreak (April 2020)</t>
  </si>
  <si>
    <t>Southern Severe Weather (April 2020)</t>
  </si>
  <si>
    <t>Central, Southern and Eastern Severe Weather (April 2020)</t>
  </si>
  <si>
    <t>Central and Eastern Severe Weather (May 2020)</t>
  </si>
  <si>
    <t>South, Central and Eastern Severe Weather (May 2020)</t>
  </si>
  <si>
    <t>South Texas Hail Storms (May 2020)</t>
  </si>
  <si>
    <t>Central Severe Weather (July 2020)</t>
  </si>
  <si>
    <t>Hurricane Hanna (July 2020)</t>
  </si>
  <si>
    <t>Hurricane Isaias (August 2020)</t>
  </si>
  <si>
    <t>Central Severe Weather - Derecho (August 2020)</t>
  </si>
  <si>
    <t>Hurricane Laura (August 2020)</t>
  </si>
  <si>
    <t>Hurricane Sally (September 2020)</t>
  </si>
  <si>
    <t>Hurricane Delta (October 2020)</t>
  </si>
  <si>
    <t>Hurricane Zeta (October 2020)</t>
  </si>
  <si>
    <t>Tropical Storm Eta (November 2020)</t>
  </si>
  <si>
    <t>Western/Central Drought and Heat Wave (Summer-Fall 2020)</t>
  </si>
  <si>
    <t>Western Wildfires - California, Oregon, Washington Firestorms (Fall 2020)</t>
  </si>
  <si>
    <t>California Flooding and Severe Weather (January 2021)</t>
  </si>
  <si>
    <t>Northwest, Central, Eastern Winter Storm and Cold Wave (February 2021)</t>
  </si>
  <si>
    <t>Southeast Tornadoes and Severe Weather (March 2021)</t>
  </si>
  <si>
    <t>Eastern Severe Weather (March 2021)</t>
  </si>
  <si>
    <t>Texas Hail Storms (April 2021)</t>
  </si>
  <si>
    <t>Texas and Oklahoma Severe Weather (April 2021)</t>
  </si>
  <si>
    <t>Southern Tornadoes and Southeast Severe Weather (May 2021)</t>
  </si>
  <si>
    <t>Louisiana Flooding (May 2021)</t>
  </si>
  <si>
    <t>Ohio Valley Hail Storms (June 2021)</t>
  </si>
  <si>
    <t>Central Severe Storms (June 2021)</t>
  </si>
  <si>
    <t>Tropical Storm Elsa (July 2021)</t>
  </si>
  <si>
    <t>Central Severe Storms (July 2021)</t>
  </si>
  <si>
    <t>North Central Severe Weather (August 2021)</t>
  </si>
  <si>
    <t>Tropical Storm Fred (August 2021)</t>
  </si>
  <si>
    <t>Hurricane Ida (August 2021)</t>
  </si>
  <si>
    <t>Hurricane Nicholas (September 2021)</t>
  </si>
  <si>
    <t>Southeast, Central Tornado Outbreak (December 2021)</t>
  </si>
  <si>
    <t>Midwest Derecho and Tornado Outbreak (December 2021)</t>
  </si>
  <si>
    <t>Western Wildfires (2021)</t>
  </si>
  <si>
    <t>Western Drought and Heat Wave (2021)</t>
  </si>
  <si>
    <t>Texas Hail Storms (February 2022)</t>
  </si>
  <si>
    <t>Southern Tornado Outbreak (March 2022)</t>
  </si>
  <si>
    <t>Southeast Tornado Outbreak (April 2022)</t>
  </si>
  <si>
    <t>Southern Severe Weather (April 2022)</t>
  </si>
  <si>
    <t>Southern and Central Severe Weather (May 2022)</t>
  </si>
  <si>
    <t>North Central Hail Storms (May 2022)</t>
  </si>
  <si>
    <t>North Central Severe Weather (May 2022)</t>
  </si>
  <si>
    <t>Central Severe Weather (June 2022)</t>
  </si>
  <si>
    <t>Central Derecho (June 2022)</t>
  </si>
  <si>
    <t>North Central and Eastern Severe Weather (July 2022)</t>
  </si>
  <si>
    <t>Kentucky and Missouri Flooding (July 2022)</t>
  </si>
  <si>
    <t>Hurricane Fiona (September 2022)</t>
  </si>
  <si>
    <t>Hurricane Ian (September 2022)</t>
  </si>
  <si>
    <t>Hurricane Nicole (November 2022)</t>
  </si>
  <si>
    <t>Western Wildfires (Spring-Fall 2022)</t>
  </si>
  <si>
    <t>Central and Eastern Winter Storm and Cold Wave (December 2022)</t>
  </si>
  <si>
    <t>Western/Central Drought and Heat Wave (2022)</t>
  </si>
  <si>
    <t>Northeastern Winter Storm/Cold Wave (February 2023)</t>
  </si>
  <si>
    <t>Southern and Eastern Severe Weather (March 2023)</t>
  </si>
  <si>
    <t>California Flooding (December 2022 - March 2023)</t>
  </si>
  <si>
    <t>Southern and Eastern Severe Weather (April 2023)</t>
  </si>
  <si>
    <t>Central Tornado Outbreak and Eastern Severe Weather (March 2023)</t>
  </si>
  <si>
    <t>Central and Eastern Severe Weather (April 2023)</t>
  </si>
  <si>
    <t>Fort Lauderdale Flash Flood (April 2023)</t>
  </si>
  <si>
    <t>Central and Southern Severe Weather (April 2023)</t>
  </si>
  <si>
    <t>Central Severe Weather (April 2023)</t>
  </si>
  <si>
    <t>Southern Severe Weather (April 2023)</t>
  </si>
  <si>
    <t>Central Severe Weather (May 2023)</t>
  </si>
  <si>
    <t>Central and Eastern Tornadoes and Hail Storms (May 2023)</t>
  </si>
  <si>
    <t>Texas Hail Storms (May 2023)</t>
  </si>
  <si>
    <t>Typhoon Mawar (May 2023)</t>
  </si>
  <si>
    <t>Southern Severe Weather (June 2023)</t>
  </si>
  <si>
    <t>Central and Southern Severe Weather (June 2023)</t>
  </si>
  <si>
    <t>Rockies Hail Storms and Central and Eastern Severe Weather (June 2023)</t>
  </si>
  <si>
    <t>Central Severe Weather (June 2023)</t>
  </si>
  <si>
    <t>Northeastern Flooding and North Central Severe Weather (July 2023)</t>
  </si>
  <si>
    <t>North Central and Southeastern Severe Weather (July 2023)</t>
  </si>
  <si>
    <t>North Central and Eastern Severe Weather (July 2023)</t>
  </si>
  <si>
    <t>Northeastern and Eastern Severe Weather (August 2023)</t>
  </si>
  <si>
    <t>Hawaii Firestorm (August 2023)</t>
  </si>
  <si>
    <t>Minnesota Hail Storms (August 2023)</t>
  </si>
  <si>
    <t>Hurricane Idalia (August 2023)</t>
  </si>
  <si>
    <t>Southern Hail Storms (September 2023)</t>
  </si>
  <si>
    <t>Southern/Midwestern Drought and Heatwave (Spring-Fall 2023)</t>
  </si>
  <si>
    <t>East Coast Storm and Flooding (December 2023)</t>
  </si>
  <si>
    <t>Southern Tornado Outbreak and East Coast Storm (January 2024)</t>
  </si>
  <si>
    <t>Northwest Winter Storm (January 2024)</t>
  </si>
  <si>
    <t>Central, Southern, Northeastern Winter Storm and Cold Wave (January 2024)</t>
  </si>
  <si>
    <t>Southern Severe Weather (February 2024)</t>
  </si>
  <si>
    <t>Central and Eastern Severe Weather (February 2024)</t>
  </si>
  <si>
    <t>Central and Southern Severe Weather (March 2024)</t>
  </si>
  <si>
    <t>Central Tornado Outbreak and Eastern Severe Weather (April 2024)</t>
  </si>
  <si>
    <t>Southern and Eastern Severe Weather (April 2024)</t>
  </si>
  <si>
    <t>Central and Southern Tornado Outbreak (April 2024)</t>
  </si>
  <si>
    <t>Central, Southern, Southeastern Tornado Outbreak (May 2024)</t>
  </si>
  <si>
    <t>Southern Derecho (May 2024)</t>
  </si>
  <si>
    <t>Central, Southern, Eastern Severe Weather (May 2024)</t>
  </si>
  <si>
    <t>Central Tornado Outbreak (May 2024)</t>
  </si>
  <si>
    <t>Texas Hail Storms (May 2024)</t>
  </si>
  <si>
    <t>Colorado Hail Storms and Southern Severe Weather (May 2024)</t>
  </si>
  <si>
    <t>CPI-Adjusted Cost (Millions)</t>
  </si>
  <si>
    <t>Unadjusted Cost (Millions)</t>
  </si>
  <si>
    <t>Filtering 40 billion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</si>
</sst>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"/>
    </dxf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'Cleaned Data'!$C$2:$C$392</c:f>
              <c:numCache>
                <c:formatCode>m/d/yyyy</c:formatCode>
                <c:ptCount val="391"/>
                <c:pt idx="0">
                  <c:v>29321</c:v>
                </c:pt>
                <c:pt idx="1">
                  <c:v>29373</c:v>
                </c:pt>
                <c:pt idx="2">
                  <c:v>29440</c:v>
                </c:pt>
                <c:pt idx="3">
                  <c:v>29598</c:v>
                </c:pt>
                <c:pt idx="4">
                  <c:v>29711</c:v>
                </c:pt>
                <c:pt idx="5">
                  <c:v>29959</c:v>
                </c:pt>
                <c:pt idx="6">
                  <c:v>30043</c:v>
                </c:pt>
                <c:pt idx="7">
                  <c:v>30102</c:v>
                </c:pt>
                <c:pt idx="8">
                  <c:v>30286</c:v>
                </c:pt>
                <c:pt idx="9">
                  <c:v>30298</c:v>
                </c:pt>
                <c:pt idx="10">
                  <c:v>30468</c:v>
                </c:pt>
                <c:pt idx="11">
                  <c:v>30545</c:v>
                </c:pt>
                <c:pt idx="12">
                  <c:v>30588</c:v>
                </c:pt>
                <c:pt idx="13">
                  <c:v>30665</c:v>
                </c:pt>
                <c:pt idx="14">
                  <c:v>30768</c:v>
                </c:pt>
                <c:pt idx="15">
                  <c:v>30846</c:v>
                </c:pt>
                <c:pt idx="16">
                  <c:v>31066</c:v>
                </c:pt>
                <c:pt idx="17">
                  <c:v>31067</c:v>
                </c:pt>
                <c:pt idx="18">
                  <c:v>31198</c:v>
                </c:pt>
                <c:pt idx="19">
                  <c:v>31289</c:v>
                </c:pt>
                <c:pt idx="20">
                  <c:v>31316</c:v>
                </c:pt>
                <c:pt idx="21">
                  <c:v>31347</c:v>
                </c:pt>
                <c:pt idx="22">
                  <c:v>31354</c:v>
                </c:pt>
                <c:pt idx="23">
                  <c:v>31457</c:v>
                </c:pt>
                <c:pt idx="24">
                  <c:v>31564</c:v>
                </c:pt>
                <c:pt idx="25">
                  <c:v>31665</c:v>
                </c:pt>
                <c:pt idx="26">
                  <c:v>32295</c:v>
                </c:pt>
                <c:pt idx="27">
                  <c:v>32629</c:v>
                </c:pt>
                <c:pt idx="28">
                  <c:v>32660</c:v>
                </c:pt>
                <c:pt idx="29">
                  <c:v>32685</c:v>
                </c:pt>
                <c:pt idx="30">
                  <c:v>32772</c:v>
                </c:pt>
                <c:pt idx="31">
                  <c:v>32863</c:v>
                </c:pt>
                <c:pt idx="32">
                  <c:v>32865</c:v>
                </c:pt>
                <c:pt idx="33">
                  <c:v>33004</c:v>
                </c:pt>
                <c:pt idx="34">
                  <c:v>33025</c:v>
                </c:pt>
                <c:pt idx="35">
                  <c:v>33065</c:v>
                </c:pt>
                <c:pt idx="36">
                  <c:v>33225</c:v>
                </c:pt>
                <c:pt idx="37">
                  <c:v>33298</c:v>
                </c:pt>
                <c:pt idx="38">
                  <c:v>33323</c:v>
                </c:pt>
                <c:pt idx="39">
                  <c:v>33468</c:v>
                </c:pt>
                <c:pt idx="40">
                  <c:v>33512</c:v>
                </c:pt>
                <c:pt idx="41">
                  <c:v>33687</c:v>
                </c:pt>
                <c:pt idx="42">
                  <c:v>33722</c:v>
                </c:pt>
                <c:pt idx="43">
                  <c:v>33774</c:v>
                </c:pt>
                <c:pt idx="44">
                  <c:v>33839</c:v>
                </c:pt>
                <c:pt idx="45">
                  <c:v>33858</c:v>
                </c:pt>
                <c:pt idx="46">
                  <c:v>33929</c:v>
                </c:pt>
                <c:pt idx="47">
                  <c:v>33948</c:v>
                </c:pt>
                <c:pt idx="48">
                  <c:v>34039</c:v>
                </c:pt>
                <c:pt idx="49">
                  <c:v>34121</c:v>
                </c:pt>
                <c:pt idx="50">
                  <c:v>34147</c:v>
                </c:pt>
                <c:pt idx="51">
                  <c:v>34158</c:v>
                </c:pt>
                <c:pt idx="52">
                  <c:v>34213</c:v>
                </c:pt>
                <c:pt idx="53">
                  <c:v>34351</c:v>
                </c:pt>
                <c:pt idx="54">
                  <c:v>34373</c:v>
                </c:pt>
                <c:pt idx="55">
                  <c:v>34449</c:v>
                </c:pt>
                <c:pt idx="56">
                  <c:v>34486</c:v>
                </c:pt>
                <c:pt idx="57">
                  <c:v>34522</c:v>
                </c:pt>
                <c:pt idx="58">
                  <c:v>34623</c:v>
                </c:pt>
                <c:pt idx="59">
                  <c:v>34700</c:v>
                </c:pt>
                <c:pt idx="60">
                  <c:v>34817</c:v>
                </c:pt>
                <c:pt idx="61">
                  <c:v>34824</c:v>
                </c:pt>
                <c:pt idx="62">
                  <c:v>34881</c:v>
                </c:pt>
                <c:pt idx="63">
                  <c:v>34912</c:v>
                </c:pt>
                <c:pt idx="64">
                  <c:v>34957</c:v>
                </c:pt>
                <c:pt idx="65">
                  <c:v>34976</c:v>
                </c:pt>
                <c:pt idx="66">
                  <c:v>35065</c:v>
                </c:pt>
                <c:pt idx="67">
                  <c:v>35102</c:v>
                </c:pt>
                <c:pt idx="68">
                  <c:v>35125</c:v>
                </c:pt>
                <c:pt idx="69">
                  <c:v>35313</c:v>
                </c:pt>
                <c:pt idx="70">
                  <c:v>35357</c:v>
                </c:pt>
                <c:pt idx="71">
                  <c:v>35431</c:v>
                </c:pt>
                <c:pt idx="72">
                  <c:v>35464</c:v>
                </c:pt>
                <c:pt idx="73">
                  <c:v>35489</c:v>
                </c:pt>
                <c:pt idx="74">
                  <c:v>35765</c:v>
                </c:pt>
                <c:pt idx="75">
                  <c:v>35800</c:v>
                </c:pt>
                <c:pt idx="76">
                  <c:v>35930</c:v>
                </c:pt>
                <c:pt idx="77">
                  <c:v>35945</c:v>
                </c:pt>
                <c:pt idx="78">
                  <c:v>35947</c:v>
                </c:pt>
                <c:pt idx="79">
                  <c:v>35966</c:v>
                </c:pt>
                <c:pt idx="80">
                  <c:v>36015</c:v>
                </c:pt>
                <c:pt idx="81">
                  <c:v>36034</c:v>
                </c:pt>
                <c:pt idx="82">
                  <c:v>36058</c:v>
                </c:pt>
                <c:pt idx="83">
                  <c:v>36084</c:v>
                </c:pt>
                <c:pt idx="84">
                  <c:v>36149</c:v>
                </c:pt>
                <c:pt idx="85">
                  <c:v>36161</c:v>
                </c:pt>
                <c:pt idx="86">
                  <c:v>36173</c:v>
                </c:pt>
                <c:pt idx="87">
                  <c:v>36283</c:v>
                </c:pt>
                <c:pt idx="88">
                  <c:v>36312</c:v>
                </c:pt>
                <c:pt idx="89">
                  <c:v>36417</c:v>
                </c:pt>
                <c:pt idx="90">
                  <c:v>36546</c:v>
                </c:pt>
                <c:pt idx="91">
                  <c:v>36586</c:v>
                </c:pt>
                <c:pt idx="92">
                  <c:v>36586</c:v>
                </c:pt>
                <c:pt idx="93">
                  <c:v>36613</c:v>
                </c:pt>
                <c:pt idx="94">
                  <c:v>36802</c:v>
                </c:pt>
                <c:pt idx="95">
                  <c:v>36987</c:v>
                </c:pt>
                <c:pt idx="96">
                  <c:v>37011</c:v>
                </c:pt>
                <c:pt idx="97">
                  <c:v>37047</c:v>
                </c:pt>
                <c:pt idx="98">
                  <c:v>37316</c:v>
                </c:pt>
                <c:pt idx="99">
                  <c:v>37373</c:v>
                </c:pt>
                <c:pt idx="100">
                  <c:v>37469</c:v>
                </c:pt>
                <c:pt idx="101">
                  <c:v>37500</c:v>
                </c:pt>
                <c:pt idx="102">
                  <c:v>37524</c:v>
                </c:pt>
                <c:pt idx="103">
                  <c:v>37569</c:v>
                </c:pt>
                <c:pt idx="104">
                  <c:v>37681</c:v>
                </c:pt>
                <c:pt idx="105">
                  <c:v>37715</c:v>
                </c:pt>
                <c:pt idx="106">
                  <c:v>37744</c:v>
                </c:pt>
                <c:pt idx="107">
                  <c:v>37806</c:v>
                </c:pt>
                <c:pt idx="108">
                  <c:v>37823</c:v>
                </c:pt>
                <c:pt idx="109">
                  <c:v>37865</c:v>
                </c:pt>
                <c:pt idx="110">
                  <c:v>37882</c:v>
                </c:pt>
                <c:pt idx="111">
                  <c:v>38128</c:v>
                </c:pt>
                <c:pt idx="112">
                  <c:v>38146</c:v>
                </c:pt>
                <c:pt idx="113">
                  <c:v>38212</c:v>
                </c:pt>
                <c:pt idx="114">
                  <c:v>38233</c:v>
                </c:pt>
                <c:pt idx="115">
                  <c:v>38242</c:v>
                </c:pt>
                <c:pt idx="116">
                  <c:v>38245</c:v>
                </c:pt>
                <c:pt idx="117">
                  <c:v>38412</c:v>
                </c:pt>
                <c:pt idx="118">
                  <c:v>38435</c:v>
                </c:pt>
                <c:pt idx="119">
                  <c:v>38542</c:v>
                </c:pt>
                <c:pt idx="120">
                  <c:v>38589</c:v>
                </c:pt>
                <c:pt idx="121">
                  <c:v>38615</c:v>
                </c:pt>
                <c:pt idx="122">
                  <c:v>38649</c:v>
                </c:pt>
                <c:pt idx="123">
                  <c:v>38718</c:v>
                </c:pt>
                <c:pt idx="124">
                  <c:v>38777</c:v>
                </c:pt>
                <c:pt idx="125">
                  <c:v>38784</c:v>
                </c:pt>
                <c:pt idx="126">
                  <c:v>38813</c:v>
                </c:pt>
                <c:pt idx="127">
                  <c:v>38820</c:v>
                </c:pt>
                <c:pt idx="128">
                  <c:v>38893</c:v>
                </c:pt>
                <c:pt idx="129">
                  <c:v>38952</c:v>
                </c:pt>
                <c:pt idx="130">
                  <c:v>38992</c:v>
                </c:pt>
                <c:pt idx="131">
                  <c:v>39093</c:v>
                </c:pt>
                <c:pt idx="132">
                  <c:v>39176</c:v>
                </c:pt>
                <c:pt idx="133">
                  <c:v>39185</c:v>
                </c:pt>
                <c:pt idx="134">
                  <c:v>39234</c:v>
                </c:pt>
                <c:pt idx="135">
                  <c:v>39234</c:v>
                </c:pt>
                <c:pt idx="136">
                  <c:v>39448</c:v>
                </c:pt>
                <c:pt idx="137">
                  <c:v>39451</c:v>
                </c:pt>
                <c:pt idx="138">
                  <c:v>39483</c:v>
                </c:pt>
                <c:pt idx="139">
                  <c:v>39521</c:v>
                </c:pt>
                <c:pt idx="140">
                  <c:v>39539</c:v>
                </c:pt>
                <c:pt idx="141">
                  <c:v>39547</c:v>
                </c:pt>
                <c:pt idx="142">
                  <c:v>39590</c:v>
                </c:pt>
                <c:pt idx="143">
                  <c:v>39605</c:v>
                </c:pt>
                <c:pt idx="144">
                  <c:v>39652</c:v>
                </c:pt>
                <c:pt idx="145">
                  <c:v>39691</c:v>
                </c:pt>
                <c:pt idx="146">
                  <c:v>39692</c:v>
                </c:pt>
                <c:pt idx="147">
                  <c:v>39703</c:v>
                </c:pt>
                <c:pt idx="148">
                  <c:v>39814</c:v>
                </c:pt>
                <c:pt idx="149">
                  <c:v>39854</c:v>
                </c:pt>
                <c:pt idx="150">
                  <c:v>39897</c:v>
                </c:pt>
                <c:pt idx="151">
                  <c:v>39912</c:v>
                </c:pt>
                <c:pt idx="152">
                  <c:v>39940</c:v>
                </c:pt>
                <c:pt idx="153">
                  <c:v>39965</c:v>
                </c:pt>
                <c:pt idx="154">
                  <c:v>39973</c:v>
                </c:pt>
                <c:pt idx="155">
                  <c:v>40014</c:v>
                </c:pt>
                <c:pt idx="156">
                  <c:v>40075</c:v>
                </c:pt>
                <c:pt idx="157">
                  <c:v>40218</c:v>
                </c:pt>
                <c:pt idx="158">
                  <c:v>40238</c:v>
                </c:pt>
                <c:pt idx="159">
                  <c:v>40298</c:v>
                </c:pt>
                <c:pt idx="160">
                  <c:v>40308</c:v>
                </c:pt>
                <c:pt idx="161">
                  <c:v>40339</c:v>
                </c:pt>
                <c:pt idx="162">
                  <c:v>40379</c:v>
                </c:pt>
                <c:pt idx="163">
                  <c:v>40456</c:v>
                </c:pt>
                <c:pt idx="164">
                  <c:v>40575</c:v>
                </c:pt>
                <c:pt idx="165">
                  <c:v>40603</c:v>
                </c:pt>
                <c:pt idx="166">
                  <c:v>40634</c:v>
                </c:pt>
                <c:pt idx="167">
                  <c:v>40637</c:v>
                </c:pt>
                <c:pt idx="168">
                  <c:v>40641</c:v>
                </c:pt>
                <c:pt idx="169">
                  <c:v>40647</c:v>
                </c:pt>
                <c:pt idx="170">
                  <c:v>40652</c:v>
                </c:pt>
                <c:pt idx="171">
                  <c:v>40658</c:v>
                </c:pt>
                <c:pt idx="172">
                  <c:v>40664</c:v>
                </c:pt>
                <c:pt idx="173">
                  <c:v>40685</c:v>
                </c:pt>
                <c:pt idx="174">
                  <c:v>40695</c:v>
                </c:pt>
                <c:pt idx="175">
                  <c:v>40712</c:v>
                </c:pt>
                <c:pt idx="176">
                  <c:v>40725</c:v>
                </c:pt>
                <c:pt idx="177">
                  <c:v>40734</c:v>
                </c:pt>
                <c:pt idx="178">
                  <c:v>40772</c:v>
                </c:pt>
                <c:pt idx="179">
                  <c:v>40781</c:v>
                </c:pt>
                <c:pt idx="180">
                  <c:v>40787</c:v>
                </c:pt>
                <c:pt idx="181">
                  <c:v>40845</c:v>
                </c:pt>
                <c:pt idx="182">
                  <c:v>40909</c:v>
                </c:pt>
                <c:pt idx="183">
                  <c:v>40970</c:v>
                </c:pt>
                <c:pt idx="184">
                  <c:v>41001</c:v>
                </c:pt>
                <c:pt idx="185">
                  <c:v>41012</c:v>
                </c:pt>
                <c:pt idx="186">
                  <c:v>41027</c:v>
                </c:pt>
                <c:pt idx="187">
                  <c:v>41054</c:v>
                </c:pt>
                <c:pt idx="188">
                  <c:v>41061</c:v>
                </c:pt>
                <c:pt idx="189">
                  <c:v>41066</c:v>
                </c:pt>
                <c:pt idx="190">
                  <c:v>41089</c:v>
                </c:pt>
                <c:pt idx="191">
                  <c:v>41147</c:v>
                </c:pt>
                <c:pt idx="192">
                  <c:v>41212</c:v>
                </c:pt>
                <c:pt idx="193">
                  <c:v>41329</c:v>
                </c:pt>
                <c:pt idx="194">
                  <c:v>41334</c:v>
                </c:pt>
                <c:pt idx="195">
                  <c:v>41351</c:v>
                </c:pt>
                <c:pt idx="196">
                  <c:v>41371</c:v>
                </c:pt>
                <c:pt idx="197">
                  <c:v>41380</c:v>
                </c:pt>
                <c:pt idx="198">
                  <c:v>41412</c:v>
                </c:pt>
                <c:pt idx="199">
                  <c:v>41421</c:v>
                </c:pt>
                <c:pt idx="200">
                  <c:v>41492</c:v>
                </c:pt>
                <c:pt idx="201">
                  <c:v>41527</c:v>
                </c:pt>
                <c:pt idx="202">
                  <c:v>41595</c:v>
                </c:pt>
                <c:pt idx="203">
                  <c:v>41640</c:v>
                </c:pt>
                <c:pt idx="204">
                  <c:v>41644</c:v>
                </c:pt>
                <c:pt idx="205">
                  <c:v>41731</c:v>
                </c:pt>
                <c:pt idx="206">
                  <c:v>41741</c:v>
                </c:pt>
                <c:pt idx="207">
                  <c:v>41756</c:v>
                </c:pt>
                <c:pt idx="208">
                  <c:v>41769</c:v>
                </c:pt>
                <c:pt idx="209">
                  <c:v>41777</c:v>
                </c:pt>
                <c:pt idx="210">
                  <c:v>41793</c:v>
                </c:pt>
                <c:pt idx="211">
                  <c:v>41862</c:v>
                </c:pt>
                <c:pt idx="212">
                  <c:v>41911</c:v>
                </c:pt>
                <c:pt idx="213">
                  <c:v>42005</c:v>
                </c:pt>
                <c:pt idx="214">
                  <c:v>42049</c:v>
                </c:pt>
                <c:pt idx="215">
                  <c:v>42101</c:v>
                </c:pt>
                <c:pt idx="216">
                  <c:v>42112</c:v>
                </c:pt>
                <c:pt idx="217">
                  <c:v>42118</c:v>
                </c:pt>
                <c:pt idx="218">
                  <c:v>42130</c:v>
                </c:pt>
                <c:pt idx="219">
                  <c:v>42147</c:v>
                </c:pt>
                <c:pt idx="220">
                  <c:v>42156</c:v>
                </c:pt>
                <c:pt idx="221">
                  <c:v>42176</c:v>
                </c:pt>
                <c:pt idx="222">
                  <c:v>42278</c:v>
                </c:pt>
                <c:pt idx="223">
                  <c:v>42364</c:v>
                </c:pt>
                <c:pt idx="224">
                  <c:v>42370</c:v>
                </c:pt>
                <c:pt idx="225">
                  <c:v>42422</c:v>
                </c:pt>
                <c:pt idx="226">
                  <c:v>42437</c:v>
                </c:pt>
                <c:pt idx="227">
                  <c:v>42446</c:v>
                </c:pt>
                <c:pt idx="228">
                  <c:v>42452</c:v>
                </c:pt>
                <c:pt idx="229">
                  <c:v>42470</c:v>
                </c:pt>
                <c:pt idx="230">
                  <c:v>42477</c:v>
                </c:pt>
                <c:pt idx="231">
                  <c:v>42486</c:v>
                </c:pt>
                <c:pt idx="232">
                  <c:v>42498</c:v>
                </c:pt>
                <c:pt idx="233">
                  <c:v>42511</c:v>
                </c:pt>
                <c:pt idx="234">
                  <c:v>42522</c:v>
                </c:pt>
                <c:pt idx="235">
                  <c:v>42543</c:v>
                </c:pt>
                <c:pt idx="236">
                  <c:v>42579</c:v>
                </c:pt>
                <c:pt idx="237">
                  <c:v>42594</c:v>
                </c:pt>
                <c:pt idx="238">
                  <c:v>42651</c:v>
                </c:pt>
                <c:pt idx="239">
                  <c:v>42755</c:v>
                </c:pt>
                <c:pt idx="240">
                  <c:v>42774</c:v>
                </c:pt>
                <c:pt idx="241">
                  <c:v>42794</c:v>
                </c:pt>
                <c:pt idx="242">
                  <c:v>42795</c:v>
                </c:pt>
                <c:pt idx="243">
                  <c:v>42800</c:v>
                </c:pt>
                <c:pt idx="244">
                  <c:v>42808</c:v>
                </c:pt>
                <c:pt idx="245">
                  <c:v>42820</c:v>
                </c:pt>
                <c:pt idx="246">
                  <c:v>42829</c:v>
                </c:pt>
                <c:pt idx="247">
                  <c:v>42845</c:v>
                </c:pt>
                <c:pt idx="248">
                  <c:v>42850</c:v>
                </c:pt>
                <c:pt idx="249">
                  <c:v>42863</c:v>
                </c:pt>
                <c:pt idx="250">
                  <c:v>42870</c:v>
                </c:pt>
                <c:pt idx="251">
                  <c:v>42887</c:v>
                </c:pt>
                <c:pt idx="252">
                  <c:v>42895</c:v>
                </c:pt>
                <c:pt idx="253">
                  <c:v>42898</c:v>
                </c:pt>
                <c:pt idx="254">
                  <c:v>42913</c:v>
                </c:pt>
                <c:pt idx="255">
                  <c:v>42972</c:v>
                </c:pt>
                <c:pt idx="256">
                  <c:v>42984</c:v>
                </c:pt>
                <c:pt idx="257">
                  <c:v>42997</c:v>
                </c:pt>
                <c:pt idx="258">
                  <c:v>43103</c:v>
                </c:pt>
                <c:pt idx="259">
                  <c:v>43160</c:v>
                </c:pt>
                <c:pt idx="260">
                  <c:v>43177</c:v>
                </c:pt>
                <c:pt idx="261">
                  <c:v>43203</c:v>
                </c:pt>
                <c:pt idx="262">
                  <c:v>43221</c:v>
                </c:pt>
                <c:pt idx="263">
                  <c:v>43233</c:v>
                </c:pt>
                <c:pt idx="264">
                  <c:v>43252</c:v>
                </c:pt>
                <c:pt idx="265">
                  <c:v>43252</c:v>
                </c:pt>
                <c:pt idx="266">
                  <c:v>43257</c:v>
                </c:pt>
                <c:pt idx="267">
                  <c:v>43264</c:v>
                </c:pt>
                <c:pt idx="268">
                  <c:v>43269</c:v>
                </c:pt>
                <c:pt idx="269">
                  <c:v>43300</c:v>
                </c:pt>
                <c:pt idx="270">
                  <c:v>43307</c:v>
                </c:pt>
                <c:pt idx="271">
                  <c:v>43318</c:v>
                </c:pt>
                <c:pt idx="272">
                  <c:v>43356</c:v>
                </c:pt>
                <c:pt idx="273">
                  <c:v>43383</c:v>
                </c:pt>
                <c:pt idx="274">
                  <c:v>43519</c:v>
                </c:pt>
                <c:pt idx="275">
                  <c:v>43538</c:v>
                </c:pt>
                <c:pt idx="276">
                  <c:v>43539</c:v>
                </c:pt>
                <c:pt idx="277">
                  <c:v>43546</c:v>
                </c:pt>
                <c:pt idx="278">
                  <c:v>43568</c:v>
                </c:pt>
                <c:pt idx="279">
                  <c:v>43592</c:v>
                </c:pt>
                <c:pt idx="280">
                  <c:v>43601</c:v>
                </c:pt>
                <c:pt idx="281">
                  <c:v>43605</c:v>
                </c:pt>
                <c:pt idx="282">
                  <c:v>43611</c:v>
                </c:pt>
                <c:pt idx="283">
                  <c:v>43617</c:v>
                </c:pt>
                <c:pt idx="284">
                  <c:v>43650</c:v>
                </c:pt>
                <c:pt idx="285">
                  <c:v>43705</c:v>
                </c:pt>
                <c:pt idx="286">
                  <c:v>43725</c:v>
                </c:pt>
                <c:pt idx="287">
                  <c:v>43758</c:v>
                </c:pt>
                <c:pt idx="288">
                  <c:v>43840</c:v>
                </c:pt>
                <c:pt idx="289">
                  <c:v>43866</c:v>
                </c:pt>
                <c:pt idx="290">
                  <c:v>43892</c:v>
                </c:pt>
                <c:pt idx="291">
                  <c:v>43917</c:v>
                </c:pt>
                <c:pt idx="292">
                  <c:v>43928</c:v>
                </c:pt>
                <c:pt idx="293">
                  <c:v>43933</c:v>
                </c:pt>
                <c:pt idx="294">
                  <c:v>43942</c:v>
                </c:pt>
                <c:pt idx="295">
                  <c:v>43948</c:v>
                </c:pt>
                <c:pt idx="296">
                  <c:v>43954</c:v>
                </c:pt>
                <c:pt idx="297">
                  <c:v>43971</c:v>
                </c:pt>
                <c:pt idx="298">
                  <c:v>43978</c:v>
                </c:pt>
                <c:pt idx="299">
                  <c:v>43983</c:v>
                </c:pt>
                <c:pt idx="300">
                  <c:v>44022</c:v>
                </c:pt>
                <c:pt idx="301">
                  <c:v>44037</c:v>
                </c:pt>
                <c:pt idx="302">
                  <c:v>44044</c:v>
                </c:pt>
                <c:pt idx="303">
                  <c:v>44046</c:v>
                </c:pt>
                <c:pt idx="304">
                  <c:v>44053</c:v>
                </c:pt>
                <c:pt idx="305">
                  <c:v>44070</c:v>
                </c:pt>
                <c:pt idx="306">
                  <c:v>44089</c:v>
                </c:pt>
                <c:pt idx="307">
                  <c:v>44113</c:v>
                </c:pt>
                <c:pt idx="308">
                  <c:v>44132</c:v>
                </c:pt>
                <c:pt idx="309">
                  <c:v>44143</c:v>
                </c:pt>
                <c:pt idx="310">
                  <c:v>44197</c:v>
                </c:pt>
                <c:pt idx="311">
                  <c:v>44220</c:v>
                </c:pt>
                <c:pt idx="312">
                  <c:v>44237</c:v>
                </c:pt>
                <c:pt idx="313">
                  <c:v>44279</c:v>
                </c:pt>
                <c:pt idx="314">
                  <c:v>44282</c:v>
                </c:pt>
                <c:pt idx="315">
                  <c:v>44298</c:v>
                </c:pt>
                <c:pt idx="316">
                  <c:v>44313</c:v>
                </c:pt>
                <c:pt idx="317">
                  <c:v>44318</c:v>
                </c:pt>
                <c:pt idx="318">
                  <c:v>44333</c:v>
                </c:pt>
                <c:pt idx="319">
                  <c:v>44348</c:v>
                </c:pt>
                <c:pt idx="320">
                  <c:v>44364</c:v>
                </c:pt>
                <c:pt idx="321">
                  <c:v>44371</c:v>
                </c:pt>
                <c:pt idx="322">
                  <c:v>44384</c:v>
                </c:pt>
                <c:pt idx="323">
                  <c:v>44385</c:v>
                </c:pt>
                <c:pt idx="324">
                  <c:v>44418</c:v>
                </c:pt>
                <c:pt idx="325">
                  <c:v>44424</c:v>
                </c:pt>
                <c:pt idx="326">
                  <c:v>44437</c:v>
                </c:pt>
                <c:pt idx="327">
                  <c:v>44453</c:v>
                </c:pt>
                <c:pt idx="328">
                  <c:v>44540</c:v>
                </c:pt>
                <c:pt idx="329">
                  <c:v>44545</c:v>
                </c:pt>
                <c:pt idx="330">
                  <c:v>44562</c:v>
                </c:pt>
                <c:pt idx="331">
                  <c:v>44613</c:v>
                </c:pt>
                <c:pt idx="332">
                  <c:v>44650</c:v>
                </c:pt>
                <c:pt idx="333">
                  <c:v>44652</c:v>
                </c:pt>
                <c:pt idx="334">
                  <c:v>44655</c:v>
                </c:pt>
                <c:pt idx="335">
                  <c:v>44662</c:v>
                </c:pt>
                <c:pt idx="336">
                  <c:v>44682</c:v>
                </c:pt>
                <c:pt idx="337">
                  <c:v>44690</c:v>
                </c:pt>
                <c:pt idx="338">
                  <c:v>44692</c:v>
                </c:pt>
                <c:pt idx="339">
                  <c:v>44700</c:v>
                </c:pt>
                <c:pt idx="340">
                  <c:v>44719</c:v>
                </c:pt>
                <c:pt idx="341">
                  <c:v>44725</c:v>
                </c:pt>
                <c:pt idx="342">
                  <c:v>44764</c:v>
                </c:pt>
                <c:pt idx="343">
                  <c:v>44768</c:v>
                </c:pt>
                <c:pt idx="344">
                  <c:v>44821</c:v>
                </c:pt>
                <c:pt idx="345">
                  <c:v>44832</c:v>
                </c:pt>
                <c:pt idx="346">
                  <c:v>44875</c:v>
                </c:pt>
                <c:pt idx="347">
                  <c:v>44916</c:v>
                </c:pt>
                <c:pt idx="348">
                  <c:v>44921</c:v>
                </c:pt>
                <c:pt idx="349">
                  <c:v>44959</c:v>
                </c:pt>
                <c:pt idx="350">
                  <c:v>44987</c:v>
                </c:pt>
                <c:pt idx="351">
                  <c:v>45009</c:v>
                </c:pt>
                <c:pt idx="352">
                  <c:v>45016</c:v>
                </c:pt>
                <c:pt idx="353">
                  <c:v>45017</c:v>
                </c:pt>
                <c:pt idx="354">
                  <c:v>45020</c:v>
                </c:pt>
                <c:pt idx="355">
                  <c:v>45028</c:v>
                </c:pt>
                <c:pt idx="356">
                  <c:v>45031</c:v>
                </c:pt>
                <c:pt idx="357">
                  <c:v>45035</c:v>
                </c:pt>
                <c:pt idx="358">
                  <c:v>45041</c:v>
                </c:pt>
                <c:pt idx="359">
                  <c:v>45052</c:v>
                </c:pt>
                <c:pt idx="360">
                  <c:v>45056</c:v>
                </c:pt>
                <c:pt idx="361">
                  <c:v>45064</c:v>
                </c:pt>
                <c:pt idx="362">
                  <c:v>45070</c:v>
                </c:pt>
                <c:pt idx="363">
                  <c:v>45088</c:v>
                </c:pt>
                <c:pt idx="364">
                  <c:v>45092</c:v>
                </c:pt>
                <c:pt idx="365">
                  <c:v>45098</c:v>
                </c:pt>
                <c:pt idx="366">
                  <c:v>45105</c:v>
                </c:pt>
                <c:pt idx="367">
                  <c:v>45116</c:v>
                </c:pt>
                <c:pt idx="368">
                  <c:v>45126</c:v>
                </c:pt>
                <c:pt idx="369">
                  <c:v>45135</c:v>
                </c:pt>
                <c:pt idx="370">
                  <c:v>45143</c:v>
                </c:pt>
                <c:pt idx="371">
                  <c:v>45146</c:v>
                </c:pt>
                <c:pt idx="372">
                  <c:v>45149</c:v>
                </c:pt>
                <c:pt idx="373">
                  <c:v>45167</c:v>
                </c:pt>
                <c:pt idx="374">
                  <c:v>45192</c:v>
                </c:pt>
                <c:pt idx="375">
                  <c:v>45276</c:v>
                </c:pt>
                <c:pt idx="376">
                  <c:v>45299</c:v>
                </c:pt>
                <c:pt idx="377">
                  <c:v>45303</c:v>
                </c:pt>
                <c:pt idx="378">
                  <c:v>45305</c:v>
                </c:pt>
                <c:pt idx="379">
                  <c:v>45332</c:v>
                </c:pt>
                <c:pt idx="380">
                  <c:v>45349</c:v>
                </c:pt>
                <c:pt idx="381">
                  <c:v>45363</c:v>
                </c:pt>
                <c:pt idx="382">
                  <c:v>45383</c:v>
                </c:pt>
                <c:pt idx="383">
                  <c:v>45390</c:v>
                </c:pt>
                <c:pt idx="384">
                  <c:v>45408</c:v>
                </c:pt>
                <c:pt idx="385">
                  <c:v>45418</c:v>
                </c:pt>
                <c:pt idx="386">
                  <c:v>45428</c:v>
                </c:pt>
                <c:pt idx="387">
                  <c:v>45430</c:v>
                </c:pt>
                <c:pt idx="388">
                  <c:v>45437</c:v>
                </c:pt>
                <c:pt idx="389">
                  <c:v>45439</c:v>
                </c:pt>
                <c:pt idx="390">
                  <c:v>45443</c:v>
                </c:pt>
              </c:numCache>
            </c:numRef>
          </c:cat>
          <c:val>
            <c:numRef>
              <c:f>'Cleaned Data'!$G$2:$G$392</c:f>
              <c:numCache>
                <c:formatCode>General</c:formatCode>
                <c:ptCount val="391"/>
                <c:pt idx="0">
                  <c:v>7</c:v>
                </c:pt>
                <c:pt idx="1">
                  <c:v>1260</c:v>
                </c:pt>
                <c:pt idx="2">
                  <c:v>13</c:v>
                </c:pt>
                <c:pt idx="3">
                  <c:v>0</c:v>
                </c:pt>
                <c:pt idx="4">
                  <c:v>20</c:v>
                </c:pt>
                <c:pt idx="5">
                  <c:v>85</c:v>
                </c:pt>
                <c:pt idx="6">
                  <c:v>33</c:v>
                </c:pt>
                <c:pt idx="7">
                  <c:v>30</c:v>
                </c:pt>
                <c:pt idx="8">
                  <c:v>45</c:v>
                </c:pt>
                <c:pt idx="9">
                  <c:v>50</c:v>
                </c:pt>
                <c:pt idx="10">
                  <c:v>0</c:v>
                </c:pt>
                <c:pt idx="11">
                  <c:v>21</c:v>
                </c:pt>
                <c:pt idx="12">
                  <c:v>14</c:v>
                </c:pt>
                <c:pt idx="13">
                  <c:v>151</c:v>
                </c:pt>
                <c:pt idx="14">
                  <c:v>80</c:v>
                </c:pt>
                <c:pt idx="15">
                  <c:v>1</c:v>
                </c:pt>
                <c:pt idx="16">
                  <c:v>150</c:v>
                </c:pt>
                <c:pt idx="17">
                  <c:v>0</c:v>
                </c:pt>
                <c:pt idx="18">
                  <c:v>89</c:v>
                </c:pt>
                <c:pt idx="19">
                  <c:v>4</c:v>
                </c:pt>
                <c:pt idx="20">
                  <c:v>11</c:v>
                </c:pt>
                <c:pt idx="21">
                  <c:v>63</c:v>
                </c:pt>
                <c:pt idx="22">
                  <c:v>62</c:v>
                </c:pt>
                <c:pt idx="23">
                  <c:v>13</c:v>
                </c:pt>
                <c:pt idx="24">
                  <c:v>100</c:v>
                </c:pt>
                <c:pt idx="25">
                  <c:v>10</c:v>
                </c:pt>
                <c:pt idx="26">
                  <c:v>454</c:v>
                </c:pt>
                <c:pt idx="27">
                  <c:v>21</c:v>
                </c:pt>
                <c:pt idx="28">
                  <c:v>0</c:v>
                </c:pt>
                <c:pt idx="29">
                  <c:v>11</c:v>
                </c:pt>
                <c:pt idx="30">
                  <c:v>86</c:v>
                </c:pt>
                <c:pt idx="31">
                  <c:v>100</c:v>
                </c:pt>
                <c:pt idx="32">
                  <c:v>10</c:v>
                </c:pt>
                <c:pt idx="33">
                  <c:v>13</c:v>
                </c:pt>
                <c:pt idx="34">
                  <c:v>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25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61</c:v>
                </c:pt>
                <c:pt idx="45">
                  <c:v>7</c:v>
                </c:pt>
                <c:pt idx="46">
                  <c:v>26</c:v>
                </c:pt>
                <c:pt idx="47">
                  <c:v>19</c:v>
                </c:pt>
                <c:pt idx="48">
                  <c:v>270</c:v>
                </c:pt>
                <c:pt idx="49">
                  <c:v>16</c:v>
                </c:pt>
                <c:pt idx="50">
                  <c:v>48</c:v>
                </c:pt>
                <c:pt idx="51">
                  <c:v>1</c:v>
                </c:pt>
                <c:pt idx="52">
                  <c:v>4</c:v>
                </c:pt>
                <c:pt idx="53">
                  <c:v>70</c:v>
                </c:pt>
                <c:pt idx="54">
                  <c:v>9</c:v>
                </c:pt>
                <c:pt idx="55">
                  <c:v>3</c:v>
                </c:pt>
                <c:pt idx="56">
                  <c:v>0</c:v>
                </c:pt>
                <c:pt idx="57">
                  <c:v>32</c:v>
                </c:pt>
                <c:pt idx="58">
                  <c:v>19</c:v>
                </c:pt>
                <c:pt idx="59">
                  <c:v>27</c:v>
                </c:pt>
                <c:pt idx="60">
                  <c:v>0</c:v>
                </c:pt>
                <c:pt idx="61">
                  <c:v>32</c:v>
                </c:pt>
                <c:pt idx="62">
                  <c:v>872</c:v>
                </c:pt>
                <c:pt idx="63">
                  <c:v>6</c:v>
                </c:pt>
                <c:pt idx="64">
                  <c:v>13</c:v>
                </c:pt>
                <c:pt idx="65">
                  <c:v>27</c:v>
                </c:pt>
                <c:pt idx="66">
                  <c:v>187</c:v>
                </c:pt>
                <c:pt idx="67">
                  <c:v>9</c:v>
                </c:pt>
                <c:pt idx="68">
                  <c:v>0</c:v>
                </c:pt>
                <c:pt idx="69">
                  <c:v>37</c:v>
                </c:pt>
                <c:pt idx="70">
                  <c:v>1</c:v>
                </c:pt>
                <c:pt idx="71">
                  <c:v>36</c:v>
                </c:pt>
                <c:pt idx="72">
                  <c:v>11</c:v>
                </c:pt>
                <c:pt idx="73">
                  <c:v>67</c:v>
                </c:pt>
                <c:pt idx="74">
                  <c:v>132</c:v>
                </c:pt>
                <c:pt idx="75">
                  <c:v>16</c:v>
                </c:pt>
                <c:pt idx="76">
                  <c:v>1</c:v>
                </c:pt>
                <c:pt idx="77">
                  <c:v>20</c:v>
                </c:pt>
                <c:pt idx="78">
                  <c:v>200</c:v>
                </c:pt>
                <c:pt idx="79">
                  <c:v>12</c:v>
                </c:pt>
                <c:pt idx="80">
                  <c:v>2</c:v>
                </c:pt>
                <c:pt idx="81">
                  <c:v>3</c:v>
                </c:pt>
                <c:pt idx="82">
                  <c:v>16</c:v>
                </c:pt>
                <c:pt idx="83">
                  <c:v>31</c:v>
                </c:pt>
                <c:pt idx="84">
                  <c:v>0</c:v>
                </c:pt>
                <c:pt idx="85">
                  <c:v>25</c:v>
                </c:pt>
                <c:pt idx="86">
                  <c:v>0</c:v>
                </c:pt>
                <c:pt idx="87">
                  <c:v>55</c:v>
                </c:pt>
                <c:pt idx="88">
                  <c:v>502</c:v>
                </c:pt>
                <c:pt idx="89">
                  <c:v>77</c:v>
                </c:pt>
                <c:pt idx="90">
                  <c:v>4</c:v>
                </c:pt>
                <c:pt idx="91">
                  <c:v>0</c:v>
                </c:pt>
                <c:pt idx="92">
                  <c:v>140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43</c:v>
                </c:pt>
                <c:pt idx="98">
                  <c:v>0</c:v>
                </c:pt>
                <c:pt idx="99">
                  <c:v>7</c:v>
                </c:pt>
                <c:pt idx="100">
                  <c:v>2</c:v>
                </c:pt>
                <c:pt idx="101">
                  <c:v>21</c:v>
                </c:pt>
                <c:pt idx="102">
                  <c:v>5</c:v>
                </c:pt>
                <c:pt idx="103">
                  <c:v>28</c:v>
                </c:pt>
                <c:pt idx="104">
                  <c:v>35</c:v>
                </c:pt>
                <c:pt idx="105">
                  <c:v>3</c:v>
                </c:pt>
                <c:pt idx="106">
                  <c:v>51</c:v>
                </c:pt>
                <c:pt idx="107">
                  <c:v>7</c:v>
                </c:pt>
                <c:pt idx="108">
                  <c:v>7</c:v>
                </c:pt>
                <c:pt idx="109">
                  <c:v>22</c:v>
                </c:pt>
                <c:pt idx="110">
                  <c:v>55</c:v>
                </c:pt>
                <c:pt idx="111">
                  <c:v>4</c:v>
                </c:pt>
                <c:pt idx="112">
                  <c:v>0</c:v>
                </c:pt>
                <c:pt idx="113">
                  <c:v>35</c:v>
                </c:pt>
                <c:pt idx="114">
                  <c:v>48</c:v>
                </c:pt>
                <c:pt idx="115">
                  <c:v>57</c:v>
                </c:pt>
                <c:pt idx="116">
                  <c:v>28</c:v>
                </c:pt>
                <c:pt idx="117">
                  <c:v>0</c:v>
                </c:pt>
                <c:pt idx="118">
                  <c:v>0</c:v>
                </c:pt>
                <c:pt idx="119">
                  <c:v>15</c:v>
                </c:pt>
                <c:pt idx="120">
                  <c:v>1833</c:v>
                </c:pt>
                <c:pt idx="121">
                  <c:v>119</c:v>
                </c:pt>
                <c:pt idx="122">
                  <c:v>35</c:v>
                </c:pt>
                <c:pt idx="123">
                  <c:v>28</c:v>
                </c:pt>
                <c:pt idx="124">
                  <c:v>0</c:v>
                </c:pt>
                <c:pt idx="125">
                  <c:v>10</c:v>
                </c:pt>
                <c:pt idx="126">
                  <c:v>10</c:v>
                </c:pt>
                <c:pt idx="127">
                  <c:v>27</c:v>
                </c:pt>
                <c:pt idx="128">
                  <c:v>20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9</c:v>
                </c:pt>
                <c:pt idx="134">
                  <c:v>12</c:v>
                </c:pt>
                <c:pt idx="135">
                  <c:v>15</c:v>
                </c:pt>
                <c:pt idx="136">
                  <c:v>0</c:v>
                </c:pt>
                <c:pt idx="137">
                  <c:v>12</c:v>
                </c:pt>
                <c:pt idx="138">
                  <c:v>57</c:v>
                </c:pt>
                <c:pt idx="139">
                  <c:v>5</c:v>
                </c:pt>
                <c:pt idx="140">
                  <c:v>24</c:v>
                </c:pt>
                <c:pt idx="141">
                  <c:v>2</c:v>
                </c:pt>
                <c:pt idx="142">
                  <c:v>13</c:v>
                </c:pt>
                <c:pt idx="143">
                  <c:v>18</c:v>
                </c:pt>
                <c:pt idx="144">
                  <c:v>3</c:v>
                </c:pt>
                <c:pt idx="145">
                  <c:v>53</c:v>
                </c:pt>
                <c:pt idx="146">
                  <c:v>16</c:v>
                </c:pt>
                <c:pt idx="147">
                  <c:v>112</c:v>
                </c:pt>
                <c:pt idx="148">
                  <c:v>0</c:v>
                </c:pt>
                <c:pt idx="149">
                  <c:v>10</c:v>
                </c:pt>
                <c:pt idx="150">
                  <c:v>0</c:v>
                </c:pt>
                <c:pt idx="151">
                  <c:v>6</c:v>
                </c:pt>
                <c:pt idx="152">
                  <c:v>7</c:v>
                </c:pt>
                <c:pt idx="153">
                  <c:v>10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3</c:v>
                </c:pt>
                <c:pt idx="158">
                  <c:v>11</c:v>
                </c:pt>
                <c:pt idx="159">
                  <c:v>32</c:v>
                </c:pt>
                <c:pt idx="160">
                  <c:v>3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36</c:v>
                </c:pt>
                <c:pt idx="165">
                  <c:v>95</c:v>
                </c:pt>
                <c:pt idx="166">
                  <c:v>7</c:v>
                </c:pt>
                <c:pt idx="167">
                  <c:v>9</c:v>
                </c:pt>
                <c:pt idx="168">
                  <c:v>0</c:v>
                </c:pt>
                <c:pt idx="169">
                  <c:v>38</c:v>
                </c:pt>
                <c:pt idx="170">
                  <c:v>0</c:v>
                </c:pt>
                <c:pt idx="171">
                  <c:v>321</c:v>
                </c:pt>
                <c:pt idx="172">
                  <c:v>5</c:v>
                </c:pt>
                <c:pt idx="173">
                  <c:v>177</c:v>
                </c:pt>
                <c:pt idx="174">
                  <c:v>5</c:v>
                </c:pt>
                <c:pt idx="175">
                  <c:v>3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45</c:v>
                </c:pt>
                <c:pt idx="180">
                  <c:v>21</c:v>
                </c:pt>
                <c:pt idx="181">
                  <c:v>1</c:v>
                </c:pt>
                <c:pt idx="182">
                  <c:v>123</c:v>
                </c:pt>
                <c:pt idx="183">
                  <c:v>42</c:v>
                </c:pt>
                <c:pt idx="184">
                  <c:v>0</c:v>
                </c:pt>
                <c:pt idx="185">
                  <c:v>6</c:v>
                </c:pt>
                <c:pt idx="186">
                  <c:v>1</c:v>
                </c:pt>
                <c:pt idx="187">
                  <c:v>1</c:v>
                </c:pt>
                <c:pt idx="188">
                  <c:v>8</c:v>
                </c:pt>
                <c:pt idx="189">
                  <c:v>0</c:v>
                </c:pt>
                <c:pt idx="190">
                  <c:v>28</c:v>
                </c:pt>
                <c:pt idx="191">
                  <c:v>9</c:v>
                </c:pt>
                <c:pt idx="192">
                  <c:v>159</c:v>
                </c:pt>
                <c:pt idx="193">
                  <c:v>1</c:v>
                </c:pt>
                <c:pt idx="194">
                  <c:v>53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27</c:v>
                </c:pt>
                <c:pt idx="199">
                  <c:v>10</c:v>
                </c:pt>
                <c:pt idx="200">
                  <c:v>0</c:v>
                </c:pt>
                <c:pt idx="201">
                  <c:v>9</c:v>
                </c:pt>
                <c:pt idx="202">
                  <c:v>8</c:v>
                </c:pt>
                <c:pt idx="203">
                  <c:v>0</c:v>
                </c:pt>
                <c:pt idx="204">
                  <c:v>16</c:v>
                </c:pt>
                <c:pt idx="205">
                  <c:v>0</c:v>
                </c:pt>
                <c:pt idx="206">
                  <c:v>0</c:v>
                </c:pt>
                <c:pt idx="207">
                  <c:v>33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30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4</c:v>
                </c:pt>
                <c:pt idx="219">
                  <c:v>31</c:v>
                </c:pt>
                <c:pt idx="220">
                  <c:v>12</c:v>
                </c:pt>
                <c:pt idx="221">
                  <c:v>1</c:v>
                </c:pt>
                <c:pt idx="222">
                  <c:v>25</c:v>
                </c:pt>
                <c:pt idx="223">
                  <c:v>50</c:v>
                </c:pt>
                <c:pt idx="224">
                  <c:v>0</c:v>
                </c:pt>
                <c:pt idx="225">
                  <c:v>10</c:v>
                </c:pt>
                <c:pt idx="226">
                  <c:v>5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8</c:v>
                </c:pt>
                <c:pt idx="231">
                  <c:v>6</c:v>
                </c:pt>
                <c:pt idx="232">
                  <c:v>2</c:v>
                </c:pt>
                <c:pt idx="233">
                  <c:v>0</c:v>
                </c:pt>
                <c:pt idx="234">
                  <c:v>21</c:v>
                </c:pt>
                <c:pt idx="235">
                  <c:v>23</c:v>
                </c:pt>
                <c:pt idx="236">
                  <c:v>0</c:v>
                </c:pt>
                <c:pt idx="237">
                  <c:v>13</c:v>
                </c:pt>
                <c:pt idx="238">
                  <c:v>49</c:v>
                </c:pt>
                <c:pt idx="239">
                  <c:v>24</c:v>
                </c:pt>
                <c:pt idx="240">
                  <c:v>5</c:v>
                </c:pt>
                <c:pt idx="241">
                  <c:v>6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20</c:v>
                </c:pt>
                <c:pt idx="249">
                  <c:v>0</c:v>
                </c:pt>
                <c:pt idx="250">
                  <c:v>1</c:v>
                </c:pt>
                <c:pt idx="251">
                  <c:v>54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89</c:v>
                </c:pt>
                <c:pt idx="256">
                  <c:v>97</c:v>
                </c:pt>
                <c:pt idx="257">
                  <c:v>2981</c:v>
                </c:pt>
                <c:pt idx="258">
                  <c:v>22</c:v>
                </c:pt>
                <c:pt idx="259">
                  <c:v>9</c:v>
                </c:pt>
                <c:pt idx="260">
                  <c:v>0</c:v>
                </c:pt>
                <c:pt idx="261">
                  <c:v>3</c:v>
                </c:pt>
                <c:pt idx="262">
                  <c:v>0</c:v>
                </c:pt>
                <c:pt idx="263">
                  <c:v>5</c:v>
                </c:pt>
                <c:pt idx="264">
                  <c:v>0</c:v>
                </c:pt>
                <c:pt idx="265">
                  <c:v>106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53</c:v>
                </c:pt>
                <c:pt idx="273">
                  <c:v>49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0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3</c:v>
                </c:pt>
                <c:pt idx="283">
                  <c:v>3</c:v>
                </c:pt>
                <c:pt idx="284">
                  <c:v>0</c:v>
                </c:pt>
                <c:pt idx="285">
                  <c:v>10</c:v>
                </c:pt>
                <c:pt idx="286">
                  <c:v>5</c:v>
                </c:pt>
                <c:pt idx="287">
                  <c:v>2</c:v>
                </c:pt>
                <c:pt idx="288">
                  <c:v>10</c:v>
                </c:pt>
                <c:pt idx="289">
                  <c:v>3</c:v>
                </c:pt>
                <c:pt idx="290">
                  <c:v>25</c:v>
                </c:pt>
                <c:pt idx="291">
                  <c:v>0</c:v>
                </c:pt>
                <c:pt idx="292">
                  <c:v>0</c:v>
                </c:pt>
                <c:pt idx="293">
                  <c:v>35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45</c:v>
                </c:pt>
                <c:pt idx="300">
                  <c:v>0</c:v>
                </c:pt>
                <c:pt idx="301">
                  <c:v>0</c:v>
                </c:pt>
                <c:pt idx="302">
                  <c:v>46</c:v>
                </c:pt>
                <c:pt idx="303">
                  <c:v>16</c:v>
                </c:pt>
                <c:pt idx="304">
                  <c:v>4</c:v>
                </c:pt>
                <c:pt idx="305">
                  <c:v>42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12</c:v>
                </c:pt>
                <c:pt idx="310">
                  <c:v>229</c:v>
                </c:pt>
                <c:pt idx="311">
                  <c:v>2</c:v>
                </c:pt>
                <c:pt idx="312">
                  <c:v>262</c:v>
                </c:pt>
                <c:pt idx="313">
                  <c:v>6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5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2</c:v>
                </c:pt>
                <c:pt idx="325">
                  <c:v>7</c:v>
                </c:pt>
                <c:pt idx="326">
                  <c:v>96</c:v>
                </c:pt>
                <c:pt idx="327">
                  <c:v>0</c:v>
                </c:pt>
                <c:pt idx="328">
                  <c:v>93</c:v>
                </c:pt>
                <c:pt idx="329">
                  <c:v>1</c:v>
                </c:pt>
                <c:pt idx="330">
                  <c:v>136</c:v>
                </c:pt>
                <c:pt idx="331">
                  <c:v>0</c:v>
                </c:pt>
                <c:pt idx="332">
                  <c:v>2</c:v>
                </c:pt>
                <c:pt idx="333">
                  <c:v>17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42</c:v>
                </c:pt>
                <c:pt idx="344">
                  <c:v>25</c:v>
                </c:pt>
                <c:pt idx="345">
                  <c:v>152</c:v>
                </c:pt>
                <c:pt idx="346">
                  <c:v>5</c:v>
                </c:pt>
                <c:pt idx="347">
                  <c:v>87</c:v>
                </c:pt>
                <c:pt idx="348">
                  <c:v>22</c:v>
                </c:pt>
                <c:pt idx="349">
                  <c:v>1</c:v>
                </c:pt>
                <c:pt idx="350">
                  <c:v>13</c:v>
                </c:pt>
                <c:pt idx="351">
                  <c:v>23</c:v>
                </c:pt>
                <c:pt idx="352">
                  <c:v>33</c:v>
                </c:pt>
                <c:pt idx="353">
                  <c:v>247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5</c:v>
                </c:pt>
                <c:pt idx="365">
                  <c:v>8</c:v>
                </c:pt>
                <c:pt idx="366">
                  <c:v>3</c:v>
                </c:pt>
                <c:pt idx="367">
                  <c:v>10</c:v>
                </c:pt>
                <c:pt idx="368">
                  <c:v>1</c:v>
                </c:pt>
                <c:pt idx="369">
                  <c:v>2</c:v>
                </c:pt>
                <c:pt idx="370">
                  <c:v>4</c:v>
                </c:pt>
                <c:pt idx="371">
                  <c:v>100</c:v>
                </c:pt>
                <c:pt idx="372">
                  <c:v>0</c:v>
                </c:pt>
                <c:pt idx="373">
                  <c:v>5</c:v>
                </c:pt>
                <c:pt idx="374">
                  <c:v>0</c:v>
                </c:pt>
                <c:pt idx="375">
                  <c:v>5</c:v>
                </c:pt>
                <c:pt idx="376">
                  <c:v>3</c:v>
                </c:pt>
                <c:pt idx="377">
                  <c:v>20</c:v>
                </c:pt>
                <c:pt idx="378">
                  <c:v>41</c:v>
                </c:pt>
                <c:pt idx="379">
                  <c:v>0</c:v>
                </c:pt>
                <c:pt idx="380">
                  <c:v>0</c:v>
                </c:pt>
                <c:pt idx="381">
                  <c:v>3</c:v>
                </c:pt>
                <c:pt idx="382">
                  <c:v>3</c:v>
                </c:pt>
                <c:pt idx="383">
                  <c:v>0</c:v>
                </c:pt>
                <c:pt idx="384">
                  <c:v>3</c:v>
                </c:pt>
                <c:pt idx="385">
                  <c:v>3</c:v>
                </c:pt>
                <c:pt idx="386">
                  <c:v>8</c:v>
                </c:pt>
                <c:pt idx="387">
                  <c:v>5</c:v>
                </c:pt>
                <c:pt idx="388">
                  <c:v>16</c:v>
                </c:pt>
                <c:pt idx="389">
                  <c:v>1</c:v>
                </c:pt>
                <c:pt idx="3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8-D147-97CB-2D25C47D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50848"/>
        <c:axId val="200164320"/>
      </c:lineChart>
      <c:dateAx>
        <c:axId val="20015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320"/>
        <c:crosses val="autoZero"/>
        <c:auto val="1"/>
        <c:lblOffset val="100"/>
        <c:baseTimeUnit val="days"/>
      </c:dateAx>
      <c:valAx>
        <c:axId val="200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594122</xdr:colOff>
      <xdr:row>324</xdr:row>
      <xdr:rowOff>21430</xdr:rowOff>
    </xdr:from>
    <xdr:to>
      <xdr:col>42</xdr:col>
      <xdr:colOff>355600</xdr:colOff>
      <xdr:row>374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89C17-CFC0-B325-30BE-7C943819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95AA4-6ED4-4FE0-AEC3-45999A952F38}" name="Table1" displayName="Table1" ref="A1:G392" totalsRowShown="0">
  <autoFilter ref="A1:G392" xr:uid="{C6895AA4-6ED4-4FE0-AEC3-45999A952F38}"/>
  <sortState xmlns:xlrd2="http://schemas.microsoft.com/office/spreadsheetml/2017/richdata2" ref="A2:G392">
    <sortCondition ref="C1:C392"/>
  </sortState>
  <tableColumns count="7">
    <tableColumn id="1" xr3:uid="{B335854E-B2D8-4F4F-BD5F-D3396AE8F4EE}" name="Name"/>
    <tableColumn id="2" xr3:uid="{62259A08-6C98-4766-9333-0C13E42A6CCE}" name="Disaster"/>
    <tableColumn id="3" xr3:uid="{B84AC552-9D03-43E0-80AA-562A8CFB23A3}" name="Begin Date" dataDxfId="3"/>
    <tableColumn id="4" xr3:uid="{CCCC7F79-E536-4457-95ED-7FE52A8C052E}" name="End Date" dataDxfId="2"/>
    <tableColumn id="5" xr3:uid="{5B47B833-AC36-4A3B-A395-E4C27ACBBEB1}" name="CPI-Adjusted Cost (Millions)" dataDxfId="1" dataCellStyle="Currency"/>
    <tableColumn id="6" xr3:uid="{510CC8FD-7216-4DD0-A1E7-7321E1A0A581}" name="Unadjusted Cost (Millions)" dataDxfId="0" dataCellStyle="Currency"/>
    <tableColumn id="7" xr3:uid="{3C6F153F-F3F0-4D46-B304-2943384C89AF}" name="Dea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263-60CA-43FC-BBC0-6264A7A2F795}">
  <dimension ref="A1:M392"/>
  <sheetViews>
    <sheetView tabSelected="1" zoomScale="78" workbookViewId="0">
      <selection activeCell="A3" sqref="A3"/>
    </sheetView>
  </sheetViews>
  <sheetFormatPr defaultColWidth="8.85546875" defaultRowHeight="15" x14ac:dyDescent="0.25"/>
  <cols>
    <col min="1" max="1" width="74.140625" customWidth="1"/>
    <col min="2" max="2" width="25.28515625" customWidth="1"/>
    <col min="3" max="3" width="24.85546875" customWidth="1"/>
    <col min="4" max="4" width="19.42578125" customWidth="1"/>
    <col min="5" max="5" width="28.7109375" customWidth="1"/>
    <col min="6" max="6" width="27.140625" customWidth="1"/>
    <col min="7" max="7" width="10.28515625" bestFit="1" customWidth="1"/>
    <col min="13" max="13" width="19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400</v>
      </c>
      <c r="F1" t="s">
        <v>401</v>
      </c>
      <c r="G1" t="s">
        <v>4</v>
      </c>
      <c r="M1" t="s">
        <v>402</v>
      </c>
    </row>
    <row r="2" spans="1:13" x14ac:dyDescent="0.25">
      <c r="A2" t="s">
        <v>5</v>
      </c>
      <c r="B2" t="s">
        <v>6</v>
      </c>
      <c r="C2" s="1">
        <v>29321</v>
      </c>
      <c r="D2" s="1">
        <v>29328</v>
      </c>
      <c r="E2" s="2">
        <v>2742.3</v>
      </c>
      <c r="F2" s="2">
        <v>706.8</v>
      </c>
      <c r="G2">
        <v>7</v>
      </c>
      <c r="M2">
        <f>IF(Table1[[#This Row],[CPI-Adjusted Cost (Millions)]]&lt;40000,Table1[[#This Row],[CPI-Adjusted Cost (Millions)]],"")</f>
        <v>2742.3</v>
      </c>
    </row>
    <row r="3" spans="1:13" x14ac:dyDescent="0.25">
      <c r="A3" t="s">
        <v>9</v>
      </c>
      <c r="B3" t="s">
        <v>10</v>
      </c>
      <c r="C3" s="1">
        <v>29373</v>
      </c>
      <c r="D3" s="1">
        <v>29555</v>
      </c>
      <c r="E3" s="2">
        <v>40480.800000000003</v>
      </c>
      <c r="F3" s="2">
        <v>10020</v>
      </c>
      <c r="G3">
        <v>1260</v>
      </c>
      <c r="M3" t="str">
        <f>IF(Table1[[#This Row],[CPI-Adjusted Cost (Millions)]]&lt;40000,Table1[[#This Row],[CPI-Adjusted Cost (Millions)]],"")</f>
        <v/>
      </c>
    </row>
    <row r="4" spans="1:13" x14ac:dyDescent="0.25">
      <c r="A4" t="s">
        <v>7</v>
      </c>
      <c r="B4" t="s">
        <v>8</v>
      </c>
      <c r="C4" s="1">
        <v>29440</v>
      </c>
      <c r="D4" s="1">
        <v>29444</v>
      </c>
      <c r="E4" s="2">
        <v>2224.4</v>
      </c>
      <c r="F4" s="2">
        <v>590</v>
      </c>
      <c r="G4">
        <v>13</v>
      </c>
      <c r="M4">
        <f>IF(Table1[[#This Row],[CPI-Adjusted Cost (Millions)]]&lt;40000,Table1[[#This Row],[CPI-Adjusted Cost (Millions)]],"")</f>
        <v>2224.4</v>
      </c>
    </row>
    <row r="5" spans="1:13" x14ac:dyDescent="0.25">
      <c r="A5" t="s">
        <v>11</v>
      </c>
      <c r="B5" t="s">
        <v>12</v>
      </c>
      <c r="C5" s="1">
        <v>29598</v>
      </c>
      <c r="D5" s="1">
        <v>29600</v>
      </c>
      <c r="E5" s="2">
        <v>2064.9</v>
      </c>
      <c r="F5" s="2">
        <v>572</v>
      </c>
      <c r="G5">
        <v>0</v>
      </c>
      <c r="M5">
        <f>IF(Table1[[#This Row],[CPI-Adjusted Cost (Millions)]]&lt;40000,Table1[[#This Row],[CPI-Adjusted Cost (Millions)]],"")</f>
        <v>2064.9</v>
      </c>
    </row>
    <row r="6" spans="1:13" x14ac:dyDescent="0.25">
      <c r="A6" t="s">
        <v>13</v>
      </c>
      <c r="B6" t="s">
        <v>14</v>
      </c>
      <c r="C6" s="1">
        <v>29711</v>
      </c>
      <c r="D6" s="1">
        <v>29716</v>
      </c>
      <c r="E6" s="2">
        <v>1405.2</v>
      </c>
      <c r="F6" s="2">
        <v>401.4</v>
      </c>
      <c r="G6">
        <v>20</v>
      </c>
      <c r="M6">
        <f>IF(Table1[[#This Row],[CPI-Adjusted Cost (Millions)]]&lt;40000,Table1[[#This Row],[CPI-Adjusted Cost (Millions)]],"")</f>
        <v>1405.2</v>
      </c>
    </row>
    <row r="7" spans="1:13" x14ac:dyDescent="0.25">
      <c r="A7" t="s">
        <v>15</v>
      </c>
      <c r="B7" t="s">
        <v>16</v>
      </c>
      <c r="C7" s="1">
        <v>29959</v>
      </c>
      <c r="D7" s="1">
        <v>29967</v>
      </c>
      <c r="E7" s="2">
        <v>2204.6</v>
      </c>
      <c r="F7" s="2">
        <v>662</v>
      </c>
      <c r="G7">
        <v>85</v>
      </c>
      <c r="M7">
        <f>IF(Table1[[#This Row],[CPI-Adjusted Cost (Millions)]]&lt;40000,Table1[[#This Row],[CPI-Adjusted Cost (Millions)]],"")</f>
        <v>2204.6</v>
      </c>
    </row>
    <row r="8" spans="1:13" x14ac:dyDescent="0.25">
      <c r="A8" t="s">
        <v>17</v>
      </c>
      <c r="B8" t="s">
        <v>14</v>
      </c>
      <c r="C8" s="1">
        <v>30043</v>
      </c>
      <c r="D8" s="1">
        <v>30045</v>
      </c>
      <c r="E8" s="2">
        <v>1599.5</v>
      </c>
      <c r="F8" s="2">
        <v>483.2</v>
      </c>
      <c r="G8">
        <v>33</v>
      </c>
      <c r="M8">
        <f>IF(Table1[[#This Row],[CPI-Adjusted Cost (Millions)]]&lt;40000,Table1[[#This Row],[CPI-Adjusted Cost (Millions)]],"")</f>
        <v>1599.5</v>
      </c>
    </row>
    <row r="9" spans="1:13" x14ac:dyDescent="0.25">
      <c r="A9" t="s">
        <v>18</v>
      </c>
      <c r="B9" t="s">
        <v>14</v>
      </c>
      <c r="C9" s="1">
        <v>30102</v>
      </c>
      <c r="D9" s="1">
        <v>30112</v>
      </c>
      <c r="E9" s="2">
        <v>1574.2</v>
      </c>
      <c r="F9" s="2">
        <v>479.9</v>
      </c>
      <c r="G9">
        <v>30</v>
      </c>
      <c r="M9">
        <f>IF(Table1[[#This Row],[CPI-Adjusted Cost (Millions)]]&lt;40000,Table1[[#This Row],[CPI-Adjusted Cost (Millions)]],"")</f>
        <v>1574.2</v>
      </c>
    </row>
    <row r="10" spans="1:13" x14ac:dyDescent="0.25">
      <c r="A10" t="s">
        <v>19</v>
      </c>
      <c r="B10" t="s">
        <v>6</v>
      </c>
      <c r="C10" s="1">
        <v>30286</v>
      </c>
      <c r="D10" s="1">
        <v>30331</v>
      </c>
      <c r="E10" s="2">
        <v>4915.3999999999996</v>
      </c>
      <c r="F10" s="2">
        <v>1536.1</v>
      </c>
      <c r="G10">
        <v>45</v>
      </c>
      <c r="M10">
        <f>IF(Table1[[#This Row],[CPI-Adjusted Cost (Millions)]]&lt;40000,Table1[[#This Row],[CPI-Adjusted Cost (Millions)]],"")</f>
        <v>4915.3999999999996</v>
      </c>
    </row>
    <row r="11" spans="1:13" x14ac:dyDescent="0.25">
      <c r="A11" t="s">
        <v>20</v>
      </c>
      <c r="B11" t="s">
        <v>6</v>
      </c>
      <c r="C11" s="1">
        <v>30298</v>
      </c>
      <c r="D11" s="1">
        <v>30406</v>
      </c>
      <c r="E11" s="2">
        <v>4798.7</v>
      </c>
      <c r="F11" s="2">
        <v>1499.6</v>
      </c>
      <c r="G11">
        <v>50</v>
      </c>
      <c r="M11">
        <f>IF(Table1[[#This Row],[CPI-Adjusted Cost (Millions)]]&lt;40000,Table1[[#This Row],[CPI-Adjusted Cost (Millions)]],"")</f>
        <v>4798.7</v>
      </c>
    </row>
    <row r="12" spans="1:13" x14ac:dyDescent="0.25">
      <c r="A12" t="s">
        <v>22</v>
      </c>
      <c r="B12" t="s">
        <v>10</v>
      </c>
      <c r="C12" s="1">
        <v>30468</v>
      </c>
      <c r="D12" s="1">
        <v>30559</v>
      </c>
      <c r="E12" s="2">
        <v>9514.6</v>
      </c>
      <c r="F12" s="2">
        <v>2964.1</v>
      </c>
      <c r="G12">
        <v>0</v>
      </c>
      <c r="M12">
        <f>IF(Table1[[#This Row],[CPI-Adjusted Cost (Millions)]]&lt;40000,Table1[[#This Row],[CPI-Adjusted Cost (Millions)]],"")</f>
        <v>9514.6</v>
      </c>
    </row>
    <row r="13" spans="1:13" x14ac:dyDescent="0.25">
      <c r="A13" t="s">
        <v>21</v>
      </c>
      <c r="B13" t="s">
        <v>8</v>
      </c>
      <c r="C13" s="1">
        <v>30545</v>
      </c>
      <c r="D13" s="1">
        <v>30548</v>
      </c>
      <c r="E13" s="2">
        <v>9390</v>
      </c>
      <c r="F13" s="2">
        <v>3000</v>
      </c>
      <c r="G13">
        <v>21</v>
      </c>
      <c r="M13">
        <f>IF(Table1[[#This Row],[CPI-Adjusted Cost (Millions)]]&lt;40000,Table1[[#This Row],[CPI-Adjusted Cost (Millions)]],"")</f>
        <v>9390</v>
      </c>
    </row>
    <row r="14" spans="1:13" x14ac:dyDescent="0.25">
      <c r="A14" t="s">
        <v>23</v>
      </c>
      <c r="B14" t="s">
        <v>6</v>
      </c>
      <c r="C14" s="1">
        <v>30588</v>
      </c>
      <c r="D14" s="1">
        <v>30592</v>
      </c>
      <c r="E14" s="2">
        <v>1248</v>
      </c>
      <c r="F14" s="2">
        <v>400</v>
      </c>
      <c r="G14">
        <v>14</v>
      </c>
      <c r="M14">
        <f>IF(Table1[[#This Row],[CPI-Adjusted Cost (Millions)]]&lt;40000,Table1[[#This Row],[CPI-Adjusted Cost (Millions)]],"")</f>
        <v>1248</v>
      </c>
    </row>
    <row r="15" spans="1:13" x14ac:dyDescent="0.25">
      <c r="A15" t="s">
        <v>24</v>
      </c>
      <c r="B15" t="s">
        <v>12</v>
      </c>
      <c r="C15" s="1">
        <v>30665</v>
      </c>
      <c r="D15" s="1">
        <v>30675</v>
      </c>
      <c r="E15" s="2">
        <v>6438.3</v>
      </c>
      <c r="F15" s="2">
        <v>2005.8</v>
      </c>
      <c r="G15">
        <v>151</v>
      </c>
      <c r="M15">
        <f>IF(Table1[[#This Row],[CPI-Adjusted Cost (Millions)]]&lt;40000,Table1[[#This Row],[CPI-Adjusted Cost (Millions)]],"")</f>
        <v>6438.3</v>
      </c>
    </row>
    <row r="16" spans="1:13" x14ac:dyDescent="0.25">
      <c r="A16" t="s">
        <v>25</v>
      </c>
      <c r="B16" t="s">
        <v>14</v>
      </c>
      <c r="C16" s="1">
        <v>30768</v>
      </c>
      <c r="D16" s="1">
        <v>30779</v>
      </c>
      <c r="E16" s="2">
        <v>1845.3</v>
      </c>
      <c r="F16" s="2">
        <v>603.1</v>
      </c>
      <c r="G16">
        <v>80</v>
      </c>
      <c r="M16">
        <f>IF(Table1[[#This Row],[CPI-Adjusted Cost (Millions)]]&lt;40000,Table1[[#This Row],[CPI-Adjusted Cost (Millions)]],"")</f>
        <v>1845.3</v>
      </c>
    </row>
    <row r="17" spans="1:13" x14ac:dyDescent="0.25">
      <c r="A17" t="s">
        <v>26</v>
      </c>
      <c r="B17" t="s">
        <v>14</v>
      </c>
      <c r="C17" s="1">
        <v>30846</v>
      </c>
      <c r="D17" s="1">
        <v>30850</v>
      </c>
      <c r="E17" s="2">
        <v>1352</v>
      </c>
      <c r="F17" s="2">
        <v>446.2</v>
      </c>
      <c r="G17">
        <v>1</v>
      </c>
      <c r="M17">
        <f>IF(Table1[[#This Row],[CPI-Adjusted Cost (Millions)]]&lt;40000,Table1[[#This Row],[CPI-Adjusted Cost (Millions)]],"")</f>
        <v>1352</v>
      </c>
    </row>
    <row r="18" spans="1:13" x14ac:dyDescent="0.25">
      <c r="A18" t="s">
        <v>27</v>
      </c>
      <c r="B18" t="s">
        <v>16</v>
      </c>
      <c r="C18" s="1">
        <v>31066</v>
      </c>
      <c r="D18" s="1">
        <v>31069</v>
      </c>
      <c r="E18" s="2">
        <v>2493.6999999999998</v>
      </c>
      <c r="F18" s="2">
        <v>836.9</v>
      </c>
      <c r="G18">
        <v>150</v>
      </c>
      <c r="M18">
        <f>IF(Table1[[#This Row],[CPI-Adjusted Cost (Millions)]]&lt;40000,Table1[[#This Row],[CPI-Adjusted Cost (Millions)]],"")</f>
        <v>2493.6999999999998</v>
      </c>
    </row>
    <row r="19" spans="1:13" x14ac:dyDescent="0.25">
      <c r="A19" t="s">
        <v>28</v>
      </c>
      <c r="B19" t="s">
        <v>12</v>
      </c>
      <c r="C19" s="1">
        <v>31067</v>
      </c>
      <c r="D19" s="1">
        <v>31069</v>
      </c>
      <c r="E19" s="2">
        <v>3576</v>
      </c>
      <c r="F19" s="2">
        <v>1200</v>
      </c>
      <c r="G19">
        <v>0</v>
      </c>
      <c r="M19">
        <f>IF(Table1[[#This Row],[CPI-Adjusted Cost (Millions)]]&lt;40000,Table1[[#This Row],[CPI-Adjusted Cost (Millions)]],"")</f>
        <v>3576</v>
      </c>
    </row>
    <row r="20" spans="1:13" x14ac:dyDescent="0.25">
      <c r="A20" t="s">
        <v>29</v>
      </c>
      <c r="B20" t="s">
        <v>14</v>
      </c>
      <c r="C20" s="1">
        <v>31198</v>
      </c>
      <c r="D20" s="1">
        <v>31198</v>
      </c>
      <c r="E20" s="2">
        <v>1752</v>
      </c>
      <c r="F20" s="2">
        <v>600</v>
      </c>
      <c r="G20">
        <v>89</v>
      </c>
      <c r="M20">
        <f>IF(Table1[[#This Row],[CPI-Adjusted Cost (Millions)]]&lt;40000,Table1[[#This Row],[CPI-Adjusted Cost (Millions)]],"")</f>
        <v>1752</v>
      </c>
    </row>
    <row r="21" spans="1:13" x14ac:dyDescent="0.25">
      <c r="A21" t="s">
        <v>30</v>
      </c>
      <c r="B21" t="s">
        <v>8</v>
      </c>
      <c r="C21" s="1">
        <v>31289</v>
      </c>
      <c r="D21" s="1">
        <v>31293</v>
      </c>
      <c r="E21" s="2">
        <v>3775.4</v>
      </c>
      <c r="F21" s="2">
        <v>1297.4000000000001</v>
      </c>
      <c r="G21">
        <v>4</v>
      </c>
      <c r="M21">
        <f>IF(Table1[[#This Row],[CPI-Adjusted Cost (Millions)]]&lt;40000,Table1[[#This Row],[CPI-Adjusted Cost (Millions)]],"")</f>
        <v>3775.4</v>
      </c>
    </row>
    <row r="22" spans="1:13" x14ac:dyDescent="0.25">
      <c r="A22" t="s">
        <v>31</v>
      </c>
      <c r="B22" t="s">
        <v>8</v>
      </c>
      <c r="C22" s="1">
        <v>31316</v>
      </c>
      <c r="D22" s="1">
        <v>31318</v>
      </c>
      <c r="E22" s="2">
        <v>2482.9</v>
      </c>
      <c r="F22" s="2">
        <v>856.1</v>
      </c>
      <c r="G22">
        <v>11</v>
      </c>
      <c r="M22">
        <f>IF(Table1[[#This Row],[CPI-Adjusted Cost (Millions)]]&lt;40000,Table1[[#This Row],[CPI-Adjusted Cost (Millions)]],"")</f>
        <v>2482.9</v>
      </c>
    </row>
    <row r="23" spans="1:13" x14ac:dyDescent="0.25">
      <c r="A23" t="s">
        <v>32</v>
      </c>
      <c r="B23" t="s">
        <v>8</v>
      </c>
      <c r="C23" s="1">
        <v>31347</v>
      </c>
      <c r="D23" s="1">
        <v>31351</v>
      </c>
      <c r="E23" s="2">
        <v>4325.5</v>
      </c>
      <c r="F23" s="2">
        <v>1496.7</v>
      </c>
      <c r="G23">
        <v>63</v>
      </c>
      <c r="M23">
        <f>IF(Table1[[#This Row],[CPI-Adjusted Cost (Millions)]]&lt;40000,Table1[[#This Row],[CPI-Adjusted Cost (Millions)]],"")</f>
        <v>4325.5</v>
      </c>
    </row>
    <row r="24" spans="1:13" x14ac:dyDescent="0.25">
      <c r="A24" t="s">
        <v>33</v>
      </c>
      <c r="B24" t="s">
        <v>6</v>
      </c>
      <c r="C24" s="1">
        <v>31354</v>
      </c>
      <c r="D24" s="1">
        <v>31359</v>
      </c>
      <c r="E24" s="2">
        <v>4032</v>
      </c>
      <c r="F24" s="2">
        <v>1400</v>
      </c>
      <c r="G24">
        <v>62</v>
      </c>
      <c r="M24">
        <f>IF(Table1[[#This Row],[CPI-Adjusted Cost (Millions)]]&lt;40000,Table1[[#This Row],[CPI-Adjusted Cost (Millions)]],"")</f>
        <v>4032</v>
      </c>
    </row>
    <row r="25" spans="1:13" x14ac:dyDescent="0.25">
      <c r="A25" t="s">
        <v>34</v>
      </c>
      <c r="B25" t="s">
        <v>14</v>
      </c>
      <c r="C25" s="1">
        <v>31457</v>
      </c>
      <c r="D25" s="1">
        <v>31459</v>
      </c>
      <c r="E25" s="2">
        <v>1520.6</v>
      </c>
      <c r="F25" s="2">
        <v>529.79999999999995</v>
      </c>
      <c r="G25">
        <v>13</v>
      </c>
      <c r="M25">
        <f>IF(Table1[[#This Row],[CPI-Adjusted Cost (Millions)]]&lt;40000,Table1[[#This Row],[CPI-Adjusted Cost (Millions)]],"")</f>
        <v>1520.6</v>
      </c>
    </row>
    <row r="26" spans="1:13" x14ac:dyDescent="0.25">
      <c r="A26" t="s">
        <v>35</v>
      </c>
      <c r="B26" t="s">
        <v>10</v>
      </c>
      <c r="C26" s="1">
        <v>31564</v>
      </c>
      <c r="D26" s="1">
        <v>31655</v>
      </c>
      <c r="E26" s="2">
        <v>5176.3999999999996</v>
      </c>
      <c r="F26" s="2">
        <v>1803.6</v>
      </c>
      <c r="G26">
        <v>100</v>
      </c>
      <c r="M26">
        <f>IF(Table1[[#This Row],[CPI-Adjusted Cost (Millions)]]&lt;40000,Table1[[#This Row],[CPI-Adjusted Cost (Millions)]],"")</f>
        <v>5176.3999999999996</v>
      </c>
    </row>
    <row r="27" spans="1:13" x14ac:dyDescent="0.25">
      <c r="A27" t="s">
        <v>36</v>
      </c>
      <c r="B27" t="s">
        <v>6</v>
      </c>
      <c r="C27" s="1">
        <v>31665</v>
      </c>
      <c r="D27" s="1">
        <v>31667</v>
      </c>
      <c r="E27" s="2">
        <v>1140</v>
      </c>
      <c r="F27" s="2">
        <v>400</v>
      </c>
      <c r="G27">
        <v>10</v>
      </c>
      <c r="M27">
        <f>IF(Table1[[#This Row],[CPI-Adjusted Cost (Millions)]]&lt;40000,Table1[[#This Row],[CPI-Adjusted Cost (Millions)]],"")</f>
        <v>1140</v>
      </c>
    </row>
    <row r="28" spans="1:13" x14ac:dyDescent="0.25">
      <c r="A28" t="s">
        <v>37</v>
      </c>
      <c r="B28" t="s">
        <v>10</v>
      </c>
      <c r="C28" s="1">
        <v>32295</v>
      </c>
      <c r="D28" s="1">
        <v>32386</v>
      </c>
      <c r="E28" s="2">
        <v>54210.6</v>
      </c>
      <c r="F28" s="2">
        <v>20003.8</v>
      </c>
      <c r="G28">
        <v>454</v>
      </c>
      <c r="M28" t="str">
        <f>IF(Table1[[#This Row],[CPI-Adjusted Cost (Millions)]]&lt;40000,Table1[[#This Row],[CPI-Adjusted Cost (Millions)]],"")</f>
        <v/>
      </c>
    </row>
    <row r="29" spans="1:13" x14ac:dyDescent="0.25">
      <c r="A29" t="s">
        <v>38</v>
      </c>
      <c r="B29" t="s">
        <v>14</v>
      </c>
      <c r="C29" s="1">
        <v>32629</v>
      </c>
      <c r="D29" s="1">
        <v>32634</v>
      </c>
      <c r="E29" s="2">
        <v>1401</v>
      </c>
      <c r="F29" s="2">
        <v>551.5</v>
      </c>
      <c r="G29">
        <v>21</v>
      </c>
      <c r="M29">
        <f>IF(Table1[[#This Row],[CPI-Adjusted Cost (Millions)]]&lt;40000,Table1[[#This Row],[CPI-Adjusted Cost (Millions)]],"")</f>
        <v>1401</v>
      </c>
    </row>
    <row r="30" spans="1:13" x14ac:dyDescent="0.25">
      <c r="A30" t="s">
        <v>41</v>
      </c>
      <c r="B30" t="s">
        <v>10</v>
      </c>
      <c r="C30" s="1">
        <v>32660</v>
      </c>
      <c r="D30" s="1">
        <v>32842</v>
      </c>
      <c r="E30" s="2">
        <v>7778.2</v>
      </c>
      <c r="F30" s="2">
        <v>3003.2</v>
      </c>
      <c r="G30">
        <v>0</v>
      </c>
      <c r="M30">
        <f>IF(Table1[[#This Row],[CPI-Adjusted Cost (Millions)]]&lt;40000,Table1[[#This Row],[CPI-Adjusted Cost (Millions)]],"")</f>
        <v>7778.2</v>
      </c>
    </row>
    <row r="31" spans="1:13" x14ac:dyDescent="0.25">
      <c r="A31" t="s">
        <v>39</v>
      </c>
      <c r="B31" t="s">
        <v>8</v>
      </c>
      <c r="C31" s="1">
        <v>32685</v>
      </c>
      <c r="D31" s="1">
        <v>32687</v>
      </c>
      <c r="E31" s="2">
        <v>1480.1</v>
      </c>
      <c r="F31" s="2">
        <v>585</v>
      </c>
      <c r="G31">
        <v>11</v>
      </c>
      <c r="M31">
        <f>IF(Table1[[#This Row],[CPI-Adjusted Cost (Millions)]]&lt;40000,Table1[[#This Row],[CPI-Adjusted Cost (Millions)]],"")</f>
        <v>1480.1</v>
      </c>
    </row>
    <row r="32" spans="1:13" x14ac:dyDescent="0.25">
      <c r="A32" t="s">
        <v>40</v>
      </c>
      <c r="B32" t="s">
        <v>8</v>
      </c>
      <c r="C32" s="1">
        <v>32772</v>
      </c>
      <c r="D32" s="1">
        <v>32773</v>
      </c>
      <c r="E32" s="2">
        <v>22589.7</v>
      </c>
      <c r="F32" s="2">
        <v>8999.9</v>
      </c>
      <c r="G32">
        <v>86</v>
      </c>
      <c r="M32">
        <f>IF(Table1[[#This Row],[CPI-Adjusted Cost (Millions)]]&lt;40000,Table1[[#This Row],[CPI-Adjusted Cost (Millions)]],"")</f>
        <v>22589.7</v>
      </c>
    </row>
    <row r="33" spans="1:13" x14ac:dyDescent="0.25">
      <c r="A33" t="s">
        <v>43</v>
      </c>
      <c r="B33" t="s">
        <v>16</v>
      </c>
      <c r="C33" s="1">
        <v>32863</v>
      </c>
      <c r="D33" s="1">
        <v>32868</v>
      </c>
      <c r="E33" s="2">
        <v>1693.8</v>
      </c>
      <c r="F33" s="2">
        <v>680</v>
      </c>
      <c r="G33">
        <v>100</v>
      </c>
      <c r="M33">
        <f>IF(Table1[[#This Row],[CPI-Adjusted Cost (Millions)]]&lt;40000,Table1[[#This Row],[CPI-Adjusted Cost (Millions)]],"")</f>
        <v>1693.8</v>
      </c>
    </row>
    <row r="34" spans="1:13" x14ac:dyDescent="0.25">
      <c r="A34" t="s">
        <v>42</v>
      </c>
      <c r="B34" t="s">
        <v>12</v>
      </c>
      <c r="C34" s="1">
        <v>32865</v>
      </c>
      <c r="D34" s="1">
        <v>32867</v>
      </c>
      <c r="E34" s="2">
        <v>5180</v>
      </c>
      <c r="F34" s="2">
        <v>2000</v>
      </c>
      <c r="G34">
        <v>10</v>
      </c>
      <c r="M34">
        <f>IF(Table1[[#This Row],[CPI-Adjusted Cost (Millions)]]&lt;40000,Table1[[#This Row],[CPI-Adjusted Cost (Millions)]],"")</f>
        <v>5180</v>
      </c>
    </row>
    <row r="35" spans="1:13" x14ac:dyDescent="0.25">
      <c r="A35" t="s">
        <v>44</v>
      </c>
      <c r="B35" t="s">
        <v>6</v>
      </c>
      <c r="C35" s="1">
        <v>33004</v>
      </c>
      <c r="D35" s="1">
        <v>33012</v>
      </c>
      <c r="E35" s="2">
        <v>2446.6999999999998</v>
      </c>
      <c r="F35" s="2">
        <v>1006.9</v>
      </c>
      <c r="G35">
        <v>13</v>
      </c>
      <c r="M35">
        <f>IF(Table1[[#This Row],[CPI-Adjusted Cost (Millions)]]&lt;40000,Table1[[#This Row],[CPI-Adjusted Cost (Millions)]],"")</f>
        <v>2446.6999999999998</v>
      </c>
    </row>
    <row r="36" spans="1:13" x14ac:dyDescent="0.25">
      <c r="A36" t="s">
        <v>46</v>
      </c>
      <c r="B36" t="s">
        <v>47</v>
      </c>
      <c r="C36" s="1">
        <v>33025</v>
      </c>
      <c r="D36" s="1">
        <v>33116</v>
      </c>
      <c r="E36" s="2">
        <v>1709</v>
      </c>
      <c r="F36" s="2">
        <v>715</v>
      </c>
      <c r="G36">
        <v>17</v>
      </c>
      <c r="M36">
        <f>IF(Table1[[#This Row],[CPI-Adjusted Cost (Millions)]]&lt;40000,Table1[[#This Row],[CPI-Adjusted Cost (Millions)]],"")</f>
        <v>1709</v>
      </c>
    </row>
    <row r="37" spans="1:13" x14ac:dyDescent="0.25">
      <c r="A37" t="s">
        <v>45</v>
      </c>
      <c r="B37" t="s">
        <v>14</v>
      </c>
      <c r="C37" s="1">
        <v>33065</v>
      </c>
      <c r="D37" s="1">
        <v>33065</v>
      </c>
      <c r="E37" s="2">
        <v>1976.3</v>
      </c>
      <c r="F37" s="2">
        <v>820.1</v>
      </c>
      <c r="G37">
        <v>0</v>
      </c>
      <c r="M37">
        <f>IF(Table1[[#This Row],[CPI-Adjusted Cost (Millions)]]&lt;40000,Table1[[#This Row],[CPI-Adjusted Cost (Millions)]],"")</f>
        <v>1976.3</v>
      </c>
    </row>
    <row r="38" spans="1:13" x14ac:dyDescent="0.25">
      <c r="A38" t="s">
        <v>48</v>
      </c>
      <c r="B38" t="s">
        <v>12</v>
      </c>
      <c r="C38" s="1">
        <v>33225</v>
      </c>
      <c r="D38" s="1">
        <v>33232</v>
      </c>
      <c r="E38" s="2">
        <v>8398</v>
      </c>
      <c r="F38" s="2">
        <v>3400</v>
      </c>
      <c r="G38">
        <v>0</v>
      </c>
      <c r="M38">
        <f>IF(Table1[[#This Row],[CPI-Adjusted Cost (Millions)]]&lt;40000,Table1[[#This Row],[CPI-Adjusted Cost (Millions)]],"")</f>
        <v>8398</v>
      </c>
    </row>
    <row r="39" spans="1:13" x14ac:dyDescent="0.25">
      <c r="A39" t="s">
        <v>51</v>
      </c>
      <c r="B39" t="s">
        <v>10</v>
      </c>
      <c r="C39" s="1">
        <v>33298</v>
      </c>
      <c r="D39" s="1">
        <v>33481</v>
      </c>
      <c r="E39" s="2">
        <v>7009.9</v>
      </c>
      <c r="F39" s="2">
        <v>3008.5</v>
      </c>
      <c r="G39">
        <v>0</v>
      </c>
      <c r="M39">
        <f>IF(Table1[[#This Row],[CPI-Adjusted Cost (Millions)]]&lt;40000,Table1[[#This Row],[CPI-Adjusted Cost (Millions)]],"")</f>
        <v>7009.9</v>
      </c>
    </row>
    <row r="40" spans="1:13" x14ac:dyDescent="0.25">
      <c r="A40" t="s">
        <v>49</v>
      </c>
      <c r="B40" t="s">
        <v>14</v>
      </c>
      <c r="C40" s="1">
        <v>33323</v>
      </c>
      <c r="D40" s="1">
        <v>33326</v>
      </c>
      <c r="E40" s="2">
        <v>1503.1</v>
      </c>
      <c r="F40" s="2">
        <v>645</v>
      </c>
      <c r="G40">
        <v>0</v>
      </c>
      <c r="M40">
        <f>IF(Table1[[#This Row],[CPI-Adjusted Cost (Millions)]]&lt;40000,Table1[[#This Row],[CPI-Adjusted Cost (Millions)]],"")</f>
        <v>1503.1</v>
      </c>
    </row>
    <row r="41" spans="1:13" x14ac:dyDescent="0.25">
      <c r="A41" t="s">
        <v>50</v>
      </c>
      <c r="B41" t="s">
        <v>8</v>
      </c>
      <c r="C41" s="1">
        <v>33468</v>
      </c>
      <c r="D41" s="1">
        <v>33470</v>
      </c>
      <c r="E41" s="2">
        <v>3456.7</v>
      </c>
      <c r="F41" s="2">
        <v>1502.9</v>
      </c>
      <c r="G41">
        <v>18</v>
      </c>
      <c r="M41">
        <f>IF(Table1[[#This Row],[CPI-Adjusted Cost (Millions)]]&lt;40000,Table1[[#This Row],[CPI-Adjusted Cost (Millions)]],"")</f>
        <v>3456.7</v>
      </c>
    </row>
    <row r="42" spans="1:13" x14ac:dyDescent="0.25">
      <c r="A42" t="s">
        <v>52</v>
      </c>
      <c r="B42" t="s">
        <v>47</v>
      </c>
      <c r="C42" s="1">
        <v>33512</v>
      </c>
      <c r="D42" s="1">
        <v>33542</v>
      </c>
      <c r="E42" s="2">
        <v>7557</v>
      </c>
      <c r="F42" s="2">
        <v>3300</v>
      </c>
      <c r="G42">
        <v>25</v>
      </c>
      <c r="M42">
        <f>IF(Table1[[#This Row],[CPI-Adjusted Cost (Millions)]]&lt;40000,Table1[[#This Row],[CPI-Adjusted Cost (Millions)]],"")</f>
        <v>7557</v>
      </c>
    </row>
    <row r="43" spans="1:13" x14ac:dyDescent="0.25">
      <c r="A43" t="s">
        <v>53</v>
      </c>
      <c r="B43" t="s">
        <v>14</v>
      </c>
      <c r="C43" s="1">
        <v>33687</v>
      </c>
      <c r="D43" s="1">
        <v>33688</v>
      </c>
      <c r="E43" s="2">
        <v>1809.7</v>
      </c>
      <c r="F43" s="2">
        <v>804.3</v>
      </c>
      <c r="G43">
        <v>0</v>
      </c>
      <c r="M43">
        <f>IF(Table1[[#This Row],[CPI-Adjusted Cost (Millions)]]&lt;40000,Table1[[#This Row],[CPI-Adjusted Cost (Millions)]],"")</f>
        <v>1809.7</v>
      </c>
    </row>
    <row r="44" spans="1:13" x14ac:dyDescent="0.25">
      <c r="A44" t="s">
        <v>54</v>
      </c>
      <c r="B44" t="s">
        <v>14</v>
      </c>
      <c r="C44" s="1">
        <v>33722</v>
      </c>
      <c r="D44" s="1">
        <v>33723</v>
      </c>
      <c r="E44" s="2">
        <v>2147.4</v>
      </c>
      <c r="F44" s="2">
        <v>954.4</v>
      </c>
      <c r="G44">
        <v>0</v>
      </c>
      <c r="M44">
        <f>IF(Table1[[#This Row],[CPI-Adjusted Cost (Millions)]]&lt;40000,Table1[[#This Row],[CPI-Adjusted Cost (Millions)]],"")</f>
        <v>2147.4</v>
      </c>
    </row>
    <row r="45" spans="1:13" x14ac:dyDescent="0.25">
      <c r="A45" t="s">
        <v>55</v>
      </c>
      <c r="B45" t="s">
        <v>14</v>
      </c>
      <c r="C45" s="1">
        <v>33774</v>
      </c>
      <c r="D45" s="1">
        <v>33775</v>
      </c>
      <c r="E45" s="2">
        <v>1675.5</v>
      </c>
      <c r="F45" s="2">
        <v>748</v>
      </c>
      <c r="G45">
        <v>0</v>
      </c>
      <c r="M45">
        <f>IF(Table1[[#This Row],[CPI-Adjusted Cost (Millions)]]&lt;40000,Table1[[#This Row],[CPI-Adjusted Cost (Millions)]],"")</f>
        <v>1675.5</v>
      </c>
    </row>
    <row r="46" spans="1:13" x14ac:dyDescent="0.25">
      <c r="A46" t="s">
        <v>56</v>
      </c>
      <c r="B46" t="s">
        <v>8</v>
      </c>
      <c r="C46" s="1">
        <v>33839</v>
      </c>
      <c r="D46" s="1">
        <v>33843</v>
      </c>
      <c r="E46" s="2">
        <v>60210</v>
      </c>
      <c r="F46" s="2">
        <v>27000</v>
      </c>
      <c r="G46">
        <v>61</v>
      </c>
      <c r="M46" t="str">
        <f>IF(Table1[[#This Row],[CPI-Adjusted Cost (Millions)]]&lt;40000,Table1[[#This Row],[CPI-Adjusted Cost (Millions)]],"")</f>
        <v/>
      </c>
    </row>
    <row r="47" spans="1:13" x14ac:dyDescent="0.25">
      <c r="A47" t="s">
        <v>57</v>
      </c>
      <c r="B47" t="s">
        <v>8</v>
      </c>
      <c r="C47" s="1">
        <v>33858</v>
      </c>
      <c r="D47" s="1">
        <v>33859</v>
      </c>
      <c r="E47" s="2">
        <v>6882</v>
      </c>
      <c r="F47" s="2">
        <v>3100</v>
      </c>
      <c r="G47">
        <v>7</v>
      </c>
      <c r="M47">
        <f>IF(Table1[[#This Row],[CPI-Adjusted Cost (Millions)]]&lt;40000,Table1[[#This Row],[CPI-Adjusted Cost (Millions)]],"")</f>
        <v>6882</v>
      </c>
    </row>
    <row r="48" spans="1:13" x14ac:dyDescent="0.25">
      <c r="A48" t="s">
        <v>58</v>
      </c>
      <c r="B48" t="s">
        <v>14</v>
      </c>
      <c r="C48" s="1">
        <v>33929</v>
      </c>
      <c r="D48" s="1">
        <v>33931</v>
      </c>
      <c r="E48" s="2">
        <v>1452</v>
      </c>
      <c r="F48" s="2">
        <v>657</v>
      </c>
      <c r="G48">
        <v>26</v>
      </c>
      <c r="M48">
        <f>IF(Table1[[#This Row],[CPI-Adjusted Cost (Millions)]]&lt;40000,Table1[[#This Row],[CPI-Adjusted Cost (Millions)]],"")</f>
        <v>1452</v>
      </c>
    </row>
    <row r="49" spans="1:13" x14ac:dyDescent="0.25">
      <c r="A49" t="s">
        <v>59</v>
      </c>
      <c r="B49" t="s">
        <v>16</v>
      </c>
      <c r="C49" s="1">
        <v>33948</v>
      </c>
      <c r="D49" s="1">
        <v>33951</v>
      </c>
      <c r="E49" s="2">
        <v>5487.4</v>
      </c>
      <c r="F49" s="2">
        <v>2483</v>
      </c>
      <c r="G49">
        <v>19</v>
      </c>
      <c r="M49">
        <f>IF(Table1[[#This Row],[CPI-Adjusted Cost (Millions)]]&lt;40000,Table1[[#This Row],[CPI-Adjusted Cost (Millions)]],"")</f>
        <v>5487.4</v>
      </c>
    </row>
    <row r="50" spans="1:13" x14ac:dyDescent="0.25">
      <c r="A50" t="s">
        <v>60</v>
      </c>
      <c r="B50" t="s">
        <v>16</v>
      </c>
      <c r="C50" s="1">
        <v>34039</v>
      </c>
      <c r="D50" s="1">
        <v>34042</v>
      </c>
      <c r="E50" s="2">
        <v>12104.1</v>
      </c>
      <c r="F50" s="2">
        <v>5527</v>
      </c>
      <c r="G50">
        <v>270</v>
      </c>
      <c r="M50">
        <f>IF(Table1[[#This Row],[CPI-Adjusted Cost (Millions)]]&lt;40000,Table1[[#This Row],[CPI-Adjusted Cost (Millions)]],"")</f>
        <v>12104.1</v>
      </c>
    </row>
    <row r="51" spans="1:13" x14ac:dyDescent="0.25">
      <c r="A51" t="s">
        <v>63</v>
      </c>
      <c r="B51" t="s">
        <v>10</v>
      </c>
      <c r="C51" s="1">
        <v>34121</v>
      </c>
      <c r="D51" s="1">
        <v>34212</v>
      </c>
      <c r="E51" s="2">
        <v>2767.6</v>
      </c>
      <c r="F51" s="2">
        <v>1258</v>
      </c>
      <c r="G51">
        <v>16</v>
      </c>
      <c r="M51">
        <f>IF(Table1[[#This Row],[CPI-Adjusted Cost (Millions)]]&lt;40000,Table1[[#This Row],[CPI-Adjusted Cost (Millions)]],"")</f>
        <v>2767.6</v>
      </c>
    </row>
    <row r="52" spans="1:13" x14ac:dyDescent="0.25">
      <c r="A52" t="s">
        <v>62</v>
      </c>
      <c r="B52" t="s">
        <v>6</v>
      </c>
      <c r="C52" s="1">
        <v>34147</v>
      </c>
      <c r="D52" s="1">
        <v>34196</v>
      </c>
      <c r="E52" s="2">
        <v>46113.9</v>
      </c>
      <c r="F52" s="2">
        <v>20960.900000000001</v>
      </c>
      <c r="G52">
        <v>48</v>
      </c>
      <c r="M52" t="str">
        <f>IF(Table1[[#This Row],[CPI-Adjusted Cost (Millions)]]&lt;40000,Table1[[#This Row],[CPI-Adjusted Cost (Millions)]],"")</f>
        <v/>
      </c>
    </row>
    <row r="53" spans="1:13" x14ac:dyDescent="0.25">
      <c r="A53" t="s">
        <v>61</v>
      </c>
      <c r="B53" t="s">
        <v>14</v>
      </c>
      <c r="C53" s="1">
        <v>34158</v>
      </c>
      <c r="D53" s="1">
        <v>34160</v>
      </c>
      <c r="E53" s="2">
        <v>1397.5</v>
      </c>
      <c r="F53" s="2">
        <v>644</v>
      </c>
      <c r="G53">
        <v>1</v>
      </c>
      <c r="M53">
        <f>IF(Table1[[#This Row],[CPI-Adjusted Cost (Millions)]]&lt;40000,Table1[[#This Row],[CPI-Adjusted Cost (Millions)]],"")</f>
        <v>1397.5</v>
      </c>
    </row>
    <row r="54" spans="1:13" x14ac:dyDescent="0.25">
      <c r="A54" t="s">
        <v>64</v>
      </c>
      <c r="B54" t="s">
        <v>47</v>
      </c>
      <c r="C54" s="1">
        <v>34213</v>
      </c>
      <c r="D54" s="1">
        <v>34303</v>
      </c>
      <c r="E54" s="2">
        <v>2962.4</v>
      </c>
      <c r="F54" s="2">
        <v>1371.5</v>
      </c>
      <c r="G54">
        <v>4</v>
      </c>
      <c r="M54">
        <f>IF(Table1[[#This Row],[CPI-Adjusted Cost (Millions)]]&lt;40000,Table1[[#This Row],[CPI-Adjusted Cost (Millions)]],"")</f>
        <v>2962.4</v>
      </c>
    </row>
    <row r="55" spans="1:13" x14ac:dyDescent="0.25">
      <c r="A55" t="s">
        <v>65</v>
      </c>
      <c r="B55" t="s">
        <v>16</v>
      </c>
      <c r="C55" s="1">
        <v>34351</v>
      </c>
      <c r="D55" s="1">
        <v>34354</v>
      </c>
      <c r="E55" s="2">
        <v>2236.3000000000002</v>
      </c>
      <c r="F55" s="2">
        <v>1040</v>
      </c>
      <c r="G55">
        <v>70</v>
      </c>
      <c r="M55">
        <f>IF(Table1[[#This Row],[CPI-Adjusted Cost (Millions)]]&lt;40000,Table1[[#This Row],[CPI-Adjusted Cost (Millions)]],"")</f>
        <v>2236.3000000000002</v>
      </c>
    </row>
    <row r="56" spans="1:13" x14ac:dyDescent="0.25">
      <c r="A56" t="s">
        <v>66</v>
      </c>
      <c r="B56" t="s">
        <v>16</v>
      </c>
      <c r="C56" s="1">
        <v>34373</v>
      </c>
      <c r="D56" s="1">
        <v>34378</v>
      </c>
      <c r="E56" s="2">
        <v>6414.5</v>
      </c>
      <c r="F56" s="2">
        <v>2997.5</v>
      </c>
      <c r="G56">
        <v>9</v>
      </c>
      <c r="M56">
        <f>IF(Table1[[#This Row],[CPI-Adjusted Cost (Millions)]]&lt;40000,Table1[[#This Row],[CPI-Adjusted Cost (Millions)]],"")</f>
        <v>6414.5</v>
      </c>
    </row>
    <row r="57" spans="1:13" x14ac:dyDescent="0.25">
      <c r="A57" t="s">
        <v>67</v>
      </c>
      <c r="B57" t="s">
        <v>14</v>
      </c>
      <c r="C57" s="1">
        <v>34449</v>
      </c>
      <c r="D57" s="1">
        <v>34451</v>
      </c>
      <c r="E57" s="2">
        <v>2098.3000000000002</v>
      </c>
      <c r="F57" s="2">
        <v>985.1</v>
      </c>
      <c r="G57">
        <v>3</v>
      </c>
      <c r="M57">
        <f>IF(Table1[[#This Row],[CPI-Adjusted Cost (Millions)]]&lt;40000,Table1[[#This Row],[CPI-Adjusted Cost (Millions)]],"")</f>
        <v>2098.3000000000002</v>
      </c>
    </row>
    <row r="58" spans="1:13" x14ac:dyDescent="0.25">
      <c r="A58" t="s">
        <v>70</v>
      </c>
      <c r="B58" t="s">
        <v>47</v>
      </c>
      <c r="C58" s="1">
        <v>34486</v>
      </c>
      <c r="D58" s="1">
        <v>34668</v>
      </c>
      <c r="E58" s="2">
        <v>1537</v>
      </c>
      <c r="F58" s="2">
        <v>725</v>
      </c>
      <c r="G58">
        <v>0</v>
      </c>
      <c r="M58">
        <f>IF(Table1[[#This Row],[CPI-Adjusted Cost (Millions)]]&lt;40000,Table1[[#This Row],[CPI-Adjusted Cost (Millions)]],"")</f>
        <v>1537</v>
      </c>
    </row>
    <row r="59" spans="1:13" x14ac:dyDescent="0.25">
      <c r="A59" t="s">
        <v>68</v>
      </c>
      <c r="B59" t="s">
        <v>8</v>
      </c>
      <c r="C59" s="1">
        <v>34522</v>
      </c>
      <c r="D59" s="1">
        <v>34525</v>
      </c>
      <c r="E59" s="2">
        <v>2116.8000000000002</v>
      </c>
      <c r="F59" s="2">
        <v>998.5</v>
      </c>
      <c r="G59">
        <v>32</v>
      </c>
      <c r="M59">
        <f>IF(Table1[[#This Row],[CPI-Adjusted Cost (Millions)]]&lt;40000,Table1[[#This Row],[CPI-Adjusted Cost (Millions)]],"")</f>
        <v>2116.8000000000002</v>
      </c>
    </row>
    <row r="60" spans="1:13" x14ac:dyDescent="0.25">
      <c r="A60" t="s">
        <v>69</v>
      </c>
      <c r="B60" t="s">
        <v>6</v>
      </c>
      <c r="C60" s="1">
        <v>34623</v>
      </c>
      <c r="D60" s="1">
        <v>34632</v>
      </c>
      <c r="E60" s="2">
        <v>2100</v>
      </c>
      <c r="F60" s="2">
        <v>1000</v>
      </c>
      <c r="G60">
        <v>19</v>
      </c>
      <c r="M60">
        <f>IF(Table1[[#This Row],[CPI-Adjusted Cost (Millions)]]&lt;40000,Table1[[#This Row],[CPI-Adjusted Cost (Millions)]],"")</f>
        <v>2100</v>
      </c>
    </row>
    <row r="61" spans="1:13" x14ac:dyDescent="0.25">
      <c r="A61" t="s">
        <v>71</v>
      </c>
      <c r="B61" t="s">
        <v>6</v>
      </c>
      <c r="C61" s="1">
        <v>34700</v>
      </c>
      <c r="D61" s="1">
        <v>34789</v>
      </c>
      <c r="E61" s="2">
        <v>5225</v>
      </c>
      <c r="F61" s="2">
        <v>2500</v>
      </c>
      <c r="G61">
        <v>27</v>
      </c>
      <c r="M61">
        <f>IF(Table1[[#This Row],[CPI-Adjusted Cost (Millions)]]&lt;40000,Table1[[#This Row],[CPI-Adjusted Cost (Millions)]],"")</f>
        <v>5225</v>
      </c>
    </row>
    <row r="62" spans="1:13" x14ac:dyDescent="0.25">
      <c r="A62" t="s">
        <v>72</v>
      </c>
      <c r="B62" t="s">
        <v>14</v>
      </c>
      <c r="C62" s="1">
        <v>34817</v>
      </c>
      <c r="D62" s="1">
        <v>34817</v>
      </c>
      <c r="E62" s="2">
        <v>1190.3</v>
      </c>
      <c r="F62" s="2">
        <v>575</v>
      </c>
      <c r="G62">
        <v>0</v>
      </c>
      <c r="M62">
        <f>IF(Table1[[#This Row],[CPI-Adjusted Cost (Millions)]]&lt;40000,Table1[[#This Row],[CPI-Adjusted Cost (Millions)]],"")</f>
        <v>1190.3</v>
      </c>
    </row>
    <row r="63" spans="1:13" x14ac:dyDescent="0.25">
      <c r="A63" t="s">
        <v>73</v>
      </c>
      <c r="B63" t="s">
        <v>14</v>
      </c>
      <c r="C63" s="1">
        <v>34824</v>
      </c>
      <c r="D63" s="1">
        <v>34826</v>
      </c>
      <c r="E63" s="2">
        <v>11302.1</v>
      </c>
      <c r="F63" s="2">
        <v>5486.5</v>
      </c>
      <c r="G63">
        <v>32</v>
      </c>
      <c r="M63">
        <f>IF(Table1[[#This Row],[CPI-Adjusted Cost (Millions)]]&lt;40000,Table1[[#This Row],[CPI-Adjusted Cost (Millions)]],"")</f>
        <v>11302.1</v>
      </c>
    </row>
    <row r="64" spans="1:13" x14ac:dyDescent="0.25">
      <c r="A64" t="s">
        <v>76</v>
      </c>
      <c r="B64" t="s">
        <v>10</v>
      </c>
      <c r="C64" s="1">
        <v>34881</v>
      </c>
      <c r="D64" s="1">
        <v>34972</v>
      </c>
      <c r="E64" s="2">
        <v>2017.6</v>
      </c>
      <c r="F64" s="2">
        <v>984</v>
      </c>
      <c r="G64">
        <v>872</v>
      </c>
      <c r="M64">
        <f>IF(Table1[[#This Row],[CPI-Adjusted Cost (Millions)]]&lt;40000,Table1[[#This Row],[CPI-Adjusted Cost (Millions)]],"")</f>
        <v>2017.6</v>
      </c>
    </row>
    <row r="65" spans="1:13" x14ac:dyDescent="0.25">
      <c r="A65" t="s">
        <v>74</v>
      </c>
      <c r="B65" t="s">
        <v>8</v>
      </c>
      <c r="C65" s="1">
        <v>34912</v>
      </c>
      <c r="D65" s="1">
        <v>34918</v>
      </c>
      <c r="E65" s="2">
        <v>1742.5</v>
      </c>
      <c r="F65" s="2">
        <v>850</v>
      </c>
      <c r="G65">
        <v>6</v>
      </c>
      <c r="M65">
        <f>IF(Table1[[#This Row],[CPI-Adjusted Cost (Millions)]]&lt;40000,Table1[[#This Row],[CPI-Adjusted Cost (Millions)]],"")</f>
        <v>1742.5</v>
      </c>
    </row>
    <row r="66" spans="1:13" x14ac:dyDescent="0.25">
      <c r="A66" t="s">
        <v>75</v>
      </c>
      <c r="B66" t="s">
        <v>8</v>
      </c>
      <c r="C66" s="1">
        <v>34957</v>
      </c>
      <c r="D66" s="1">
        <v>34959</v>
      </c>
      <c r="E66" s="2">
        <v>4305</v>
      </c>
      <c r="F66" s="2">
        <v>2100</v>
      </c>
      <c r="G66">
        <v>13</v>
      </c>
      <c r="M66">
        <f>IF(Table1[[#This Row],[CPI-Adjusted Cost (Millions)]]&lt;40000,Table1[[#This Row],[CPI-Adjusted Cost (Millions)]],"")</f>
        <v>4305</v>
      </c>
    </row>
    <row r="67" spans="1:13" x14ac:dyDescent="0.25">
      <c r="A67" t="s">
        <v>77</v>
      </c>
      <c r="B67" t="s">
        <v>8</v>
      </c>
      <c r="C67" s="1">
        <v>34976</v>
      </c>
      <c r="D67" s="1">
        <v>34978</v>
      </c>
      <c r="E67" s="2">
        <v>9565.5</v>
      </c>
      <c r="F67" s="2">
        <v>4689</v>
      </c>
      <c r="G67">
        <v>27</v>
      </c>
      <c r="M67">
        <f>IF(Table1[[#This Row],[CPI-Adjusted Cost (Millions)]]&lt;40000,Table1[[#This Row],[CPI-Adjusted Cost (Millions)]],"")</f>
        <v>9565.5</v>
      </c>
    </row>
    <row r="68" spans="1:13" x14ac:dyDescent="0.25">
      <c r="A68" t="s">
        <v>78</v>
      </c>
      <c r="B68" t="s">
        <v>16</v>
      </c>
      <c r="C68" s="1">
        <v>35065</v>
      </c>
      <c r="D68" s="1">
        <v>35095</v>
      </c>
      <c r="E68" s="2">
        <v>6096.3</v>
      </c>
      <c r="F68" s="2">
        <v>3003</v>
      </c>
      <c r="G68">
        <v>187</v>
      </c>
      <c r="M68">
        <f>IF(Table1[[#This Row],[CPI-Adjusted Cost (Millions)]]&lt;40000,Table1[[#This Row],[CPI-Adjusted Cost (Millions)]],"")</f>
        <v>6096.3</v>
      </c>
    </row>
    <row r="69" spans="1:13" x14ac:dyDescent="0.25">
      <c r="A69" t="s">
        <v>79</v>
      </c>
      <c r="B69" t="s">
        <v>6</v>
      </c>
      <c r="C69" s="1">
        <v>35102</v>
      </c>
      <c r="D69" s="1">
        <v>35107</v>
      </c>
      <c r="E69" s="2">
        <v>2046.9</v>
      </c>
      <c r="F69" s="2">
        <v>1008.3</v>
      </c>
      <c r="G69">
        <v>9</v>
      </c>
      <c r="M69">
        <f>IF(Table1[[#This Row],[CPI-Adjusted Cost (Millions)]]&lt;40000,Table1[[#This Row],[CPI-Adjusted Cost (Millions)]],"")</f>
        <v>2046.9</v>
      </c>
    </row>
    <row r="70" spans="1:13" x14ac:dyDescent="0.25">
      <c r="A70" t="s">
        <v>80</v>
      </c>
      <c r="B70" t="s">
        <v>10</v>
      </c>
      <c r="C70" s="1">
        <v>35125</v>
      </c>
      <c r="D70" s="1">
        <v>35308</v>
      </c>
      <c r="E70" s="2">
        <v>3636.7</v>
      </c>
      <c r="F70" s="2">
        <v>1791.5</v>
      </c>
      <c r="G70">
        <v>0</v>
      </c>
      <c r="M70">
        <f>IF(Table1[[#This Row],[CPI-Adjusted Cost (Millions)]]&lt;40000,Table1[[#This Row],[CPI-Adjusted Cost (Millions)]],"")</f>
        <v>3636.7</v>
      </c>
    </row>
    <row r="71" spans="1:13" x14ac:dyDescent="0.25">
      <c r="A71" t="s">
        <v>81</v>
      </c>
      <c r="B71" t="s">
        <v>8</v>
      </c>
      <c r="C71" s="1">
        <v>35313</v>
      </c>
      <c r="D71" s="1">
        <v>35316</v>
      </c>
      <c r="E71" s="2">
        <v>9963.9</v>
      </c>
      <c r="F71" s="2">
        <v>5007</v>
      </c>
      <c r="G71">
        <v>37</v>
      </c>
      <c r="M71">
        <f>IF(Table1[[#This Row],[CPI-Adjusted Cost (Millions)]]&lt;40000,Table1[[#This Row],[CPI-Adjusted Cost (Millions)]],"")</f>
        <v>9963.9</v>
      </c>
    </row>
    <row r="72" spans="1:13" x14ac:dyDescent="0.25">
      <c r="A72" t="s">
        <v>82</v>
      </c>
      <c r="B72" t="s">
        <v>6</v>
      </c>
      <c r="C72" s="1">
        <v>35357</v>
      </c>
      <c r="D72" s="1">
        <v>35360</v>
      </c>
      <c r="E72" s="2">
        <v>1345.3</v>
      </c>
      <c r="F72" s="2">
        <v>676</v>
      </c>
      <c r="G72">
        <v>1</v>
      </c>
      <c r="M72">
        <f>IF(Table1[[#This Row],[CPI-Adjusted Cost (Millions)]]&lt;40000,Table1[[#This Row],[CPI-Adjusted Cost (Millions)]],"")</f>
        <v>1345.3</v>
      </c>
    </row>
    <row r="73" spans="1:13" x14ac:dyDescent="0.25">
      <c r="A73" t="s">
        <v>83</v>
      </c>
      <c r="B73" t="s">
        <v>6</v>
      </c>
      <c r="C73" s="1">
        <v>35431</v>
      </c>
      <c r="D73" s="1">
        <v>35441</v>
      </c>
      <c r="E73" s="2">
        <v>5943.5</v>
      </c>
      <c r="F73" s="2">
        <v>3017</v>
      </c>
      <c r="G73">
        <v>36</v>
      </c>
      <c r="M73">
        <f>IF(Table1[[#This Row],[CPI-Adjusted Cost (Millions)]]&lt;40000,Table1[[#This Row],[CPI-Adjusted Cost (Millions)]],"")</f>
        <v>5943.5</v>
      </c>
    </row>
    <row r="74" spans="1:13" x14ac:dyDescent="0.25">
      <c r="A74" t="s">
        <v>85</v>
      </c>
      <c r="B74" t="s">
        <v>6</v>
      </c>
      <c r="C74" s="1">
        <v>35464</v>
      </c>
      <c r="D74" s="1">
        <v>35574</v>
      </c>
      <c r="E74" s="2">
        <v>7242.7</v>
      </c>
      <c r="F74" s="2">
        <v>3676.5</v>
      </c>
      <c r="G74">
        <v>11</v>
      </c>
      <c r="M74">
        <f>IF(Table1[[#This Row],[CPI-Adjusted Cost (Millions)]]&lt;40000,Table1[[#This Row],[CPI-Adjusted Cost (Millions)]],"")</f>
        <v>7242.7</v>
      </c>
    </row>
    <row r="75" spans="1:13" x14ac:dyDescent="0.25">
      <c r="A75" t="s">
        <v>84</v>
      </c>
      <c r="B75" t="s">
        <v>14</v>
      </c>
      <c r="C75" s="1">
        <v>35489</v>
      </c>
      <c r="D75" s="1">
        <v>35494</v>
      </c>
      <c r="E75" s="2">
        <v>1925.8</v>
      </c>
      <c r="F75" s="2">
        <v>977.5</v>
      </c>
      <c r="G75">
        <v>67</v>
      </c>
      <c r="M75">
        <f>IF(Table1[[#This Row],[CPI-Adjusted Cost (Millions)]]&lt;40000,Table1[[#This Row],[CPI-Adjusted Cost (Millions)]],"")</f>
        <v>1925.8</v>
      </c>
    </row>
    <row r="76" spans="1:13" x14ac:dyDescent="0.25">
      <c r="A76" t="s">
        <v>87</v>
      </c>
      <c r="B76" t="s">
        <v>14</v>
      </c>
      <c r="C76" s="1">
        <v>35765</v>
      </c>
      <c r="D76" s="1">
        <v>35854</v>
      </c>
      <c r="E76" s="2">
        <v>1958.8</v>
      </c>
      <c r="F76" s="2">
        <v>1004.5</v>
      </c>
      <c r="G76">
        <v>132</v>
      </c>
      <c r="M76">
        <f>IF(Table1[[#This Row],[CPI-Adjusted Cost (Millions)]]&lt;40000,Table1[[#This Row],[CPI-Adjusted Cost (Millions)]],"")</f>
        <v>1958.8</v>
      </c>
    </row>
    <row r="77" spans="1:13" x14ac:dyDescent="0.25">
      <c r="A77" t="s">
        <v>86</v>
      </c>
      <c r="B77" t="s">
        <v>16</v>
      </c>
      <c r="C77" s="1">
        <v>35800</v>
      </c>
      <c r="D77" s="1">
        <v>35804</v>
      </c>
      <c r="E77" s="2">
        <v>2719.4</v>
      </c>
      <c r="F77" s="2">
        <v>1401.8</v>
      </c>
      <c r="G77">
        <v>16</v>
      </c>
      <c r="M77">
        <f>IF(Table1[[#This Row],[CPI-Adjusted Cost (Millions)]]&lt;40000,Table1[[#This Row],[CPI-Adjusted Cost (Millions)]],"")</f>
        <v>2719.4</v>
      </c>
    </row>
    <row r="78" spans="1:13" x14ac:dyDescent="0.25">
      <c r="A78" t="s">
        <v>88</v>
      </c>
      <c r="B78" t="s">
        <v>14</v>
      </c>
      <c r="C78" s="1">
        <v>35930</v>
      </c>
      <c r="D78" s="1">
        <v>35930</v>
      </c>
      <c r="E78" s="2">
        <v>3148.3</v>
      </c>
      <c r="F78" s="2">
        <v>1631.3</v>
      </c>
      <c r="G78">
        <v>1</v>
      </c>
      <c r="M78">
        <f>IF(Table1[[#This Row],[CPI-Adjusted Cost (Millions)]]&lt;40000,Table1[[#This Row],[CPI-Adjusted Cost (Millions)]],"")</f>
        <v>3148.3</v>
      </c>
    </row>
    <row r="79" spans="1:13" x14ac:dyDescent="0.25">
      <c r="A79" t="s">
        <v>89</v>
      </c>
      <c r="B79" t="s">
        <v>14</v>
      </c>
      <c r="C79" s="1">
        <v>35945</v>
      </c>
      <c r="D79" s="1">
        <v>35948</v>
      </c>
      <c r="E79" s="2">
        <v>2197.3000000000002</v>
      </c>
      <c r="F79" s="2">
        <v>1138.4000000000001</v>
      </c>
      <c r="G79">
        <v>20</v>
      </c>
      <c r="M79">
        <f>IF(Table1[[#This Row],[CPI-Adjusted Cost (Millions)]]&lt;40000,Table1[[#This Row],[CPI-Adjusted Cost (Millions)]],"")</f>
        <v>2197.3000000000002</v>
      </c>
    </row>
    <row r="80" spans="1:13" x14ac:dyDescent="0.25">
      <c r="A80" t="s">
        <v>93</v>
      </c>
      <c r="B80" t="s">
        <v>10</v>
      </c>
      <c r="C80" s="1">
        <v>35947</v>
      </c>
      <c r="D80" s="1">
        <v>36038</v>
      </c>
      <c r="E80" s="2">
        <v>6844.3</v>
      </c>
      <c r="F80" s="2">
        <v>3528</v>
      </c>
      <c r="G80">
        <v>200</v>
      </c>
      <c r="M80">
        <f>IF(Table1[[#This Row],[CPI-Adjusted Cost (Millions)]]&lt;40000,Table1[[#This Row],[CPI-Adjusted Cost (Millions)]],"")</f>
        <v>6844.3</v>
      </c>
    </row>
    <row r="81" spans="1:13" x14ac:dyDescent="0.25">
      <c r="A81" t="s">
        <v>90</v>
      </c>
      <c r="B81" t="s">
        <v>14</v>
      </c>
      <c r="C81" s="1">
        <v>35966</v>
      </c>
      <c r="D81" s="1">
        <v>35970</v>
      </c>
      <c r="E81" s="2">
        <v>1725.8</v>
      </c>
      <c r="F81" s="2">
        <v>894</v>
      </c>
      <c r="G81">
        <v>12</v>
      </c>
      <c r="M81">
        <f>IF(Table1[[#This Row],[CPI-Adjusted Cost (Millions)]]&lt;40000,Table1[[#This Row],[CPI-Adjusted Cost (Millions)]],"")</f>
        <v>1725.8</v>
      </c>
    </row>
    <row r="82" spans="1:13" x14ac:dyDescent="0.25">
      <c r="A82" t="s">
        <v>91</v>
      </c>
      <c r="B82" t="s">
        <v>8</v>
      </c>
      <c r="C82" s="1">
        <v>36015</v>
      </c>
      <c r="D82" s="1">
        <v>36020</v>
      </c>
      <c r="E82" s="2">
        <v>1344</v>
      </c>
      <c r="F82" s="2">
        <v>700</v>
      </c>
      <c r="G82">
        <v>2</v>
      </c>
      <c r="M82">
        <f>IF(Table1[[#This Row],[CPI-Adjusted Cost (Millions)]]&lt;40000,Table1[[#This Row],[CPI-Adjusted Cost (Millions)]],"")</f>
        <v>1344</v>
      </c>
    </row>
    <row r="83" spans="1:13" x14ac:dyDescent="0.25">
      <c r="A83" t="s">
        <v>92</v>
      </c>
      <c r="B83" t="s">
        <v>8</v>
      </c>
      <c r="C83" s="1">
        <v>36034</v>
      </c>
      <c r="D83" s="1">
        <v>36036</v>
      </c>
      <c r="E83" s="2">
        <v>1881.6</v>
      </c>
      <c r="F83" s="2">
        <v>980</v>
      </c>
      <c r="G83">
        <v>3</v>
      </c>
      <c r="M83">
        <f>IF(Table1[[#This Row],[CPI-Adjusted Cost (Millions)]]&lt;40000,Table1[[#This Row],[CPI-Adjusted Cost (Millions)]],"")</f>
        <v>1881.6</v>
      </c>
    </row>
    <row r="84" spans="1:13" x14ac:dyDescent="0.25">
      <c r="A84" t="s">
        <v>94</v>
      </c>
      <c r="B84" t="s">
        <v>8</v>
      </c>
      <c r="C84" s="1">
        <v>36058</v>
      </c>
      <c r="D84" s="1">
        <v>36067</v>
      </c>
      <c r="E84" s="2">
        <v>11490.2</v>
      </c>
      <c r="F84" s="2">
        <v>5984.5</v>
      </c>
      <c r="G84">
        <v>16</v>
      </c>
      <c r="M84">
        <f>IF(Table1[[#This Row],[CPI-Adjusted Cost (Millions)]]&lt;40000,Table1[[#This Row],[CPI-Adjusted Cost (Millions)]],"")</f>
        <v>11490.2</v>
      </c>
    </row>
    <row r="85" spans="1:13" x14ac:dyDescent="0.25">
      <c r="A85" t="s">
        <v>95</v>
      </c>
      <c r="B85" t="s">
        <v>6</v>
      </c>
      <c r="C85" s="1">
        <v>36084</v>
      </c>
      <c r="D85" s="1">
        <v>36092</v>
      </c>
      <c r="E85" s="2">
        <v>1808.8</v>
      </c>
      <c r="F85" s="2">
        <v>942.1</v>
      </c>
      <c r="G85">
        <v>31</v>
      </c>
      <c r="M85">
        <f>IF(Table1[[#This Row],[CPI-Adjusted Cost (Millions)]]&lt;40000,Table1[[#This Row],[CPI-Adjusted Cost (Millions)]],"")</f>
        <v>1808.8</v>
      </c>
    </row>
    <row r="86" spans="1:13" x14ac:dyDescent="0.25">
      <c r="A86" t="s">
        <v>96</v>
      </c>
      <c r="B86" t="s">
        <v>12</v>
      </c>
      <c r="C86" s="1">
        <v>36149</v>
      </c>
      <c r="D86" s="1">
        <v>36157</v>
      </c>
      <c r="E86" s="2">
        <v>4850</v>
      </c>
      <c r="F86" s="2">
        <v>2500</v>
      </c>
      <c r="G86">
        <v>0</v>
      </c>
      <c r="M86">
        <f>IF(Table1[[#This Row],[CPI-Adjusted Cost (Millions)]]&lt;40000,Table1[[#This Row],[CPI-Adjusted Cost (Millions)]],"")</f>
        <v>4850</v>
      </c>
    </row>
    <row r="87" spans="1:13" x14ac:dyDescent="0.25">
      <c r="A87" t="s">
        <v>97</v>
      </c>
      <c r="B87" t="s">
        <v>16</v>
      </c>
      <c r="C87" s="1">
        <v>36161</v>
      </c>
      <c r="D87" s="1">
        <v>36164</v>
      </c>
      <c r="E87" s="2">
        <v>1972.1</v>
      </c>
      <c r="F87" s="2">
        <v>1032.5</v>
      </c>
      <c r="G87">
        <v>25</v>
      </c>
      <c r="M87">
        <f>IF(Table1[[#This Row],[CPI-Adjusted Cost (Millions)]]&lt;40000,Table1[[#This Row],[CPI-Adjusted Cost (Millions)]],"")</f>
        <v>1972.1</v>
      </c>
    </row>
    <row r="88" spans="1:13" x14ac:dyDescent="0.25">
      <c r="A88" t="s">
        <v>98</v>
      </c>
      <c r="B88" t="s">
        <v>16</v>
      </c>
      <c r="C88" s="1">
        <v>36173</v>
      </c>
      <c r="D88" s="1">
        <v>36176</v>
      </c>
      <c r="E88" s="2">
        <v>1684.8</v>
      </c>
      <c r="F88" s="2">
        <v>882</v>
      </c>
      <c r="G88">
        <v>0</v>
      </c>
      <c r="M88">
        <f>IF(Table1[[#This Row],[CPI-Adjusted Cost (Millions)]]&lt;40000,Table1[[#This Row],[CPI-Adjusted Cost (Millions)]],"")</f>
        <v>1684.8</v>
      </c>
    </row>
    <row r="89" spans="1:13" x14ac:dyDescent="0.25">
      <c r="A89" t="s">
        <v>99</v>
      </c>
      <c r="B89" t="s">
        <v>14</v>
      </c>
      <c r="C89" s="1">
        <v>36283</v>
      </c>
      <c r="D89" s="1">
        <v>36286</v>
      </c>
      <c r="E89" s="2">
        <v>3802.9</v>
      </c>
      <c r="F89" s="2">
        <v>2012.1</v>
      </c>
      <c r="G89">
        <v>55</v>
      </c>
      <c r="M89">
        <f>IF(Table1[[#This Row],[CPI-Adjusted Cost (Millions)]]&lt;40000,Table1[[#This Row],[CPI-Adjusted Cost (Millions)]],"")</f>
        <v>3802.9</v>
      </c>
    </row>
    <row r="90" spans="1:13" x14ac:dyDescent="0.25">
      <c r="A90" t="s">
        <v>100</v>
      </c>
      <c r="B90" t="s">
        <v>10</v>
      </c>
      <c r="C90" s="1">
        <v>36312</v>
      </c>
      <c r="D90" s="1">
        <v>36403</v>
      </c>
      <c r="E90" s="2">
        <v>4772.8</v>
      </c>
      <c r="F90" s="2">
        <v>2498.9</v>
      </c>
      <c r="G90">
        <v>502</v>
      </c>
      <c r="M90">
        <f>IF(Table1[[#This Row],[CPI-Adjusted Cost (Millions)]]&lt;40000,Table1[[#This Row],[CPI-Adjusted Cost (Millions)]],"")</f>
        <v>4772.8</v>
      </c>
    </row>
    <row r="91" spans="1:13" x14ac:dyDescent="0.25">
      <c r="A91" t="s">
        <v>101</v>
      </c>
      <c r="B91" t="s">
        <v>8</v>
      </c>
      <c r="C91" s="1">
        <v>36417</v>
      </c>
      <c r="D91" s="1">
        <v>36419</v>
      </c>
      <c r="E91" s="2">
        <v>12138.1</v>
      </c>
      <c r="F91" s="2">
        <v>6491</v>
      </c>
      <c r="G91">
        <v>77</v>
      </c>
      <c r="M91">
        <f>IF(Table1[[#This Row],[CPI-Adjusted Cost (Millions)]]&lt;40000,Table1[[#This Row],[CPI-Adjusted Cost (Millions)]],"")</f>
        <v>12138.1</v>
      </c>
    </row>
    <row r="92" spans="1:13" x14ac:dyDescent="0.25">
      <c r="A92" t="s">
        <v>102</v>
      </c>
      <c r="B92" t="s">
        <v>16</v>
      </c>
      <c r="C92" s="1">
        <v>36546</v>
      </c>
      <c r="D92" s="1">
        <v>36549</v>
      </c>
      <c r="E92" s="2">
        <v>1313.2</v>
      </c>
      <c r="F92" s="2">
        <v>706</v>
      </c>
      <c r="G92">
        <v>4</v>
      </c>
      <c r="M92">
        <f>IF(Table1[[#This Row],[CPI-Adjusted Cost (Millions)]]&lt;40000,Table1[[#This Row],[CPI-Adjusted Cost (Millions)]],"")</f>
        <v>1313.2</v>
      </c>
    </row>
    <row r="93" spans="1:13" x14ac:dyDescent="0.25">
      <c r="A93" t="s">
        <v>104</v>
      </c>
      <c r="B93" t="s">
        <v>47</v>
      </c>
      <c r="C93" s="1">
        <v>36586</v>
      </c>
      <c r="D93" s="1">
        <v>36769</v>
      </c>
      <c r="E93" s="2">
        <v>1967.4</v>
      </c>
      <c r="F93" s="2">
        <v>1075</v>
      </c>
      <c r="G93">
        <v>0</v>
      </c>
      <c r="M93">
        <f>IF(Table1[[#This Row],[CPI-Adjusted Cost (Millions)]]&lt;40000,Table1[[#This Row],[CPI-Adjusted Cost (Millions)]],"")</f>
        <v>1967.4</v>
      </c>
    </row>
    <row r="94" spans="1:13" x14ac:dyDescent="0.25">
      <c r="A94" t="s">
        <v>106</v>
      </c>
      <c r="B94" t="s">
        <v>10</v>
      </c>
      <c r="C94" s="1">
        <v>36586</v>
      </c>
      <c r="D94" s="1">
        <v>36860</v>
      </c>
      <c r="E94" s="2">
        <v>9294.5</v>
      </c>
      <c r="F94" s="2">
        <v>4997.2</v>
      </c>
      <c r="G94">
        <v>140</v>
      </c>
      <c r="M94">
        <f>IF(Table1[[#This Row],[CPI-Adjusted Cost (Millions)]]&lt;40000,Table1[[#This Row],[CPI-Adjusted Cost (Millions)]],"")</f>
        <v>9294.5</v>
      </c>
    </row>
    <row r="95" spans="1:13" x14ac:dyDescent="0.25">
      <c r="A95" t="s">
        <v>103</v>
      </c>
      <c r="B95" t="s">
        <v>14</v>
      </c>
      <c r="C95" s="1">
        <v>36613</v>
      </c>
      <c r="D95" s="1">
        <v>36614</v>
      </c>
      <c r="E95" s="2">
        <v>1262.7</v>
      </c>
      <c r="F95" s="2">
        <v>690</v>
      </c>
      <c r="G95">
        <v>0</v>
      </c>
      <c r="M95">
        <f>IF(Table1[[#This Row],[CPI-Adjusted Cost (Millions)]]&lt;40000,Table1[[#This Row],[CPI-Adjusted Cost (Millions)]],"")</f>
        <v>1262.7</v>
      </c>
    </row>
    <row r="96" spans="1:13" x14ac:dyDescent="0.25">
      <c r="A96" t="s">
        <v>105</v>
      </c>
      <c r="B96" t="s">
        <v>6</v>
      </c>
      <c r="C96" s="1">
        <v>36802</v>
      </c>
      <c r="D96" s="1">
        <v>36803</v>
      </c>
      <c r="E96" s="2">
        <v>1620</v>
      </c>
      <c r="F96" s="2">
        <v>900</v>
      </c>
      <c r="G96">
        <v>3</v>
      </c>
      <c r="M96">
        <f>IF(Table1[[#This Row],[CPI-Adjusted Cost (Millions)]]&lt;40000,Table1[[#This Row],[CPI-Adjusted Cost (Millions)]],"")</f>
        <v>1620</v>
      </c>
    </row>
    <row r="97" spans="1:13" x14ac:dyDescent="0.25">
      <c r="A97" t="s">
        <v>107</v>
      </c>
      <c r="B97" t="s">
        <v>14</v>
      </c>
      <c r="C97" s="1">
        <v>36987</v>
      </c>
      <c r="D97" s="1">
        <v>36992</v>
      </c>
      <c r="E97" s="2">
        <v>5508.7</v>
      </c>
      <c r="F97" s="2">
        <v>3094.8</v>
      </c>
      <c r="G97">
        <v>3</v>
      </c>
      <c r="M97">
        <f>IF(Table1[[#This Row],[CPI-Adjusted Cost (Millions)]]&lt;40000,Table1[[#This Row],[CPI-Adjusted Cost (Millions)]],"")</f>
        <v>5508.7</v>
      </c>
    </row>
    <row r="98" spans="1:13" x14ac:dyDescent="0.25">
      <c r="A98" t="s">
        <v>108</v>
      </c>
      <c r="B98" t="s">
        <v>14</v>
      </c>
      <c r="C98" s="1">
        <v>37011</v>
      </c>
      <c r="D98" s="1">
        <v>37012</v>
      </c>
      <c r="E98" s="2">
        <v>1194.3</v>
      </c>
      <c r="F98" s="2">
        <v>671</v>
      </c>
      <c r="G98">
        <v>0</v>
      </c>
      <c r="M98">
        <f>IF(Table1[[#This Row],[CPI-Adjusted Cost (Millions)]]&lt;40000,Table1[[#This Row],[CPI-Adjusted Cost (Millions)]],"")</f>
        <v>1194.3</v>
      </c>
    </row>
    <row r="99" spans="1:13" x14ac:dyDescent="0.25">
      <c r="A99" t="s">
        <v>109</v>
      </c>
      <c r="B99" t="s">
        <v>8</v>
      </c>
      <c r="C99" s="1">
        <v>37047</v>
      </c>
      <c r="D99" s="1">
        <v>37059</v>
      </c>
      <c r="E99" s="2">
        <v>14998.7</v>
      </c>
      <c r="F99" s="2">
        <v>8522</v>
      </c>
      <c r="G99">
        <v>43</v>
      </c>
      <c r="M99">
        <f>IF(Table1[[#This Row],[CPI-Adjusted Cost (Millions)]]&lt;40000,Table1[[#This Row],[CPI-Adjusted Cost (Millions)]],"")</f>
        <v>14998.7</v>
      </c>
    </row>
    <row r="100" spans="1:13" x14ac:dyDescent="0.25">
      <c r="A100" t="s">
        <v>114</v>
      </c>
      <c r="B100" t="s">
        <v>10</v>
      </c>
      <c r="C100" s="1">
        <v>37316</v>
      </c>
      <c r="D100" s="1">
        <v>37590</v>
      </c>
      <c r="E100" s="2">
        <v>15941.5</v>
      </c>
      <c r="F100" s="2">
        <v>9006.4</v>
      </c>
      <c r="G100">
        <v>0</v>
      </c>
      <c r="M100">
        <f>IF(Table1[[#This Row],[CPI-Adjusted Cost (Millions)]]&lt;40000,Table1[[#This Row],[CPI-Adjusted Cost (Millions)]],"")</f>
        <v>15941.5</v>
      </c>
    </row>
    <row r="101" spans="1:13" x14ac:dyDescent="0.25">
      <c r="A101" t="s">
        <v>110</v>
      </c>
      <c r="B101" t="s">
        <v>14</v>
      </c>
      <c r="C101" s="1">
        <v>37373</v>
      </c>
      <c r="D101" s="1">
        <v>37374</v>
      </c>
      <c r="E101" s="2">
        <v>3663.9</v>
      </c>
      <c r="F101" s="2">
        <v>2093.8000000000002</v>
      </c>
      <c r="G101">
        <v>7</v>
      </c>
      <c r="M101">
        <f>IF(Table1[[#This Row],[CPI-Adjusted Cost (Millions)]]&lt;40000,Table1[[#This Row],[CPI-Adjusted Cost (Millions)]],"")</f>
        <v>3663.9</v>
      </c>
    </row>
    <row r="102" spans="1:13" x14ac:dyDescent="0.25">
      <c r="A102" t="s">
        <v>111</v>
      </c>
      <c r="B102" t="s">
        <v>8</v>
      </c>
      <c r="C102" s="1">
        <v>37469</v>
      </c>
      <c r="D102" s="1">
        <v>37473</v>
      </c>
      <c r="E102" s="2">
        <v>1921.9</v>
      </c>
      <c r="F102" s="2">
        <v>1104.5</v>
      </c>
      <c r="G102">
        <v>2</v>
      </c>
      <c r="M102">
        <f>IF(Table1[[#This Row],[CPI-Adjusted Cost (Millions)]]&lt;40000,Table1[[#This Row],[CPI-Adjusted Cost (Millions)]],"")</f>
        <v>1921.9</v>
      </c>
    </row>
    <row r="103" spans="1:13" x14ac:dyDescent="0.25">
      <c r="A103" t="s">
        <v>115</v>
      </c>
      <c r="B103" t="s">
        <v>47</v>
      </c>
      <c r="C103" s="1">
        <v>37500</v>
      </c>
      <c r="D103" s="1">
        <v>37590</v>
      </c>
      <c r="E103" s="2">
        <v>2301.8000000000002</v>
      </c>
      <c r="F103" s="2">
        <v>1322.8</v>
      </c>
      <c r="G103">
        <v>21</v>
      </c>
      <c r="M103">
        <f>IF(Table1[[#This Row],[CPI-Adjusted Cost (Millions)]]&lt;40000,Table1[[#This Row],[CPI-Adjusted Cost (Millions)]],"")</f>
        <v>2301.8000000000002</v>
      </c>
    </row>
    <row r="104" spans="1:13" x14ac:dyDescent="0.25">
      <c r="A104" t="s">
        <v>112</v>
      </c>
      <c r="B104" t="s">
        <v>8</v>
      </c>
      <c r="C104" s="1">
        <v>37524</v>
      </c>
      <c r="D104" s="1">
        <v>37526</v>
      </c>
      <c r="E104" s="2">
        <v>2001</v>
      </c>
      <c r="F104" s="2">
        <v>1150</v>
      </c>
      <c r="G104">
        <v>5</v>
      </c>
      <c r="M104">
        <f>IF(Table1[[#This Row],[CPI-Adjusted Cost (Millions)]]&lt;40000,Table1[[#This Row],[CPI-Adjusted Cost (Millions)]],"")</f>
        <v>2001</v>
      </c>
    </row>
    <row r="105" spans="1:13" x14ac:dyDescent="0.25">
      <c r="A105" t="s">
        <v>113</v>
      </c>
      <c r="B105" t="s">
        <v>14</v>
      </c>
      <c r="C105" s="1">
        <v>37569</v>
      </c>
      <c r="D105" s="1">
        <v>37571</v>
      </c>
      <c r="E105" s="2">
        <v>1245.5999999999999</v>
      </c>
      <c r="F105" s="2">
        <v>720</v>
      </c>
      <c r="G105">
        <v>28</v>
      </c>
      <c r="M105">
        <f>IF(Table1[[#This Row],[CPI-Adjusted Cost (Millions)]]&lt;40000,Table1[[#This Row],[CPI-Adjusted Cost (Millions)]],"")</f>
        <v>1245.5999999999999</v>
      </c>
    </row>
    <row r="106" spans="1:13" x14ac:dyDescent="0.25">
      <c r="A106" t="s">
        <v>122</v>
      </c>
      <c r="B106" t="s">
        <v>10</v>
      </c>
      <c r="C106" s="1">
        <v>37681</v>
      </c>
      <c r="D106" s="1">
        <v>37955</v>
      </c>
      <c r="E106" s="2">
        <v>8680.7999999999993</v>
      </c>
      <c r="F106" s="2">
        <v>5017.7</v>
      </c>
      <c r="G106">
        <v>35</v>
      </c>
      <c r="M106">
        <f>IF(Table1[[#This Row],[CPI-Adjusted Cost (Millions)]]&lt;40000,Table1[[#This Row],[CPI-Adjusted Cost (Millions)]],"")</f>
        <v>8680.7999999999993</v>
      </c>
    </row>
    <row r="107" spans="1:13" x14ac:dyDescent="0.25">
      <c r="A107" t="s">
        <v>116</v>
      </c>
      <c r="B107" t="s">
        <v>14</v>
      </c>
      <c r="C107" s="1">
        <v>37715</v>
      </c>
      <c r="D107" s="1">
        <v>37718</v>
      </c>
      <c r="E107" s="2">
        <v>3430.8</v>
      </c>
      <c r="F107" s="2">
        <v>2006.3</v>
      </c>
      <c r="G107">
        <v>3</v>
      </c>
      <c r="M107">
        <f>IF(Table1[[#This Row],[CPI-Adjusted Cost (Millions)]]&lt;40000,Table1[[#This Row],[CPI-Adjusted Cost (Millions)]],"")</f>
        <v>3430.8</v>
      </c>
    </row>
    <row r="108" spans="1:13" x14ac:dyDescent="0.25">
      <c r="A108" t="s">
        <v>117</v>
      </c>
      <c r="B108" t="s">
        <v>14</v>
      </c>
      <c r="C108" s="1">
        <v>37744</v>
      </c>
      <c r="D108" s="1">
        <v>37751</v>
      </c>
      <c r="E108" s="2">
        <v>7059.5</v>
      </c>
      <c r="F108" s="2">
        <v>4128.3999999999996</v>
      </c>
      <c r="G108">
        <v>51</v>
      </c>
      <c r="M108">
        <f>IF(Table1[[#This Row],[CPI-Adjusted Cost (Millions)]]&lt;40000,Table1[[#This Row],[CPI-Adjusted Cost (Millions)]],"")</f>
        <v>7059.5</v>
      </c>
    </row>
    <row r="109" spans="1:13" x14ac:dyDescent="0.25">
      <c r="A109" t="s">
        <v>118</v>
      </c>
      <c r="B109" t="s">
        <v>14</v>
      </c>
      <c r="C109" s="1">
        <v>37806</v>
      </c>
      <c r="D109" s="1">
        <v>37811</v>
      </c>
      <c r="E109" s="2">
        <v>1467.3</v>
      </c>
      <c r="F109" s="2">
        <v>858.1</v>
      </c>
      <c r="G109">
        <v>7</v>
      </c>
      <c r="M109">
        <f>IF(Table1[[#This Row],[CPI-Adjusted Cost (Millions)]]&lt;40000,Table1[[#This Row],[CPI-Adjusted Cost (Millions)]],"")</f>
        <v>1467.3</v>
      </c>
    </row>
    <row r="110" spans="1:13" x14ac:dyDescent="0.25">
      <c r="A110" t="s">
        <v>119</v>
      </c>
      <c r="B110" t="s">
        <v>14</v>
      </c>
      <c r="C110" s="1">
        <v>37823</v>
      </c>
      <c r="D110" s="1">
        <v>37825</v>
      </c>
      <c r="E110" s="2">
        <v>1723.9</v>
      </c>
      <c r="F110" s="2">
        <v>1008.2</v>
      </c>
      <c r="G110">
        <v>7</v>
      </c>
      <c r="M110">
        <f>IF(Table1[[#This Row],[CPI-Adjusted Cost (Millions)]]&lt;40000,Table1[[#This Row],[CPI-Adjusted Cost (Millions)]],"")</f>
        <v>1723.9</v>
      </c>
    </row>
    <row r="111" spans="1:13" x14ac:dyDescent="0.25">
      <c r="A111" t="s">
        <v>121</v>
      </c>
      <c r="B111" t="s">
        <v>47</v>
      </c>
      <c r="C111" s="1">
        <v>37865</v>
      </c>
      <c r="D111" s="1">
        <v>37955</v>
      </c>
      <c r="E111" s="2">
        <v>6613.7</v>
      </c>
      <c r="F111" s="2">
        <v>3890.4</v>
      </c>
      <c r="G111">
        <v>22</v>
      </c>
      <c r="M111">
        <f>IF(Table1[[#This Row],[CPI-Adjusted Cost (Millions)]]&lt;40000,Table1[[#This Row],[CPI-Adjusted Cost (Millions)]],"")</f>
        <v>6613.7</v>
      </c>
    </row>
    <row r="112" spans="1:13" x14ac:dyDescent="0.25">
      <c r="A112" t="s">
        <v>120</v>
      </c>
      <c r="B112" t="s">
        <v>8</v>
      </c>
      <c r="C112" s="1">
        <v>37882</v>
      </c>
      <c r="D112" s="1">
        <v>37883</v>
      </c>
      <c r="E112" s="2">
        <v>9322.9</v>
      </c>
      <c r="F112" s="2">
        <v>5484</v>
      </c>
      <c r="G112">
        <v>55</v>
      </c>
      <c r="M112">
        <f>IF(Table1[[#This Row],[CPI-Adjusted Cost (Millions)]]&lt;40000,Table1[[#This Row],[CPI-Adjusted Cost (Millions)]],"")</f>
        <v>9322.9</v>
      </c>
    </row>
    <row r="113" spans="1:13" x14ac:dyDescent="0.25">
      <c r="A113" t="s">
        <v>123</v>
      </c>
      <c r="B113" t="s">
        <v>14</v>
      </c>
      <c r="C113" s="1">
        <v>38128</v>
      </c>
      <c r="D113" s="1">
        <v>38134</v>
      </c>
      <c r="E113" s="2">
        <v>1682.9</v>
      </c>
      <c r="F113" s="2">
        <v>1013.9</v>
      </c>
      <c r="G113">
        <v>4</v>
      </c>
      <c r="M113">
        <f>IF(Table1[[#This Row],[CPI-Adjusted Cost (Millions)]]&lt;40000,Table1[[#This Row],[CPI-Adjusted Cost (Millions)]],"")</f>
        <v>1682.9</v>
      </c>
    </row>
    <row r="114" spans="1:13" x14ac:dyDescent="0.25">
      <c r="A114" t="s">
        <v>124</v>
      </c>
      <c r="B114" t="s">
        <v>14</v>
      </c>
      <c r="C114" s="1">
        <v>38146</v>
      </c>
      <c r="D114" s="1">
        <v>38147</v>
      </c>
      <c r="E114" s="2">
        <v>1153.7</v>
      </c>
      <c r="F114" s="2">
        <v>695</v>
      </c>
      <c r="G114">
        <v>0</v>
      </c>
      <c r="M114">
        <f>IF(Table1[[#This Row],[CPI-Adjusted Cost (Millions)]]&lt;40000,Table1[[#This Row],[CPI-Adjusted Cost (Millions)]],"")</f>
        <v>1153.7</v>
      </c>
    </row>
    <row r="115" spans="1:13" x14ac:dyDescent="0.25">
      <c r="A115" t="s">
        <v>125</v>
      </c>
      <c r="B115" t="s">
        <v>8</v>
      </c>
      <c r="C115" s="1">
        <v>38212</v>
      </c>
      <c r="D115" s="1">
        <v>38213</v>
      </c>
      <c r="E115" s="2">
        <v>26559.200000000001</v>
      </c>
      <c r="F115" s="2">
        <v>15999.5</v>
      </c>
      <c r="G115">
        <v>35</v>
      </c>
      <c r="M115">
        <f>IF(Table1[[#This Row],[CPI-Adjusted Cost (Millions)]]&lt;40000,Table1[[#This Row],[CPI-Adjusted Cost (Millions)]],"")</f>
        <v>26559.200000000001</v>
      </c>
    </row>
    <row r="116" spans="1:13" x14ac:dyDescent="0.25">
      <c r="A116" t="s">
        <v>126</v>
      </c>
      <c r="B116" t="s">
        <v>8</v>
      </c>
      <c r="C116" s="1">
        <v>38233</v>
      </c>
      <c r="D116" s="1">
        <v>38239</v>
      </c>
      <c r="E116" s="2">
        <v>16170</v>
      </c>
      <c r="F116" s="2">
        <v>9800</v>
      </c>
      <c r="G116">
        <v>48</v>
      </c>
      <c r="M116">
        <f>IF(Table1[[#This Row],[CPI-Adjusted Cost (Millions)]]&lt;40000,Table1[[#This Row],[CPI-Adjusted Cost (Millions)]],"")</f>
        <v>16170</v>
      </c>
    </row>
    <row r="117" spans="1:13" x14ac:dyDescent="0.25">
      <c r="A117" t="s">
        <v>127</v>
      </c>
      <c r="B117" t="s">
        <v>8</v>
      </c>
      <c r="C117" s="1">
        <v>38242</v>
      </c>
      <c r="D117" s="1">
        <v>38251</v>
      </c>
      <c r="E117" s="2">
        <v>33825.800000000003</v>
      </c>
      <c r="F117" s="2">
        <v>20500.5</v>
      </c>
      <c r="G117">
        <v>57</v>
      </c>
      <c r="M117">
        <f>IF(Table1[[#This Row],[CPI-Adjusted Cost (Millions)]]&lt;40000,Table1[[#This Row],[CPI-Adjusted Cost (Millions)]],"")</f>
        <v>33825.800000000003</v>
      </c>
    </row>
    <row r="118" spans="1:13" x14ac:dyDescent="0.25">
      <c r="A118" t="s">
        <v>128</v>
      </c>
      <c r="B118" t="s">
        <v>8</v>
      </c>
      <c r="C118" s="1">
        <v>38245</v>
      </c>
      <c r="D118" s="1">
        <v>38259</v>
      </c>
      <c r="E118" s="2">
        <v>12369.3</v>
      </c>
      <c r="F118" s="2">
        <v>7496.5</v>
      </c>
      <c r="G118">
        <v>28</v>
      </c>
      <c r="M118">
        <f>IF(Table1[[#This Row],[CPI-Adjusted Cost (Millions)]]&lt;40000,Table1[[#This Row],[CPI-Adjusted Cost (Millions)]],"")</f>
        <v>12369.3</v>
      </c>
    </row>
    <row r="119" spans="1:13" x14ac:dyDescent="0.25">
      <c r="A119" t="s">
        <v>132</v>
      </c>
      <c r="B119" t="s">
        <v>10</v>
      </c>
      <c r="C119" s="1">
        <v>38412</v>
      </c>
      <c r="D119" s="1">
        <v>38595</v>
      </c>
      <c r="E119" s="2">
        <v>2433.6</v>
      </c>
      <c r="F119" s="2">
        <v>1474.8</v>
      </c>
      <c r="G119">
        <v>0</v>
      </c>
      <c r="M119">
        <f>IF(Table1[[#This Row],[CPI-Adjusted Cost (Millions)]]&lt;40000,Table1[[#This Row],[CPI-Adjusted Cost (Millions)]],"")</f>
        <v>2433.6</v>
      </c>
    </row>
    <row r="120" spans="1:13" x14ac:dyDescent="0.25">
      <c r="A120" t="s">
        <v>129</v>
      </c>
      <c r="B120" t="s">
        <v>14</v>
      </c>
      <c r="C120" s="1">
        <v>38435</v>
      </c>
      <c r="D120" s="1">
        <v>38438</v>
      </c>
      <c r="E120" s="2">
        <v>1401.3</v>
      </c>
      <c r="F120" s="2">
        <v>865</v>
      </c>
      <c r="G120">
        <v>0</v>
      </c>
      <c r="M120">
        <f>IF(Table1[[#This Row],[CPI-Adjusted Cost (Millions)]]&lt;40000,Table1[[#This Row],[CPI-Adjusted Cost (Millions)]],"")</f>
        <v>1401.3</v>
      </c>
    </row>
    <row r="121" spans="1:13" x14ac:dyDescent="0.25">
      <c r="A121" t="s">
        <v>130</v>
      </c>
      <c r="B121" t="s">
        <v>8</v>
      </c>
      <c r="C121" s="1">
        <v>38542</v>
      </c>
      <c r="D121" s="1">
        <v>38544</v>
      </c>
      <c r="E121" s="2">
        <v>4017</v>
      </c>
      <c r="F121" s="2">
        <v>2495</v>
      </c>
      <c r="G121">
        <v>15</v>
      </c>
      <c r="M121">
        <f>IF(Table1[[#This Row],[CPI-Adjusted Cost (Millions)]]&lt;40000,Table1[[#This Row],[CPI-Adjusted Cost (Millions)]],"")</f>
        <v>4017</v>
      </c>
    </row>
    <row r="122" spans="1:13" x14ac:dyDescent="0.25">
      <c r="A122" t="s">
        <v>131</v>
      </c>
      <c r="B122" t="s">
        <v>8</v>
      </c>
      <c r="C122" s="1">
        <v>38589</v>
      </c>
      <c r="D122" s="1">
        <v>38594</v>
      </c>
      <c r="E122" s="2">
        <v>200047.3</v>
      </c>
      <c r="F122" s="2">
        <v>125029.5</v>
      </c>
      <c r="G122">
        <v>1833</v>
      </c>
      <c r="M122" t="str">
        <f>IF(Table1[[#This Row],[CPI-Adjusted Cost (Millions)]]&lt;40000,Table1[[#This Row],[CPI-Adjusted Cost (Millions)]],"")</f>
        <v/>
      </c>
    </row>
    <row r="123" spans="1:13" x14ac:dyDescent="0.25">
      <c r="A123" t="s">
        <v>133</v>
      </c>
      <c r="B123" t="s">
        <v>8</v>
      </c>
      <c r="C123" s="1">
        <v>38615</v>
      </c>
      <c r="D123" s="1">
        <v>38619</v>
      </c>
      <c r="E123" s="2">
        <v>29230.2</v>
      </c>
      <c r="F123" s="2">
        <v>18500.099999999999</v>
      </c>
      <c r="G123">
        <v>119</v>
      </c>
      <c r="M123">
        <f>IF(Table1[[#This Row],[CPI-Adjusted Cost (Millions)]]&lt;40000,Table1[[#This Row],[CPI-Adjusted Cost (Millions)]],"")</f>
        <v>29230.2</v>
      </c>
    </row>
    <row r="124" spans="1:13" x14ac:dyDescent="0.25">
      <c r="A124" t="s">
        <v>134</v>
      </c>
      <c r="B124" t="s">
        <v>8</v>
      </c>
      <c r="C124" s="1">
        <v>38649</v>
      </c>
      <c r="D124" s="1">
        <v>38649</v>
      </c>
      <c r="E124" s="2">
        <v>30020</v>
      </c>
      <c r="F124" s="2">
        <v>19000</v>
      </c>
      <c r="G124">
        <v>35</v>
      </c>
      <c r="M124">
        <f>IF(Table1[[#This Row],[CPI-Adjusted Cost (Millions)]]&lt;40000,Table1[[#This Row],[CPI-Adjusted Cost (Millions)]],"")</f>
        <v>30020</v>
      </c>
    </row>
    <row r="125" spans="1:13" x14ac:dyDescent="0.25">
      <c r="A125" t="s">
        <v>142</v>
      </c>
      <c r="B125" t="s">
        <v>47</v>
      </c>
      <c r="C125" s="1">
        <v>38718</v>
      </c>
      <c r="D125" s="1">
        <v>39082</v>
      </c>
      <c r="E125" s="2">
        <v>2318.1</v>
      </c>
      <c r="F125" s="2">
        <v>1467.1</v>
      </c>
      <c r="G125">
        <v>28</v>
      </c>
      <c r="M125">
        <f>IF(Table1[[#This Row],[CPI-Adjusted Cost (Millions)]]&lt;40000,Table1[[#This Row],[CPI-Adjusted Cost (Millions)]],"")</f>
        <v>2318.1</v>
      </c>
    </row>
    <row r="126" spans="1:13" x14ac:dyDescent="0.25">
      <c r="A126" t="s">
        <v>140</v>
      </c>
      <c r="B126" t="s">
        <v>10</v>
      </c>
      <c r="C126" s="1">
        <v>38777</v>
      </c>
      <c r="D126" s="1">
        <v>38960</v>
      </c>
      <c r="E126" s="2">
        <v>9476.7999999999993</v>
      </c>
      <c r="F126" s="2">
        <v>5997.9</v>
      </c>
      <c r="G126">
        <v>0</v>
      </c>
      <c r="M126">
        <f>IF(Table1[[#This Row],[CPI-Adjusted Cost (Millions)]]&lt;40000,Table1[[#This Row],[CPI-Adjusted Cost (Millions)]],"")</f>
        <v>9476.7999999999993</v>
      </c>
    </row>
    <row r="127" spans="1:13" x14ac:dyDescent="0.25">
      <c r="A127" t="s">
        <v>135</v>
      </c>
      <c r="B127" t="s">
        <v>14</v>
      </c>
      <c r="C127" s="1">
        <v>38784</v>
      </c>
      <c r="D127" s="1">
        <v>38789</v>
      </c>
      <c r="E127" s="2">
        <v>2100.1</v>
      </c>
      <c r="F127" s="2">
        <v>1337.5</v>
      </c>
      <c r="G127">
        <v>10</v>
      </c>
      <c r="M127">
        <f>IF(Table1[[#This Row],[CPI-Adjusted Cost (Millions)]]&lt;40000,Table1[[#This Row],[CPI-Adjusted Cost (Millions)]],"")</f>
        <v>2100.1</v>
      </c>
    </row>
    <row r="128" spans="1:13" x14ac:dyDescent="0.25">
      <c r="A128" t="s">
        <v>136</v>
      </c>
      <c r="B128" t="s">
        <v>14</v>
      </c>
      <c r="C128" s="1">
        <v>38813</v>
      </c>
      <c r="D128" s="1">
        <v>38815</v>
      </c>
      <c r="E128" s="2">
        <v>2502</v>
      </c>
      <c r="F128" s="2">
        <v>1603.8</v>
      </c>
      <c r="G128">
        <v>10</v>
      </c>
      <c r="M128">
        <f>IF(Table1[[#This Row],[CPI-Adjusted Cost (Millions)]]&lt;40000,Table1[[#This Row],[CPI-Adjusted Cost (Millions)]],"")</f>
        <v>2502</v>
      </c>
    </row>
    <row r="129" spans="1:13" x14ac:dyDescent="0.25">
      <c r="A129" t="s">
        <v>137</v>
      </c>
      <c r="B129" t="s">
        <v>14</v>
      </c>
      <c r="C129" s="1">
        <v>38820</v>
      </c>
      <c r="D129" s="1">
        <v>38823</v>
      </c>
      <c r="E129" s="2">
        <v>3780.6</v>
      </c>
      <c r="F129" s="2">
        <v>2423.5</v>
      </c>
      <c r="G129">
        <v>27</v>
      </c>
      <c r="M129">
        <f>IF(Table1[[#This Row],[CPI-Adjusted Cost (Millions)]]&lt;40000,Table1[[#This Row],[CPI-Adjusted Cost (Millions)]],"")</f>
        <v>3780.6</v>
      </c>
    </row>
    <row r="130" spans="1:13" x14ac:dyDescent="0.25">
      <c r="A130" t="s">
        <v>138</v>
      </c>
      <c r="B130" t="s">
        <v>6</v>
      </c>
      <c r="C130" s="1">
        <v>38893</v>
      </c>
      <c r="D130" s="1">
        <v>38896</v>
      </c>
      <c r="E130" s="2">
        <v>2358.5</v>
      </c>
      <c r="F130" s="2">
        <v>1521.6</v>
      </c>
      <c r="G130">
        <v>20</v>
      </c>
      <c r="M130">
        <f>IF(Table1[[#This Row],[CPI-Adjusted Cost (Millions)]]&lt;40000,Table1[[#This Row],[CPI-Adjusted Cost (Millions)]],"")</f>
        <v>2358.5</v>
      </c>
    </row>
    <row r="131" spans="1:13" x14ac:dyDescent="0.25">
      <c r="A131" t="s">
        <v>139</v>
      </c>
      <c r="B131" t="s">
        <v>14</v>
      </c>
      <c r="C131" s="1">
        <v>38952</v>
      </c>
      <c r="D131" s="1">
        <v>38953</v>
      </c>
      <c r="E131" s="2">
        <v>1168.9000000000001</v>
      </c>
      <c r="F131" s="2">
        <v>759</v>
      </c>
      <c r="G131">
        <v>1</v>
      </c>
      <c r="M131">
        <f>IF(Table1[[#This Row],[CPI-Adjusted Cost (Millions)]]&lt;40000,Table1[[#This Row],[CPI-Adjusted Cost (Millions)]],"")</f>
        <v>1168.9000000000001</v>
      </c>
    </row>
    <row r="132" spans="1:13" x14ac:dyDescent="0.25">
      <c r="A132" t="s">
        <v>141</v>
      </c>
      <c r="B132" t="s">
        <v>14</v>
      </c>
      <c r="C132" s="1">
        <v>38992</v>
      </c>
      <c r="D132" s="1">
        <v>38995</v>
      </c>
      <c r="E132" s="2">
        <v>1371.3</v>
      </c>
      <c r="F132" s="2">
        <v>879</v>
      </c>
      <c r="G132">
        <v>1</v>
      </c>
      <c r="M132">
        <f>IF(Table1[[#This Row],[CPI-Adjusted Cost (Millions)]]&lt;40000,Table1[[#This Row],[CPI-Adjusted Cost (Millions)]],"")</f>
        <v>1371.3</v>
      </c>
    </row>
    <row r="133" spans="1:13" x14ac:dyDescent="0.25">
      <c r="A133" t="s">
        <v>143</v>
      </c>
      <c r="B133" t="s">
        <v>12</v>
      </c>
      <c r="C133" s="1">
        <v>39093</v>
      </c>
      <c r="D133" s="1">
        <v>39099</v>
      </c>
      <c r="E133" s="2">
        <v>2170</v>
      </c>
      <c r="F133" s="2">
        <v>1400</v>
      </c>
      <c r="G133">
        <v>1</v>
      </c>
      <c r="M133">
        <f>IF(Table1[[#This Row],[CPI-Adjusted Cost (Millions)]]&lt;40000,Table1[[#This Row],[CPI-Adjusted Cost (Millions)]],"")</f>
        <v>2170</v>
      </c>
    </row>
    <row r="134" spans="1:13" x14ac:dyDescent="0.25">
      <c r="A134" t="s">
        <v>144</v>
      </c>
      <c r="B134" t="s">
        <v>12</v>
      </c>
      <c r="C134" s="1">
        <v>39176</v>
      </c>
      <c r="D134" s="1">
        <v>39182</v>
      </c>
      <c r="E134" s="2">
        <v>3168.6</v>
      </c>
      <c r="F134" s="2">
        <v>2044</v>
      </c>
      <c r="G134">
        <v>0</v>
      </c>
      <c r="M134">
        <f>IF(Table1[[#This Row],[CPI-Adjusted Cost (Millions)]]&lt;40000,Table1[[#This Row],[CPI-Adjusted Cost (Millions)]],"")</f>
        <v>3168.6</v>
      </c>
    </row>
    <row r="135" spans="1:13" x14ac:dyDescent="0.25">
      <c r="A135" t="s">
        <v>145</v>
      </c>
      <c r="B135" t="s">
        <v>14</v>
      </c>
      <c r="C135" s="1">
        <v>39185</v>
      </c>
      <c r="D135" s="1">
        <v>39189</v>
      </c>
      <c r="E135" s="2">
        <v>3811.8</v>
      </c>
      <c r="F135" s="2">
        <v>2507.8000000000002</v>
      </c>
      <c r="G135">
        <v>9</v>
      </c>
      <c r="M135">
        <f>IF(Table1[[#This Row],[CPI-Adjusted Cost (Millions)]]&lt;40000,Table1[[#This Row],[CPI-Adjusted Cost (Millions)]],"")</f>
        <v>3811.8</v>
      </c>
    </row>
    <row r="136" spans="1:13" x14ac:dyDescent="0.25">
      <c r="A136" t="s">
        <v>146</v>
      </c>
      <c r="B136" t="s">
        <v>47</v>
      </c>
      <c r="C136" s="1">
        <v>39234</v>
      </c>
      <c r="D136" s="1">
        <v>39325</v>
      </c>
      <c r="E136" s="2">
        <v>4139.3999999999996</v>
      </c>
      <c r="F136" s="2">
        <v>2741.3</v>
      </c>
      <c r="G136">
        <v>12</v>
      </c>
      <c r="M136">
        <f>IF(Table1[[#This Row],[CPI-Adjusted Cost (Millions)]]&lt;40000,Table1[[#This Row],[CPI-Adjusted Cost (Millions)]],"")</f>
        <v>4139.3999999999996</v>
      </c>
    </row>
    <row r="137" spans="1:13" x14ac:dyDescent="0.25">
      <c r="A137" t="s">
        <v>147</v>
      </c>
      <c r="B137" t="s">
        <v>10</v>
      </c>
      <c r="C137" s="1">
        <v>39234</v>
      </c>
      <c r="D137" s="1">
        <v>39416</v>
      </c>
      <c r="E137" s="2">
        <v>5484.6</v>
      </c>
      <c r="F137" s="2">
        <v>3538.3</v>
      </c>
      <c r="G137">
        <v>15</v>
      </c>
      <c r="M137">
        <f>IF(Table1[[#This Row],[CPI-Adjusted Cost (Millions)]]&lt;40000,Table1[[#This Row],[CPI-Adjusted Cost (Millions)]],"")</f>
        <v>5484.6</v>
      </c>
    </row>
    <row r="138" spans="1:13" x14ac:dyDescent="0.25">
      <c r="A138" t="s">
        <v>159</v>
      </c>
      <c r="B138" t="s">
        <v>10</v>
      </c>
      <c r="C138" s="1">
        <v>39448</v>
      </c>
      <c r="D138" s="1">
        <v>39813</v>
      </c>
      <c r="E138" s="2">
        <v>10444.700000000001</v>
      </c>
      <c r="F138" s="2">
        <v>7009.8</v>
      </c>
      <c r="G138">
        <v>0</v>
      </c>
      <c r="M138">
        <f>IF(Table1[[#This Row],[CPI-Adjusted Cost (Millions)]]&lt;40000,Table1[[#This Row],[CPI-Adjusted Cost (Millions)]],"")</f>
        <v>10444.700000000001</v>
      </c>
    </row>
    <row r="139" spans="1:13" x14ac:dyDescent="0.25">
      <c r="A139" t="s">
        <v>148</v>
      </c>
      <c r="B139" t="s">
        <v>14</v>
      </c>
      <c r="C139" s="1">
        <v>39451</v>
      </c>
      <c r="D139" s="1">
        <v>39456</v>
      </c>
      <c r="E139" s="2">
        <v>1463.3</v>
      </c>
      <c r="F139" s="2">
        <v>982</v>
      </c>
      <c r="G139">
        <v>12</v>
      </c>
      <c r="M139">
        <f>IF(Table1[[#This Row],[CPI-Adjusted Cost (Millions)]]&lt;40000,Table1[[#This Row],[CPI-Adjusted Cost (Millions)]],"")</f>
        <v>1463.3</v>
      </c>
    </row>
    <row r="140" spans="1:13" x14ac:dyDescent="0.25">
      <c r="A140" t="s">
        <v>149</v>
      </c>
      <c r="B140" t="s">
        <v>14</v>
      </c>
      <c r="C140" s="1">
        <v>39483</v>
      </c>
      <c r="D140" s="1">
        <v>39484</v>
      </c>
      <c r="E140" s="2">
        <v>1793.2</v>
      </c>
      <c r="F140" s="2">
        <v>1211.5999999999999</v>
      </c>
      <c r="G140">
        <v>57</v>
      </c>
      <c r="M140">
        <f>IF(Table1[[#This Row],[CPI-Adjusted Cost (Millions)]]&lt;40000,Table1[[#This Row],[CPI-Adjusted Cost (Millions)]],"")</f>
        <v>1793.2</v>
      </c>
    </row>
    <row r="141" spans="1:13" x14ac:dyDescent="0.25">
      <c r="A141" t="s">
        <v>150</v>
      </c>
      <c r="B141" t="s">
        <v>14</v>
      </c>
      <c r="C141" s="1">
        <v>39521</v>
      </c>
      <c r="D141" s="1">
        <v>39522</v>
      </c>
      <c r="E141" s="2">
        <v>1662.6</v>
      </c>
      <c r="F141" s="2">
        <v>1131</v>
      </c>
      <c r="G141">
        <v>5</v>
      </c>
      <c r="M141">
        <f>IF(Table1[[#This Row],[CPI-Adjusted Cost (Millions)]]&lt;40000,Table1[[#This Row],[CPI-Adjusted Cost (Millions)]],"")</f>
        <v>1662.6</v>
      </c>
    </row>
    <row r="142" spans="1:13" x14ac:dyDescent="0.25">
      <c r="A142" t="s">
        <v>154</v>
      </c>
      <c r="B142" t="s">
        <v>6</v>
      </c>
      <c r="C142" s="1">
        <v>39539</v>
      </c>
      <c r="D142" s="1">
        <v>39629</v>
      </c>
      <c r="E142" s="2">
        <v>14838</v>
      </c>
      <c r="F142" s="2">
        <v>9958.4</v>
      </c>
      <c r="G142">
        <v>24</v>
      </c>
      <c r="M142">
        <f>IF(Table1[[#This Row],[CPI-Adjusted Cost (Millions)]]&lt;40000,Table1[[#This Row],[CPI-Adjusted Cost (Millions)]],"")</f>
        <v>14838</v>
      </c>
    </row>
    <row r="143" spans="1:13" x14ac:dyDescent="0.25">
      <c r="A143" t="s">
        <v>151</v>
      </c>
      <c r="B143" t="s">
        <v>14</v>
      </c>
      <c r="C143" s="1">
        <v>39547</v>
      </c>
      <c r="D143" s="1">
        <v>39549</v>
      </c>
      <c r="E143" s="2">
        <v>1517.9</v>
      </c>
      <c r="F143" s="2">
        <v>1039.5999999999999</v>
      </c>
      <c r="G143">
        <v>2</v>
      </c>
      <c r="M143">
        <f>IF(Table1[[#This Row],[CPI-Adjusted Cost (Millions)]]&lt;40000,Table1[[#This Row],[CPI-Adjusted Cost (Millions)]],"")</f>
        <v>1517.9</v>
      </c>
    </row>
    <row r="144" spans="1:13" x14ac:dyDescent="0.25">
      <c r="A144" t="s">
        <v>152</v>
      </c>
      <c r="B144" t="s">
        <v>14</v>
      </c>
      <c r="C144" s="1">
        <v>39590</v>
      </c>
      <c r="D144" s="1">
        <v>39595</v>
      </c>
      <c r="E144" s="2">
        <v>4392.8</v>
      </c>
      <c r="F144" s="2">
        <v>3029.5</v>
      </c>
      <c r="G144">
        <v>13</v>
      </c>
      <c r="M144">
        <f>IF(Table1[[#This Row],[CPI-Adjusted Cost (Millions)]]&lt;40000,Table1[[#This Row],[CPI-Adjusted Cost (Millions)]],"")</f>
        <v>4392.8</v>
      </c>
    </row>
    <row r="145" spans="1:13" x14ac:dyDescent="0.25">
      <c r="A145" t="s">
        <v>153</v>
      </c>
      <c r="B145" t="s">
        <v>14</v>
      </c>
      <c r="C145" s="1">
        <v>39605</v>
      </c>
      <c r="D145" s="1">
        <v>39611</v>
      </c>
      <c r="E145" s="2">
        <v>2355.6999999999998</v>
      </c>
      <c r="F145" s="2">
        <v>1635.9</v>
      </c>
      <c r="G145">
        <v>18</v>
      </c>
      <c r="M145">
        <f>IF(Table1[[#This Row],[CPI-Adjusted Cost (Millions)]]&lt;40000,Table1[[#This Row],[CPI-Adjusted Cost (Millions)]],"")</f>
        <v>2355.6999999999998</v>
      </c>
    </row>
    <row r="146" spans="1:13" x14ac:dyDescent="0.25">
      <c r="A146" t="s">
        <v>155</v>
      </c>
      <c r="B146" t="s">
        <v>8</v>
      </c>
      <c r="C146" s="1">
        <v>39652</v>
      </c>
      <c r="D146" s="1">
        <v>39654</v>
      </c>
      <c r="E146" s="2">
        <v>1812.2</v>
      </c>
      <c r="F146" s="2">
        <v>1267.3</v>
      </c>
      <c r="G146">
        <v>3</v>
      </c>
      <c r="M146">
        <f>IF(Table1[[#This Row],[CPI-Adjusted Cost (Millions)]]&lt;40000,Table1[[#This Row],[CPI-Adjusted Cost (Millions)]],"")</f>
        <v>1812.2</v>
      </c>
    </row>
    <row r="147" spans="1:13" x14ac:dyDescent="0.25">
      <c r="A147" t="s">
        <v>156</v>
      </c>
      <c r="B147" t="s">
        <v>8</v>
      </c>
      <c r="C147" s="1">
        <v>39691</v>
      </c>
      <c r="D147" s="1">
        <v>39694</v>
      </c>
      <c r="E147" s="2">
        <v>8575.7000000000007</v>
      </c>
      <c r="F147" s="2">
        <v>5997</v>
      </c>
      <c r="G147">
        <v>53</v>
      </c>
      <c r="M147">
        <f>IF(Table1[[#This Row],[CPI-Adjusted Cost (Millions)]]&lt;40000,Table1[[#This Row],[CPI-Adjusted Cost (Millions)]],"")</f>
        <v>8575.7000000000007</v>
      </c>
    </row>
    <row r="148" spans="1:13" x14ac:dyDescent="0.25">
      <c r="A148" t="s">
        <v>158</v>
      </c>
      <c r="B148" t="s">
        <v>47</v>
      </c>
      <c r="C148" s="1">
        <v>39692</v>
      </c>
      <c r="D148" s="1">
        <v>39782</v>
      </c>
      <c r="E148" s="2">
        <v>1777</v>
      </c>
      <c r="F148" s="2">
        <v>1234</v>
      </c>
      <c r="G148">
        <v>16</v>
      </c>
      <c r="M148">
        <f>IF(Table1[[#This Row],[CPI-Adjusted Cost (Millions)]]&lt;40000,Table1[[#This Row],[CPI-Adjusted Cost (Millions)]],"")</f>
        <v>1777</v>
      </c>
    </row>
    <row r="149" spans="1:13" x14ac:dyDescent="0.25">
      <c r="A149" t="s">
        <v>157</v>
      </c>
      <c r="B149" t="s">
        <v>8</v>
      </c>
      <c r="C149" s="1">
        <v>39703</v>
      </c>
      <c r="D149" s="1">
        <v>39705</v>
      </c>
      <c r="E149" s="2">
        <v>43198.400000000001</v>
      </c>
      <c r="F149" s="2">
        <v>29998.799999999999</v>
      </c>
      <c r="G149">
        <v>112</v>
      </c>
      <c r="M149" t="str">
        <f>IF(Table1[[#This Row],[CPI-Adjusted Cost (Millions)]]&lt;40000,Table1[[#This Row],[CPI-Adjusted Cost (Millions)]],"")</f>
        <v/>
      </c>
    </row>
    <row r="150" spans="1:13" x14ac:dyDescent="0.25">
      <c r="A150" t="s">
        <v>168</v>
      </c>
      <c r="B150" t="s">
        <v>10</v>
      </c>
      <c r="C150" s="1">
        <v>39814</v>
      </c>
      <c r="D150" s="1">
        <v>40178</v>
      </c>
      <c r="E150" s="2">
        <v>5203.2</v>
      </c>
      <c r="F150" s="2">
        <v>3492</v>
      </c>
      <c r="G150">
        <v>0</v>
      </c>
      <c r="M150">
        <f>IF(Table1[[#This Row],[CPI-Adjusted Cost (Millions)]]&lt;40000,Table1[[#This Row],[CPI-Adjusted Cost (Millions)]],"")</f>
        <v>5203.2</v>
      </c>
    </row>
    <row r="151" spans="1:13" x14ac:dyDescent="0.25">
      <c r="A151" t="s">
        <v>160</v>
      </c>
      <c r="B151" t="s">
        <v>14</v>
      </c>
      <c r="C151" s="1">
        <v>39854</v>
      </c>
      <c r="D151" s="1">
        <v>39855</v>
      </c>
      <c r="E151" s="2">
        <v>2575.4</v>
      </c>
      <c r="F151" s="2">
        <v>1740.2</v>
      </c>
      <c r="G151">
        <v>10</v>
      </c>
      <c r="M151">
        <f>IF(Table1[[#This Row],[CPI-Adjusted Cost (Millions)]]&lt;40000,Table1[[#This Row],[CPI-Adjusted Cost (Millions)]],"")</f>
        <v>2575.4</v>
      </c>
    </row>
    <row r="152" spans="1:13" x14ac:dyDescent="0.25">
      <c r="A152" t="s">
        <v>161</v>
      </c>
      <c r="B152" t="s">
        <v>14</v>
      </c>
      <c r="C152" s="1">
        <v>39897</v>
      </c>
      <c r="D152" s="1">
        <v>39900</v>
      </c>
      <c r="E152" s="2">
        <v>2427.9</v>
      </c>
      <c r="F152" s="2">
        <v>1640.5</v>
      </c>
      <c r="G152">
        <v>0</v>
      </c>
      <c r="M152">
        <f>IF(Table1[[#This Row],[CPI-Adjusted Cost (Millions)]]&lt;40000,Table1[[#This Row],[CPI-Adjusted Cost (Millions)]],"")</f>
        <v>2427.9</v>
      </c>
    </row>
    <row r="153" spans="1:13" x14ac:dyDescent="0.25">
      <c r="A153" t="s">
        <v>162</v>
      </c>
      <c r="B153" t="s">
        <v>14</v>
      </c>
      <c r="C153" s="1">
        <v>39912</v>
      </c>
      <c r="D153" s="1">
        <v>39913</v>
      </c>
      <c r="E153" s="2">
        <v>2102.3000000000002</v>
      </c>
      <c r="F153" s="2">
        <v>1430.1</v>
      </c>
      <c r="G153">
        <v>6</v>
      </c>
      <c r="M153">
        <f>IF(Table1[[#This Row],[CPI-Adjusted Cost (Millions)]]&lt;40000,Table1[[#This Row],[CPI-Adjusted Cost (Millions)]],"")</f>
        <v>2102.3000000000002</v>
      </c>
    </row>
    <row r="154" spans="1:13" x14ac:dyDescent="0.25">
      <c r="A154" t="s">
        <v>163</v>
      </c>
      <c r="B154" t="s">
        <v>14</v>
      </c>
      <c r="C154" s="1">
        <v>39940</v>
      </c>
      <c r="D154" s="1">
        <v>39942</v>
      </c>
      <c r="E154" s="2">
        <v>1265.8</v>
      </c>
      <c r="F154" s="2">
        <v>861</v>
      </c>
      <c r="G154">
        <v>7</v>
      </c>
      <c r="M154">
        <f>IF(Table1[[#This Row],[CPI-Adjusted Cost (Millions)]]&lt;40000,Table1[[#This Row],[CPI-Adjusted Cost (Millions)]],"")</f>
        <v>1265.8</v>
      </c>
    </row>
    <row r="155" spans="1:13" x14ac:dyDescent="0.25">
      <c r="A155" t="s">
        <v>167</v>
      </c>
      <c r="B155" t="s">
        <v>47</v>
      </c>
      <c r="C155" s="1">
        <v>39965</v>
      </c>
      <c r="D155" s="1">
        <v>40147</v>
      </c>
      <c r="E155" s="2">
        <v>1477.4</v>
      </c>
      <c r="F155" s="2">
        <v>1011.9</v>
      </c>
      <c r="G155">
        <v>10</v>
      </c>
      <c r="M155">
        <f>IF(Table1[[#This Row],[CPI-Adjusted Cost (Millions)]]&lt;40000,Table1[[#This Row],[CPI-Adjusted Cost (Millions)]],"")</f>
        <v>1477.4</v>
      </c>
    </row>
    <row r="156" spans="1:13" x14ac:dyDescent="0.25">
      <c r="A156" t="s">
        <v>164</v>
      </c>
      <c r="B156" t="s">
        <v>14</v>
      </c>
      <c r="C156" s="1">
        <v>39973</v>
      </c>
      <c r="D156" s="1">
        <v>39976</v>
      </c>
      <c r="E156" s="2">
        <v>1939</v>
      </c>
      <c r="F156" s="2">
        <v>1328.1</v>
      </c>
      <c r="G156">
        <v>0</v>
      </c>
      <c r="M156">
        <f>IF(Table1[[#This Row],[CPI-Adjusted Cost (Millions)]]&lt;40000,Table1[[#This Row],[CPI-Adjusted Cost (Millions)]],"")</f>
        <v>1939</v>
      </c>
    </row>
    <row r="157" spans="1:13" x14ac:dyDescent="0.25">
      <c r="A157" t="s">
        <v>165</v>
      </c>
      <c r="B157" t="s">
        <v>14</v>
      </c>
      <c r="C157" s="1">
        <v>40014</v>
      </c>
      <c r="D157" s="1">
        <v>40014</v>
      </c>
      <c r="E157" s="2">
        <v>1460</v>
      </c>
      <c r="F157" s="2">
        <v>1000</v>
      </c>
      <c r="G157">
        <v>0</v>
      </c>
      <c r="M157">
        <f>IF(Table1[[#This Row],[CPI-Adjusted Cost (Millions)]]&lt;40000,Table1[[#This Row],[CPI-Adjusted Cost (Millions)]],"")</f>
        <v>1460</v>
      </c>
    </row>
    <row r="158" spans="1:13" x14ac:dyDescent="0.25">
      <c r="A158" t="s">
        <v>166</v>
      </c>
      <c r="B158" t="s">
        <v>6</v>
      </c>
      <c r="C158" s="1">
        <v>40075</v>
      </c>
      <c r="D158" s="1">
        <v>40078</v>
      </c>
      <c r="E158" s="2">
        <v>1302.8</v>
      </c>
      <c r="F158" s="2">
        <v>898.5</v>
      </c>
      <c r="G158">
        <v>10</v>
      </c>
      <c r="M158">
        <f>IF(Table1[[#This Row],[CPI-Adjusted Cost (Millions)]]&lt;40000,Table1[[#This Row],[CPI-Adjusted Cost (Millions)]],"")</f>
        <v>1302.8</v>
      </c>
    </row>
    <row r="159" spans="1:13" x14ac:dyDescent="0.25">
      <c r="A159" t="s">
        <v>169</v>
      </c>
      <c r="B159" t="s">
        <v>16</v>
      </c>
      <c r="C159" s="1">
        <v>40218</v>
      </c>
      <c r="D159" s="1">
        <v>40220</v>
      </c>
      <c r="E159" s="2">
        <v>1184.8</v>
      </c>
      <c r="F159" s="2">
        <v>817</v>
      </c>
      <c r="G159">
        <v>3</v>
      </c>
      <c r="M159">
        <f>IF(Table1[[#This Row],[CPI-Adjusted Cost (Millions)]]&lt;40000,Table1[[#This Row],[CPI-Adjusted Cost (Millions)]],"")</f>
        <v>1184.8</v>
      </c>
    </row>
    <row r="160" spans="1:13" x14ac:dyDescent="0.25">
      <c r="A160" t="s">
        <v>170</v>
      </c>
      <c r="B160" t="s">
        <v>6</v>
      </c>
      <c r="C160" s="1">
        <v>40238</v>
      </c>
      <c r="D160" s="1">
        <v>40268</v>
      </c>
      <c r="E160" s="2">
        <v>2674</v>
      </c>
      <c r="F160" s="2">
        <v>1844.2</v>
      </c>
      <c r="G160">
        <v>11</v>
      </c>
      <c r="M160">
        <f>IF(Table1[[#This Row],[CPI-Adjusted Cost (Millions)]]&lt;40000,Table1[[#This Row],[CPI-Adjusted Cost (Millions)]],"")</f>
        <v>2674</v>
      </c>
    </row>
    <row r="161" spans="1:13" x14ac:dyDescent="0.25">
      <c r="A161" t="s">
        <v>171</v>
      </c>
      <c r="B161" t="s">
        <v>6</v>
      </c>
      <c r="C161" s="1">
        <v>40298</v>
      </c>
      <c r="D161" s="1">
        <v>40300</v>
      </c>
      <c r="E161" s="2">
        <v>3286.2</v>
      </c>
      <c r="F161" s="2">
        <v>2266.3000000000002</v>
      </c>
      <c r="G161">
        <v>32</v>
      </c>
      <c r="M161">
        <f>IF(Table1[[#This Row],[CPI-Adjusted Cost (Millions)]]&lt;40000,Table1[[#This Row],[CPI-Adjusted Cost (Millions)]],"")</f>
        <v>3286.2</v>
      </c>
    </row>
    <row r="162" spans="1:13" x14ac:dyDescent="0.25">
      <c r="A162" t="s">
        <v>172</v>
      </c>
      <c r="B162" t="s">
        <v>14</v>
      </c>
      <c r="C162" s="1">
        <v>40308</v>
      </c>
      <c r="D162" s="1">
        <v>40310</v>
      </c>
      <c r="E162" s="2">
        <v>4800.7</v>
      </c>
      <c r="F162" s="2">
        <v>3333.8</v>
      </c>
      <c r="G162">
        <v>3</v>
      </c>
      <c r="M162">
        <f>IF(Table1[[#This Row],[CPI-Adjusted Cost (Millions)]]&lt;40000,Table1[[#This Row],[CPI-Adjusted Cost (Millions)]],"")</f>
        <v>4800.7</v>
      </c>
    </row>
    <row r="163" spans="1:13" x14ac:dyDescent="0.25">
      <c r="A163" t="s">
        <v>173</v>
      </c>
      <c r="B163" t="s">
        <v>14</v>
      </c>
      <c r="C163" s="1">
        <v>40339</v>
      </c>
      <c r="D163" s="1">
        <v>40344</v>
      </c>
      <c r="E163" s="2">
        <v>1297.5</v>
      </c>
      <c r="F163" s="2">
        <v>901</v>
      </c>
      <c r="G163">
        <v>2</v>
      </c>
      <c r="M163">
        <f>IF(Table1[[#This Row],[CPI-Adjusted Cost (Millions)]]&lt;40000,Table1[[#This Row],[CPI-Adjusted Cost (Millions)]],"")</f>
        <v>1297.5</v>
      </c>
    </row>
    <row r="164" spans="1:13" x14ac:dyDescent="0.25">
      <c r="A164" t="s">
        <v>174</v>
      </c>
      <c r="B164" t="s">
        <v>14</v>
      </c>
      <c r="C164" s="1">
        <v>40379</v>
      </c>
      <c r="D164" s="1">
        <v>40382</v>
      </c>
      <c r="E164" s="2">
        <v>1365.6</v>
      </c>
      <c r="F164" s="2">
        <v>948.3</v>
      </c>
      <c r="G164">
        <v>0</v>
      </c>
      <c r="M164">
        <f>IF(Table1[[#This Row],[CPI-Adjusted Cost (Millions)]]&lt;40000,Table1[[#This Row],[CPI-Adjusted Cost (Millions)]],"")</f>
        <v>1365.6</v>
      </c>
    </row>
    <row r="165" spans="1:13" x14ac:dyDescent="0.25">
      <c r="A165" t="s">
        <v>175</v>
      </c>
      <c r="B165" t="s">
        <v>14</v>
      </c>
      <c r="C165" s="1">
        <v>40456</v>
      </c>
      <c r="D165" s="1">
        <v>40457</v>
      </c>
      <c r="E165" s="2">
        <v>5472</v>
      </c>
      <c r="F165" s="2">
        <v>3800</v>
      </c>
      <c r="G165">
        <v>0</v>
      </c>
      <c r="M165">
        <f>IF(Table1[[#This Row],[CPI-Adjusted Cost (Millions)]]&lt;40000,Table1[[#This Row],[CPI-Adjusted Cost (Millions)]],"")</f>
        <v>5472</v>
      </c>
    </row>
    <row r="166" spans="1:13" x14ac:dyDescent="0.25">
      <c r="A166" t="s">
        <v>176</v>
      </c>
      <c r="B166" t="s">
        <v>16</v>
      </c>
      <c r="C166" s="1">
        <v>40575</v>
      </c>
      <c r="D166" s="1">
        <v>40577</v>
      </c>
      <c r="E166" s="2">
        <v>2565.6999999999998</v>
      </c>
      <c r="F166" s="2">
        <v>1794.2</v>
      </c>
      <c r="G166">
        <v>36</v>
      </c>
      <c r="M166">
        <f>IF(Table1[[#This Row],[CPI-Adjusted Cost (Millions)]]&lt;40000,Table1[[#This Row],[CPI-Adjusted Cost (Millions)]],"")</f>
        <v>2565.6999999999998</v>
      </c>
    </row>
    <row r="167" spans="1:13" x14ac:dyDescent="0.25">
      <c r="A167" t="s">
        <v>190</v>
      </c>
      <c r="B167" t="s">
        <v>10</v>
      </c>
      <c r="C167" s="1">
        <v>40603</v>
      </c>
      <c r="D167" s="1">
        <v>40786</v>
      </c>
      <c r="E167" s="2">
        <v>17109.5</v>
      </c>
      <c r="F167" s="2">
        <v>11964.8</v>
      </c>
      <c r="G167">
        <v>95</v>
      </c>
      <c r="M167">
        <f>IF(Table1[[#This Row],[CPI-Adjusted Cost (Millions)]]&lt;40000,Table1[[#This Row],[CPI-Adjusted Cost (Millions)]],"")</f>
        <v>17109.5</v>
      </c>
    </row>
    <row r="168" spans="1:13" x14ac:dyDescent="0.25">
      <c r="A168" t="s">
        <v>183</v>
      </c>
      <c r="B168" t="s">
        <v>6</v>
      </c>
      <c r="C168" s="1">
        <v>40634</v>
      </c>
      <c r="D168" s="1">
        <v>40694</v>
      </c>
      <c r="E168" s="2">
        <v>4270.1000000000004</v>
      </c>
      <c r="F168" s="2">
        <v>2986</v>
      </c>
      <c r="G168">
        <v>7</v>
      </c>
      <c r="M168">
        <f>IF(Table1[[#This Row],[CPI-Adjusted Cost (Millions)]]&lt;40000,Table1[[#This Row],[CPI-Adjusted Cost (Millions)]],"")</f>
        <v>4270.1000000000004</v>
      </c>
    </row>
    <row r="169" spans="1:13" x14ac:dyDescent="0.25">
      <c r="A169" t="s">
        <v>177</v>
      </c>
      <c r="B169" t="s">
        <v>14</v>
      </c>
      <c r="C169" s="1">
        <v>40637</v>
      </c>
      <c r="D169" s="1">
        <v>40638</v>
      </c>
      <c r="E169" s="2">
        <v>3885.3</v>
      </c>
      <c r="F169" s="2">
        <v>2775.2</v>
      </c>
      <c r="G169">
        <v>9</v>
      </c>
      <c r="M169">
        <f>IF(Table1[[#This Row],[CPI-Adjusted Cost (Millions)]]&lt;40000,Table1[[#This Row],[CPI-Adjusted Cost (Millions)]],"")</f>
        <v>3885.3</v>
      </c>
    </row>
    <row r="170" spans="1:13" x14ac:dyDescent="0.25">
      <c r="A170" t="s">
        <v>178</v>
      </c>
      <c r="B170" t="s">
        <v>14</v>
      </c>
      <c r="C170" s="1">
        <v>40641</v>
      </c>
      <c r="D170" s="1">
        <v>40644</v>
      </c>
      <c r="E170" s="2">
        <v>3051</v>
      </c>
      <c r="F170" s="2">
        <v>2179.3000000000002</v>
      </c>
      <c r="G170">
        <v>0</v>
      </c>
      <c r="M170">
        <f>IF(Table1[[#This Row],[CPI-Adjusted Cost (Millions)]]&lt;40000,Table1[[#This Row],[CPI-Adjusted Cost (Millions)]],"")</f>
        <v>3051</v>
      </c>
    </row>
    <row r="171" spans="1:13" x14ac:dyDescent="0.25">
      <c r="A171" t="s">
        <v>179</v>
      </c>
      <c r="B171" t="s">
        <v>14</v>
      </c>
      <c r="C171" s="1">
        <v>40647</v>
      </c>
      <c r="D171" s="1">
        <v>40649</v>
      </c>
      <c r="E171" s="2">
        <v>2882.9</v>
      </c>
      <c r="F171" s="2">
        <v>2059.1999999999998</v>
      </c>
      <c r="G171">
        <v>38</v>
      </c>
      <c r="M171">
        <f>IF(Table1[[#This Row],[CPI-Adjusted Cost (Millions)]]&lt;40000,Table1[[#This Row],[CPI-Adjusted Cost (Millions)]],"")</f>
        <v>2882.9</v>
      </c>
    </row>
    <row r="172" spans="1:13" x14ac:dyDescent="0.25">
      <c r="A172" t="s">
        <v>180</v>
      </c>
      <c r="B172" t="s">
        <v>14</v>
      </c>
      <c r="C172" s="1">
        <v>40652</v>
      </c>
      <c r="D172" s="1">
        <v>40653</v>
      </c>
      <c r="E172" s="2">
        <v>1452.8</v>
      </c>
      <c r="F172" s="2">
        <v>1037.5</v>
      </c>
      <c r="G172">
        <v>0</v>
      </c>
      <c r="M172">
        <f>IF(Table1[[#This Row],[CPI-Adjusted Cost (Millions)]]&lt;40000,Table1[[#This Row],[CPI-Adjusted Cost (Millions)]],"")</f>
        <v>1452.8</v>
      </c>
    </row>
    <row r="173" spans="1:13" x14ac:dyDescent="0.25">
      <c r="A173" t="s">
        <v>181</v>
      </c>
      <c r="B173" t="s">
        <v>14</v>
      </c>
      <c r="C173" s="1">
        <v>40658</v>
      </c>
      <c r="D173" s="1">
        <v>40661</v>
      </c>
      <c r="E173" s="2">
        <v>14310.7</v>
      </c>
      <c r="F173" s="2">
        <v>10222</v>
      </c>
      <c r="G173">
        <v>321</v>
      </c>
      <c r="M173">
        <f>IF(Table1[[#This Row],[CPI-Adjusted Cost (Millions)]]&lt;40000,Table1[[#This Row],[CPI-Adjusted Cost (Millions)]],"")</f>
        <v>14310.7</v>
      </c>
    </row>
    <row r="174" spans="1:13" x14ac:dyDescent="0.25">
      <c r="A174" t="s">
        <v>185</v>
      </c>
      <c r="B174" t="s">
        <v>6</v>
      </c>
      <c r="C174" s="1">
        <v>40664</v>
      </c>
      <c r="D174" s="1">
        <v>40724</v>
      </c>
      <c r="E174" s="2">
        <v>2863.3</v>
      </c>
      <c r="F174" s="2">
        <v>2002.3</v>
      </c>
      <c r="G174">
        <v>5</v>
      </c>
      <c r="M174">
        <f>IF(Table1[[#This Row],[CPI-Adjusted Cost (Millions)]]&lt;40000,Table1[[#This Row],[CPI-Adjusted Cost (Millions)]],"")</f>
        <v>2863.3</v>
      </c>
    </row>
    <row r="175" spans="1:13" x14ac:dyDescent="0.25">
      <c r="A175" t="s">
        <v>182</v>
      </c>
      <c r="B175" t="s">
        <v>14</v>
      </c>
      <c r="C175" s="1">
        <v>40685</v>
      </c>
      <c r="D175" s="1">
        <v>40690</v>
      </c>
      <c r="E175" s="2">
        <v>12644.5</v>
      </c>
      <c r="F175" s="2">
        <v>9096.7999999999993</v>
      </c>
      <c r="G175">
        <v>177</v>
      </c>
      <c r="M175">
        <f>IF(Table1[[#This Row],[CPI-Adjusted Cost (Millions)]]&lt;40000,Table1[[#This Row],[CPI-Adjusted Cost (Millions)]],"")</f>
        <v>12644.5</v>
      </c>
    </row>
    <row r="176" spans="1:13" x14ac:dyDescent="0.25">
      <c r="A176" t="s">
        <v>193</v>
      </c>
      <c r="B176" t="s">
        <v>47</v>
      </c>
      <c r="C176" s="1">
        <v>40695</v>
      </c>
      <c r="D176" s="1">
        <v>40877</v>
      </c>
      <c r="E176" s="2">
        <v>2530.8000000000002</v>
      </c>
      <c r="F176" s="2">
        <v>1820.8</v>
      </c>
      <c r="G176">
        <v>5</v>
      </c>
      <c r="M176">
        <f>IF(Table1[[#This Row],[CPI-Adjusted Cost (Millions)]]&lt;40000,Table1[[#This Row],[CPI-Adjusted Cost (Millions)]],"")</f>
        <v>2530.8000000000002</v>
      </c>
    </row>
    <row r="177" spans="1:13" x14ac:dyDescent="0.25">
      <c r="A177" t="s">
        <v>184</v>
      </c>
      <c r="B177" t="s">
        <v>14</v>
      </c>
      <c r="C177" s="1">
        <v>40712</v>
      </c>
      <c r="D177" s="1">
        <v>40716</v>
      </c>
      <c r="E177" s="2">
        <v>2136.6</v>
      </c>
      <c r="F177" s="2">
        <v>1537.3</v>
      </c>
      <c r="G177">
        <v>3</v>
      </c>
      <c r="M177">
        <f>IF(Table1[[#This Row],[CPI-Adjusted Cost (Millions)]]&lt;40000,Table1[[#This Row],[CPI-Adjusted Cost (Millions)]],"")</f>
        <v>2136.6</v>
      </c>
    </row>
    <row r="178" spans="1:13" x14ac:dyDescent="0.25">
      <c r="A178" t="s">
        <v>186</v>
      </c>
      <c r="B178" t="s">
        <v>14</v>
      </c>
      <c r="C178" s="1">
        <v>40725</v>
      </c>
      <c r="D178" s="1">
        <v>40725</v>
      </c>
      <c r="E178" s="2">
        <v>1234.4000000000001</v>
      </c>
      <c r="F178" s="2">
        <v>888</v>
      </c>
      <c r="G178">
        <v>0</v>
      </c>
      <c r="M178">
        <f>IF(Table1[[#This Row],[CPI-Adjusted Cost (Millions)]]&lt;40000,Table1[[#This Row],[CPI-Adjusted Cost (Millions)]],"")</f>
        <v>1234.4000000000001</v>
      </c>
    </row>
    <row r="179" spans="1:13" x14ac:dyDescent="0.25">
      <c r="A179" t="s">
        <v>187</v>
      </c>
      <c r="B179" t="s">
        <v>14</v>
      </c>
      <c r="C179" s="1">
        <v>40734</v>
      </c>
      <c r="D179" s="1">
        <v>40735</v>
      </c>
      <c r="E179" s="2">
        <v>1716.6</v>
      </c>
      <c r="F179" s="2">
        <v>1235</v>
      </c>
      <c r="G179">
        <v>2</v>
      </c>
      <c r="M179">
        <f>IF(Table1[[#This Row],[CPI-Adjusted Cost (Millions)]]&lt;40000,Table1[[#This Row],[CPI-Adjusted Cost (Millions)]],"")</f>
        <v>1716.6</v>
      </c>
    </row>
    <row r="180" spans="1:13" x14ac:dyDescent="0.25">
      <c r="A180" t="s">
        <v>188</v>
      </c>
      <c r="B180" t="s">
        <v>14</v>
      </c>
      <c r="C180" s="1">
        <v>40772</v>
      </c>
      <c r="D180" s="1">
        <v>40773</v>
      </c>
      <c r="E180" s="2">
        <v>1600.4</v>
      </c>
      <c r="F180" s="2">
        <v>1151.4000000000001</v>
      </c>
      <c r="G180">
        <v>0</v>
      </c>
      <c r="M180">
        <f>IF(Table1[[#This Row],[CPI-Adjusted Cost (Millions)]]&lt;40000,Table1[[#This Row],[CPI-Adjusted Cost (Millions)]],"")</f>
        <v>1600.4</v>
      </c>
    </row>
    <row r="181" spans="1:13" x14ac:dyDescent="0.25">
      <c r="A181" t="s">
        <v>189</v>
      </c>
      <c r="B181" t="s">
        <v>8</v>
      </c>
      <c r="C181" s="1">
        <v>40781</v>
      </c>
      <c r="D181" s="1">
        <v>40783</v>
      </c>
      <c r="E181" s="2">
        <v>18756.7</v>
      </c>
      <c r="F181" s="2">
        <v>13494</v>
      </c>
      <c r="G181">
        <v>45</v>
      </c>
      <c r="M181">
        <f>IF(Table1[[#This Row],[CPI-Adjusted Cost (Millions)]]&lt;40000,Table1[[#This Row],[CPI-Adjusted Cost (Millions)]],"")</f>
        <v>18756.7</v>
      </c>
    </row>
    <row r="182" spans="1:13" x14ac:dyDescent="0.25">
      <c r="A182" t="s">
        <v>191</v>
      </c>
      <c r="B182" t="s">
        <v>8</v>
      </c>
      <c r="C182" s="1">
        <v>40787</v>
      </c>
      <c r="D182" s="1">
        <v>40791</v>
      </c>
      <c r="E182" s="2">
        <v>3467.3</v>
      </c>
      <c r="F182" s="2">
        <v>2512.5</v>
      </c>
      <c r="G182">
        <v>21</v>
      </c>
      <c r="M182">
        <f>IF(Table1[[#This Row],[CPI-Adjusted Cost (Millions)]]&lt;40000,Table1[[#This Row],[CPI-Adjusted Cost (Millions)]],"")</f>
        <v>3467.3</v>
      </c>
    </row>
    <row r="183" spans="1:13" x14ac:dyDescent="0.25">
      <c r="A183" t="s">
        <v>192</v>
      </c>
      <c r="B183" t="s">
        <v>16</v>
      </c>
      <c r="C183" s="1">
        <v>40845</v>
      </c>
      <c r="D183" s="1">
        <v>40846</v>
      </c>
      <c r="E183" s="2">
        <v>1285.8</v>
      </c>
      <c r="F183" s="2">
        <v>925</v>
      </c>
      <c r="G183">
        <v>1</v>
      </c>
      <c r="M183">
        <f>IF(Table1[[#This Row],[CPI-Adjusted Cost (Millions)]]&lt;40000,Table1[[#This Row],[CPI-Adjusted Cost (Millions)]],"")</f>
        <v>1285.8</v>
      </c>
    </row>
    <row r="184" spans="1:13" x14ac:dyDescent="0.25">
      <c r="A184" t="s">
        <v>204</v>
      </c>
      <c r="B184" t="s">
        <v>10</v>
      </c>
      <c r="C184" s="1">
        <v>40909</v>
      </c>
      <c r="D184" s="1">
        <v>41274</v>
      </c>
      <c r="E184" s="2">
        <v>41705.199999999997</v>
      </c>
      <c r="F184" s="2">
        <v>30003.599999999999</v>
      </c>
      <c r="G184">
        <v>123</v>
      </c>
      <c r="M184" t="str">
        <f>IF(Table1[[#This Row],[CPI-Adjusted Cost (Millions)]]&lt;40000,Table1[[#This Row],[CPI-Adjusted Cost (Millions)]],"")</f>
        <v/>
      </c>
    </row>
    <row r="185" spans="1:13" x14ac:dyDescent="0.25">
      <c r="A185" t="s">
        <v>194</v>
      </c>
      <c r="B185" t="s">
        <v>14</v>
      </c>
      <c r="C185" s="1">
        <v>40970</v>
      </c>
      <c r="D185" s="1">
        <v>40971</v>
      </c>
      <c r="E185" s="2">
        <v>4286.3999999999996</v>
      </c>
      <c r="F185" s="2">
        <v>3128.8</v>
      </c>
      <c r="G185">
        <v>42</v>
      </c>
      <c r="M185">
        <f>IF(Table1[[#This Row],[CPI-Adjusted Cost (Millions)]]&lt;40000,Table1[[#This Row],[CPI-Adjusted Cost (Millions)]],"")</f>
        <v>4286.3999999999996</v>
      </c>
    </row>
    <row r="186" spans="1:13" x14ac:dyDescent="0.25">
      <c r="A186" t="s">
        <v>195</v>
      </c>
      <c r="B186" t="s">
        <v>14</v>
      </c>
      <c r="C186" s="1">
        <v>41001</v>
      </c>
      <c r="D186" s="1">
        <v>41002</v>
      </c>
      <c r="E186" s="2">
        <v>1390.9</v>
      </c>
      <c r="F186" s="2">
        <v>1015.3</v>
      </c>
      <c r="G186">
        <v>0</v>
      </c>
      <c r="M186">
        <f>IF(Table1[[#This Row],[CPI-Adjusted Cost (Millions)]]&lt;40000,Table1[[#This Row],[CPI-Adjusted Cost (Millions)]],"")</f>
        <v>1390.9</v>
      </c>
    </row>
    <row r="187" spans="1:13" x14ac:dyDescent="0.25">
      <c r="A187" t="s">
        <v>196</v>
      </c>
      <c r="B187" t="s">
        <v>14</v>
      </c>
      <c r="C187" s="1">
        <v>41012</v>
      </c>
      <c r="D187" s="1">
        <v>41013</v>
      </c>
      <c r="E187" s="2">
        <v>1539.4</v>
      </c>
      <c r="F187" s="2">
        <v>1123.5999999999999</v>
      </c>
      <c r="G187">
        <v>6</v>
      </c>
      <c r="M187">
        <f>IF(Table1[[#This Row],[CPI-Adjusted Cost (Millions)]]&lt;40000,Table1[[#This Row],[CPI-Adjusted Cost (Millions)]],"")</f>
        <v>1539.4</v>
      </c>
    </row>
    <row r="188" spans="1:13" x14ac:dyDescent="0.25">
      <c r="A188" t="s">
        <v>197</v>
      </c>
      <c r="B188" t="s">
        <v>14</v>
      </c>
      <c r="C188" s="1">
        <v>41027</v>
      </c>
      <c r="D188" s="1">
        <v>41030</v>
      </c>
      <c r="E188" s="2">
        <v>4488.6000000000004</v>
      </c>
      <c r="F188" s="2">
        <v>3276.3</v>
      </c>
      <c r="G188">
        <v>1</v>
      </c>
      <c r="M188">
        <f>IF(Table1[[#This Row],[CPI-Adjusted Cost (Millions)]]&lt;40000,Table1[[#This Row],[CPI-Adjusted Cost (Millions)]],"")</f>
        <v>4488.6000000000004</v>
      </c>
    </row>
    <row r="189" spans="1:13" x14ac:dyDescent="0.25">
      <c r="A189" t="s">
        <v>198</v>
      </c>
      <c r="B189" t="s">
        <v>14</v>
      </c>
      <c r="C189" s="1">
        <v>41054</v>
      </c>
      <c r="D189" s="1">
        <v>41059</v>
      </c>
      <c r="E189" s="2">
        <v>3156.1</v>
      </c>
      <c r="F189" s="2">
        <v>2303.6999999999998</v>
      </c>
      <c r="G189">
        <v>1</v>
      </c>
      <c r="M189">
        <f>IF(Table1[[#This Row],[CPI-Adjusted Cost (Millions)]]&lt;40000,Table1[[#This Row],[CPI-Adjusted Cost (Millions)]],"")</f>
        <v>3156.1</v>
      </c>
    </row>
    <row r="190" spans="1:13" x14ac:dyDescent="0.25">
      <c r="A190" t="s">
        <v>203</v>
      </c>
      <c r="B190" t="s">
        <v>47</v>
      </c>
      <c r="C190" s="1">
        <v>41061</v>
      </c>
      <c r="D190" s="1">
        <v>41243</v>
      </c>
      <c r="E190" s="2">
        <v>2381.6999999999998</v>
      </c>
      <c r="F190" s="2">
        <v>1738.5</v>
      </c>
      <c r="G190">
        <v>8</v>
      </c>
      <c r="M190">
        <f>IF(Table1[[#This Row],[CPI-Adjusted Cost (Millions)]]&lt;40000,Table1[[#This Row],[CPI-Adjusted Cost (Millions)]],"")</f>
        <v>2381.6999999999998</v>
      </c>
    </row>
    <row r="191" spans="1:13" x14ac:dyDescent="0.25">
      <c r="A191" t="s">
        <v>199</v>
      </c>
      <c r="B191" t="s">
        <v>14</v>
      </c>
      <c r="C191" s="1">
        <v>41066</v>
      </c>
      <c r="D191" s="1">
        <v>41072</v>
      </c>
      <c r="E191" s="2">
        <v>3559</v>
      </c>
      <c r="F191" s="2">
        <v>2597.8000000000002</v>
      </c>
      <c r="G191">
        <v>0</v>
      </c>
      <c r="M191">
        <f>IF(Table1[[#This Row],[CPI-Adjusted Cost (Millions)]]&lt;40000,Table1[[#This Row],[CPI-Adjusted Cost (Millions)]],"")</f>
        <v>3559</v>
      </c>
    </row>
    <row r="192" spans="1:13" x14ac:dyDescent="0.25">
      <c r="A192" t="s">
        <v>200</v>
      </c>
      <c r="B192" t="s">
        <v>14</v>
      </c>
      <c r="C192" s="1">
        <v>41089</v>
      </c>
      <c r="D192" s="1">
        <v>41092</v>
      </c>
      <c r="E192" s="2">
        <v>3957</v>
      </c>
      <c r="F192" s="2">
        <v>2888.4</v>
      </c>
      <c r="G192">
        <v>28</v>
      </c>
      <c r="M192">
        <f>IF(Table1[[#This Row],[CPI-Adjusted Cost (Millions)]]&lt;40000,Table1[[#This Row],[CPI-Adjusted Cost (Millions)]],"")</f>
        <v>3957</v>
      </c>
    </row>
    <row r="193" spans="1:13" x14ac:dyDescent="0.25">
      <c r="A193" t="s">
        <v>201</v>
      </c>
      <c r="B193" t="s">
        <v>8</v>
      </c>
      <c r="C193" s="1">
        <v>41147</v>
      </c>
      <c r="D193" s="1">
        <v>41152</v>
      </c>
      <c r="E193" s="2">
        <v>3758.4</v>
      </c>
      <c r="F193" s="2">
        <v>2763.5</v>
      </c>
      <c r="G193">
        <v>9</v>
      </c>
      <c r="M193">
        <f>IF(Table1[[#This Row],[CPI-Adjusted Cost (Millions)]]&lt;40000,Table1[[#This Row],[CPI-Adjusted Cost (Millions)]],"")</f>
        <v>3758.4</v>
      </c>
    </row>
    <row r="194" spans="1:13" x14ac:dyDescent="0.25">
      <c r="A194" t="s">
        <v>202</v>
      </c>
      <c r="B194" t="s">
        <v>8</v>
      </c>
      <c r="C194" s="1">
        <v>41212</v>
      </c>
      <c r="D194" s="1">
        <v>41213</v>
      </c>
      <c r="E194" s="2">
        <v>88453.9</v>
      </c>
      <c r="F194" s="2">
        <v>65039.6</v>
      </c>
      <c r="G194">
        <v>159</v>
      </c>
      <c r="M194" t="str">
        <f>IF(Table1[[#This Row],[CPI-Adjusted Cost (Millions)]]&lt;40000,Table1[[#This Row],[CPI-Adjusted Cost (Millions)]],"")</f>
        <v/>
      </c>
    </row>
    <row r="195" spans="1:13" x14ac:dyDescent="0.25">
      <c r="A195" t="s">
        <v>205</v>
      </c>
      <c r="B195" t="s">
        <v>14</v>
      </c>
      <c r="C195" s="1">
        <v>41329</v>
      </c>
      <c r="D195" s="1">
        <v>41330</v>
      </c>
      <c r="E195" s="2">
        <v>1244.8</v>
      </c>
      <c r="F195" s="2">
        <v>922</v>
      </c>
      <c r="G195">
        <v>1</v>
      </c>
      <c r="M195">
        <f>IF(Table1[[#This Row],[CPI-Adjusted Cost (Millions)]]&lt;40000,Table1[[#This Row],[CPI-Adjusted Cost (Millions)]],"")</f>
        <v>1244.8</v>
      </c>
    </row>
    <row r="196" spans="1:13" x14ac:dyDescent="0.25">
      <c r="A196" t="s">
        <v>214</v>
      </c>
      <c r="B196" t="s">
        <v>10</v>
      </c>
      <c r="C196" s="1">
        <v>41334</v>
      </c>
      <c r="D196" s="1">
        <v>41608</v>
      </c>
      <c r="E196" s="2">
        <v>14179.3</v>
      </c>
      <c r="F196" s="2">
        <v>10425.9</v>
      </c>
      <c r="G196">
        <v>53</v>
      </c>
      <c r="M196">
        <f>IF(Table1[[#This Row],[CPI-Adjusted Cost (Millions)]]&lt;40000,Table1[[#This Row],[CPI-Adjusted Cost (Millions)]],"")</f>
        <v>14179.3</v>
      </c>
    </row>
    <row r="197" spans="1:13" x14ac:dyDescent="0.25">
      <c r="A197" t="s">
        <v>206</v>
      </c>
      <c r="B197" t="s">
        <v>14</v>
      </c>
      <c r="C197" s="1">
        <v>41351</v>
      </c>
      <c r="D197" s="1">
        <v>41351</v>
      </c>
      <c r="E197" s="2">
        <v>2727</v>
      </c>
      <c r="F197" s="2">
        <v>2020</v>
      </c>
      <c r="G197">
        <v>1</v>
      </c>
      <c r="M197">
        <f>IF(Table1[[#This Row],[CPI-Adjusted Cost (Millions)]]&lt;40000,Table1[[#This Row],[CPI-Adjusted Cost (Millions)]],"")</f>
        <v>2727</v>
      </c>
    </row>
    <row r="198" spans="1:13" x14ac:dyDescent="0.25">
      <c r="A198" t="s">
        <v>207</v>
      </c>
      <c r="B198" t="s">
        <v>14</v>
      </c>
      <c r="C198" s="1">
        <v>41371</v>
      </c>
      <c r="D198" s="1">
        <v>41375</v>
      </c>
      <c r="E198" s="2">
        <v>1949.4</v>
      </c>
      <c r="F198" s="2">
        <v>1444</v>
      </c>
      <c r="G198">
        <v>1</v>
      </c>
      <c r="M198">
        <f>IF(Table1[[#This Row],[CPI-Adjusted Cost (Millions)]]&lt;40000,Table1[[#This Row],[CPI-Adjusted Cost (Millions)]],"")</f>
        <v>1949.4</v>
      </c>
    </row>
    <row r="199" spans="1:13" x14ac:dyDescent="0.25">
      <c r="A199" t="s">
        <v>208</v>
      </c>
      <c r="B199" t="s">
        <v>6</v>
      </c>
      <c r="C199" s="1">
        <v>41380</v>
      </c>
      <c r="D199" s="1">
        <v>41383</v>
      </c>
      <c r="E199" s="2">
        <v>1454.1</v>
      </c>
      <c r="F199" s="2">
        <v>1077</v>
      </c>
      <c r="G199">
        <v>4</v>
      </c>
      <c r="M199">
        <f>IF(Table1[[#This Row],[CPI-Adjusted Cost (Millions)]]&lt;40000,Table1[[#This Row],[CPI-Adjusted Cost (Millions)]],"")</f>
        <v>1454.1</v>
      </c>
    </row>
    <row r="200" spans="1:13" x14ac:dyDescent="0.25">
      <c r="A200" t="s">
        <v>209</v>
      </c>
      <c r="B200" t="s">
        <v>14</v>
      </c>
      <c r="C200" s="1">
        <v>41412</v>
      </c>
      <c r="D200" s="1">
        <v>41416</v>
      </c>
      <c r="E200" s="2">
        <v>3240.5</v>
      </c>
      <c r="F200" s="2">
        <v>2400.3000000000002</v>
      </c>
      <c r="G200">
        <v>27</v>
      </c>
      <c r="M200">
        <f>IF(Table1[[#This Row],[CPI-Adjusted Cost (Millions)]]&lt;40000,Table1[[#This Row],[CPI-Adjusted Cost (Millions)]],"")</f>
        <v>3240.5</v>
      </c>
    </row>
    <row r="201" spans="1:13" x14ac:dyDescent="0.25">
      <c r="A201" t="s">
        <v>210</v>
      </c>
      <c r="B201" t="s">
        <v>14</v>
      </c>
      <c r="C201" s="1">
        <v>41421</v>
      </c>
      <c r="D201" s="1">
        <v>41425</v>
      </c>
      <c r="E201" s="2">
        <v>2448.4</v>
      </c>
      <c r="F201" s="2">
        <v>1813.5</v>
      </c>
      <c r="G201">
        <v>10</v>
      </c>
      <c r="M201">
        <f>IF(Table1[[#This Row],[CPI-Adjusted Cost (Millions)]]&lt;40000,Table1[[#This Row],[CPI-Adjusted Cost (Millions)]],"")</f>
        <v>2448.4</v>
      </c>
    </row>
    <row r="202" spans="1:13" x14ac:dyDescent="0.25">
      <c r="A202" t="s">
        <v>211</v>
      </c>
      <c r="B202" t="s">
        <v>14</v>
      </c>
      <c r="C202" s="1">
        <v>41492</v>
      </c>
      <c r="D202" s="1">
        <v>41493</v>
      </c>
      <c r="E202" s="2">
        <v>1396.2</v>
      </c>
      <c r="F202" s="2">
        <v>1041.9000000000001</v>
      </c>
      <c r="G202">
        <v>0</v>
      </c>
      <c r="M202">
        <f>IF(Table1[[#This Row],[CPI-Adjusted Cost (Millions)]]&lt;40000,Table1[[#This Row],[CPI-Adjusted Cost (Millions)]],"")</f>
        <v>1396.2</v>
      </c>
    </row>
    <row r="203" spans="1:13" x14ac:dyDescent="0.25">
      <c r="A203" t="s">
        <v>212</v>
      </c>
      <c r="B203" t="s">
        <v>6</v>
      </c>
      <c r="C203" s="1">
        <v>41527</v>
      </c>
      <c r="D203" s="1">
        <v>41533</v>
      </c>
      <c r="E203" s="2">
        <v>2021.4</v>
      </c>
      <c r="F203" s="2">
        <v>1508.5</v>
      </c>
      <c r="G203">
        <v>9</v>
      </c>
      <c r="M203">
        <f>IF(Table1[[#This Row],[CPI-Adjusted Cost (Millions)]]&lt;40000,Table1[[#This Row],[CPI-Adjusted Cost (Millions)]],"")</f>
        <v>2021.4</v>
      </c>
    </row>
    <row r="204" spans="1:13" x14ac:dyDescent="0.25">
      <c r="A204" t="s">
        <v>213</v>
      </c>
      <c r="B204" t="s">
        <v>14</v>
      </c>
      <c r="C204" s="1">
        <v>41595</v>
      </c>
      <c r="D204" s="1">
        <v>41595</v>
      </c>
      <c r="E204" s="2">
        <v>1472.2</v>
      </c>
      <c r="F204" s="2">
        <v>1090.5999999999999</v>
      </c>
      <c r="G204">
        <v>8</v>
      </c>
      <c r="M204">
        <f>IF(Table1[[#This Row],[CPI-Adjusted Cost (Millions)]]&lt;40000,Table1[[#This Row],[CPI-Adjusted Cost (Millions)]],"")</f>
        <v>1472.2</v>
      </c>
    </row>
    <row r="205" spans="1:13" x14ac:dyDescent="0.25">
      <c r="A205" t="s">
        <v>224</v>
      </c>
      <c r="B205" t="s">
        <v>10</v>
      </c>
      <c r="C205" s="1">
        <v>41640</v>
      </c>
      <c r="D205" s="1">
        <v>42004</v>
      </c>
      <c r="E205" s="2">
        <v>5295.5</v>
      </c>
      <c r="F205" s="2">
        <v>3951.7</v>
      </c>
      <c r="G205">
        <v>0</v>
      </c>
      <c r="M205">
        <f>IF(Table1[[#This Row],[CPI-Adjusted Cost (Millions)]]&lt;40000,Table1[[#This Row],[CPI-Adjusted Cost (Millions)]],"")</f>
        <v>5295.5</v>
      </c>
    </row>
    <row r="206" spans="1:13" x14ac:dyDescent="0.25">
      <c r="A206" t="s">
        <v>215</v>
      </c>
      <c r="B206" t="s">
        <v>16</v>
      </c>
      <c r="C206" s="1">
        <v>41644</v>
      </c>
      <c r="D206" s="1">
        <v>41647</v>
      </c>
      <c r="E206" s="2">
        <v>2911.5</v>
      </c>
      <c r="F206" s="2">
        <v>2172.6999999999998</v>
      </c>
      <c r="G206">
        <v>16</v>
      </c>
      <c r="M206">
        <f>IF(Table1[[#This Row],[CPI-Adjusted Cost (Millions)]]&lt;40000,Table1[[#This Row],[CPI-Adjusted Cost (Millions)]],"")</f>
        <v>2911.5</v>
      </c>
    </row>
    <row r="207" spans="1:13" x14ac:dyDescent="0.25">
      <c r="A207" t="s">
        <v>216</v>
      </c>
      <c r="B207" t="s">
        <v>14</v>
      </c>
      <c r="C207" s="1">
        <v>41731</v>
      </c>
      <c r="D207" s="1">
        <v>41732</v>
      </c>
      <c r="E207" s="2">
        <v>1893.8</v>
      </c>
      <c r="F207" s="2">
        <v>1424</v>
      </c>
      <c r="G207">
        <v>0</v>
      </c>
      <c r="M207">
        <f>IF(Table1[[#This Row],[CPI-Adjusted Cost (Millions)]]&lt;40000,Table1[[#This Row],[CPI-Adjusted Cost (Millions)]],"")</f>
        <v>1893.8</v>
      </c>
    </row>
    <row r="208" spans="1:13" x14ac:dyDescent="0.25">
      <c r="A208" t="s">
        <v>217</v>
      </c>
      <c r="B208" t="s">
        <v>14</v>
      </c>
      <c r="C208" s="1">
        <v>41741</v>
      </c>
      <c r="D208" s="1">
        <v>41742</v>
      </c>
      <c r="E208" s="2">
        <v>1211.7</v>
      </c>
      <c r="F208" s="2">
        <v>918</v>
      </c>
      <c r="G208">
        <v>0</v>
      </c>
      <c r="M208">
        <f>IF(Table1[[#This Row],[CPI-Adjusted Cost (Millions)]]&lt;40000,Table1[[#This Row],[CPI-Adjusted Cost (Millions)]],"")</f>
        <v>1211.7</v>
      </c>
    </row>
    <row r="209" spans="1:13" x14ac:dyDescent="0.25">
      <c r="A209" t="s">
        <v>218</v>
      </c>
      <c r="B209" t="s">
        <v>14</v>
      </c>
      <c r="C209" s="1">
        <v>41756</v>
      </c>
      <c r="D209" s="1">
        <v>41760</v>
      </c>
      <c r="E209" s="2">
        <v>2291.6</v>
      </c>
      <c r="F209" s="2">
        <v>1736.1</v>
      </c>
      <c r="G209">
        <v>33</v>
      </c>
      <c r="M209">
        <f>IF(Table1[[#This Row],[CPI-Adjusted Cost (Millions)]]&lt;40000,Table1[[#This Row],[CPI-Adjusted Cost (Millions)]],"")</f>
        <v>2291.6</v>
      </c>
    </row>
    <row r="210" spans="1:13" x14ac:dyDescent="0.25">
      <c r="A210" t="s">
        <v>219</v>
      </c>
      <c r="B210" t="s">
        <v>14</v>
      </c>
      <c r="C210" s="1">
        <v>41769</v>
      </c>
      <c r="D210" s="1">
        <v>41773</v>
      </c>
      <c r="E210" s="2">
        <v>1126</v>
      </c>
      <c r="F210" s="2">
        <v>853</v>
      </c>
      <c r="G210">
        <v>0</v>
      </c>
      <c r="M210">
        <f>IF(Table1[[#This Row],[CPI-Adjusted Cost (Millions)]]&lt;40000,Table1[[#This Row],[CPI-Adjusted Cost (Millions)]],"")</f>
        <v>1126</v>
      </c>
    </row>
    <row r="211" spans="1:13" x14ac:dyDescent="0.25">
      <c r="A211" t="s">
        <v>220</v>
      </c>
      <c r="B211" t="s">
        <v>14</v>
      </c>
      <c r="C211" s="1">
        <v>41777</v>
      </c>
      <c r="D211" s="1">
        <v>41782</v>
      </c>
      <c r="E211" s="2">
        <v>4901.3999999999996</v>
      </c>
      <c r="F211" s="2">
        <v>3713.2</v>
      </c>
      <c r="G211">
        <v>0</v>
      </c>
      <c r="M211">
        <f>IF(Table1[[#This Row],[CPI-Adjusted Cost (Millions)]]&lt;40000,Table1[[#This Row],[CPI-Adjusted Cost (Millions)]],"")</f>
        <v>4901.3999999999996</v>
      </c>
    </row>
    <row r="212" spans="1:13" x14ac:dyDescent="0.25">
      <c r="A212" t="s">
        <v>221</v>
      </c>
      <c r="B212" t="s">
        <v>14</v>
      </c>
      <c r="C212" s="1">
        <v>41793</v>
      </c>
      <c r="D212" s="1">
        <v>41795</v>
      </c>
      <c r="E212" s="2">
        <v>2533.4</v>
      </c>
      <c r="F212" s="2">
        <v>1919.2</v>
      </c>
      <c r="G212">
        <v>2</v>
      </c>
      <c r="M212">
        <f>IF(Table1[[#This Row],[CPI-Adjusted Cost (Millions)]]&lt;40000,Table1[[#This Row],[CPI-Adjusted Cost (Millions)]],"")</f>
        <v>2533.4</v>
      </c>
    </row>
    <row r="213" spans="1:13" x14ac:dyDescent="0.25">
      <c r="A213" t="s">
        <v>222</v>
      </c>
      <c r="B213" t="s">
        <v>6</v>
      </c>
      <c r="C213" s="1">
        <v>41862</v>
      </c>
      <c r="D213" s="1">
        <v>41864</v>
      </c>
      <c r="E213" s="2">
        <v>1361.9</v>
      </c>
      <c r="F213" s="2">
        <v>1031.7</v>
      </c>
      <c r="G213">
        <v>2</v>
      </c>
      <c r="M213">
        <f>IF(Table1[[#This Row],[CPI-Adjusted Cost (Millions)]]&lt;40000,Table1[[#This Row],[CPI-Adjusted Cost (Millions)]],"")</f>
        <v>1361.9</v>
      </c>
    </row>
    <row r="214" spans="1:13" x14ac:dyDescent="0.25">
      <c r="A214" t="s">
        <v>223</v>
      </c>
      <c r="B214" t="s">
        <v>14</v>
      </c>
      <c r="C214" s="1">
        <v>41911</v>
      </c>
      <c r="D214" s="1">
        <v>41914</v>
      </c>
      <c r="E214" s="2">
        <v>1848.6</v>
      </c>
      <c r="F214" s="2">
        <v>1400.4</v>
      </c>
      <c r="G214">
        <v>0</v>
      </c>
      <c r="M214">
        <f>IF(Table1[[#This Row],[CPI-Adjusted Cost (Millions)]]&lt;40000,Table1[[#This Row],[CPI-Adjusted Cost (Millions)]],"")</f>
        <v>1848.6</v>
      </c>
    </row>
    <row r="215" spans="1:13" x14ac:dyDescent="0.25">
      <c r="A215" t="s">
        <v>235</v>
      </c>
      <c r="B215" t="s">
        <v>10</v>
      </c>
      <c r="C215" s="1">
        <v>42005</v>
      </c>
      <c r="D215" s="1">
        <v>42369</v>
      </c>
      <c r="E215" s="2">
        <v>5984.4</v>
      </c>
      <c r="F215" s="2">
        <v>4466</v>
      </c>
      <c r="G215">
        <v>0</v>
      </c>
      <c r="M215">
        <f>IF(Table1[[#This Row],[CPI-Adjusted Cost (Millions)]]&lt;40000,Table1[[#This Row],[CPI-Adjusted Cost (Millions)]],"")</f>
        <v>5984.4</v>
      </c>
    </row>
    <row r="216" spans="1:13" x14ac:dyDescent="0.25">
      <c r="A216" t="s">
        <v>225</v>
      </c>
      <c r="B216" t="s">
        <v>16</v>
      </c>
      <c r="C216" s="1">
        <v>42049</v>
      </c>
      <c r="D216" s="1">
        <v>42055</v>
      </c>
      <c r="E216" s="2">
        <v>3969.3</v>
      </c>
      <c r="F216" s="2">
        <v>2962.1</v>
      </c>
      <c r="G216">
        <v>30</v>
      </c>
      <c r="M216">
        <f>IF(Table1[[#This Row],[CPI-Adjusted Cost (Millions)]]&lt;40000,Table1[[#This Row],[CPI-Adjusted Cost (Millions)]],"")</f>
        <v>3969.3</v>
      </c>
    </row>
    <row r="217" spans="1:13" x14ac:dyDescent="0.25">
      <c r="A217" t="s">
        <v>226</v>
      </c>
      <c r="B217" t="s">
        <v>14</v>
      </c>
      <c r="C217" s="1">
        <v>42101</v>
      </c>
      <c r="D217" s="1">
        <v>42103</v>
      </c>
      <c r="E217" s="2">
        <v>2069</v>
      </c>
      <c r="F217" s="2">
        <v>1555.6</v>
      </c>
      <c r="G217">
        <v>2</v>
      </c>
      <c r="M217">
        <f>IF(Table1[[#This Row],[CPI-Adjusted Cost (Millions)]]&lt;40000,Table1[[#This Row],[CPI-Adjusted Cost (Millions)]],"")</f>
        <v>2069</v>
      </c>
    </row>
    <row r="218" spans="1:13" x14ac:dyDescent="0.25">
      <c r="A218" t="s">
        <v>227</v>
      </c>
      <c r="B218" t="s">
        <v>14</v>
      </c>
      <c r="C218" s="1">
        <v>42112</v>
      </c>
      <c r="D218" s="1">
        <v>42114</v>
      </c>
      <c r="E218" s="2">
        <v>1707.6</v>
      </c>
      <c r="F218" s="2">
        <v>1283.9000000000001</v>
      </c>
      <c r="G218">
        <v>0</v>
      </c>
      <c r="M218">
        <f>IF(Table1[[#This Row],[CPI-Adjusted Cost (Millions)]]&lt;40000,Table1[[#This Row],[CPI-Adjusted Cost (Millions)]],"")</f>
        <v>1707.6</v>
      </c>
    </row>
    <row r="219" spans="1:13" x14ac:dyDescent="0.25">
      <c r="A219" t="s">
        <v>228</v>
      </c>
      <c r="B219" t="s">
        <v>14</v>
      </c>
      <c r="C219" s="1">
        <v>42118</v>
      </c>
      <c r="D219" s="1">
        <v>42119</v>
      </c>
      <c r="E219" s="2">
        <v>1255.8</v>
      </c>
      <c r="F219" s="2">
        <v>944</v>
      </c>
      <c r="G219">
        <v>3</v>
      </c>
      <c r="M219">
        <f>IF(Table1[[#This Row],[CPI-Adjusted Cost (Millions)]]&lt;40000,Table1[[#This Row],[CPI-Adjusted Cost (Millions)]],"")</f>
        <v>1255.8</v>
      </c>
    </row>
    <row r="220" spans="1:13" x14ac:dyDescent="0.25">
      <c r="A220" t="s">
        <v>229</v>
      </c>
      <c r="B220" t="s">
        <v>14</v>
      </c>
      <c r="C220" s="1">
        <v>42130</v>
      </c>
      <c r="D220" s="1">
        <v>42134</v>
      </c>
      <c r="E220" s="2">
        <v>1679.2</v>
      </c>
      <c r="F220" s="2">
        <v>1272.0999999999999</v>
      </c>
      <c r="G220">
        <v>4</v>
      </c>
      <c r="M220">
        <f>IF(Table1[[#This Row],[CPI-Adjusted Cost (Millions)]]&lt;40000,Table1[[#This Row],[CPI-Adjusted Cost (Millions)]],"")</f>
        <v>1679.2</v>
      </c>
    </row>
    <row r="221" spans="1:13" x14ac:dyDescent="0.25">
      <c r="A221" t="s">
        <v>230</v>
      </c>
      <c r="B221" t="s">
        <v>6</v>
      </c>
      <c r="C221" s="1">
        <v>42147</v>
      </c>
      <c r="D221" s="1">
        <v>42150</v>
      </c>
      <c r="E221" s="2">
        <v>3350.7</v>
      </c>
      <c r="F221" s="2">
        <v>2500.4</v>
      </c>
      <c r="G221">
        <v>31</v>
      </c>
      <c r="M221">
        <f>IF(Table1[[#This Row],[CPI-Adjusted Cost (Millions)]]&lt;40000,Table1[[#This Row],[CPI-Adjusted Cost (Millions)]],"")</f>
        <v>3350.7</v>
      </c>
    </row>
    <row r="222" spans="1:13" x14ac:dyDescent="0.25">
      <c r="A222" t="s">
        <v>233</v>
      </c>
      <c r="B222" t="s">
        <v>47</v>
      </c>
      <c r="C222" s="1">
        <v>42156</v>
      </c>
      <c r="D222" s="1">
        <v>42338</v>
      </c>
      <c r="E222" s="2">
        <v>3996.9</v>
      </c>
      <c r="F222" s="2">
        <v>3028</v>
      </c>
      <c r="G222">
        <v>12</v>
      </c>
      <c r="M222">
        <f>IF(Table1[[#This Row],[CPI-Adjusted Cost (Millions)]]&lt;40000,Table1[[#This Row],[CPI-Adjusted Cost (Millions)]],"")</f>
        <v>3996.9</v>
      </c>
    </row>
    <row r="223" spans="1:13" x14ac:dyDescent="0.25">
      <c r="A223" t="s">
        <v>231</v>
      </c>
      <c r="B223" t="s">
        <v>14</v>
      </c>
      <c r="C223" s="1">
        <v>42176</v>
      </c>
      <c r="D223" s="1">
        <v>42180</v>
      </c>
      <c r="E223" s="2">
        <v>1547.1</v>
      </c>
      <c r="F223" s="2">
        <v>1172</v>
      </c>
      <c r="G223">
        <v>1</v>
      </c>
      <c r="M223">
        <f>IF(Table1[[#This Row],[CPI-Adjusted Cost (Millions)]]&lt;40000,Table1[[#This Row],[CPI-Adjusted Cost (Millions)]],"")</f>
        <v>1547.1</v>
      </c>
    </row>
    <row r="224" spans="1:13" x14ac:dyDescent="0.25">
      <c r="A224" t="s">
        <v>232</v>
      </c>
      <c r="B224" t="s">
        <v>6</v>
      </c>
      <c r="C224" s="1">
        <v>42278</v>
      </c>
      <c r="D224" s="1">
        <v>42282</v>
      </c>
      <c r="E224" s="2">
        <v>2637.7</v>
      </c>
      <c r="F224" s="2">
        <v>1998.2</v>
      </c>
      <c r="G224">
        <v>25</v>
      </c>
      <c r="M224">
        <f>IF(Table1[[#This Row],[CPI-Adjusted Cost (Millions)]]&lt;40000,Table1[[#This Row],[CPI-Adjusted Cost (Millions)]],"")</f>
        <v>2637.7</v>
      </c>
    </row>
    <row r="225" spans="1:13" x14ac:dyDescent="0.25">
      <c r="A225" t="s">
        <v>234</v>
      </c>
      <c r="B225" t="s">
        <v>14</v>
      </c>
      <c r="C225" s="1">
        <v>42364</v>
      </c>
      <c r="D225" s="1">
        <v>42367</v>
      </c>
      <c r="E225" s="2">
        <v>2609.3000000000002</v>
      </c>
      <c r="F225" s="2">
        <v>1961.9</v>
      </c>
      <c r="G225">
        <v>50</v>
      </c>
      <c r="M225">
        <f>IF(Table1[[#This Row],[CPI-Adjusted Cost (Millions)]]&lt;40000,Table1[[#This Row],[CPI-Adjusted Cost (Millions)]],"")</f>
        <v>2609.3000000000002</v>
      </c>
    </row>
    <row r="226" spans="1:13" x14ac:dyDescent="0.25">
      <c r="A226" t="s">
        <v>250</v>
      </c>
      <c r="B226" t="s">
        <v>10</v>
      </c>
      <c r="C226" s="1">
        <v>42370</v>
      </c>
      <c r="D226" s="1">
        <v>42735</v>
      </c>
      <c r="E226" s="2">
        <v>4580</v>
      </c>
      <c r="F226" s="2">
        <v>3443.5</v>
      </c>
      <c r="G226">
        <v>0</v>
      </c>
      <c r="M226">
        <f>IF(Table1[[#This Row],[CPI-Adjusted Cost (Millions)]]&lt;40000,Table1[[#This Row],[CPI-Adjusted Cost (Millions)]],"")</f>
        <v>4580</v>
      </c>
    </row>
    <row r="227" spans="1:13" x14ac:dyDescent="0.25">
      <c r="A227" t="s">
        <v>236</v>
      </c>
      <c r="B227" t="s">
        <v>14</v>
      </c>
      <c r="C227" s="1">
        <v>42422</v>
      </c>
      <c r="D227" s="1">
        <v>42424</v>
      </c>
      <c r="E227" s="2">
        <v>1372.8</v>
      </c>
      <c r="F227" s="2">
        <v>1040</v>
      </c>
      <c r="G227">
        <v>10</v>
      </c>
      <c r="M227">
        <f>IF(Table1[[#This Row],[CPI-Adjusted Cost (Millions)]]&lt;40000,Table1[[#This Row],[CPI-Adjusted Cost (Millions)]],"")</f>
        <v>1372.8</v>
      </c>
    </row>
    <row r="228" spans="1:13" x14ac:dyDescent="0.25">
      <c r="A228" t="s">
        <v>237</v>
      </c>
      <c r="B228" t="s">
        <v>6</v>
      </c>
      <c r="C228" s="1">
        <v>42437</v>
      </c>
      <c r="D228" s="1">
        <v>42441</v>
      </c>
      <c r="E228" s="2">
        <v>3029.1</v>
      </c>
      <c r="F228" s="2">
        <v>2294.8000000000002</v>
      </c>
      <c r="G228">
        <v>5</v>
      </c>
      <c r="M228">
        <f>IF(Table1[[#This Row],[CPI-Adjusted Cost (Millions)]]&lt;40000,Table1[[#This Row],[CPI-Adjusted Cost (Millions)]],"")</f>
        <v>3029.1</v>
      </c>
    </row>
    <row r="229" spans="1:13" x14ac:dyDescent="0.25">
      <c r="A229" t="s">
        <v>238</v>
      </c>
      <c r="B229" t="s">
        <v>14</v>
      </c>
      <c r="C229" s="1">
        <v>42446</v>
      </c>
      <c r="D229" s="1">
        <v>42447</v>
      </c>
      <c r="E229" s="2">
        <v>1597.6</v>
      </c>
      <c r="F229" s="2">
        <v>1210.3</v>
      </c>
      <c r="G229">
        <v>1</v>
      </c>
      <c r="M229">
        <f>IF(Table1[[#This Row],[CPI-Adjusted Cost (Millions)]]&lt;40000,Table1[[#This Row],[CPI-Adjusted Cost (Millions)]],"")</f>
        <v>1597.6</v>
      </c>
    </row>
    <row r="230" spans="1:13" x14ac:dyDescent="0.25">
      <c r="A230" t="s">
        <v>239</v>
      </c>
      <c r="B230" t="s">
        <v>14</v>
      </c>
      <c r="C230" s="1">
        <v>42452</v>
      </c>
      <c r="D230" s="1">
        <v>42453</v>
      </c>
      <c r="E230" s="2">
        <v>2725.5</v>
      </c>
      <c r="F230" s="2">
        <v>2064.8000000000002</v>
      </c>
      <c r="G230">
        <v>0</v>
      </c>
      <c r="M230">
        <f>IF(Table1[[#This Row],[CPI-Adjusted Cost (Millions)]]&lt;40000,Table1[[#This Row],[CPI-Adjusted Cost (Millions)]],"")</f>
        <v>2725.5</v>
      </c>
    </row>
    <row r="231" spans="1:13" x14ac:dyDescent="0.25">
      <c r="A231" t="s">
        <v>240</v>
      </c>
      <c r="B231" t="s">
        <v>14</v>
      </c>
      <c r="C231" s="1">
        <v>42470</v>
      </c>
      <c r="D231" s="1">
        <v>42472</v>
      </c>
      <c r="E231" s="2">
        <v>4583.2</v>
      </c>
      <c r="F231" s="2">
        <v>3498.6</v>
      </c>
      <c r="G231">
        <v>0</v>
      </c>
      <c r="M231">
        <f>IF(Table1[[#This Row],[CPI-Adjusted Cost (Millions)]]&lt;40000,Table1[[#This Row],[CPI-Adjusted Cost (Millions)]],"")</f>
        <v>4583.2</v>
      </c>
    </row>
    <row r="232" spans="1:13" x14ac:dyDescent="0.25">
      <c r="A232" t="s">
        <v>241</v>
      </c>
      <c r="B232" t="s">
        <v>6</v>
      </c>
      <c r="C232" s="1">
        <v>42477</v>
      </c>
      <c r="D232" s="1">
        <v>42478</v>
      </c>
      <c r="E232" s="2">
        <v>3559.1</v>
      </c>
      <c r="F232" s="2">
        <v>2676</v>
      </c>
      <c r="G232">
        <v>8</v>
      </c>
      <c r="M232">
        <f>IF(Table1[[#This Row],[CPI-Adjusted Cost (Millions)]]&lt;40000,Table1[[#This Row],[CPI-Adjusted Cost (Millions)]],"")</f>
        <v>3559.1</v>
      </c>
    </row>
    <row r="233" spans="1:13" x14ac:dyDescent="0.25">
      <c r="A233" t="s">
        <v>242</v>
      </c>
      <c r="B233" t="s">
        <v>14</v>
      </c>
      <c r="C233" s="1">
        <v>42486</v>
      </c>
      <c r="D233" s="1">
        <v>42492</v>
      </c>
      <c r="E233" s="2">
        <v>3136.7</v>
      </c>
      <c r="F233" s="2">
        <v>2394.5</v>
      </c>
      <c r="G233">
        <v>6</v>
      </c>
      <c r="M233">
        <f>IF(Table1[[#This Row],[CPI-Adjusted Cost (Millions)]]&lt;40000,Table1[[#This Row],[CPI-Adjusted Cost (Millions)]],"")</f>
        <v>3136.7</v>
      </c>
    </row>
    <row r="234" spans="1:13" x14ac:dyDescent="0.25">
      <c r="A234" t="s">
        <v>243</v>
      </c>
      <c r="B234" t="s">
        <v>14</v>
      </c>
      <c r="C234" s="1">
        <v>42498</v>
      </c>
      <c r="D234" s="1">
        <v>42501</v>
      </c>
      <c r="E234" s="2">
        <v>2252.9</v>
      </c>
      <c r="F234" s="2">
        <v>1719.6</v>
      </c>
      <c r="G234">
        <v>2</v>
      </c>
      <c r="M234">
        <f>IF(Table1[[#This Row],[CPI-Adjusted Cost (Millions)]]&lt;40000,Table1[[#This Row],[CPI-Adjusted Cost (Millions)]],"")</f>
        <v>2252.9</v>
      </c>
    </row>
    <row r="235" spans="1:13" x14ac:dyDescent="0.25">
      <c r="A235" t="s">
        <v>244</v>
      </c>
      <c r="B235" t="s">
        <v>14</v>
      </c>
      <c r="C235" s="1">
        <v>42511</v>
      </c>
      <c r="D235" s="1">
        <v>42516</v>
      </c>
      <c r="E235" s="2">
        <v>1501.5</v>
      </c>
      <c r="F235" s="2">
        <v>1146.3</v>
      </c>
      <c r="G235">
        <v>0</v>
      </c>
      <c r="M235">
        <f>IF(Table1[[#This Row],[CPI-Adjusted Cost (Millions)]]&lt;40000,Table1[[#This Row],[CPI-Adjusted Cost (Millions)]],"")</f>
        <v>1501.5</v>
      </c>
    </row>
    <row r="236" spans="1:13" x14ac:dyDescent="0.25">
      <c r="A236" t="s">
        <v>249</v>
      </c>
      <c r="B236" t="s">
        <v>47</v>
      </c>
      <c r="C236" s="1">
        <v>42522</v>
      </c>
      <c r="D236" s="1">
        <v>42735</v>
      </c>
      <c r="E236" s="2">
        <v>3113.5</v>
      </c>
      <c r="F236" s="2">
        <v>2395</v>
      </c>
      <c r="G236">
        <v>21</v>
      </c>
      <c r="M236">
        <f>IF(Table1[[#This Row],[CPI-Adjusted Cost (Millions)]]&lt;40000,Table1[[#This Row],[CPI-Adjusted Cost (Millions)]],"")</f>
        <v>3113.5</v>
      </c>
    </row>
    <row r="237" spans="1:13" x14ac:dyDescent="0.25">
      <c r="A237" t="s">
        <v>245</v>
      </c>
      <c r="B237" t="s">
        <v>6</v>
      </c>
      <c r="C237" s="1">
        <v>42543</v>
      </c>
      <c r="D237" s="1">
        <v>42545</v>
      </c>
      <c r="E237" s="2">
        <v>1288.5</v>
      </c>
      <c r="F237" s="2">
        <v>968.8</v>
      </c>
      <c r="G237">
        <v>23</v>
      </c>
      <c r="M237">
        <f>IF(Table1[[#This Row],[CPI-Adjusted Cost (Millions)]]&lt;40000,Table1[[#This Row],[CPI-Adjusted Cost (Millions)]],"")</f>
        <v>1288.5</v>
      </c>
    </row>
    <row r="238" spans="1:13" x14ac:dyDescent="0.25">
      <c r="A238" t="s">
        <v>246</v>
      </c>
      <c r="B238" t="s">
        <v>14</v>
      </c>
      <c r="C238" s="1">
        <v>42579</v>
      </c>
      <c r="D238" s="1">
        <v>42581</v>
      </c>
      <c r="E238" s="2">
        <v>1920</v>
      </c>
      <c r="F238" s="2">
        <v>1465.6</v>
      </c>
      <c r="G238">
        <v>0</v>
      </c>
      <c r="M238">
        <f>IF(Table1[[#This Row],[CPI-Adjusted Cost (Millions)]]&lt;40000,Table1[[#This Row],[CPI-Adjusted Cost (Millions)]],"")</f>
        <v>1920</v>
      </c>
    </row>
    <row r="239" spans="1:13" x14ac:dyDescent="0.25">
      <c r="A239" t="s">
        <v>247</v>
      </c>
      <c r="B239" t="s">
        <v>6</v>
      </c>
      <c r="C239" s="1">
        <v>42594</v>
      </c>
      <c r="D239" s="1">
        <v>42597</v>
      </c>
      <c r="E239" s="2">
        <v>13300</v>
      </c>
      <c r="F239" s="2">
        <v>10000</v>
      </c>
      <c r="G239">
        <v>13</v>
      </c>
      <c r="M239">
        <f>IF(Table1[[#This Row],[CPI-Adjusted Cost (Millions)]]&lt;40000,Table1[[#This Row],[CPI-Adjusted Cost (Millions)]],"")</f>
        <v>13300</v>
      </c>
    </row>
    <row r="240" spans="1:13" x14ac:dyDescent="0.25">
      <c r="A240" t="s">
        <v>248</v>
      </c>
      <c r="B240" t="s">
        <v>8</v>
      </c>
      <c r="C240" s="1">
        <v>42651</v>
      </c>
      <c r="D240" s="1">
        <v>42655</v>
      </c>
      <c r="E240" s="2">
        <v>13000</v>
      </c>
      <c r="F240" s="2">
        <v>10000</v>
      </c>
      <c r="G240">
        <v>49</v>
      </c>
      <c r="M240">
        <f>IF(Table1[[#This Row],[CPI-Adjusted Cost (Millions)]]&lt;40000,Table1[[#This Row],[CPI-Adjusted Cost (Millions)]],"")</f>
        <v>13000</v>
      </c>
    </row>
    <row r="241" spans="1:13" x14ac:dyDescent="0.25">
      <c r="A241" t="s">
        <v>251</v>
      </c>
      <c r="B241" t="s">
        <v>14</v>
      </c>
      <c r="C241" s="1">
        <v>42755</v>
      </c>
      <c r="D241" s="1">
        <v>42757</v>
      </c>
      <c r="E241" s="2">
        <v>1425.6</v>
      </c>
      <c r="F241" s="2">
        <v>1105</v>
      </c>
      <c r="G241">
        <v>24</v>
      </c>
      <c r="M241">
        <f>IF(Table1[[#This Row],[CPI-Adjusted Cost (Millions)]]&lt;40000,Table1[[#This Row],[CPI-Adjusted Cost (Millions)]],"")</f>
        <v>1425.6</v>
      </c>
    </row>
    <row r="242" spans="1:13" x14ac:dyDescent="0.25">
      <c r="A242" t="s">
        <v>252</v>
      </c>
      <c r="B242" t="s">
        <v>6</v>
      </c>
      <c r="C242" s="1">
        <v>42774</v>
      </c>
      <c r="D242" s="1">
        <v>42788</v>
      </c>
      <c r="E242" s="2">
        <v>1935</v>
      </c>
      <c r="F242" s="2">
        <v>1500</v>
      </c>
      <c r="G242">
        <v>5</v>
      </c>
      <c r="M242">
        <f>IF(Table1[[#This Row],[CPI-Adjusted Cost (Millions)]]&lt;40000,Table1[[#This Row],[CPI-Adjusted Cost (Millions)]],"")</f>
        <v>1935</v>
      </c>
    </row>
    <row r="243" spans="1:13" x14ac:dyDescent="0.25">
      <c r="A243" t="s">
        <v>253</v>
      </c>
      <c r="B243" t="s">
        <v>14</v>
      </c>
      <c r="C243" s="1">
        <v>42794</v>
      </c>
      <c r="D243" s="1">
        <v>42795</v>
      </c>
      <c r="E243" s="2">
        <v>2329.9</v>
      </c>
      <c r="F243" s="2">
        <v>1806</v>
      </c>
      <c r="G243">
        <v>6</v>
      </c>
      <c r="M243">
        <f>IF(Table1[[#This Row],[CPI-Adjusted Cost (Millions)]]&lt;40000,Table1[[#This Row],[CPI-Adjusted Cost (Millions)]],"")</f>
        <v>2329.9</v>
      </c>
    </row>
    <row r="244" spans="1:13" x14ac:dyDescent="0.25">
      <c r="A244" t="s">
        <v>267</v>
      </c>
      <c r="B244" t="s">
        <v>10</v>
      </c>
      <c r="C244" s="1">
        <v>42795</v>
      </c>
      <c r="D244" s="1">
        <v>43100</v>
      </c>
      <c r="E244" s="2">
        <v>3225</v>
      </c>
      <c r="F244" s="2">
        <v>2500</v>
      </c>
      <c r="G244">
        <v>0</v>
      </c>
      <c r="M244">
        <f>IF(Table1[[#This Row],[CPI-Adjusted Cost (Millions)]]&lt;40000,Table1[[#This Row],[CPI-Adjusted Cost (Millions)]],"")</f>
        <v>3225</v>
      </c>
    </row>
    <row r="245" spans="1:13" x14ac:dyDescent="0.25">
      <c r="A245" t="s">
        <v>254</v>
      </c>
      <c r="B245" t="s">
        <v>14</v>
      </c>
      <c r="C245" s="1">
        <v>42800</v>
      </c>
      <c r="D245" s="1">
        <v>42802</v>
      </c>
      <c r="E245" s="2">
        <v>2807.2</v>
      </c>
      <c r="F245" s="2">
        <v>2176</v>
      </c>
      <c r="G245">
        <v>2</v>
      </c>
      <c r="M245">
        <f>IF(Table1[[#This Row],[CPI-Adjusted Cost (Millions)]]&lt;40000,Table1[[#This Row],[CPI-Adjusted Cost (Millions)]],"")</f>
        <v>2807.2</v>
      </c>
    </row>
    <row r="246" spans="1:13" x14ac:dyDescent="0.25">
      <c r="A246" t="s">
        <v>255</v>
      </c>
      <c r="B246" t="s">
        <v>12</v>
      </c>
      <c r="C246" s="1">
        <v>42808</v>
      </c>
      <c r="D246" s="1">
        <v>42810</v>
      </c>
      <c r="E246" s="2">
        <v>1290</v>
      </c>
      <c r="F246" s="2">
        <v>1000</v>
      </c>
      <c r="G246">
        <v>0</v>
      </c>
      <c r="M246">
        <f>IF(Table1[[#This Row],[CPI-Adjusted Cost (Millions)]]&lt;40000,Table1[[#This Row],[CPI-Adjusted Cost (Millions)]],"")</f>
        <v>1290</v>
      </c>
    </row>
    <row r="247" spans="1:13" x14ac:dyDescent="0.25">
      <c r="A247" t="s">
        <v>256</v>
      </c>
      <c r="B247" t="s">
        <v>14</v>
      </c>
      <c r="C247" s="1">
        <v>42820</v>
      </c>
      <c r="D247" s="1">
        <v>42822</v>
      </c>
      <c r="E247" s="2">
        <v>3476.6</v>
      </c>
      <c r="F247" s="2">
        <v>2695</v>
      </c>
      <c r="G247">
        <v>0</v>
      </c>
      <c r="M247">
        <f>IF(Table1[[#This Row],[CPI-Adjusted Cost (Millions)]]&lt;40000,Table1[[#This Row],[CPI-Adjusted Cost (Millions)]],"")</f>
        <v>3476.6</v>
      </c>
    </row>
    <row r="248" spans="1:13" x14ac:dyDescent="0.25">
      <c r="A248" t="s">
        <v>257</v>
      </c>
      <c r="B248" t="s">
        <v>14</v>
      </c>
      <c r="C248" s="1">
        <v>42829</v>
      </c>
      <c r="D248" s="1">
        <v>42831</v>
      </c>
      <c r="E248" s="2">
        <v>1249.3</v>
      </c>
      <c r="F248" s="2">
        <v>976</v>
      </c>
      <c r="G248">
        <v>1</v>
      </c>
      <c r="M248">
        <f>IF(Table1[[#This Row],[CPI-Adjusted Cost (Millions)]]&lt;40000,Table1[[#This Row],[CPI-Adjusted Cost (Millions)]],"")</f>
        <v>1249.3</v>
      </c>
    </row>
    <row r="249" spans="1:13" x14ac:dyDescent="0.25">
      <c r="A249" t="s">
        <v>258</v>
      </c>
      <c r="B249" t="s">
        <v>14</v>
      </c>
      <c r="C249" s="1">
        <v>42845</v>
      </c>
      <c r="D249" s="1">
        <v>42847</v>
      </c>
      <c r="E249" s="2">
        <v>1143</v>
      </c>
      <c r="F249" s="2">
        <v>893</v>
      </c>
      <c r="G249">
        <v>0</v>
      </c>
      <c r="M249">
        <f>IF(Table1[[#This Row],[CPI-Adjusted Cost (Millions)]]&lt;40000,Table1[[#This Row],[CPI-Adjusted Cost (Millions)]],"")</f>
        <v>1143</v>
      </c>
    </row>
    <row r="250" spans="1:13" x14ac:dyDescent="0.25">
      <c r="A250" t="s">
        <v>259</v>
      </c>
      <c r="B250" t="s">
        <v>6</v>
      </c>
      <c r="C250" s="1">
        <v>42850</v>
      </c>
      <c r="D250" s="1">
        <v>42862</v>
      </c>
      <c r="E250" s="2">
        <v>2140.3000000000002</v>
      </c>
      <c r="F250" s="2">
        <v>1659</v>
      </c>
      <c r="G250">
        <v>20</v>
      </c>
      <c r="M250">
        <f>IF(Table1[[#This Row],[CPI-Adjusted Cost (Millions)]]&lt;40000,Table1[[#This Row],[CPI-Adjusted Cost (Millions)]],"")</f>
        <v>2140.3000000000002</v>
      </c>
    </row>
    <row r="251" spans="1:13" x14ac:dyDescent="0.25">
      <c r="A251" t="s">
        <v>260</v>
      </c>
      <c r="B251" t="s">
        <v>14</v>
      </c>
      <c r="C251" s="1">
        <v>42863</v>
      </c>
      <c r="D251" s="1">
        <v>42866</v>
      </c>
      <c r="E251" s="2">
        <v>4288</v>
      </c>
      <c r="F251" s="2">
        <v>3350</v>
      </c>
      <c r="G251">
        <v>0</v>
      </c>
      <c r="M251">
        <f>IF(Table1[[#This Row],[CPI-Adjusted Cost (Millions)]]&lt;40000,Table1[[#This Row],[CPI-Adjusted Cost (Millions)]],"")</f>
        <v>4288</v>
      </c>
    </row>
    <row r="252" spans="1:13" x14ac:dyDescent="0.25">
      <c r="A252" t="s">
        <v>261</v>
      </c>
      <c r="B252" t="s">
        <v>14</v>
      </c>
      <c r="C252" s="1">
        <v>42870</v>
      </c>
      <c r="D252" s="1">
        <v>42873</v>
      </c>
      <c r="E252" s="2">
        <v>1204.5</v>
      </c>
      <c r="F252" s="2">
        <v>941</v>
      </c>
      <c r="G252">
        <v>1</v>
      </c>
      <c r="M252">
        <f>IF(Table1[[#This Row],[CPI-Adjusted Cost (Millions)]]&lt;40000,Table1[[#This Row],[CPI-Adjusted Cost (Millions)]],"")</f>
        <v>1204.5</v>
      </c>
    </row>
    <row r="253" spans="1:13" x14ac:dyDescent="0.25">
      <c r="A253" t="s">
        <v>268</v>
      </c>
      <c r="B253" t="s">
        <v>47</v>
      </c>
      <c r="C253" s="1">
        <v>42887</v>
      </c>
      <c r="D253" s="1">
        <v>43100</v>
      </c>
      <c r="E253" s="2">
        <v>23046.400000000001</v>
      </c>
      <c r="F253" s="2">
        <v>18005</v>
      </c>
      <c r="G253">
        <v>54</v>
      </c>
      <c r="M253">
        <f>IF(Table1[[#This Row],[CPI-Adjusted Cost (Millions)]]&lt;40000,Table1[[#This Row],[CPI-Adjusted Cost (Millions)]],"")</f>
        <v>23046.400000000001</v>
      </c>
    </row>
    <row r="254" spans="1:13" x14ac:dyDescent="0.25">
      <c r="A254" t="s">
        <v>262</v>
      </c>
      <c r="B254" t="s">
        <v>14</v>
      </c>
      <c r="C254" s="1">
        <v>42895</v>
      </c>
      <c r="D254" s="1">
        <v>42897</v>
      </c>
      <c r="E254" s="2">
        <v>3008</v>
      </c>
      <c r="F254" s="2">
        <v>2350</v>
      </c>
      <c r="G254">
        <v>0</v>
      </c>
      <c r="M254">
        <f>IF(Table1[[#This Row],[CPI-Adjusted Cost (Millions)]]&lt;40000,Table1[[#This Row],[CPI-Adjusted Cost (Millions)]],"")</f>
        <v>3008</v>
      </c>
    </row>
    <row r="255" spans="1:13" x14ac:dyDescent="0.25">
      <c r="A255" t="s">
        <v>263</v>
      </c>
      <c r="B255" t="s">
        <v>14</v>
      </c>
      <c r="C255" s="1">
        <v>42898</v>
      </c>
      <c r="D255" s="1">
        <v>42902</v>
      </c>
      <c r="E255" s="2">
        <v>1931.5</v>
      </c>
      <c r="F255" s="2">
        <v>1509</v>
      </c>
      <c r="G255">
        <v>0</v>
      </c>
      <c r="M255">
        <f>IF(Table1[[#This Row],[CPI-Adjusted Cost (Millions)]]&lt;40000,Table1[[#This Row],[CPI-Adjusted Cost (Millions)]],"")</f>
        <v>1931.5</v>
      </c>
    </row>
    <row r="256" spans="1:13" x14ac:dyDescent="0.25">
      <c r="A256" t="s">
        <v>263</v>
      </c>
      <c r="B256" t="s">
        <v>14</v>
      </c>
      <c r="C256" s="1">
        <v>42913</v>
      </c>
      <c r="D256" s="1">
        <v>42915</v>
      </c>
      <c r="E256" s="2">
        <v>1824</v>
      </c>
      <c r="F256" s="2">
        <v>1425</v>
      </c>
      <c r="G256">
        <v>0</v>
      </c>
      <c r="M256">
        <f>IF(Table1[[#This Row],[CPI-Adjusted Cost (Millions)]]&lt;40000,Table1[[#This Row],[CPI-Adjusted Cost (Millions)]],"")</f>
        <v>1824</v>
      </c>
    </row>
    <row r="257" spans="1:13" x14ac:dyDescent="0.25">
      <c r="A257" t="s">
        <v>264</v>
      </c>
      <c r="B257" t="s">
        <v>8</v>
      </c>
      <c r="C257" s="1">
        <v>42972</v>
      </c>
      <c r="D257" s="1">
        <v>42978</v>
      </c>
      <c r="E257" s="2">
        <v>158750</v>
      </c>
      <c r="F257" s="2">
        <v>125000</v>
      </c>
      <c r="G257">
        <v>89</v>
      </c>
      <c r="M257" t="str">
        <f>IF(Table1[[#This Row],[CPI-Adjusted Cost (Millions)]]&lt;40000,Table1[[#This Row],[CPI-Adjusted Cost (Millions)]],"")</f>
        <v/>
      </c>
    </row>
    <row r="258" spans="1:13" x14ac:dyDescent="0.25">
      <c r="A258" t="s">
        <v>265</v>
      </c>
      <c r="B258" t="s">
        <v>8</v>
      </c>
      <c r="C258" s="1">
        <v>42984</v>
      </c>
      <c r="D258" s="1">
        <v>42990</v>
      </c>
      <c r="E258" s="2">
        <v>63500</v>
      </c>
      <c r="F258" s="2">
        <v>50000</v>
      </c>
      <c r="G258">
        <v>97</v>
      </c>
      <c r="M258" t="str">
        <f>IF(Table1[[#This Row],[CPI-Adjusted Cost (Millions)]]&lt;40000,Table1[[#This Row],[CPI-Adjusted Cost (Millions)]],"")</f>
        <v/>
      </c>
    </row>
    <row r="259" spans="1:13" x14ac:dyDescent="0.25">
      <c r="A259" t="s">
        <v>266</v>
      </c>
      <c r="B259" t="s">
        <v>8</v>
      </c>
      <c r="C259" s="1">
        <v>42997</v>
      </c>
      <c r="D259" s="1">
        <v>42999</v>
      </c>
      <c r="E259" s="2">
        <v>114300</v>
      </c>
      <c r="F259" s="2">
        <v>90000</v>
      </c>
      <c r="G259">
        <v>2981</v>
      </c>
      <c r="M259" t="str">
        <f>IF(Table1[[#This Row],[CPI-Adjusted Cost (Millions)]]&lt;40000,Table1[[#This Row],[CPI-Adjusted Cost (Millions)]],"")</f>
        <v/>
      </c>
    </row>
    <row r="260" spans="1:13" x14ac:dyDescent="0.25">
      <c r="A260" t="s">
        <v>269</v>
      </c>
      <c r="B260" t="s">
        <v>16</v>
      </c>
      <c r="C260" s="1">
        <v>43103</v>
      </c>
      <c r="D260" s="1">
        <v>43105</v>
      </c>
      <c r="E260" s="2">
        <v>1324.6</v>
      </c>
      <c r="F260" s="2">
        <v>1043</v>
      </c>
      <c r="G260">
        <v>22</v>
      </c>
      <c r="M260">
        <f>IF(Table1[[#This Row],[CPI-Adjusted Cost (Millions)]]&lt;40000,Table1[[#This Row],[CPI-Adjusted Cost (Millions)]],"")</f>
        <v>1324.6</v>
      </c>
    </row>
    <row r="261" spans="1:13" x14ac:dyDescent="0.25">
      <c r="A261" t="s">
        <v>270</v>
      </c>
      <c r="B261" t="s">
        <v>16</v>
      </c>
      <c r="C261" s="1">
        <v>43160</v>
      </c>
      <c r="D261" s="1">
        <v>43162</v>
      </c>
      <c r="E261" s="2">
        <v>2764.5</v>
      </c>
      <c r="F261" s="2">
        <v>2194</v>
      </c>
      <c r="G261">
        <v>9</v>
      </c>
      <c r="M261">
        <f>IF(Table1[[#This Row],[CPI-Adjusted Cost (Millions)]]&lt;40000,Table1[[#This Row],[CPI-Adjusted Cost (Millions)]],"")</f>
        <v>2764.5</v>
      </c>
    </row>
    <row r="262" spans="1:13" x14ac:dyDescent="0.25">
      <c r="A262" t="s">
        <v>271</v>
      </c>
      <c r="B262" t="s">
        <v>14</v>
      </c>
      <c r="C262" s="1">
        <v>43177</v>
      </c>
      <c r="D262" s="1">
        <v>43180</v>
      </c>
      <c r="E262" s="2">
        <v>1829.5</v>
      </c>
      <c r="F262" s="2">
        <v>1452</v>
      </c>
      <c r="G262">
        <v>0</v>
      </c>
      <c r="M262">
        <f>IF(Table1[[#This Row],[CPI-Adjusted Cost (Millions)]]&lt;40000,Table1[[#This Row],[CPI-Adjusted Cost (Millions)]],"")</f>
        <v>1829.5</v>
      </c>
    </row>
    <row r="263" spans="1:13" x14ac:dyDescent="0.25">
      <c r="A263" t="s">
        <v>272</v>
      </c>
      <c r="B263" t="s">
        <v>14</v>
      </c>
      <c r="C263" s="1">
        <v>43203</v>
      </c>
      <c r="D263" s="1">
        <v>43206</v>
      </c>
      <c r="E263" s="2">
        <v>1647.8</v>
      </c>
      <c r="F263" s="2">
        <v>1318</v>
      </c>
      <c r="G263">
        <v>3</v>
      </c>
      <c r="M263">
        <f>IF(Table1[[#This Row],[CPI-Adjusted Cost (Millions)]]&lt;40000,Table1[[#This Row],[CPI-Adjusted Cost (Millions)]],"")</f>
        <v>1647.8</v>
      </c>
    </row>
    <row r="264" spans="1:13" x14ac:dyDescent="0.25">
      <c r="A264" t="s">
        <v>273</v>
      </c>
      <c r="B264" t="s">
        <v>14</v>
      </c>
      <c r="C264" s="1">
        <v>43221</v>
      </c>
      <c r="D264" s="1">
        <v>43224</v>
      </c>
      <c r="E264" s="2">
        <v>1737.9</v>
      </c>
      <c r="F264" s="2">
        <v>1390</v>
      </c>
      <c r="G264">
        <v>0</v>
      </c>
      <c r="M264">
        <f>IF(Table1[[#This Row],[CPI-Adjusted Cost (Millions)]]&lt;40000,Table1[[#This Row],[CPI-Adjusted Cost (Millions)]],"")</f>
        <v>1737.9</v>
      </c>
    </row>
    <row r="265" spans="1:13" x14ac:dyDescent="0.25">
      <c r="A265" t="s">
        <v>274</v>
      </c>
      <c r="B265" t="s">
        <v>14</v>
      </c>
      <c r="C265" s="1">
        <v>43233</v>
      </c>
      <c r="D265" s="1">
        <v>43235</v>
      </c>
      <c r="E265" s="2">
        <v>1712.9</v>
      </c>
      <c r="F265" s="2">
        <v>1370</v>
      </c>
      <c r="G265">
        <v>5</v>
      </c>
      <c r="M265">
        <f>IF(Table1[[#This Row],[CPI-Adjusted Cost (Millions)]]&lt;40000,Table1[[#This Row],[CPI-Adjusted Cost (Millions)]],"")</f>
        <v>1712.9</v>
      </c>
    </row>
    <row r="266" spans="1:13" x14ac:dyDescent="0.25">
      <c r="A266" t="s">
        <v>282</v>
      </c>
      <c r="B266" t="s">
        <v>10</v>
      </c>
      <c r="C266" s="1">
        <v>43252</v>
      </c>
      <c r="D266" s="1">
        <v>43464</v>
      </c>
      <c r="E266" s="2">
        <v>3797.4</v>
      </c>
      <c r="F266" s="2">
        <v>2990</v>
      </c>
      <c r="G266">
        <v>0</v>
      </c>
      <c r="M266">
        <f>IF(Table1[[#This Row],[CPI-Adjusted Cost (Millions)]]&lt;40000,Table1[[#This Row],[CPI-Adjusted Cost (Millions)]],"")</f>
        <v>3797.4</v>
      </c>
    </row>
    <row r="267" spans="1:13" x14ac:dyDescent="0.25">
      <c r="A267" t="s">
        <v>283</v>
      </c>
      <c r="B267" t="s">
        <v>47</v>
      </c>
      <c r="C267" s="1">
        <v>43252</v>
      </c>
      <c r="D267" s="1">
        <v>43465</v>
      </c>
      <c r="E267" s="2">
        <v>30000</v>
      </c>
      <c r="F267" s="2">
        <v>24000</v>
      </c>
      <c r="G267">
        <v>106</v>
      </c>
      <c r="M267">
        <f>IF(Table1[[#This Row],[CPI-Adjusted Cost (Millions)]]&lt;40000,Table1[[#This Row],[CPI-Adjusted Cost (Millions)]],"")</f>
        <v>30000</v>
      </c>
    </row>
    <row r="268" spans="1:13" x14ac:dyDescent="0.25">
      <c r="A268" t="s">
        <v>275</v>
      </c>
      <c r="B268" t="s">
        <v>14</v>
      </c>
      <c r="C268" s="1">
        <v>43257</v>
      </c>
      <c r="D268" s="1">
        <v>43257</v>
      </c>
      <c r="E268" s="2">
        <v>1625</v>
      </c>
      <c r="F268" s="2">
        <v>1300</v>
      </c>
      <c r="G268">
        <v>0</v>
      </c>
      <c r="M268">
        <f>IF(Table1[[#This Row],[CPI-Adjusted Cost (Millions)]]&lt;40000,Table1[[#This Row],[CPI-Adjusted Cost (Millions)]],"")</f>
        <v>1625</v>
      </c>
    </row>
    <row r="269" spans="1:13" x14ac:dyDescent="0.25">
      <c r="A269" t="s">
        <v>276</v>
      </c>
      <c r="B269" t="s">
        <v>14</v>
      </c>
      <c r="C269" s="1">
        <v>43264</v>
      </c>
      <c r="D269" s="1">
        <v>43264</v>
      </c>
      <c r="E269" s="2">
        <v>1193.8</v>
      </c>
      <c r="F269" s="2">
        <v>955</v>
      </c>
      <c r="G269">
        <v>0</v>
      </c>
      <c r="M269">
        <f>IF(Table1[[#This Row],[CPI-Adjusted Cost (Millions)]]&lt;40000,Table1[[#This Row],[CPI-Adjusted Cost (Millions)]],"")</f>
        <v>1193.8</v>
      </c>
    </row>
    <row r="270" spans="1:13" x14ac:dyDescent="0.25">
      <c r="A270" t="s">
        <v>276</v>
      </c>
      <c r="B270" t="s">
        <v>14</v>
      </c>
      <c r="C270" s="1">
        <v>43269</v>
      </c>
      <c r="D270" s="1">
        <v>43270</v>
      </c>
      <c r="E270" s="2">
        <v>2778.8</v>
      </c>
      <c r="F270" s="2">
        <v>2223</v>
      </c>
      <c r="G270">
        <v>0</v>
      </c>
      <c r="M270">
        <f>IF(Table1[[#This Row],[CPI-Adjusted Cost (Millions)]]&lt;40000,Table1[[#This Row],[CPI-Adjusted Cost (Millions)]],"")</f>
        <v>2778.8</v>
      </c>
    </row>
    <row r="271" spans="1:13" x14ac:dyDescent="0.25">
      <c r="A271" t="s">
        <v>277</v>
      </c>
      <c r="B271" t="s">
        <v>14</v>
      </c>
      <c r="C271" s="1">
        <v>43300</v>
      </c>
      <c r="D271" s="1">
        <v>43303</v>
      </c>
      <c r="E271" s="2">
        <v>1981.6</v>
      </c>
      <c r="F271" s="2">
        <v>1585</v>
      </c>
      <c r="G271">
        <v>0</v>
      </c>
      <c r="M271">
        <f>IF(Table1[[#This Row],[CPI-Adjusted Cost (Millions)]]&lt;40000,Table1[[#This Row],[CPI-Adjusted Cost (Millions)]],"")</f>
        <v>1981.6</v>
      </c>
    </row>
    <row r="272" spans="1:13" x14ac:dyDescent="0.25">
      <c r="A272" t="s">
        <v>278</v>
      </c>
      <c r="B272" t="s">
        <v>14</v>
      </c>
      <c r="C272" s="1">
        <v>43307</v>
      </c>
      <c r="D272" s="1">
        <v>43310</v>
      </c>
      <c r="E272" s="2">
        <v>1063.8</v>
      </c>
      <c r="F272" s="2">
        <v>851</v>
      </c>
      <c r="G272">
        <v>0</v>
      </c>
      <c r="M272">
        <f>IF(Table1[[#This Row],[CPI-Adjusted Cost (Millions)]]&lt;40000,Table1[[#This Row],[CPI-Adjusted Cost (Millions)]],"")</f>
        <v>1063.8</v>
      </c>
    </row>
    <row r="273" spans="1:13" x14ac:dyDescent="0.25">
      <c r="A273" t="s">
        <v>279</v>
      </c>
      <c r="B273" t="s">
        <v>14</v>
      </c>
      <c r="C273" s="1">
        <v>43318</v>
      </c>
      <c r="D273" s="1">
        <v>43319</v>
      </c>
      <c r="E273" s="2">
        <v>1281.4000000000001</v>
      </c>
      <c r="F273" s="2">
        <v>1025</v>
      </c>
      <c r="G273">
        <v>0</v>
      </c>
      <c r="M273">
        <f>IF(Table1[[#This Row],[CPI-Adjusted Cost (Millions)]]&lt;40000,Table1[[#This Row],[CPI-Adjusted Cost (Millions)]],"")</f>
        <v>1281.4000000000001</v>
      </c>
    </row>
    <row r="274" spans="1:13" x14ac:dyDescent="0.25">
      <c r="A274" t="s">
        <v>280</v>
      </c>
      <c r="B274" t="s">
        <v>8</v>
      </c>
      <c r="C274" s="1">
        <v>43356</v>
      </c>
      <c r="D274" s="1">
        <v>43359</v>
      </c>
      <c r="E274" s="2">
        <v>29760</v>
      </c>
      <c r="F274" s="2">
        <v>24000</v>
      </c>
      <c r="G274">
        <v>53</v>
      </c>
      <c r="M274">
        <f>IF(Table1[[#This Row],[CPI-Adjusted Cost (Millions)]]&lt;40000,Table1[[#This Row],[CPI-Adjusted Cost (Millions)]],"")</f>
        <v>29760</v>
      </c>
    </row>
    <row r="275" spans="1:13" x14ac:dyDescent="0.25">
      <c r="A275" t="s">
        <v>281</v>
      </c>
      <c r="B275" t="s">
        <v>8</v>
      </c>
      <c r="C275" s="1">
        <v>43383</v>
      </c>
      <c r="D275" s="1">
        <v>43384</v>
      </c>
      <c r="E275" s="2">
        <v>30969</v>
      </c>
      <c r="F275" s="2">
        <v>24975</v>
      </c>
      <c r="G275">
        <v>49</v>
      </c>
      <c r="M275">
        <f>IF(Table1[[#This Row],[CPI-Adjusted Cost (Millions)]]&lt;40000,Table1[[#This Row],[CPI-Adjusted Cost (Millions)]],"")</f>
        <v>30969</v>
      </c>
    </row>
    <row r="276" spans="1:13" x14ac:dyDescent="0.25">
      <c r="A276" t="s">
        <v>284</v>
      </c>
      <c r="B276" t="s">
        <v>14</v>
      </c>
      <c r="C276" s="1">
        <v>43519</v>
      </c>
      <c r="D276" s="1">
        <v>43521</v>
      </c>
      <c r="E276" s="2">
        <v>1534.3</v>
      </c>
      <c r="F276" s="2">
        <v>1237.5</v>
      </c>
      <c r="G276">
        <v>2</v>
      </c>
      <c r="M276">
        <f>IF(Table1[[#This Row],[CPI-Adjusted Cost (Millions)]]&lt;40000,Table1[[#This Row],[CPI-Adjusted Cost (Millions)]],"")</f>
        <v>1534.3</v>
      </c>
    </row>
    <row r="277" spans="1:13" x14ac:dyDescent="0.25">
      <c r="A277" t="s">
        <v>286</v>
      </c>
      <c r="B277" t="s">
        <v>6</v>
      </c>
      <c r="C277" s="1">
        <v>43538</v>
      </c>
      <c r="D277" s="1">
        <v>43555</v>
      </c>
      <c r="E277" s="2">
        <v>13408.9</v>
      </c>
      <c r="F277" s="2">
        <v>10727</v>
      </c>
      <c r="G277">
        <v>3</v>
      </c>
      <c r="M277">
        <f>IF(Table1[[#This Row],[CPI-Adjusted Cost (Millions)]]&lt;40000,Table1[[#This Row],[CPI-Adjusted Cost (Millions)]],"")</f>
        <v>13408.9</v>
      </c>
    </row>
    <row r="278" spans="1:13" x14ac:dyDescent="0.25">
      <c r="A278" t="s">
        <v>293</v>
      </c>
      <c r="B278" t="s">
        <v>6</v>
      </c>
      <c r="C278" s="1">
        <v>43539</v>
      </c>
      <c r="D278" s="1">
        <v>43677</v>
      </c>
      <c r="E278" s="2">
        <v>7649.6</v>
      </c>
      <c r="F278" s="2">
        <v>6169</v>
      </c>
      <c r="G278">
        <v>4</v>
      </c>
      <c r="M278">
        <f>IF(Table1[[#This Row],[CPI-Adjusted Cost (Millions)]]&lt;40000,Table1[[#This Row],[CPI-Adjusted Cost (Millions)]],"")</f>
        <v>7649.6</v>
      </c>
    </row>
    <row r="279" spans="1:13" x14ac:dyDescent="0.25">
      <c r="A279" t="s">
        <v>285</v>
      </c>
      <c r="B279" t="s">
        <v>14</v>
      </c>
      <c r="C279" s="1">
        <v>43546</v>
      </c>
      <c r="D279" s="1">
        <v>43548</v>
      </c>
      <c r="E279" s="2">
        <v>1903.4</v>
      </c>
      <c r="F279" s="2">
        <v>1535</v>
      </c>
      <c r="G279">
        <v>0</v>
      </c>
      <c r="M279">
        <f>IF(Table1[[#This Row],[CPI-Adjusted Cost (Millions)]]&lt;40000,Table1[[#This Row],[CPI-Adjusted Cost (Millions)]],"")</f>
        <v>1903.4</v>
      </c>
    </row>
    <row r="280" spans="1:13" x14ac:dyDescent="0.25">
      <c r="A280" t="s">
        <v>287</v>
      </c>
      <c r="B280" t="s">
        <v>14</v>
      </c>
      <c r="C280" s="1">
        <v>43568</v>
      </c>
      <c r="D280" s="1">
        <v>43569</v>
      </c>
      <c r="E280" s="2">
        <v>1540</v>
      </c>
      <c r="F280" s="2">
        <v>1252</v>
      </c>
      <c r="G280">
        <v>7</v>
      </c>
      <c r="M280">
        <f>IF(Table1[[#This Row],[CPI-Adjusted Cost (Millions)]]&lt;40000,Table1[[#This Row],[CPI-Adjusted Cost (Millions)]],"")</f>
        <v>1540</v>
      </c>
    </row>
    <row r="281" spans="1:13" x14ac:dyDescent="0.25">
      <c r="A281" t="s">
        <v>288</v>
      </c>
      <c r="B281" t="s">
        <v>14</v>
      </c>
      <c r="C281" s="1">
        <v>43592</v>
      </c>
      <c r="D281" s="1">
        <v>43598</v>
      </c>
      <c r="E281" s="2">
        <v>1862.4</v>
      </c>
      <c r="F281" s="2">
        <v>1514</v>
      </c>
      <c r="G281">
        <v>0</v>
      </c>
      <c r="M281">
        <f>IF(Table1[[#This Row],[CPI-Adjusted Cost (Millions)]]&lt;40000,Table1[[#This Row],[CPI-Adjusted Cost (Millions)]],"")</f>
        <v>1862.4</v>
      </c>
    </row>
    <row r="282" spans="1:13" x14ac:dyDescent="0.25">
      <c r="A282" t="s">
        <v>289</v>
      </c>
      <c r="B282" t="s">
        <v>14</v>
      </c>
      <c r="C282" s="1">
        <v>43601</v>
      </c>
      <c r="D282" s="1">
        <v>43603</v>
      </c>
      <c r="E282" s="2">
        <v>1196.9000000000001</v>
      </c>
      <c r="F282" s="2">
        <v>973</v>
      </c>
      <c r="G282">
        <v>0</v>
      </c>
      <c r="M282">
        <f>IF(Table1[[#This Row],[CPI-Adjusted Cost (Millions)]]&lt;40000,Table1[[#This Row],[CPI-Adjusted Cost (Millions)]],"")</f>
        <v>1196.9000000000001</v>
      </c>
    </row>
    <row r="283" spans="1:13" x14ac:dyDescent="0.25">
      <c r="A283" t="s">
        <v>291</v>
      </c>
      <c r="B283" t="s">
        <v>6</v>
      </c>
      <c r="C283" s="1">
        <v>43605</v>
      </c>
      <c r="D283" s="1">
        <v>43630</v>
      </c>
      <c r="E283" s="2">
        <v>3720.8</v>
      </c>
      <c r="F283" s="2">
        <v>3025</v>
      </c>
      <c r="G283">
        <v>5</v>
      </c>
      <c r="M283">
        <f>IF(Table1[[#This Row],[CPI-Adjusted Cost (Millions)]]&lt;40000,Table1[[#This Row],[CPI-Adjusted Cost (Millions)]],"")</f>
        <v>3720.8</v>
      </c>
    </row>
    <row r="284" spans="1:13" x14ac:dyDescent="0.25">
      <c r="A284" t="s">
        <v>290</v>
      </c>
      <c r="B284" t="s">
        <v>14</v>
      </c>
      <c r="C284" s="1">
        <v>43611</v>
      </c>
      <c r="D284" s="1">
        <v>43614</v>
      </c>
      <c r="E284" s="2">
        <v>5655.6</v>
      </c>
      <c r="F284" s="2">
        <v>4598</v>
      </c>
      <c r="G284">
        <v>3</v>
      </c>
      <c r="M284">
        <f>IF(Table1[[#This Row],[CPI-Adjusted Cost (Millions)]]&lt;40000,Table1[[#This Row],[CPI-Adjusted Cost (Millions)]],"")</f>
        <v>5655.6</v>
      </c>
    </row>
    <row r="285" spans="1:13" x14ac:dyDescent="0.25">
      <c r="A285" t="s">
        <v>297</v>
      </c>
      <c r="B285" t="s">
        <v>47</v>
      </c>
      <c r="C285" s="1">
        <v>43617</v>
      </c>
      <c r="D285" s="1">
        <v>43799</v>
      </c>
      <c r="E285" s="2">
        <v>5535</v>
      </c>
      <c r="F285" s="2">
        <v>4500</v>
      </c>
      <c r="G285">
        <v>3</v>
      </c>
      <c r="M285">
        <f>IF(Table1[[#This Row],[CPI-Adjusted Cost (Millions)]]&lt;40000,Table1[[#This Row],[CPI-Adjusted Cost (Millions)]],"")</f>
        <v>5535</v>
      </c>
    </row>
    <row r="286" spans="1:13" x14ac:dyDescent="0.25">
      <c r="A286" t="s">
        <v>292</v>
      </c>
      <c r="B286" t="s">
        <v>14</v>
      </c>
      <c r="C286" s="1">
        <v>43650</v>
      </c>
      <c r="D286" s="1">
        <v>43651</v>
      </c>
      <c r="E286" s="2">
        <v>1229.8</v>
      </c>
      <c r="F286" s="2">
        <v>1008</v>
      </c>
      <c r="G286">
        <v>0</v>
      </c>
      <c r="M286">
        <f>IF(Table1[[#This Row],[CPI-Adjusted Cost (Millions)]]&lt;40000,Table1[[#This Row],[CPI-Adjusted Cost (Millions)]],"")</f>
        <v>1229.8</v>
      </c>
    </row>
    <row r="287" spans="1:13" x14ac:dyDescent="0.25">
      <c r="A287" t="s">
        <v>294</v>
      </c>
      <c r="B287" t="s">
        <v>8</v>
      </c>
      <c r="C287" s="1">
        <v>43705</v>
      </c>
      <c r="D287" s="1">
        <v>43714</v>
      </c>
      <c r="E287" s="2">
        <v>1964.2</v>
      </c>
      <c r="F287" s="2">
        <v>1610</v>
      </c>
      <c r="G287">
        <v>10</v>
      </c>
      <c r="M287">
        <f>IF(Table1[[#This Row],[CPI-Adjusted Cost (Millions)]]&lt;40000,Table1[[#This Row],[CPI-Adjusted Cost (Millions)]],"")</f>
        <v>1964.2</v>
      </c>
    </row>
    <row r="288" spans="1:13" x14ac:dyDescent="0.25">
      <c r="A288" t="s">
        <v>295</v>
      </c>
      <c r="B288" t="s">
        <v>8</v>
      </c>
      <c r="C288" s="1">
        <v>43725</v>
      </c>
      <c r="D288" s="1">
        <v>43729</v>
      </c>
      <c r="E288" s="2">
        <v>6100</v>
      </c>
      <c r="F288" s="2">
        <v>5000</v>
      </c>
      <c r="G288">
        <v>5</v>
      </c>
      <c r="M288">
        <f>IF(Table1[[#This Row],[CPI-Adjusted Cost (Millions)]]&lt;40000,Table1[[#This Row],[CPI-Adjusted Cost (Millions)]],"")</f>
        <v>6100</v>
      </c>
    </row>
    <row r="289" spans="1:13" x14ac:dyDescent="0.25">
      <c r="A289" t="s">
        <v>296</v>
      </c>
      <c r="B289" t="s">
        <v>14</v>
      </c>
      <c r="C289" s="1">
        <v>43758</v>
      </c>
      <c r="D289" s="1">
        <v>43758</v>
      </c>
      <c r="E289" s="2">
        <v>2095.9</v>
      </c>
      <c r="F289" s="2">
        <v>1718</v>
      </c>
      <c r="G289">
        <v>2</v>
      </c>
      <c r="M289">
        <f>IF(Table1[[#This Row],[CPI-Adjusted Cost (Millions)]]&lt;40000,Table1[[#This Row],[CPI-Adjusted Cost (Millions)]],"")</f>
        <v>2095.9</v>
      </c>
    </row>
    <row r="290" spans="1:13" x14ac:dyDescent="0.25">
      <c r="A290" t="s">
        <v>298</v>
      </c>
      <c r="B290" t="s">
        <v>14</v>
      </c>
      <c r="C290" s="1">
        <v>43840</v>
      </c>
      <c r="D290" s="1">
        <v>43842</v>
      </c>
      <c r="E290" s="2">
        <v>1401.8</v>
      </c>
      <c r="F290" s="2">
        <v>1149</v>
      </c>
      <c r="G290">
        <v>10</v>
      </c>
      <c r="M290">
        <f>IF(Table1[[#This Row],[CPI-Adjusted Cost (Millions)]]&lt;40000,Table1[[#This Row],[CPI-Adjusted Cost (Millions)]],"")</f>
        <v>1401.8</v>
      </c>
    </row>
    <row r="291" spans="1:13" x14ac:dyDescent="0.25">
      <c r="A291" t="s">
        <v>299</v>
      </c>
      <c r="B291" t="s">
        <v>14</v>
      </c>
      <c r="C291" s="1">
        <v>43866</v>
      </c>
      <c r="D291" s="1">
        <v>43868</v>
      </c>
      <c r="E291" s="2">
        <v>1520.1</v>
      </c>
      <c r="F291" s="2">
        <v>1256</v>
      </c>
      <c r="G291">
        <v>3</v>
      </c>
      <c r="M291">
        <f>IF(Table1[[#This Row],[CPI-Adjusted Cost (Millions)]]&lt;40000,Table1[[#This Row],[CPI-Adjusted Cost (Millions)]],"")</f>
        <v>1520.1</v>
      </c>
    </row>
    <row r="292" spans="1:13" x14ac:dyDescent="0.25">
      <c r="A292" t="s">
        <v>300</v>
      </c>
      <c r="B292" t="s">
        <v>14</v>
      </c>
      <c r="C292" s="1">
        <v>43892</v>
      </c>
      <c r="D292" s="1">
        <v>43894</v>
      </c>
      <c r="E292" s="2">
        <v>2850</v>
      </c>
      <c r="F292" s="2">
        <v>2336</v>
      </c>
      <c r="G292">
        <v>25</v>
      </c>
      <c r="M292">
        <f>IF(Table1[[#This Row],[CPI-Adjusted Cost (Millions)]]&lt;40000,Table1[[#This Row],[CPI-Adjusted Cost (Millions)]],"")</f>
        <v>2850</v>
      </c>
    </row>
    <row r="293" spans="1:13" x14ac:dyDescent="0.25">
      <c r="A293" t="s">
        <v>301</v>
      </c>
      <c r="B293" t="s">
        <v>14</v>
      </c>
      <c r="C293" s="1">
        <v>43917</v>
      </c>
      <c r="D293" s="1">
        <v>43918</v>
      </c>
      <c r="E293" s="2">
        <v>3120.9</v>
      </c>
      <c r="F293" s="2">
        <v>2558</v>
      </c>
      <c r="G293">
        <v>0</v>
      </c>
      <c r="M293">
        <f>IF(Table1[[#This Row],[CPI-Adjusted Cost (Millions)]]&lt;40000,Table1[[#This Row],[CPI-Adjusted Cost (Millions)]],"")</f>
        <v>3120.9</v>
      </c>
    </row>
    <row r="294" spans="1:13" x14ac:dyDescent="0.25">
      <c r="A294" t="s">
        <v>302</v>
      </c>
      <c r="B294" t="s">
        <v>14</v>
      </c>
      <c r="C294" s="1">
        <v>43928</v>
      </c>
      <c r="D294" s="1">
        <v>43929</v>
      </c>
      <c r="E294" s="2">
        <v>3514.8</v>
      </c>
      <c r="F294" s="2">
        <v>2881</v>
      </c>
      <c r="G294">
        <v>0</v>
      </c>
      <c r="M294">
        <f>IF(Table1[[#This Row],[CPI-Adjusted Cost (Millions)]]&lt;40000,Table1[[#This Row],[CPI-Adjusted Cost (Millions)]],"")</f>
        <v>3514.8</v>
      </c>
    </row>
    <row r="295" spans="1:13" x14ac:dyDescent="0.25">
      <c r="A295" t="s">
        <v>303</v>
      </c>
      <c r="B295" t="s">
        <v>14</v>
      </c>
      <c r="C295" s="1">
        <v>43933</v>
      </c>
      <c r="D295" s="1">
        <v>43934</v>
      </c>
      <c r="E295" s="2">
        <v>4201.8999999999996</v>
      </c>
      <c r="F295" s="2">
        <v>3444</v>
      </c>
      <c r="G295">
        <v>35</v>
      </c>
      <c r="M295">
        <f>IF(Table1[[#This Row],[CPI-Adjusted Cost (Millions)]]&lt;40000,Table1[[#This Row],[CPI-Adjusted Cost (Millions)]],"")</f>
        <v>4201.8999999999996</v>
      </c>
    </row>
    <row r="296" spans="1:13" x14ac:dyDescent="0.25">
      <c r="A296" t="s">
        <v>304</v>
      </c>
      <c r="B296" t="s">
        <v>14</v>
      </c>
      <c r="C296" s="1">
        <v>43942</v>
      </c>
      <c r="D296" s="1">
        <v>43944</v>
      </c>
      <c r="E296" s="2">
        <v>1647</v>
      </c>
      <c r="F296" s="2">
        <v>1350</v>
      </c>
      <c r="G296">
        <v>3</v>
      </c>
      <c r="M296">
        <f>IF(Table1[[#This Row],[CPI-Adjusted Cost (Millions)]]&lt;40000,Table1[[#This Row],[CPI-Adjusted Cost (Millions)]],"")</f>
        <v>1647</v>
      </c>
    </row>
    <row r="297" spans="1:13" x14ac:dyDescent="0.25">
      <c r="A297" t="s">
        <v>305</v>
      </c>
      <c r="B297" t="s">
        <v>14</v>
      </c>
      <c r="C297" s="1">
        <v>43948</v>
      </c>
      <c r="D297" s="1">
        <v>43951</v>
      </c>
      <c r="E297" s="2">
        <v>1252.9000000000001</v>
      </c>
      <c r="F297" s="2">
        <v>1027</v>
      </c>
      <c r="G297">
        <v>1</v>
      </c>
      <c r="M297">
        <f>IF(Table1[[#This Row],[CPI-Adjusted Cost (Millions)]]&lt;40000,Table1[[#This Row],[CPI-Adjusted Cost (Millions)]],"")</f>
        <v>1252.9000000000001</v>
      </c>
    </row>
    <row r="298" spans="1:13" x14ac:dyDescent="0.25">
      <c r="A298" t="s">
        <v>306</v>
      </c>
      <c r="B298" t="s">
        <v>14</v>
      </c>
      <c r="C298" s="1">
        <v>43954</v>
      </c>
      <c r="D298" s="1">
        <v>43956</v>
      </c>
      <c r="E298" s="2">
        <v>2577.9</v>
      </c>
      <c r="F298" s="2">
        <v>2113</v>
      </c>
      <c r="G298">
        <v>2</v>
      </c>
      <c r="M298">
        <f>IF(Table1[[#This Row],[CPI-Adjusted Cost (Millions)]]&lt;40000,Table1[[#This Row],[CPI-Adjusted Cost (Millions)]],"")</f>
        <v>2577.9</v>
      </c>
    </row>
    <row r="299" spans="1:13" x14ac:dyDescent="0.25">
      <c r="A299" t="s">
        <v>307</v>
      </c>
      <c r="B299" t="s">
        <v>14</v>
      </c>
      <c r="C299" s="1">
        <v>43971</v>
      </c>
      <c r="D299" s="1">
        <v>43974</v>
      </c>
      <c r="E299" s="2">
        <v>1932.6</v>
      </c>
      <c r="F299" s="2">
        <v>1584</v>
      </c>
      <c r="G299">
        <v>2</v>
      </c>
      <c r="M299">
        <f>IF(Table1[[#This Row],[CPI-Adjusted Cost (Millions)]]&lt;40000,Table1[[#This Row],[CPI-Adjusted Cost (Millions)]],"")</f>
        <v>1932.6</v>
      </c>
    </row>
    <row r="300" spans="1:13" x14ac:dyDescent="0.25">
      <c r="A300" t="s">
        <v>308</v>
      </c>
      <c r="B300" t="s">
        <v>14</v>
      </c>
      <c r="C300" s="1">
        <v>43978</v>
      </c>
      <c r="D300" s="1">
        <v>43978</v>
      </c>
      <c r="E300" s="2">
        <v>1708</v>
      </c>
      <c r="F300" s="2">
        <v>1400</v>
      </c>
      <c r="G300">
        <v>0</v>
      </c>
      <c r="M300">
        <f>IF(Table1[[#This Row],[CPI-Adjusted Cost (Millions)]]&lt;40000,Table1[[#This Row],[CPI-Adjusted Cost (Millions)]],"")</f>
        <v>1708</v>
      </c>
    </row>
    <row r="301" spans="1:13" x14ac:dyDescent="0.25">
      <c r="A301" t="s">
        <v>318</v>
      </c>
      <c r="B301" t="s">
        <v>10</v>
      </c>
      <c r="C301" s="1">
        <v>43983</v>
      </c>
      <c r="D301" s="1">
        <v>44195</v>
      </c>
      <c r="E301" s="2">
        <v>5439.1</v>
      </c>
      <c r="F301" s="2">
        <v>4495</v>
      </c>
      <c r="G301">
        <v>45</v>
      </c>
      <c r="M301">
        <f>IF(Table1[[#This Row],[CPI-Adjusted Cost (Millions)]]&lt;40000,Table1[[#This Row],[CPI-Adjusted Cost (Millions)]],"")</f>
        <v>5439.1</v>
      </c>
    </row>
    <row r="302" spans="1:13" x14ac:dyDescent="0.25">
      <c r="A302" t="s">
        <v>309</v>
      </c>
      <c r="B302" t="s">
        <v>14</v>
      </c>
      <c r="C302" s="1">
        <v>44022</v>
      </c>
      <c r="D302" s="1">
        <v>44023</v>
      </c>
      <c r="E302" s="2">
        <v>1447.4</v>
      </c>
      <c r="F302" s="2">
        <v>1196</v>
      </c>
      <c r="G302">
        <v>0</v>
      </c>
      <c r="M302">
        <f>IF(Table1[[#This Row],[CPI-Adjusted Cost (Millions)]]&lt;40000,Table1[[#This Row],[CPI-Adjusted Cost (Millions)]],"")</f>
        <v>1447.4</v>
      </c>
    </row>
    <row r="303" spans="1:13" x14ac:dyDescent="0.25">
      <c r="A303" t="s">
        <v>310</v>
      </c>
      <c r="B303" t="s">
        <v>8</v>
      </c>
      <c r="C303" s="1">
        <v>44037</v>
      </c>
      <c r="D303" s="1">
        <v>44038</v>
      </c>
      <c r="E303" s="2">
        <v>1300.8</v>
      </c>
      <c r="F303" s="2">
        <v>1075</v>
      </c>
      <c r="G303">
        <v>0</v>
      </c>
      <c r="M303">
        <f>IF(Table1[[#This Row],[CPI-Adjusted Cost (Millions)]]&lt;40000,Table1[[#This Row],[CPI-Adjusted Cost (Millions)]],"")</f>
        <v>1300.8</v>
      </c>
    </row>
    <row r="304" spans="1:13" x14ac:dyDescent="0.25">
      <c r="A304" t="s">
        <v>319</v>
      </c>
      <c r="B304" t="s">
        <v>47</v>
      </c>
      <c r="C304" s="1">
        <v>44044</v>
      </c>
      <c r="D304" s="1">
        <v>44195</v>
      </c>
      <c r="E304" s="2">
        <v>19904.5</v>
      </c>
      <c r="F304" s="2">
        <v>16450</v>
      </c>
      <c r="G304">
        <v>46</v>
      </c>
      <c r="M304">
        <f>IF(Table1[[#This Row],[CPI-Adjusted Cost (Millions)]]&lt;40000,Table1[[#This Row],[CPI-Adjusted Cost (Millions)]],"")</f>
        <v>19904.5</v>
      </c>
    </row>
    <row r="305" spans="1:13" x14ac:dyDescent="0.25">
      <c r="A305" t="s">
        <v>311</v>
      </c>
      <c r="B305" t="s">
        <v>8</v>
      </c>
      <c r="C305" s="1">
        <v>44046</v>
      </c>
      <c r="D305" s="1">
        <v>44047</v>
      </c>
      <c r="E305" s="2">
        <v>5756.1</v>
      </c>
      <c r="F305" s="2">
        <v>4757</v>
      </c>
      <c r="G305">
        <v>16</v>
      </c>
      <c r="M305">
        <f>IF(Table1[[#This Row],[CPI-Adjusted Cost (Millions)]]&lt;40000,Table1[[#This Row],[CPI-Adjusted Cost (Millions)]],"")</f>
        <v>5756.1</v>
      </c>
    </row>
    <row r="306" spans="1:13" x14ac:dyDescent="0.25">
      <c r="A306" t="s">
        <v>312</v>
      </c>
      <c r="B306" t="s">
        <v>14</v>
      </c>
      <c r="C306" s="1">
        <v>44053</v>
      </c>
      <c r="D306" s="1">
        <v>44053</v>
      </c>
      <c r="E306" s="2">
        <v>13342.7</v>
      </c>
      <c r="F306" s="2">
        <v>11027</v>
      </c>
      <c r="G306">
        <v>4</v>
      </c>
      <c r="M306">
        <f>IF(Table1[[#This Row],[CPI-Adjusted Cost (Millions)]]&lt;40000,Table1[[#This Row],[CPI-Adjusted Cost (Millions)]],"")</f>
        <v>13342.7</v>
      </c>
    </row>
    <row r="307" spans="1:13" x14ac:dyDescent="0.25">
      <c r="A307" t="s">
        <v>313</v>
      </c>
      <c r="B307" t="s">
        <v>8</v>
      </c>
      <c r="C307" s="1">
        <v>44070</v>
      </c>
      <c r="D307" s="1">
        <v>44071</v>
      </c>
      <c r="E307" s="2">
        <v>28090.3</v>
      </c>
      <c r="F307" s="2">
        <v>23215</v>
      </c>
      <c r="G307">
        <v>42</v>
      </c>
      <c r="M307">
        <f>IF(Table1[[#This Row],[CPI-Adjusted Cost (Millions)]]&lt;40000,Table1[[#This Row],[CPI-Adjusted Cost (Millions)]],"")</f>
        <v>28090.3</v>
      </c>
    </row>
    <row r="308" spans="1:13" x14ac:dyDescent="0.25">
      <c r="A308" t="s">
        <v>314</v>
      </c>
      <c r="B308" t="s">
        <v>8</v>
      </c>
      <c r="C308" s="1">
        <v>44089</v>
      </c>
      <c r="D308" s="1">
        <v>44091</v>
      </c>
      <c r="E308" s="2">
        <v>8801.5</v>
      </c>
      <c r="F308" s="2">
        <v>7274</v>
      </c>
      <c r="G308">
        <v>5</v>
      </c>
      <c r="M308">
        <f>IF(Table1[[#This Row],[CPI-Adjusted Cost (Millions)]]&lt;40000,Table1[[#This Row],[CPI-Adjusted Cost (Millions)]],"")</f>
        <v>8801.5</v>
      </c>
    </row>
    <row r="309" spans="1:13" x14ac:dyDescent="0.25">
      <c r="A309" t="s">
        <v>315</v>
      </c>
      <c r="B309" t="s">
        <v>8</v>
      </c>
      <c r="C309" s="1">
        <v>44113</v>
      </c>
      <c r="D309" s="1">
        <v>44115</v>
      </c>
      <c r="E309" s="2">
        <v>3469.3</v>
      </c>
      <c r="F309" s="2">
        <v>2867</v>
      </c>
      <c r="G309">
        <v>5</v>
      </c>
      <c r="M309">
        <f>IF(Table1[[#This Row],[CPI-Adjusted Cost (Millions)]]&lt;40000,Table1[[#This Row],[CPI-Adjusted Cost (Millions)]],"")</f>
        <v>3469.3</v>
      </c>
    </row>
    <row r="310" spans="1:13" x14ac:dyDescent="0.25">
      <c r="A310" t="s">
        <v>316</v>
      </c>
      <c r="B310" t="s">
        <v>8</v>
      </c>
      <c r="C310" s="1">
        <v>44132</v>
      </c>
      <c r="D310" s="1">
        <v>44133</v>
      </c>
      <c r="E310" s="2">
        <v>5266</v>
      </c>
      <c r="F310" s="2">
        <v>4352</v>
      </c>
      <c r="G310">
        <v>6</v>
      </c>
      <c r="M310">
        <f>IF(Table1[[#This Row],[CPI-Adjusted Cost (Millions)]]&lt;40000,Table1[[#This Row],[CPI-Adjusted Cost (Millions)]],"")</f>
        <v>5266</v>
      </c>
    </row>
    <row r="311" spans="1:13" x14ac:dyDescent="0.25">
      <c r="A311" t="s">
        <v>317</v>
      </c>
      <c r="B311" t="s">
        <v>8</v>
      </c>
      <c r="C311" s="1">
        <v>44143</v>
      </c>
      <c r="D311" s="1">
        <v>44147</v>
      </c>
      <c r="E311" s="2">
        <v>1766.7</v>
      </c>
      <c r="F311" s="2">
        <v>1460</v>
      </c>
      <c r="G311">
        <v>12</v>
      </c>
      <c r="M311">
        <f>IF(Table1[[#This Row],[CPI-Adjusted Cost (Millions)]]&lt;40000,Table1[[#This Row],[CPI-Adjusted Cost (Millions)]],"")</f>
        <v>1766.7</v>
      </c>
    </row>
    <row r="312" spans="1:13" x14ac:dyDescent="0.25">
      <c r="A312" t="s">
        <v>339</v>
      </c>
      <c r="B312" t="s">
        <v>10</v>
      </c>
      <c r="C312" s="1">
        <v>44197</v>
      </c>
      <c r="D312" s="1">
        <v>44561</v>
      </c>
      <c r="E312" s="2">
        <v>10117.200000000001</v>
      </c>
      <c r="F312" s="2">
        <v>8431</v>
      </c>
      <c r="G312">
        <v>229</v>
      </c>
      <c r="M312">
        <f>IF(Table1[[#This Row],[CPI-Adjusted Cost (Millions)]]&lt;40000,Table1[[#This Row],[CPI-Adjusted Cost (Millions)]],"")</f>
        <v>10117.200000000001</v>
      </c>
    </row>
    <row r="313" spans="1:13" x14ac:dyDescent="0.25">
      <c r="A313" t="s">
        <v>320</v>
      </c>
      <c r="B313" t="s">
        <v>6</v>
      </c>
      <c r="C313" s="1">
        <v>44220</v>
      </c>
      <c r="D313" s="1">
        <v>44225</v>
      </c>
      <c r="E313" s="2">
        <v>1314</v>
      </c>
      <c r="F313" s="2">
        <v>1095</v>
      </c>
      <c r="G313">
        <v>2</v>
      </c>
      <c r="M313">
        <f>IF(Table1[[#This Row],[CPI-Adjusted Cost (Millions)]]&lt;40000,Table1[[#This Row],[CPI-Adjusted Cost (Millions)]],"")</f>
        <v>1314</v>
      </c>
    </row>
    <row r="314" spans="1:13" x14ac:dyDescent="0.25">
      <c r="A314" t="s">
        <v>321</v>
      </c>
      <c r="B314" t="s">
        <v>16</v>
      </c>
      <c r="C314" s="1">
        <v>44237</v>
      </c>
      <c r="D314" s="1">
        <v>44246</v>
      </c>
      <c r="E314" s="2">
        <v>26996.7</v>
      </c>
      <c r="F314" s="2">
        <v>22686</v>
      </c>
      <c r="G314">
        <v>262</v>
      </c>
      <c r="M314">
        <f>IF(Table1[[#This Row],[CPI-Adjusted Cost (Millions)]]&lt;40000,Table1[[#This Row],[CPI-Adjusted Cost (Millions)]],"")</f>
        <v>26996.7</v>
      </c>
    </row>
    <row r="315" spans="1:13" x14ac:dyDescent="0.25">
      <c r="A315" t="s">
        <v>322</v>
      </c>
      <c r="B315" t="s">
        <v>14</v>
      </c>
      <c r="C315" s="1">
        <v>44279</v>
      </c>
      <c r="D315" s="1">
        <v>44280</v>
      </c>
      <c r="E315" s="2">
        <v>1995.8</v>
      </c>
      <c r="F315" s="2">
        <v>1677</v>
      </c>
      <c r="G315">
        <v>6</v>
      </c>
      <c r="M315">
        <f>IF(Table1[[#This Row],[CPI-Adjusted Cost (Millions)]]&lt;40000,Table1[[#This Row],[CPI-Adjusted Cost (Millions)]],"")</f>
        <v>1995.8</v>
      </c>
    </row>
    <row r="316" spans="1:13" x14ac:dyDescent="0.25">
      <c r="A316" t="s">
        <v>323</v>
      </c>
      <c r="B316" t="s">
        <v>14</v>
      </c>
      <c r="C316" s="1">
        <v>44282</v>
      </c>
      <c r="D316" s="1">
        <v>44283</v>
      </c>
      <c r="E316" s="2">
        <v>1601.9</v>
      </c>
      <c r="F316" s="2">
        <v>1346</v>
      </c>
      <c r="G316">
        <v>8</v>
      </c>
      <c r="M316">
        <f>IF(Table1[[#This Row],[CPI-Adjusted Cost (Millions)]]&lt;40000,Table1[[#This Row],[CPI-Adjusted Cost (Millions)]],"")</f>
        <v>1601.9</v>
      </c>
    </row>
    <row r="317" spans="1:13" x14ac:dyDescent="0.25">
      <c r="A317" t="s">
        <v>324</v>
      </c>
      <c r="B317" t="s">
        <v>14</v>
      </c>
      <c r="C317" s="1">
        <v>44298</v>
      </c>
      <c r="D317" s="1">
        <v>44301</v>
      </c>
      <c r="E317" s="2">
        <v>1755.3</v>
      </c>
      <c r="F317" s="2">
        <v>1475</v>
      </c>
      <c r="G317">
        <v>0</v>
      </c>
      <c r="M317">
        <f>IF(Table1[[#This Row],[CPI-Adjusted Cost (Millions)]]&lt;40000,Table1[[#This Row],[CPI-Adjusted Cost (Millions)]],"")</f>
        <v>1755.3</v>
      </c>
    </row>
    <row r="318" spans="1:13" x14ac:dyDescent="0.25">
      <c r="A318" t="s">
        <v>325</v>
      </c>
      <c r="B318" t="s">
        <v>14</v>
      </c>
      <c r="C318" s="1">
        <v>44313</v>
      </c>
      <c r="D318" s="1">
        <v>44314</v>
      </c>
      <c r="E318" s="2">
        <v>3747.4</v>
      </c>
      <c r="F318" s="2">
        <v>3149</v>
      </c>
      <c r="G318">
        <v>0</v>
      </c>
      <c r="M318">
        <f>IF(Table1[[#This Row],[CPI-Adjusted Cost (Millions)]]&lt;40000,Table1[[#This Row],[CPI-Adjusted Cost (Millions)]],"")</f>
        <v>3747.4</v>
      </c>
    </row>
    <row r="319" spans="1:13" x14ac:dyDescent="0.25">
      <c r="A319" t="s">
        <v>326</v>
      </c>
      <c r="B319" t="s">
        <v>14</v>
      </c>
      <c r="C319" s="1">
        <v>44318</v>
      </c>
      <c r="D319" s="1">
        <v>44320</v>
      </c>
      <c r="E319" s="2">
        <v>1479.1</v>
      </c>
      <c r="F319" s="2">
        <v>1264</v>
      </c>
      <c r="G319">
        <v>4</v>
      </c>
      <c r="M319">
        <f>IF(Table1[[#This Row],[CPI-Adjusted Cost (Millions)]]&lt;40000,Table1[[#This Row],[CPI-Adjusted Cost (Millions)]],"")</f>
        <v>1479.1</v>
      </c>
    </row>
    <row r="320" spans="1:13" x14ac:dyDescent="0.25">
      <c r="A320" t="s">
        <v>327</v>
      </c>
      <c r="B320" t="s">
        <v>6</v>
      </c>
      <c r="C320" s="1">
        <v>44333</v>
      </c>
      <c r="D320" s="1">
        <v>44334</v>
      </c>
      <c r="E320" s="2">
        <v>1569.6</v>
      </c>
      <c r="F320" s="2">
        <v>1319</v>
      </c>
      <c r="G320">
        <v>5</v>
      </c>
      <c r="M320">
        <f>IF(Table1[[#This Row],[CPI-Adjusted Cost (Millions)]]&lt;40000,Table1[[#This Row],[CPI-Adjusted Cost (Millions)]],"")</f>
        <v>1569.6</v>
      </c>
    </row>
    <row r="321" spans="1:13" x14ac:dyDescent="0.25">
      <c r="A321" t="s">
        <v>338</v>
      </c>
      <c r="B321" t="s">
        <v>47</v>
      </c>
      <c r="C321" s="1">
        <v>44348</v>
      </c>
      <c r="D321" s="1">
        <v>44561</v>
      </c>
      <c r="E321" s="2">
        <v>12064</v>
      </c>
      <c r="F321" s="2">
        <v>10400</v>
      </c>
      <c r="G321">
        <v>8</v>
      </c>
      <c r="M321">
        <f>IF(Table1[[#This Row],[CPI-Adjusted Cost (Millions)]]&lt;40000,Table1[[#This Row],[CPI-Adjusted Cost (Millions)]],"")</f>
        <v>12064</v>
      </c>
    </row>
    <row r="322" spans="1:13" x14ac:dyDescent="0.25">
      <c r="A322" t="s">
        <v>328</v>
      </c>
      <c r="B322" t="s">
        <v>14</v>
      </c>
      <c r="C322" s="1">
        <v>44364</v>
      </c>
      <c r="D322" s="1">
        <v>44365</v>
      </c>
      <c r="E322" s="2">
        <v>1980.1</v>
      </c>
      <c r="F322" s="2">
        <v>1707</v>
      </c>
      <c r="G322">
        <v>0</v>
      </c>
      <c r="M322">
        <f>IF(Table1[[#This Row],[CPI-Adjusted Cost (Millions)]]&lt;40000,Table1[[#This Row],[CPI-Adjusted Cost (Millions)]],"")</f>
        <v>1980.1</v>
      </c>
    </row>
    <row r="323" spans="1:13" x14ac:dyDescent="0.25">
      <c r="A323" t="s">
        <v>329</v>
      </c>
      <c r="B323" t="s">
        <v>14</v>
      </c>
      <c r="C323" s="1">
        <v>44371</v>
      </c>
      <c r="D323" s="1">
        <v>44373</v>
      </c>
      <c r="E323" s="2">
        <v>1453.6</v>
      </c>
      <c r="F323" s="2">
        <v>1253</v>
      </c>
      <c r="G323">
        <v>0</v>
      </c>
      <c r="M323">
        <f>IF(Table1[[#This Row],[CPI-Adjusted Cost (Millions)]]&lt;40000,Table1[[#This Row],[CPI-Adjusted Cost (Millions)]],"")</f>
        <v>1453.6</v>
      </c>
    </row>
    <row r="324" spans="1:13" x14ac:dyDescent="0.25">
      <c r="A324" t="s">
        <v>330</v>
      </c>
      <c r="B324" t="s">
        <v>8</v>
      </c>
      <c r="C324" s="1">
        <v>44384</v>
      </c>
      <c r="D324" s="1">
        <v>44386</v>
      </c>
      <c r="E324" s="2">
        <v>1395.3</v>
      </c>
      <c r="F324" s="2">
        <v>1213</v>
      </c>
      <c r="G324">
        <v>1</v>
      </c>
      <c r="M324">
        <f>IF(Table1[[#This Row],[CPI-Adjusted Cost (Millions)]]&lt;40000,Table1[[#This Row],[CPI-Adjusted Cost (Millions)]],"")</f>
        <v>1395.3</v>
      </c>
    </row>
    <row r="325" spans="1:13" x14ac:dyDescent="0.25">
      <c r="A325" t="s">
        <v>331</v>
      </c>
      <c r="B325" t="s">
        <v>14</v>
      </c>
      <c r="C325" s="1">
        <v>44385</v>
      </c>
      <c r="D325" s="1">
        <v>44388</v>
      </c>
      <c r="E325" s="2">
        <v>1242.2</v>
      </c>
      <c r="F325" s="2">
        <v>1080</v>
      </c>
      <c r="G325">
        <v>0</v>
      </c>
      <c r="M325">
        <f>IF(Table1[[#This Row],[CPI-Adjusted Cost (Millions)]]&lt;40000,Table1[[#This Row],[CPI-Adjusted Cost (Millions)]],"")</f>
        <v>1242.2</v>
      </c>
    </row>
    <row r="326" spans="1:13" x14ac:dyDescent="0.25">
      <c r="A326" t="s">
        <v>332</v>
      </c>
      <c r="B326" t="s">
        <v>14</v>
      </c>
      <c r="C326" s="1">
        <v>44418</v>
      </c>
      <c r="D326" s="1">
        <v>44421</v>
      </c>
      <c r="E326" s="2">
        <v>1476.9</v>
      </c>
      <c r="F326" s="2">
        <v>1284</v>
      </c>
      <c r="G326">
        <v>2</v>
      </c>
      <c r="M326">
        <f>IF(Table1[[#This Row],[CPI-Adjusted Cost (Millions)]]&lt;40000,Table1[[#This Row],[CPI-Adjusted Cost (Millions)]],"")</f>
        <v>1476.9</v>
      </c>
    </row>
    <row r="327" spans="1:13" x14ac:dyDescent="0.25">
      <c r="A327" t="s">
        <v>333</v>
      </c>
      <c r="B327" t="s">
        <v>8</v>
      </c>
      <c r="C327" s="1">
        <v>44424</v>
      </c>
      <c r="D327" s="1">
        <v>44426</v>
      </c>
      <c r="E327" s="2">
        <v>1468.9</v>
      </c>
      <c r="F327" s="2">
        <v>1277</v>
      </c>
      <c r="G327">
        <v>7</v>
      </c>
      <c r="M327">
        <f>IF(Table1[[#This Row],[CPI-Adjusted Cost (Millions)]]&lt;40000,Table1[[#This Row],[CPI-Adjusted Cost (Millions)]],"")</f>
        <v>1468.9</v>
      </c>
    </row>
    <row r="328" spans="1:13" x14ac:dyDescent="0.25">
      <c r="A328" t="s">
        <v>334</v>
      </c>
      <c r="B328" t="s">
        <v>8</v>
      </c>
      <c r="C328" s="1">
        <v>44437</v>
      </c>
      <c r="D328" s="1">
        <v>44440</v>
      </c>
      <c r="E328" s="2">
        <v>84608.1</v>
      </c>
      <c r="F328" s="2">
        <v>73572</v>
      </c>
      <c r="G328">
        <v>96</v>
      </c>
      <c r="M328" t="str">
        <f>IF(Table1[[#This Row],[CPI-Adjusted Cost (Millions)]]&lt;40000,Table1[[#This Row],[CPI-Adjusted Cost (Millions)]],"")</f>
        <v/>
      </c>
    </row>
    <row r="329" spans="1:13" x14ac:dyDescent="0.25">
      <c r="A329" t="s">
        <v>335</v>
      </c>
      <c r="B329" t="s">
        <v>8</v>
      </c>
      <c r="C329" s="1">
        <v>44453</v>
      </c>
      <c r="D329" s="1">
        <v>44457</v>
      </c>
      <c r="E329" s="2">
        <v>1168.5</v>
      </c>
      <c r="F329" s="2">
        <v>1016</v>
      </c>
      <c r="G329">
        <v>0</v>
      </c>
      <c r="M329">
        <f>IF(Table1[[#This Row],[CPI-Adjusted Cost (Millions)]]&lt;40000,Table1[[#This Row],[CPI-Adjusted Cost (Millions)]],"")</f>
        <v>1168.5</v>
      </c>
    </row>
    <row r="330" spans="1:13" x14ac:dyDescent="0.25">
      <c r="A330" t="s">
        <v>336</v>
      </c>
      <c r="B330" t="s">
        <v>14</v>
      </c>
      <c r="C330" s="1">
        <v>44540</v>
      </c>
      <c r="D330" s="1">
        <v>44540</v>
      </c>
      <c r="E330" s="2">
        <v>4424.1000000000004</v>
      </c>
      <c r="F330" s="2">
        <v>3915</v>
      </c>
      <c r="G330">
        <v>93</v>
      </c>
      <c r="M330">
        <f>IF(Table1[[#This Row],[CPI-Adjusted Cost (Millions)]]&lt;40000,Table1[[#This Row],[CPI-Adjusted Cost (Millions)]],"")</f>
        <v>4424.1000000000004</v>
      </c>
    </row>
    <row r="331" spans="1:13" x14ac:dyDescent="0.25">
      <c r="A331" t="s">
        <v>337</v>
      </c>
      <c r="B331" t="s">
        <v>14</v>
      </c>
      <c r="C331" s="1">
        <v>44545</v>
      </c>
      <c r="D331" s="1">
        <v>44545</v>
      </c>
      <c r="E331" s="2">
        <v>2013.8</v>
      </c>
      <c r="F331" s="2">
        <v>1782</v>
      </c>
      <c r="G331">
        <v>1</v>
      </c>
      <c r="M331">
        <f>IF(Table1[[#This Row],[CPI-Adjusted Cost (Millions)]]&lt;40000,Table1[[#This Row],[CPI-Adjusted Cost (Millions)]],"")</f>
        <v>2013.8</v>
      </c>
    </row>
    <row r="332" spans="1:13" x14ac:dyDescent="0.25">
      <c r="A332" t="s">
        <v>356</v>
      </c>
      <c r="B332" t="s">
        <v>10</v>
      </c>
      <c r="C332" s="1">
        <v>44562</v>
      </c>
      <c r="D332" s="1">
        <v>44926</v>
      </c>
      <c r="E332" s="2">
        <v>23480.6</v>
      </c>
      <c r="F332" s="2">
        <v>20965</v>
      </c>
      <c r="G332">
        <v>136</v>
      </c>
      <c r="M332">
        <f>IF(Table1[[#This Row],[CPI-Adjusted Cost (Millions)]]&lt;40000,Table1[[#This Row],[CPI-Adjusted Cost (Millions)]],"")</f>
        <v>23480.6</v>
      </c>
    </row>
    <row r="333" spans="1:13" x14ac:dyDescent="0.25">
      <c r="A333" t="s">
        <v>340</v>
      </c>
      <c r="B333" t="s">
        <v>14</v>
      </c>
      <c r="C333" s="1">
        <v>44613</v>
      </c>
      <c r="D333" s="1">
        <v>44614</v>
      </c>
      <c r="E333" s="2">
        <v>1118.9000000000001</v>
      </c>
      <c r="F333" s="2">
        <v>1008</v>
      </c>
      <c r="G333">
        <v>0</v>
      </c>
      <c r="M333">
        <f>IF(Table1[[#This Row],[CPI-Adjusted Cost (Millions)]]&lt;40000,Table1[[#This Row],[CPI-Adjusted Cost (Millions)]],"")</f>
        <v>1118.9000000000001</v>
      </c>
    </row>
    <row r="334" spans="1:13" x14ac:dyDescent="0.25">
      <c r="A334" t="s">
        <v>341</v>
      </c>
      <c r="B334" t="s">
        <v>14</v>
      </c>
      <c r="C334" s="1">
        <v>44650</v>
      </c>
      <c r="D334" s="1">
        <v>44650</v>
      </c>
      <c r="E334" s="2">
        <v>1369.4</v>
      </c>
      <c r="F334" s="2">
        <v>1256</v>
      </c>
      <c r="G334">
        <v>2</v>
      </c>
      <c r="M334">
        <f>IF(Table1[[#This Row],[CPI-Adjusted Cost (Millions)]]&lt;40000,Table1[[#This Row],[CPI-Adjusted Cost (Millions)]],"")</f>
        <v>1369.4</v>
      </c>
    </row>
    <row r="335" spans="1:13" x14ac:dyDescent="0.25">
      <c r="A335" t="s">
        <v>354</v>
      </c>
      <c r="B335" t="s">
        <v>47</v>
      </c>
      <c r="C335" s="1">
        <v>44652</v>
      </c>
      <c r="D335" s="1">
        <v>44895</v>
      </c>
      <c r="E335" s="2">
        <v>3296.6</v>
      </c>
      <c r="F335" s="2">
        <v>3110</v>
      </c>
      <c r="G335">
        <v>17</v>
      </c>
      <c r="M335">
        <f>IF(Table1[[#This Row],[CPI-Adjusted Cost (Millions)]]&lt;40000,Table1[[#This Row],[CPI-Adjusted Cost (Millions)]],"")</f>
        <v>3296.6</v>
      </c>
    </row>
    <row r="336" spans="1:13" x14ac:dyDescent="0.25">
      <c r="A336" t="s">
        <v>342</v>
      </c>
      <c r="B336" t="s">
        <v>14</v>
      </c>
      <c r="C336" s="1">
        <v>44655</v>
      </c>
      <c r="D336" s="1">
        <v>44657</v>
      </c>
      <c r="E336" s="2">
        <v>1544.8</v>
      </c>
      <c r="F336" s="2">
        <v>1417</v>
      </c>
      <c r="G336">
        <v>3</v>
      </c>
      <c r="M336">
        <f>IF(Table1[[#This Row],[CPI-Adjusted Cost (Millions)]]&lt;40000,Table1[[#This Row],[CPI-Adjusted Cost (Millions)]],"")</f>
        <v>1544.8</v>
      </c>
    </row>
    <row r="337" spans="1:13" x14ac:dyDescent="0.25">
      <c r="A337" t="s">
        <v>343</v>
      </c>
      <c r="B337" t="s">
        <v>14</v>
      </c>
      <c r="C337" s="1">
        <v>44662</v>
      </c>
      <c r="D337" s="1">
        <v>44664</v>
      </c>
      <c r="E337" s="2">
        <v>2915.7</v>
      </c>
      <c r="F337" s="2">
        <v>2675</v>
      </c>
      <c r="G337">
        <v>1</v>
      </c>
      <c r="M337">
        <f>IF(Table1[[#This Row],[CPI-Adjusted Cost (Millions)]]&lt;40000,Table1[[#This Row],[CPI-Adjusted Cost (Millions)]],"")</f>
        <v>2915.7</v>
      </c>
    </row>
    <row r="338" spans="1:13" x14ac:dyDescent="0.25">
      <c r="A338" t="s">
        <v>344</v>
      </c>
      <c r="B338" t="s">
        <v>14</v>
      </c>
      <c r="C338" s="1">
        <v>44682</v>
      </c>
      <c r="D338" s="1">
        <v>44684</v>
      </c>
      <c r="E338" s="2">
        <v>1218.9000000000001</v>
      </c>
      <c r="F338" s="2">
        <v>1139</v>
      </c>
      <c r="G338">
        <v>1</v>
      </c>
      <c r="M338">
        <f>IF(Table1[[#This Row],[CPI-Adjusted Cost (Millions)]]&lt;40000,Table1[[#This Row],[CPI-Adjusted Cost (Millions)]],"")</f>
        <v>1218.9000000000001</v>
      </c>
    </row>
    <row r="339" spans="1:13" x14ac:dyDescent="0.25">
      <c r="A339" t="s">
        <v>345</v>
      </c>
      <c r="B339" t="s">
        <v>14</v>
      </c>
      <c r="C339" s="1">
        <v>44690</v>
      </c>
      <c r="D339" s="1">
        <v>44690</v>
      </c>
      <c r="E339" s="2">
        <v>2354.4</v>
      </c>
      <c r="F339" s="2">
        <v>2160</v>
      </c>
      <c r="G339">
        <v>0</v>
      </c>
      <c r="M339">
        <f>IF(Table1[[#This Row],[CPI-Adjusted Cost (Millions)]]&lt;40000,Table1[[#This Row],[CPI-Adjusted Cost (Millions)]],"")</f>
        <v>2354.4</v>
      </c>
    </row>
    <row r="340" spans="1:13" x14ac:dyDescent="0.25">
      <c r="A340" t="s">
        <v>346</v>
      </c>
      <c r="B340" t="s">
        <v>14</v>
      </c>
      <c r="C340" s="1">
        <v>44692</v>
      </c>
      <c r="D340" s="1">
        <v>44693</v>
      </c>
      <c r="E340" s="2">
        <v>2949.6</v>
      </c>
      <c r="F340" s="2">
        <v>2706</v>
      </c>
      <c r="G340">
        <v>1</v>
      </c>
      <c r="M340">
        <f>IF(Table1[[#This Row],[CPI-Adjusted Cost (Millions)]]&lt;40000,Table1[[#This Row],[CPI-Adjusted Cost (Millions)]],"")</f>
        <v>2949.6</v>
      </c>
    </row>
    <row r="341" spans="1:13" x14ac:dyDescent="0.25">
      <c r="A341" t="s">
        <v>345</v>
      </c>
      <c r="B341" t="s">
        <v>14</v>
      </c>
      <c r="C341" s="1">
        <v>44700</v>
      </c>
      <c r="D341" s="1">
        <v>44700</v>
      </c>
      <c r="E341" s="2">
        <v>2601.4</v>
      </c>
      <c r="F341" s="2">
        <v>2431</v>
      </c>
      <c r="G341">
        <v>0</v>
      </c>
      <c r="M341">
        <f>IF(Table1[[#This Row],[CPI-Adjusted Cost (Millions)]]&lt;40000,Table1[[#This Row],[CPI-Adjusted Cost (Millions)]],"")</f>
        <v>2601.4</v>
      </c>
    </row>
    <row r="342" spans="1:13" x14ac:dyDescent="0.25">
      <c r="A342" t="s">
        <v>347</v>
      </c>
      <c r="B342" t="s">
        <v>14</v>
      </c>
      <c r="C342" s="1">
        <v>44719</v>
      </c>
      <c r="D342" s="1">
        <v>44720</v>
      </c>
      <c r="E342" s="2">
        <v>2025.7</v>
      </c>
      <c r="F342" s="2">
        <v>1911</v>
      </c>
      <c r="G342">
        <v>0</v>
      </c>
      <c r="M342">
        <f>IF(Table1[[#This Row],[CPI-Adjusted Cost (Millions)]]&lt;40000,Table1[[#This Row],[CPI-Adjusted Cost (Millions)]],"")</f>
        <v>2025.7</v>
      </c>
    </row>
    <row r="343" spans="1:13" x14ac:dyDescent="0.25">
      <c r="A343" t="s">
        <v>348</v>
      </c>
      <c r="B343" t="s">
        <v>14</v>
      </c>
      <c r="C343" s="1">
        <v>44725</v>
      </c>
      <c r="D343" s="1">
        <v>44725</v>
      </c>
      <c r="E343" s="2">
        <v>3386.6</v>
      </c>
      <c r="F343" s="2">
        <v>3195</v>
      </c>
      <c r="G343">
        <v>1</v>
      </c>
      <c r="M343">
        <f>IF(Table1[[#This Row],[CPI-Adjusted Cost (Millions)]]&lt;40000,Table1[[#This Row],[CPI-Adjusted Cost (Millions)]],"")</f>
        <v>3386.6</v>
      </c>
    </row>
    <row r="344" spans="1:13" x14ac:dyDescent="0.25">
      <c r="A344" t="s">
        <v>349</v>
      </c>
      <c r="B344" t="s">
        <v>14</v>
      </c>
      <c r="C344" s="1">
        <v>44764</v>
      </c>
      <c r="D344" s="1">
        <v>44766</v>
      </c>
      <c r="E344" s="2">
        <v>1420.4</v>
      </c>
      <c r="F344" s="2">
        <v>1340</v>
      </c>
      <c r="G344">
        <v>1</v>
      </c>
      <c r="M344">
        <f>IF(Table1[[#This Row],[CPI-Adjusted Cost (Millions)]]&lt;40000,Table1[[#This Row],[CPI-Adjusted Cost (Millions)]],"")</f>
        <v>1420.4</v>
      </c>
    </row>
    <row r="345" spans="1:13" x14ac:dyDescent="0.25">
      <c r="A345" t="s">
        <v>350</v>
      </c>
      <c r="B345" t="s">
        <v>6</v>
      </c>
      <c r="C345" s="1">
        <v>44768</v>
      </c>
      <c r="D345" s="1">
        <v>44770</v>
      </c>
      <c r="E345" s="2">
        <v>1552.9</v>
      </c>
      <c r="F345" s="2">
        <v>1465</v>
      </c>
      <c r="G345">
        <v>42</v>
      </c>
      <c r="M345">
        <f>IF(Table1[[#This Row],[CPI-Adjusted Cost (Millions)]]&lt;40000,Table1[[#This Row],[CPI-Adjusted Cost (Millions)]],"")</f>
        <v>1552.9</v>
      </c>
    </row>
    <row r="346" spans="1:13" x14ac:dyDescent="0.25">
      <c r="A346" t="s">
        <v>351</v>
      </c>
      <c r="B346" t="s">
        <v>8</v>
      </c>
      <c r="C346" s="1">
        <v>44821</v>
      </c>
      <c r="D346" s="1">
        <v>44822</v>
      </c>
      <c r="E346" s="2">
        <v>2660.6</v>
      </c>
      <c r="F346" s="2">
        <v>2510</v>
      </c>
      <c r="G346">
        <v>25</v>
      </c>
      <c r="M346">
        <f>IF(Table1[[#This Row],[CPI-Adjusted Cost (Millions)]]&lt;40000,Table1[[#This Row],[CPI-Adjusted Cost (Millions)]],"")</f>
        <v>2660.6</v>
      </c>
    </row>
    <row r="347" spans="1:13" x14ac:dyDescent="0.25">
      <c r="A347" t="s">
        <v>352</v>
      </c>
      <c r="B347" t="s">
        <v>8</v>
      </c>
      <c r="C347" s="1">
        <v>44832</v>
      </c>
      <c r="D347" s="1">
        <v>44834</v>
      </c>
      <c r="E347" s="2">
        <v>118508</v>
      </c>
      <c r="F347" s="2">
        <v>111800</v>
      </c>
      <c r="G347">
        <v>152</v>
      </c>
      <c r="M347" t="str">
        <f>IF(Table1[[#This Row],[CPI-Adjusted Cost (Millions)]]&lt;40000,Table1[[#This Row],[CPI-Adjusted Cost (Millions)]],"")</f>
        <v/>
      </c>
    </row>
    <row r="348" spans="1:13" x14ac:dyDescent="0.25">
      <c r="A348" t="s">
        <v>353</v>
      </c>
      <c r="B348" t="s">
        <v>8</v>
      </c>
      <c r="C348" s="1">
        <v>44875</v>
      </c>
      <c r="D348" s="1">
        <v>44876</v>
      </c>
      <c r="E348" s="2">
        <v>1071</v>
      </c>
      <c r="F348" s="2">
        <v>1020</v>
      </c>
      <c r="G348">
        <v>5</v>
      </c>
      <c r="M348">
        <f>IF(Table1[[#This Row],[CPI-Adjusted Cost (Millions)]]&lt;40000,Table1[[#This Row],[CPI-Adjusted Cost (Millions)]],"")</f>
        <v>1071</v>
      </c>
    </row>
    <row r="349" spans="1:13" x14ac:dyDescent="0.25">
      <c r="A349" t="s">
        <v>355</v>
      </c>
      <c r="B349" t="s">
        <v>16</v>
      </c>
      <c r="C349" s="1">
        <v>44916</v>
      </c>
      <c r="D349" s="1">
        <v>44921</v>
      </c>
      <c r="E349" s="2">
        <v>8868.1</v>
      </c>
      <c r="F349" s="2">
        <v>8445</v>
      </c>
      <c r="G349">
        <v>87</v>
      </c>
      <c r="M349">
        <f>IF(Table1[[#This Row],[CPI-Adjusted Cost (Millions)]]&lt;40000,Table1[[#This Row],[CPI-Adjusted Cost (Millions)]],"")</f>
        <v>8868.1</v>
      </c>
    </row>
    <row r="350" spans="1:13" x14ac:dyDescent="0.25">
      <c r="A350" t="s">
        <v>359</v>
      </c>
      <c r="B350" t="s">
        <v>6</v>
      </c>
      <c r="C350" s="1">
        <v>44921</v>
      </c>
      <c r="D350" s="1">
        <v>45004</v>
      </c>
      <c r="E350" s="2">
        <v>4725</v>
      </c>
      <c r="F350" s="2">
        <v>4500</v>
      </c>
      <c r="G350">
        <v>22</v>
      </c>
      <c r="M350">
        <f>IF(Table1[[#This Row],[CPI-Adjusted Cost (Millions)]]&lt;40000,Table1[[#This Row],[CPI-Adjusted Cost (Millions)]],"")</f>
        <v>4725</v>
      </c>
    </row>
    <row r="351" spans="1:13" x14ac:dyDescent="0.25">
      <c r="A351" t="s">
        <v>357</v>
      </c>
      <c r="B351" t="s">
        <v>16</v>
      </c>
      <c r="C351" s="1">
        <v>44959</v>
      </c>
      <c r="D351" s="1">
        <v>44962</v>
      </c>
      <c r="E351" s="2">
        <v>1821.1</v>
      </c>
      <c r="F351" s="2">
        <v>1751</v>
      </c>
      <c r="G351">
        <v>1</v>
      </c>
      <c r="M351">
        <f>IF(Table1[[#This Row],[CPI-Adjusted Cost (Millions)]]&lt;40000,Table1[[#This Row],[CPI-Adjusted Cost (Millions)]],"")</f>
        <v>1821.1</v>
      </c>
    </row>
    <row r="352" spans="1:13" x14ac:dyDescent="0.25">
      <c r="A352" t="s">
        <v>358</v>
      </c>
      <c r="B352" t="s">
        <v>14</v>
      </c>
      <c r="C352" s="1">
        <v>44987</v>
      </c>
      <c r="D352" s="1">
        <v>44988</v>
      </c>
      <c r="E352" s="2">
        <v>6111.1</v>
      </c>
      <c r="F352" s="2">
        <v>5876</v>
      </c>
      <c r="G352">
        <v>13</v>
      </c>
      <c r="M352">
        <f>IF(Table1[[#This Row],[CPI-Adjusted Cost (Millions)]]&lt;40000,Table1[[#This Row],[CPI-Adjusted Cost (Millions)]],"")</f>
        <v>6111.1</v>
      </c>
    </row>
    <row r="353" spans="1:13" x14ac:dyDescent="0.25">
      <c r="A353" t="s">
        <v>360</v>
      </c>
      <c r="B353" t="s">
        <v>14</v>
      </c>
      <c r="C353" s="1">
        <v>45009</v>
      </c>
      <c r="D353" s="1">
        <v>45011</v>
      </c>
      <c r="E353" s="2">
        <v>2927.6</v>
      </c>
      <c r="F353" s="2">
        <v>2815</v>
      </c>
      <c r="G353">
        <v>23</v>
      </c>
      <c r="M353">
        <f>IF(Table1[[#This Row],[CPI-Adjusted Cost (Millions)]]&lt;40000,Table1[[#This Row],[CPI-Adjusted Cost (Millions)]],"")</f>
        <v>2927.6</v>
      </c>
    </row>
    <row r="354" spans="1:13" x14ac:dyDescent="0.25">
      <c r="A354" t="s">
        <v>361</v>
      </c>
      <c r="B354" t="s">
        <v>14</v>
      </c>
      <c r="C354" s="1">
        <v>45016</v>
      </c>
      <c r="D354" s="1">
        <v>45017</v>
      </c>
      <c r="E354" s="2">
        <v>5853.2</v>
      </c>
      <c r="F354" s="2">
        <v>5628</v>
      </c>
      <c r="G354">
        <v>33</v>
      </c>
      <c r="M354">
        <f>IF(Table1[[#This Row],[CPI-Adjusted Cost (Millions)]]&lt;40000,Table1[[#This Row],[CPI-Adjusted Cost (Millions)]],"")</f>
        <v>5853.2</v>
      </c>
    </row>
    <row r="355" spans="1:13" x14ac:dyDescent="0.25">
      <c r="A355" t="s">
        <v>383</v>
      </c>
      <c r="B355" t="s">
        <v>10</v>
      </c>
      <c r="C355" s="1">
        <v>45017</v>
      </c>
      <c r="D355" s="1">
        <v>45199</v>
      </c>
      <c r="E355" s="2">
        <v>14786.7</v>
      </c>
      <c r="F355" s="2">
        <v>14082</v>
      </c>
      <c r="G355">
        <v>247</v>
      </c>
      <c r="M355">
        <f>IF(Table1[[#This Row],[CPI-Adjusted Cost (Millions)]]&lt;40000,Table1[[#This Row],[CPI-Adjusted Cost (Millions)]],"")</f>
        <v>14786.7</v>
      </c>
    </row>
    <row r="356" spans="1:13" x14ac:dyDescent="0.25">
      <c r="A356" t="s">
        <v>362</v>
      </c>
      <c r="B356" t="s">
        <v>14</v>
      </c>
      <c r="C356" s="1">
        <v>45020</v>
      </c>
      <c r="D356" s="1">
        <v>45022</v>
      </c>
      <c r="E356" s="2">
        <v>2927.6</v>
      </c>
      <c r="F356" s="2">
        <v>2815</v>
      </c>
      <c r="G356">
        <v>5</v>
      </c>
      <c r="M356">
        <f>IF(Table1[[#This Row],[CPI-Adjusted Cost (Millions)]]&lt;40000,Table1[[#This Row],[CPI-Adjusted Cost (Millions)]],"")</f>
        <v>2927.6</v>
      </c>
    </row>
    <row r="357" spans="1:13" x14ac:dyDescent="0.25">
      <c r="A357" t="s">
        <v>363</v>
      </c>
      <c r="B357" t="s">
        <v>6</v>
      </c>
      <c r="C357" s="1">
        <v>45028</v>
      </c>
      <c r="D357" s="1">
        <v>45029</v>
      </c>
      <c r="E357" s="2">
        <v>1133</v>
      </c>
      <c r="F357" s="2">
        <v>1100</v>
      </c>
      <c r="G357">
        <v>0</v>
      </c>
      <c r="M357">
        <f>IF(Table1[[#This Row],[CPI-Adjusted Cost (Millions)]]&lt;40000,Table1[[#This Row],[CPI-Adjusted Cost (Millions)]],"")</f>
        <v>1133</v>
      </c>
    </row>
    <row r="358" spans="1:13" x14ac:dyDescent="0.25">
      <c r="A358" t="s">
        <v>364</v>
      </c>
      <c r="B358" t="s">
        <v>14</v>
      </c>
      <c r="C358" s="1">
        <v>45031</v>
      </c>
      <c r="D358" s="1">
        <v>45031</v>
      </c>
      <c r="E358" s="2">
        <v>1388.3</v>
      </c>
      <c r="F358" s="2">
        <v>1335</v>
      </c>
      <c r="G358">
        <v>0</v>
      </c>
      <c r="M358">
        <f>IF(Table1[[#This Row],[CPI-Adjusted Cost (Millions)]]&lt;40000,Table1[[#This Row],[CPI-Adjusted Cost (Millions)]],"")</f>
        <v>1388.3</v>
      </c>
    </row>
    <row r="359" spans="1:13" x14ac:dyDescent="0.25">
      <c r="A359" t="s">
        <v>365</v>
      </c>
      <c r="B359" t="s">
        <v>14</v>
      </c>
      <c r="C359" s="1">
        <v>45035</v>
      </c>
      <c r="D359" s="1">
        <v>45036</v>
      </c>
      <c r="E359" s="2">
        <v>3078.4</v>
      </c>
      <c r="F359" s="2">
        <v>2960</v>
      </c>
      <c r="G359">
        <v>1</v>
      </c>
      <c r="M359">
        <f>IF(Table1[[#This Row],[CPI-Adjusted Cost (Millions)]]&lt;40000,Table1[[#This Row],[CPI-Adjusted Cost (Millions)]],"")</f>
        <v>3078.4</v>
      </c>
    </row>
    <row r="360" spans="1:13" x14ac:dyDescent="0.25">
      <c r="A360" t="s">
        <v>366</v>
      </c>
      <c r="B360" t="s">
        <v>14</v>
      </c>
      <c r="C360" s="1">
        <v>45041</v>
      </c>
      <c r="D360" s="1">
        <v>45043</v>
      </c>
      <c r="E360" s="2">
        <v>1372.8</v>
      </c>
      <c r="F360" s="2">
        <v>1320</v>
      </c>
      <c r="G360">
        <v>0</v>
      </c>
      <c r="M360">
        <f>IF(Table1[[#This Row],[CPI-Adjusted Cost (Millions)]]&lt;40000,Table1[[#This Row],[CPI-Adjusted Cost (Millions)]],"")</f>
        <v>1372.8</v>
      </c>
    </row>
    <row r="361" spans="1:13" x14ac:dyDescent="0.25">
      <c r="A361" t="s">
        <v>367</v>
      </c>
      <c r="B361" t="s">
        <v>14</v>
      </c>
      <c r="C361" s="1">
        <v>45052</v>
      </c>
      <c r="D361" s="1">
        <v>45054</v>
      </c>
      <c r="E361" s="2">
        <v>2222.5</v>
      </c>
      <c r="F361" s="2">
        <v>2137</v>
      </c>
      <c r="G361">
        <v>1</v>
      </c>
      <c r="M361">
        <f>IF(Table1[[#This Row],[CPI-Adjusted Cost (Millions)]]&lt;40000,Table1[[#This Row],[CPI-Adjusted Cost (Millions)]],"")</f>
        <v>2222.5</v>
      </c>
    </row>
    <row r="362" spans="1:13" x14ac:dyDescent="0.25">
      <c r="A362" t="s">
        <v>368</v>
      </c>
      <c r="B362" t="s">
        <v>14</v>
      </c>
      <c r="C362" s="1">
        <v>45056</v>
      </c>
      <c r="D362" s="1">
        <v>45058</v>
      </c>
      <c r="E362" s="2">
        <v>3563</v>
      </c>
      <c r="F362" s="2">
        <v>3426</v>
      </c>
      <c r="G362">
        <v>1</v>
      </c>
      <c r="M362">
        <f>IF(Table1[[#This Row],[CPI-Adjusted Cost (Millions)]]&lt;40000,Table1[[#This Row],[CPI-Adjusted Cost (Millions)]],"")</f>
        <v>3563</v>
      </c>
    </row>
    <row r="363" spans="1:13" x14ac:dyDescent="0.25">
      <c r="A363" t="s">
        <v>369</v>
      </c>
      <c r="B363" t="s">
        <v>14</v>
      </c>
      <c r="C363" s="1">
        <v>45064</v>
      </c>
      <c r="D363" s="1">
        <v>45065</v>
      </c>
      <c r="E363" s="2">
        <v>1690</v>
      </c>
      <c r="F363" s="2">
        <v>1625</v>
      </c>
      <c r="G363">
        <v>0</v>
      </c>
      <c r="M363">
        <f>IF(Table1[[#This Row],[CPI-Adjusted Cost (Millions)]]&lt;40000,Table1[[#This Row],[CPI-Adjusted Cost (Millions)]],"")</f>
        <v>1690</v>
      </c>
    </row>
    <row r="364" spans="1:13" x14ac:dyDescent="0.25">
      <c r="A364" t="s">
        <v>370</v>
      </c>
      <c r="B364" t="s">
        <v>8</v>
      </c>
      <c r="C364" s="1">
        <v>45070</v>
      </c>
      <c r="D364" s="1">
        <v>45071</v>
      </c>
      <c r="E364" s="2">
        <v>4377.5</v>
      </c>
      <c r="F364" s="2">
        <v>4250</v>
      </c>
      <c r="G364">
        <v>2</v>
      </c>
      <c r="M364">
        <f>IF(Table1[[#This Row],[CPI-Adjusted Cost (Millions)]]&lt;40000,Table1[[#This Row],[CPI-Adjusted Cost (Millions)]],"")</f>
        <v>4377.5</v>
      </c>
    </row>
    <row r="365" spans="1:13" x14ac:dyDescent="0.25">
      <c r="A365" t="s">
        <v>371</v>
      </c>
      <c r="B365" t="s">
        <v>14</v>
      </c>
      <c r="C365" s="1">
        <v>45088</v>
      </c>
      <c r="D365" s="1">
        <v>45091</v>
      </c>
      <c r="E365" s="2">
        <v>4153.1000000000004</v>
      </c>
      <c r="F365" s="2">
        <v>4032</v>
      </c>
      <c r="G365">
        <v>0</v>
      </c>
      <c r="M365">
        <f>IF(Table1[[#This Row],[CPI-Adjusted Cost (Millions)]]&lt;40000,Table1[[#This Row],[CPI-Adjusted Cost (Millions)]],"")</f>
        <v>4153.1000000000004</v>
      </c>
    </row>
    <row r="366" spans="1:13" x14ac:dyDescent="0.25">
      <c r="A366" t="s">
        <v>372</v>
      </c>
      <c r="B366" t="s">
        <v>14</v>
      </c>
      <c r="C366" s="1">
        <v>45092</v>
      </c>
      <c r="D366" s="1">
        <v>45095</v>
      </c>
      <c r="E366" s="2">
        <v>3881.1</v>
      </c>
      <c r="F366" s="2">
        <v>3768</v>
      </c>
      <c r="G366">
        <v>5</v>
      </c>
      <c r="M366">
        <f>IF(Table1[[#This Row],[CPI-Adjusted Cost (Millions)]]&lt;40000,Table1[[#This Row],[CPI-Adjusted Cost (Millions)]],"")</f>
        <v>3881.1</v>
      </c>
    </row>
    <row r="367" spans="1:13" x14ac:dyDescent="0.25">
      <c r="A367" t="s">
        <v>373</v>
      </c>
      <c r="B367" t="s">
        <v>14</v>
      </c>
      <c r="C367" s="1">
        <v>45098</v>
      </c>
      <c r="D367" s="1">
        <v>45103</v>
      </c>
      <c r="E367" s="2">
        <v>5401.4</v>
      </c>
      <c r="F367" s="2">
        <v>5244</v>
      </c>
      <c r="G367">
        <v>8</v>
      </c>
      <c r="M367">
        <f>IF(Table1[[#This Row],[CPI-Adjusted Cost (Millions)]]&lt;40000,Table1[[#This Row],[CPI-Adjusted Cost (Millions)]],"")</f>
        <v>5401.4</v>
      </c>
    </row>
    <row r="368" spans="1:13" x14ac:dyDescent="0.25">
      <c r="A368" t="s">
        <v>374</v>
      </c>
      <c r="B368" t="s">
        <v>14</v>
      </c>
      <c r="C368" s="1">
        <v>45105</v>
      </c>
      <c r="D368" s="1">
        <v>45109</v>
      </c>
      <c r="E368" s="2">
        <v>1976.8</v>
      </c>
      <c r="F368" s="2">
        <v>1919</v>
      </c>
      <c r="G368">
        <v>3</v>
      </c>
      <c r="M368">
        <f>IF(Table1[[#This Row],[CPI-Adjusted Cost (Millions)]]&lt;40000,Table1[[#This Row],[CPI-Adjusted Cost (Millions)]],"")</f>
        <v>1976.8</v>
      </c>
    </row>
    <row r="369" spans="1:13" x14ac:dyDescent="0.25">
      <c r="A369" t="s">
        <v>375</v>
      </c>
      <c r="B369" t="s">
        <v>6</v>
      </c>
      <c r="C369" s="1">
        <v>45116</v>
      </c>
      <c r="D369" s="1">
        <v>45122</v>
      </c>
      <c r="E369" s="2">
        <v>2230.4</v>
      </c>
      <c r="F369" s="2">
        <v>2165</v>
      </c>
      <c r="G369">
        <v>10</v>
      </c>
      <c r="M369">
        <f>IF(Table1[[#This Row],[CPI-Adjusted Cost (Millions)]]&lt;40000,Table1[[#This Row],[CPI-Adjusted Cost (Millions)]],"")</f>
        <v>2230.4</v>
      </c>
    </row>
    <row r="370" spans="1:13" x14ac:dyDescent="0.25">
      <c r="A370" t="s">
        <v>376</v>
      </c>
      <c r="B370" t="s">
        <v>14</v>
      </c>
      <c r="C370" s="1">
        <v>45126</v>
      </c>
      <c r="D370" s="1">
        <v>45128</v>
      </c>
      <c r="E370" s="2">
        <v>1887</v>
      </c>
      <c r="F370" s="2">
        <v>1832</v>
      </c>
      <c r="G370">
        <v>1</v>
      </c>
      <c r="M370">
        <f>IF(Table1[[#This Row],[CPI-Adjusted Cost (Millions)]]&lt;40000,Table1[[#This Row],[CPI-Adjusted Cost (Millions)]],"")</f>
        <v>1887</v>
      </c>
    </row>
    <row r="371" spans="1:13" x14ac:dyDescent="0.25">
      <c r="A371" t="s">
        <v>377</v>
      </c>
      <c r="B371" t="s">
        <v>14</v>
      </c>
      <c r="C371" s="1">
        <v>45135</v>
      </c>
      <c r="D371" s="1">
        <v>45136</v>
      </c>
      <c r="E371" s="2">
        <v>1526.6</v>
      </c>
      <c r="F371" s="2">
        <v>1482</v>
      </c>
      <c r="G371">
        <v>2</v>
      </c>
      <c r="M371">
        <f>IF(Table1[[#This Row],[CPI-Adjusted Cost (Millions)]]&lt;40000,Table1[[#This Row],[CPI-Adjusted Cost (Millions)]],"")</f>
        <v>1526.6</v>
      </c>
    </row>
    <row r="372" spans="1:13" x14ac:dyDescent="0.25">
      <c r="A372" t="s">
        <v>378</v>
      </c>
      <c r="B372" t="s">
        <v>14</v>
      </c>
      <c r="C372" s="1">
        <v>45143</v>
      </c>
      <c r="D372" s="1">
        <v>45146</v>
      </c>
      <c r="E372" s="2">
        <v>1680.2</v>
      </c>
      <c r="F372" s="2">
        <v>1631</v>
      </c>
      <c r="G372">
        <v>4</v>
      </c>
      <c r="M372">
        <f>IF(Table1[[#This Row],[CPI-Adjusted Cost (Millions)]]&lt;40000,Table1[[#This Row],[CPI-Adjusted Cost (Millions)]],"")</f>
        <v>1680.2</v>
      </c>
    </row>
    <row r="373" spans="1:13" x14ac:dyDescent="0.25">
      <c r="A373" t="s">
        <v>379</v>
      </c>
      <c r="B373" t="s">
        <v>47</v>
      </c>
      <c r="C373" s="1">
        <v>45146</v>
      </c>
      <c r="D373" s="1">
        <v>45146</v>
      </c>
      <c r="E373" s="2">
        <v>5665</v>
      </c>
      <c r="F373" s="2">
        <v>5500</v>
      </c>
      <c r="G373">
        <v>100</v>
      </c>
      <c r="M373">
        <f>IF(Table1[[#This Row],[CPI-Adjusted Cost (Millions)]]&lt;40000,Table1[[#This Row],[CPI-Adjusted Cost (Millions)]],"")</f>
        <v>5665</v>
      </c>
    </row>
    <row r="374" spans="1:13" x14ac:dyDescent="0.25">
      <c r="A374" t="s">
        <v>380</v>
      </c>
      <c r="B374" t="s">
        <v>14</v>
      </c>
      <c r="C374" s="1">
        <v>45149</v>
      </c>
      <c r="D374" s="1">
        <v>45149</v>
      </c>
      <c r="E374" s="2">
        <v>1828.3</v>
      </c>
      <c r="F374" s="2">
        <v>1775</v>
      </c>
      <c r="G374">
        <v>0</v>
      </c>
      <c r="M374">
        <f>IF(Table1[[#This Row],[CPI-Adjusted Cost (Millions)]]&lt;40000,Table1[[#This Row],[CPI-Adjusted Cost (Millions)]],"")</f>
        <v>1828.3</v>
      </c>
    </row>
    <row r="375" spans="1:13" x14ac:dyDescent="0.25">
      <c r="A375" t="s">
        <v>381</v>
      </c>
      <c r="B375" t="s">
        <v>8</v>
      </c>
      <c r="C375" s="1">
        <v>45167</v>
      </c>
      <c r="D375" s="1">
        <v>45169</v>
      </c>
      <c r="E375" s="2">
        <v>3559.7</v>
      </c>
      <c r="F375" s="2">
        <v>3456</v>
      </c>
      <c r="G375">
        <v>5</v>
      </c>
      <c r="M375">
        <f>IF(Table1[[#This Row],[CPI-Adjusted Cost (Millions)]]&lt;40000,Table1[[#This Row],[CPI-Adjusted Cost (Millions)]],"")</f>
        <v>3559.7</v>
      </c>
    </row>
    <row r="376" spans="1:13" x14ac:dyDescent="0.25">
      <c r="A376" t="s">
        <v>382</v>
      </c>
      <c r="B376" t="s">
        <v>14</v>
      </c>
      <c r="C376" s="1">
        <v>45192</v>
      </c>
      <c r="D376" s="1">
        <v>45193</v>
      </c>
      <c r="E376" s="2">
        <v>1694.5</v>
      </c>
      <c r="F376" s="2">
        <v>1645</v>
      </c>
      <c r="G376">
        <v>0</v>
      </c>
      <c r="M376">
        <f>IF(Table1[[#This Row],[CPI-Adjusted Cost (Millions)]]&lt;40000,Table1[[#This Row],[CPI-Adjusted Cost (Millions)]],"")</f>
        <v>1694.5</v>
      </c>
    </row>
    <row r="377" spans="1:13" x14ac:dyDescent="0.25">
      <c r="A377" t="s">
        <v>384</v>
      </c>
      <c r="B377" t="s">
        <v>6</v>
      </c>
      <c r="C377" s="1">
        <v>45276</v>
      </c>
      <c r="D377" s="1">
        <v>45278</v>
      </c>
      <c r="E377" s="2">
        <v>1301.5999999999999</v>
      </c>
      <c r="F377" s="2">
        <v>1276</v>
      </c>
      <c r="G377">
        <v>5</v>
      </c>
      <c r="M377">
        <f>IF(Table1[[#This Row],[CPI-Adjusted Cost (Millions)]]&lt;40000,Table1[[#This Row],[CPI-Adjusted Cost (Millions)]],"")</f>
        <v>1301.5999999999999</v>
      </c>
    </row>
    <row r="378" spans="1:13" x14ac:dyDescent="0.25">
      <c r="A378" t="s">
        <v>385</v>
      </c>
      <c r="B378" t="s">
        <v>14</v>
      </c>
      <c r="C378" s="1">
        <v>45299</v>
      </c>
      <c r="D378" s="1">
        <v>45301</v>
      </c>
      <c r="E378" s="2">
        <v>2780.2</v>
      </c>
      <c r="F378" s="2">
        <v>2726</v>
      </c>
      <c r="G378">
        <v>3</v>
      </c>
      <c r="M378">
        <f>IF(Table1[[#This Row],[CPI-Adjusted Cost (Millions)]]&lt;40000,Table1[[#This Row],[CPI-Adjusted Cost (Millions)]],"")</f>
        <v>2780.2</v>
      </c>
    </row>
    <row r="379" spans="1:13" x14ac:dyDescent="0.25">
      <c r="A379" t="s">
        <v>386</v>
      </c>
      <c r="B379" t="s">
        <v>16</v>
      </c>
      <c r="C379" s="1">
        <v>45303</v>
      </c>
      <c r="D379" s="1">
        <v>45305</v>
      </c>
      <c r="E379" s="2">
        <v>1723.8</v>
      </c>
      <c r="F379" s="2">
        <v>1690</v>
      </c>
      <c r="G379">
        <v>20</v>
      </c>
      <c r="M379">
        <f>IF(Table1[[#This Row],[CPI-Adjusted Cost (Millions)]]&lt;40000,Table1[[#This Row],[CPI-Adjusted Cost (Millions)]],"")</f>
        <v>1723.8</v>
      </c>
    </row>
    <row r="380" spans="1:13" x14ac:dyDescent="0.25">
      <c r="A380" t="s">
        <v>387</v>
      </c>
      <c r="B380" t="s">
        <v>16</v>
      </c>
      <c r="C380" s="1">
        <v>45305</v>
      </c>
      <c r="D380" s="1">
        <v>45309</v>
      </c>
      <c r="E380" s="2">
        <v>2096.1999999999998</v>
      </c>
      <c r="F380" s="2">
        <v>2055</v>
      </c>
      <c r="G380">
        <v>41</v>
      </c>
      <c r="M380">
        <f>IF(Table1[[#This Row],[CPI-Adjusted Cost (Millions)]]&lt;40000,Table1[[#This Row],[CPI-Adjusted Cost (Millions)]],"")</f>
        <v>2096.1999999999998</v>
      </c>
    </row>
    <row r="381" spans="1:13" x14ac:dyDescent="0.25">
      <c r="A381" t="s">
        <v>388</v>
      </c>
      <c r="B381" t="s">
        <v>14</v>
      </c>
      <c r="C381" s="1">
        <v>45332</v>
      </c>
      <c r="D381" s="1">
        <v>45334</v>
      </c>
      <c r="E381" s="2">
        <v>1075</v>
      </c>
      <c r="F381" s="2">
        <v>1054</v>
      </c>
      <c r="G381">
        <v>0</v>
      </c>
      <c r="M381">
        <f>IF(Table1[[#This Row],[CPI-Adjusted Cost (Millions)]]&lt;40000,Table1[[#This Row],[CPI-Adjusted Cost (Millions)]],"")</f>
        <v>1075</v>
      </c>
    </row>
    <row r="382" spans="1:13" x14ac:dyDescent="0.25">
      <c r="A382" t="s">
        <v>389</v>
      </c>
      <c r="B382" t="s">
        <v>14</v>
      </c>
      <c r="C382" s="1">
        <v>45349</v>
      </c>
      <c r="D382" s="1">
        <v>45350</v>
      </c>
      <c r="E382" s="2">
        <v>1296.9000000000001</v>
      </c>
      <c r="F382" s="2">
        <v>1284</v>
      </c>
      <c r="G382">
        <v>0</v>
      </c>
      <c r="M382">
        <f>IF(Table1[[#This Row],[CPI-Adjusted Cost (Millions)]]&lt;40000,Table1[[#This Row],[CPI-Adjusted Cost (Millions)]],"")</f>
        <v>1296.9000000000001</v>
      </c>
    </row>
    <row r="383" spans="1:13" x14ac:dyDescent="0.25">
      <c r="A383" t="s">
        <v>390</v>
      </c>
      <c r="B383" t="s">
        <v>14</v>
      </c>
      <c r="C383" s="1">
        <v>45363</v>
      </c>
      <c r="D383" s="1">
        <v>45365</v>
      </c>
      <c r="E383" s="2">
        <v>5949</v>
      </c>
      <c r="F383" s="2">
        <v>5890</v>
      </c>
      <c r="G383">
        <v>3</v>
      </c>
      <c r="M383">
        <f>IF(Table1[[#This Row],[CPI-Adjusted Cost (Millions)]]&lt;40000,Table1[[#This Row],[CPI-Adjusted Cost (Millions)]],"")</f>
        <v>5949</v>
      </c>
    </row>
    <row r="384" spans="1:13" x14ac:dyDescent="0.25">
      <c r="A384" t="s">
        <v>391</v>
      </c>
      <c r="B384" t="s">
        <v>14</v>
      </c>
      <c r="C384" s="1">
        <v>45383</v>
      </c>
      <c r="D384" s="1">
        <v>45385</v>
      </c>
      <c r="E384" s="2">
        <v>2500.1</v>
      </c>
      <c r="F384" s="2">
        <v>2475</v>
      </c>
      <c r="G384">
        <v>3</v>
      </c>
      <c r="M384">
        <f>IF(Table1[[#This Row],[CPI-Adjusted Cost (Millions)]]&lt;40000,Table1[[#This Row],[CPI-Adjusted Cost (Millions)]],"")</f>
        <v>2500.1</v>
      </c>
    </row>
    <row r="385" spans="1:13" x14ac:dyDescent="0.25">
      <c r="A385" t="s">
        <v>392</v>
      </c>
      <c r="B385" t="s">
        <v>14</v>
      </c>
      <c r="C385" s="1">
        <v>45390</v>
      </c>
      <c r="D385" s="1">
        <v>45393</v>
      </c>
      <c r="E385" s="2">
        <v>2155.6</v>
      </c>
      <c r="F385" s="2">
        <v>2134</v>
      </c>
      <c r="G385">
        <v>0</v>
      </c>
      <c r="M385">
        <f>IF(Table1[[#This Row],[CPI-Adjusted Cost (Millions)]]&lt;40000,Table1[[#This Row],[CPI-Adjusted Cost (Millions)]],"")</f>
        <v>2155.6</v>
      </c>
    </row>
    <row r="386" spans="1:13" x14ac:dyDescent="0.25">
      <c r="A386" t="s">
        <v>393</v>
      </c>
      <c r="B386" t="s">
        <v>14</v>
      </c>
      <c r="C386" s="1">
        <v>45408</v>
      </c>
      <c r="D386" s="1">
        <v>45410</v>
      </c>
      <c r="E386" s="2">
        <v>1173</v>
      </c>
      <c r="F386" s="2">
        <v>1173</v>
      </c>
      <c r="G386">
        <v>3</v>
      </c>
      <c r="M386">
        <f>IF(Table1[[#This Row],[CPI-Adjusted Cost (Millions)]]&lt;40000,Table1[[#This Row],[CPI-Adjusted Cost (Millions)]],"")</f>
        <v>1173</v>
      </c>
    </row>
    <row r="387" spans="1:13" x14ac:dyDescent="0.25">
      <c r="A387" t="s">
        <v>394</v>
      </c>
      <c r="B387" t="s">
        <v>14</v>
      </c>
      <c r="C387" s="1">
        <v>45418</v>
      </c>
      <c r="D387" s="1">
        <v>45421</v>
      </c>
      <c r="E387" s="2">
        <v>4727</v>
      </c>
      <c r="F387" s="2">
        <v>4727</v>
      </c>
      <c r="G387">
        <v>3</v>
      </c>
      <c r="M387">
        <f>IF(Table1[[#This Row],[CPI-Adjusted Cost (Millions)]]&lt;40000,Table1[[#This Row],[CPI-Adjusted Cost (Millions)]],"")</f>
        <v>4727</v>
      </c>
    </row>
    <row r="388" spans="1:13" x14ac:dyDescent="0.25">
      <c r="A388" t="s">
        <v>395</v>
      </c>
      <c r="B388" t="s">
        <v>14</v>
      </c>
      <c r="C388" s="1">
        <v>45428</v>
      </c>
      <c r="D388" s="1">
        <v>45429</v>
      </c>
      <c r="E388" s="2">
        <v>1212</v>
      </c>
      <c r="F388" s="2">
        <v>1212</v>
      </c>
      <c r="G388">
        <v>8</v>
      </c>
      <c r="M388">
        <f>IF(Table1[[#This Row],[CPI-Adjusted Cost (Millions)]]&lt;40000,Table1[[#This Row],[CPI-Adjusted Cost (Millions)]],"")</f>
        <v>1212</v>
      </c>
    </row>
    <row r="389" spans="1:13" x14ac:dyDescent="0.25">
      <c r="A389" t="s">
        <v>396</v>
      </c>
      <c r="B389" t="s">
        <v>14</v>
      </c>
      <c r="C389" s="1">
        <v>45430</v>
      </c>
      <c r="D389" s="1">
        <v>45434</v>
      </c>
      <c r="E389" s="2">
        <v>4782</v>
      </c>
      <c r="F389" s="2">
        <v>4782</v>
      </c>
      <c r="G389">
        <v>5</v>
      </c>
      <c r="M389">
        <f>IF(Table1[[#This Row],[CPI-Adjusted Cost (Millions)]]&lt;40000,Table1[[#This Row],[CPI-Adjusted Cost (Millions)]],"")</f>
        <v>4782</v>
      </c>
    </row>
    <row r="390" spans="1:13" x14ac:dyDescent="0.25">
      <c r="A390" t="s">
        <v>397</v>
      </c>
      <c r="B390" t="s">
        <v>14</v>
      </c>
      <c r="C390" s="1">
        <v>45437</v>
      </c>
      <c r="D390" s="1">
        <v>45438</v>
      </c>
      <c r="E390" s="2">
        <v>2496</v>
      </c>
      <c r="F390" s="2">
        <v>2496</v>
      </c>
      <c r="G390">
        <v>16</v>
      </c>
      <c r="M390">
        <f>IF(Table1[[#This Row],[CPI-Adjusted Cost (Millions)]]&lt;40000,Table1[[#This Row],[CPI-Adjusted Cost (Millions)]],"")</f>
        <v>2496</v>
      </c>
    </row>
    <row r="391" spans="1:13" x14ac:dyDescent="0.25">
      <c r="A391" t="s">
        <v>398</v>
      </c>
      <c r="B391" t="s">
        <v>14</v>
      </c>
      <c r="C391" s="1">
        <v>45439</v>
      </c>
      <c r="D391" s="1">
        <v>45440</v>
      </c>
      <c r="E391" s="2">
        <v>2025</v>
      </c>
      <c r="F391" s="2">
        <v>2025</v>
      </c>
      <c r="G391">
        <v>1</v>
      </c>
      <c r="M391">
        <f>IF(Table1[[#This Row],[CPI-Adjusted Cost (Millions)]]&lt;40000,Table1[[#This Row],[CPI-Adjusted Cost (Millions)]],"")</f>
        <v>2025</v>
      </c>
    </row>
    <row r="392" spans="1:13" x14ac:dyDescent="0.25">
      <c r="A392" t="s">
        <v>399</v>
      </c>
      <c r="B392" t="s">
        <v>14</v>
      </c>
      <c r="C392" s="1">
        <v>45443</v>
      </c>
      <c r="D392" s="1">
        <v>45444</v>
      </c>
      <c r="E392" s="2">
        <v>1886</v>
      </c>
      <c r="F392" s="2">
        <v>1886</v>
      </c>
      <c r="G392">
        <v>0</v>
      </c>
      <c r="M392">
        <f>IF(Table1[[#This Row],[CPI-Adjusted Cost (Millions)]]&lt;40000,Table1[[#This Row],[CPI-Adjusted Cost (Millions)]],"")</f>
        <v>1886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9E624D70386D4C816AEF707CA4481B" ma:contentTypeVersion="10" ma:contentTypeDescription="Create a new document." ma:contentTypeScope="" ma:versionID="dbb064c62cffc51f18e3eecaeeae1587">
  <xsd:schema xmlns:xsd="http://www.w3.org/2001/XMLSchema" xmlns:xs="http://www.w3.org/2001/XMLSchema" xmlns:p="http://schemas.microsoft.com/office/2006/metadata/properties" xmlns:ns3="3592536f-e38e-4b65-b248-b0c33e2508da" xmlns:ns4="e2854b90-e306-4bb1-adba-3cb92fe518ab" targetNamespace="http://schemas.microsoft.com/office/2006/metadata/properties" ma:root="true" ma:fieldsID="a980dc644e5ef528937dcae20a0bff26" ns3:_="" ns4:_="">
    <xsd:import namespace="3592536f-e38e-4b65-b248-b0c33e2508da"/>
    <xsd:import namespace="e2854b90-e306-4bb1-adba-3cb92fe518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2536f-e38e-4b65-b248-b0c33e250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54b90-e306-4bb1-adba-3cb92fe51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592536f-e38e-4b65-b248-b0c33e2508d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92C458-F437-4A13-AE71-7FBD727F8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92536f-e38e-4b65-b248-b0c33e2508da"/>
    <ds:schemaRef ds:uri="e2854b90-e306-4bb1-adba-3cb92fe51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790B2B-2D5B-4486-9FB5-D106BB1F3282}">
  <ds:schemaRefs>
    <ds:schemaRef ds:uri="http://purl.org/dc/terms/"/>
    <ds:schemaRef ds:uri="e2854b90-e306-4bb1-adba-3cb92fe518ab"/>
    <ds:schemaRef ds:uri="http://schemas.microsoft.com/office/2006/metadata/properties"/>
    <ds:schemaRef ds:uri="http://purl.org/dc/dcmitype/"/>
    <ds:schemaRef ds:uri="http://www.w3.org/XML/1998/namespace"/>
    <ds:schemaRef ds:uri="3592536f-e38e-4b65-b248-b0c33e250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01BAD8A-09E5-43BE-B1BD-8C84669260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Reda Jah</cp:lastModifiedBy>
  <cp:lastPrinted>2024-11-04T00:39:39Z</cp:lastPrinted>
  <dcterms:created xsi:type="dcterms:W3CDTF">2024-11-04T00:24:58Z</dcterms:created>
  <dcterms:modified xsi:type="dcterms:W3CDTF">2024-11-18T23:33:47Z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0x010100109E624D70386D4C816AEF707CA4481B</vt:lpwstr>
  </property>
</Properties>
</file>