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tatus" sheetId="1" r:id="rId3"/>
    <sheet state="visible" name="StoryText1" sheetId="2" r:id="rId4"/>
    <sheet state="visible" name="StoryText2" sheetId="3" r:id="rId5"/>
    <sheet state="visible" name="StoryText3" sheetId="4" r:id="rId6"/>
    <sheet state="visible" name="Snippet1" sheetId="5" r:id="rId7"/>
    <sheet state="visible" name="Snippet2" sheetId="6" r:id="rId8"/>
    <sheet state="visible" name="Snippet3" sheetId="7" r:id="rId9"/>
    <sheet state="visible" name="Snippet4" sheetId="8" r:id="rId10"/>
    <sheet state="visible" name="Snippet5" sheetId="9" r:id="rId11"/>
    <sheet state="visible" name="BattleText" sheetId="10" r:id="rId12"/>
    <sheet state="visible" name="Items" sheetId="11" r:id="rId13"/>
    <sheet state="visible" name="Medals" sheetId="12" r:id="rId14"/>
    <sheet state="visible" name="Medarots" sheetId="13" r:id="rId15"/>
    <sheet state="visible" name="HeadParts" sheetId="14" r:id="rId16"/>
    <sheet state="visible" name="RightParts" sheetId="15" r:id="rId17"/>
    <sheet state="visible" name="LeftParts" sheetId="16" r:id="rId18"/>
    <sheet state="visible" name="LegParts" sheetId="17" r:id="rId19"/>
    <sheet state="visible" name="Attributes" sheetId="18" r:id="rId20"/>
    <sheet state="visible" name="Skills" sheetId="19" r:id="rId21"/>
    <sheet state="visible" name="Medarotters" sheetId="20" r:id="rId22"/>
    <sheet state="visible" name="Attacks" sheetId="21" r:id="rId23"/>
    <sheet state="visible" name="PartDescriptions" sheetId="22" r:id="rId24"/>
    <sheet state="visible" name="Credits" sheetId="23" r:id="rId25"/>
  </sheets>
  <definedNames>
    <definedName hidden="1" localSheetId="1" name="Z_F809E1CB_56BE_4503_A575_DF9C7F7E01BA_.wvu.FilterData">StoryText1!$E$1:$E$105</definedName>
    <definedName hidden="1" localSheetId="2" name="Z_F809E1CB_56BE_4503_A575_DF9C7F7E01BA_.wvu.FilterData">StoryText2!$B$1:$H$485</definedName>
    <definedName hidden="1" localSheetId="1" name="Z_841ADE9F_C1A2_48DA_A5D8_B90BBF5ED91C_.wvu.FilterData">StoryText1!$B$1:$H$105</definedName>
    <definedName hidden="1" localSheetId="1" name="Z_E3CAD23F_CF90_445C_89AC_3077DDE3EC91_.wvu.FilterData">StoryText1!$E$1:$E$105</definedName>
    <definedName hidden="1" localSheetId="2" name="Z_CDE21143_29F8_4EAA_9BD8_57A9B40E72D2_.wvu.FilterData">StoryText2!$B$1:$H$485</definedName>
    <definedName hidden="1" localSheetId="3" name="Z_CDE21143_29F8_4EAA_9BD8_57A9B40E72D2_.wvu.FilterData">StoryText3!$B$1:$H$532</definedName>
    <definedName hidden="1" localSheetId="4" name="Z_CDE21143_29F8_4EAA_9BD8_57A9B40E72D2_.wvu.FilterData">Snippet1!$B$1:$H$35</definedName>
  </definedNames>
  <calcPr/>
  <customWorkbookViews>
    <customWorkbookView activeSheetId="0" maximized="1" tabRatio="600" windowHeight="0" windowWidth="0" guid="{F809E1CB-56BE-4503-A575-DF9C7F7E01BA}" name="Chapter 0 (Prologue)"/>
    <customWorkbookView activeSheetId="0" maximized="1" tabRatio="600" windowHeight="0" windowWidth="0" guid="{CDE21143-29F8-4EAA-9BD8-57A9B40E72D2}" name="Sorted by location"/>
    <customWorkbookView activeSheetId="0" maximized="1" tabRatio="600" windowHeight="0" windowWidth="0" guid="{E3CAD23F-CF90-445C-89AC-3077DDE3EC91}" name="Unidentified strings"/>
    <customWorkbookView activeSheetId="0" maximized="1" tabRatio="600" windowHeight="0" windowWidth="0" guid="{841ADE9F-C1A2-48DA-A5D8-B90BBF5ED91C}" name="Chapter 1"/>
  </customWorkbookViews>
</workbook>
</file>

<file path=xl/comments1.xml><?xml version="1.0" encoding="utf-8"?>
<comments xmlns:r="http://schemas.openxmlformats.org/officeDocument/2006/relationships" xmlns="http://schemas.openxmlformats.org/spreadsheetml/2006/main">
  <authors>
    <author/>
  </authors>
  <commentList>
    <comment authorId="0" ref="A1">
      <text>
        <t xml:space="preserve">Update the revision number when ready for a new release. Each nightly job runs at midnight PST (7 AM UTC), so avoid changing this number then.</t>
      </text>
    </comment>
  </commentList>
</comments>
</file>

<file path=xl/sharedStrings.xml><?xml version="1.0" encoding="utf-8"?>
<sst xmlns="http://schemas.openxmlformats.org/spreadsheetml/2006/main" count="10437" uniqueCount="7715">
  <si>
    <t>rev. 8</t>
  </si>
  <si>
    <t>Translation Status</t>
  </si>
  <si>
    <t>Updates</t>
  </si>
  <si>
    <t>Dialogue and battles</t>
  </si>
  <si>
    <t>Section</t>
  </si>
  <si>
    <t>Unique strings</t>
  </si>
  <si>
    <t>% approved</t>
  </si>
  <si>
    <t>Notes</t>
  </si>
  <si>
    <t>- Sept. 23, 2017 - Created the spreadsheet. - Kimbles</t>
  </si>
  <si>
    <t>Story Text 1</t>
  </si>
  <si>
    <t>- Oct. 2, 2017 - Added sheets for lists and remaining bits of text. - Kimbles</t>
  </si>
  <si>
    <t>Story Text 2</t>
  </si>
  <si>
    <t>- Oct. 7, 2017 - Added all of the text locations I found so far (up to the start of chapter 7). - Kimbles</t>
  </si>
  <si>
    <t>Story Text 3</t>
  </si>
  <si>
    <t>- May 19, 2020 - Tobias has joined and started editing/correcting translations. Yay! - Kimbles</t>
  </si>
  <si>
    <t>Snippet 1</t>
  </si>
  <si>
    <t>- June 9, 2020 - Added preview column to more easily visualize what the box will look like in-game - Variant</t>
  </si>
  <si>
    <t>Snippet 2</t>
  </si>
  <si>
    <t>- July 14, 2020 - Split part lists + added several 'Prefix' columns to list/pointer lists in order to facilitate automation - Variant</t>
  </si>
  <si>
    <t>Snippet 3</t>
  </si>
  <si>
    <t>- Dec. 7, 2020 - corrected some text and translated some missing text - Tobias</t>
  </si>
  <si>
    <t>Snippet 4</t>
  </si>
  <si>
    <t>Snippet 5</t>
  </si>
  <si>
    <t>Other Notes</t>
  </si>
  <si>
    <t>Battle Text</t>
  </si>
  <si>
    <t>Totals:</t>
  </si>
  <si>
    <t>- Translation is almost 100% complete but some lines are still missing.</t>
  </si>
  <si>
    <t>Lists and other text</t>
  </si>
  <si>
    <t>- All lines need to be proofread and edited with their context in the game in mind.</t>
  </si>
  <si>
    <t>Strings</t>
  </si>
  <si>
    <t>- The current use of line breaks is pretty random too, so that needs to be fixed (the preview column should help!)</t>
  </si>
  <si>
    <t>Items</t>
  </si>
  <si>
    <t>(No pointers)</t>
  </si>
  <si>
    <r>
      <t xml:space="preserve">- </t>
    </r>
    <r>
      <rPr>
        <b/>
      </rPr>
      <t xml:space="preserve">Bold </t>
    </r>
    <r>
      <t>text will show up as bold in-game</t>
    </r>
  </si>
  <si>
    <t>Medals</t>
  </si>
  <si>
    <r>
      <t xml:space="preserve">- </t>
    </r>
    <r>
      <rPr>
        <i/>
      </rPr>
      <t>Italic</t>
    </r>
    <r>
      <t xml:space="preserve"> text will show up as a robotic font, it can also be </t>
    </r>
    <r>
      <rPr>
        <b/>
        <i/>
      </rPr>
      <t>bolded</t>
    </r>
  </si>
  <si>
    <t>Medarots</t>
  </si>
  <si>
    <t>- Update the revision number in A1 when ready for the nightly release to pick up the text (refer to the attached note)</t>
  </si>
  <si>
    <t>Part names</t>
  </si>
  <si>
    <t>- The preview column will update only when the content of the text changes, but not if the only thing changed is bolding/italicizing</t>
  </si>
  <si>
    <t>Attributes</t>
  </si>
  <si>
    <t>Skills</t>
  </si>
  <si>
    <t>- Comments, corrections, and suggestions are appreciated! (Right click -&gt; Insert comment on the cell in question.)</t>
  </si>
  <si>
    <t>Medarotters</t>
  </si>
  <si>
    <t>Contains non-text bytes</t>
  </si>
  <si>
    <t>Attacks</t>
  </si>
  <si>
    <t>Part descriptions</t>
  </si>
  <si>
    <t>Translations will depend on available space</t>
  </si>
  <si>
    <t>Translation Style Guide</t>
  </si>
  <si>
    <t>Credits</t>
  </si>
  <si>
    <t>- Sentences must start with capital letters and end with punctuation (. ! ? or ...).</t>
  </si>
  <si>
    <t>- If there are multiple sentences on one line, they need to be seperated by a space after the punctuation (even after a ...).</t>
  </si>
  <si>
    <t>Legend</t>
  </si>
  <si>
    <t>- Actions and sound effects should be encased in *asterisks* and start with a capital letter if they begin a line (i.e. *Thud*).</t>
  </si>
  <si>
    <t>Text:</t>
  </si>
  <si>
    <t>- No run-on sentences.</t>
  </si>
  <si>
    <t>&lt;*?&gt;</t>
  </si>
  <si>
    <t>Non-standard string end code (4F0?)</t>
  </si>
  <si>
    <t>&lt;&amp;????&gt;</t>
  </si>
  <si>
    <t>Pulls text from a temporary buffer (4B????, little endian pointer, see below)</t>
  </si>
  <si>
    <t>- Strings will automatically be broken up into multiple lines to fit the text box. This does not need to be done manually.</t>
  </si>
  <si>
    <t>&lt;&amp;BUF01&gt; = 0xcfe0</t>
  </si>
  <si>
    <t>- To force a new line: Insert a line break in the cell (ctrl+enter).</t>
  </si>
  <si>
    <t>&lt;&amp;BUF02&gt; = 0xc70e</t>
  </si>
  <si>
    <t>- To force a new text box: Insert two line breaks (ctrl+enter ctrl+enter).</t>
  </si>
  <si>
    <t>&lt;&amp;BUF03&gt; = 0xc7b6</t>
  </si>
  <si>
    <t>- The Japanese game usually forces a new text box at the end of a sentence/complete thought, so we might as well do that too.</t>
  </si>
  <si>
    <t>&lt;&amp;BUF04&gt; = 0xc705</t>
  </si>
  <si>
    <t>&lt;&amp;NAME&gt;</t>
  </si>
  <si>
    <t>Player's name (4B23C9, or 0xc923)</t>
  </si>
  <si>
    <t>- Words that need to be capitalized: Medarot, Medarotter, Robottle, Medal, Select Force, RoboRobo Gang.</t>
  </si>
  <si>
    <t xml:space="preserve"> =(pointer)</t>
  </si>
  <si>
    <t>Identical to a previous pointer</t>
  </si>
  <si>
    <t>- Words that are not capitalized: parts.</t>
  </si>
  <si>
    <t>(line break)</t>
  </si>
  <si>
    <t>Moves to the second line / top of next text box. (49)</t>
  </si>
  <si>
    <t>(2 line breaks)</t>
  </si>
  <si>
    <t>Moves to the top of the next text box. (4C)</t>
  </si>
  <si>
    <t>&lt;4E&gt;</t>
  </si>
  <si>
    <t>Starts drawing text on the second line of the text box. (4E)</t>
  </si>
  <si>
    <t>Editing status:</t>
  </si>
  <si>
    <t>x</t>
  </si>
  <si>
    <t>Contains translation errors or requires a rewrite.</t>
  </si>
  <si>
    <t>-</t>
  </si>
  <si>
    <t>No errors, but wording could be improved.</t>
  </si>
  <si>
    <t>o</t>
  </si>
  <si>
    <t>Approved for final release.</t>
  </si>
  <si>
    <t>~</t>
  </si>
  <si>
    <t>Duplicate or blank string; no translation needed.</t>
  </si>
  <si>
    <t>Locations:</t>
  </si>
  <si>
    <t>- Location column format: Chapter # - Area - where the line appears</t>
  </si>
  <si>
    <t>- This simply refers to the earliest point you can encounter the line!</t>
  </si>
  <si>
    <t>- You can use filtering options to only display strings from a given chapter/area!</t>
  </si>
  <si>
    <t>Areas:</t>
  </si>
  <si>
    <t>Chapters:</t>
  </si>
  <si>
    <t>Home</t>
  </si>
  <si>
    <t>0 - (Prologue) - Until entering Harbor town</t>
  </si>
  <si>
    <t>Park</t>
  </si>
  <si>
    <t>1 - (Harbor town) - Until entering Medarot lab area</t>
  </si>
  <si>
    <t>School area</t>
  </si>
  <si>
    <t>2 - (Mountain) - Until entering shopping district</t>
  </si>
  <si>
    <t>Inside school</t>
  </si>
  <si>
    <t>3 - (Downtown) - Until entering Select HQ area</t>
  </si>
  <si>
    <t>Harbor town</t>
  </si>
  <si>
    <t>4 - (Select HQ/Mine) - Until defeating Typhoon at mine</t>
  </si>
  <si>
    <t>Medarot lab area</t>
  </si>
  <si>
    <t>5 - (Side events) - Until entering shrine to start tournament</t>
  </si>
  <si>
    <t>Inside Medarot lab</t>
  </si>
  <si>
    <t>6 - (City/regional tournaments) - Until completing regional tournament</t>
  </si>
  <si>
    <t>Village</t>
  </si>
  <si>
    <t>7 - (More side events) - Until entering stadium area to start tournament</t>
  </si>
  <si>
    <t>Mountainside</t>
  </si>
  <si>
    <t>8 - (Main tournament/Medal repair) - Until repairing Medal</t>
  </si>
  <si>
    <t>Shop district</t>
  </si>
  <si>
    <t>9 - (Medarot crisis/side events) - Until entering Select HQ area</t>
  </si>
  <si>
    <t>Downtown</t>
  </si>
  <si>
    <t>10 - (Finale) - Until credits roll</t>
  </si>
  <si>
    <t>Medarotsha area</t>
  </si>
  <si>
    <t>11 - (Postgame)</t>
  </si>
  <si>
    <t>Inside Medarotsha</t>
  </si>
  <si>
    <t>Select HQ area</t>
  </si>
  <si>
    <t>Inside Select HQ</t>
  </si>
  <si>
    <t>Bug lab area</t>
  </si>
  <si>
    <t>Inside bug lab</t>
  </si>
  <si>
    <t>Mine</t>
  </si>
  <si>
    <t>Ruins</t>
  </si>
  <si>
    <t>Shrine</t>
  </si>
  <si>
    <t>Hometown</t>
  </si>
  <si>
    <t>Observatory area</t>
  </si>
  <si>
    <t>Inside observatory</t>
  </si>
  <si>
    <t>Stadium area</t>
  </si>
  <si>
    <t>Inside stadium</t>
  </si>
  <si>
    <t>RoboRobo base</t>
  </si>
  <si>
    <t>Shinobic park</t>
  </si>
  <si>
    <t>Various</t>
  </si>
  <si>
    <t>#</t>
  </si>
  <si>
    <t>Pointer</t>
  </si>
  <si>
    <t>Original</t>
  </si>
  <si>
    <t>Translated</t>
  </si>
  <si>
    <t>Location</t>
  </si>
  <si>
    <t>Preview</t>
  </si>
  <si>
    <t>OK?</t>
  </si>
  <si>
    <t>A-1</t>
  </si>
  <si>
    <t>0x5a000</t>
  </si>
  <si>
    <t>とおせだと？
サメの いっぴきでも
たおせば かんがえてやるよ
まあ おまえには むリだろうがな</t>
  </si>
  <si>
    <t>&lt;@Yanma&gt;You wanna get through here?
Maybe if you could beat a shark in a fight, I'd think about letting you pass.
No way that's possible for you, though!</t>
  </si>
  <si>
    <t>0 - School area - Yanma blocking west exit</t>
  </si>
  <si>
    <t>A-2</t>
  </si>
  <si>
    <t>0x5a002</t>
  </si>
  <si>
    <t>そろそろ このまえのけっちゃくを
つけようぜ&lt;*4&gt;</t>
  </si>
  <si>
    <t>&lt;@Yanma&gt;Alright, it's about time we settled this!&lt;*4&gt;</t>
  </si>
  <si>
    <t>1 - School area - Yanma blocking west exit pre-battle</t>
  </si>
  <si>
    <t>A-3</t>
  </si>
  <si>
    <t>0x5a004</t>
  </si>
  <si>
    <t>うみのどうくつの たからをひとめ
みたいんじゃが サメがでるんじゃよ</t>
  </si>
  <si>
    <t>I'd like to go looking for the treasure in that seaside cave myself, but with these sharks around...</t>
  </si>
  <si>
    <t>1 - Harbor town - fisherman on right beach</t>
  </si>
  <si>
    <t>A-4</t>
  </si>
  <si>
    <t>0x5a006</t>
  </si>
  <si>
    <t>サメが でるから およげないんだ</t>
  </si>
  <si>
    <t>We can't go swimming with sharks around.</t>
  </si>
  <si>
    <t>1 - Harbor town - dude left of fisherman</t>
  </si>
  <si>
    <t>A-5</t>
  </si>
  <si>
    <t>0x5a008</t>
  </si>
  <si>
    <t>どうくつに はいろうとしたら
サメに おそわれるんだ</t>
  </si>
  <si>
    <t>If you try to go near the cave, you'll be attacked by a shark!</t>
  </si>
  <si>
    <t>1 - Harbor town - boy by left side</t>
  </si>
  <si>
    <t>A-6</t>
  </si>
  <si>
    <t>0x5a00a</t>
  </si>
  <si>
    <t>どうくつには たからがあるんだって</t>
  </si>
  <si>
    <t>They say there's some kind of treasure in the cave.</t>
  </si>
  <si>
    <t>1 - Harbor town - lady next to buildings</t>
  </si>
  <si>
    <t>A-7</t>
  </si>
  <si>
    <t>0x5a00c</t>
  </si>
  <si>
    <t>おおっ
どうくつの おたからとは
メダルじゃったか
いいものを みせてくれた
れいを せんとな</t>
  </si>
  <si>
    <t>Oho! So the treasure in the cave turned out to be a Medal after all?
Here's some thanks for showin' it to me.</t>
  </si>
  <si>
    <t>1 - Harbor town - fisherman after cave</t>
  </si>
  <si>
    <t>A-8</t>
  </si>
  <si>
    <t>0x5a00e</t>
  </si>
  <si>
    <t>それと このさかなを さんそんの
そんちょうに とどけてくれんか</t>
  </si>
  <si>
    <t>Oh, and if you wouldn't mind... Could you deliver this fish to the mayor of the mountain village?</t>
  </si>
  <si>
    <t>A-9</t>
  </si>
  <si>
    <t>0x5a010</t>
  </si>
  <si>
    <t>ここで すばしっこいサルのやつらを
まちぶせてるんだ
あいつらを つかまえるまでは
あリ いっぴきも とおさせないぜ</t>
  </si>
  <si>
    <t>&lt;@Kubota&gt;This area is filled with sly monkeys.
If you beat at least one of the monkeys, I'll let you pass.</t>
  </si>
  <si>
    <t>2 - Medarot lab area - Kubota blocking exit</t>
  </si>
  <si>
    <t>A-10</t>
  </si>
  <si>
    <t>0x5a012</t>
  </si>
  <si>
    <t>まさかおまえが サルをたおしたのか？&lt;*4&gt;</t>
  </si>
  <si>
    <t>&lt;@Kubota&gt;Wait... you defeated the monkeys?</t>
  </si>
  <si>
    <t>2 - Medarot lab area - Kubota after beating Inago</t>
  </si>
  <si>
    <t>A-11</t>
  </si>
  <si>
    <t>0x5a014</t>
  </si>
  <si>
    <t>まちなかにいる イセキが
おまえを たおしてくれる</t>
  </si>
  <si>
    <t>&lt;@Kubota&gt;Once you reach downtown, Iseki will teach you a lesson for sure!</t>
  </si>
  <si>
    <t>2 - Medarot lab area - Kubota defeated</t>
  </si>
  <si>
    <t>A-12</t>
  </si>
  <si>
    <t>0x5a016</t>
  </si>
  <si>
    <t>きたのやまには めずらしい
メダルがあるらしい</t>
  </si>
  <si>
    <t>There seems to be a rare medal in the mountain up north.</t>
  </si>
  <si>
    <t>2 - Inside Medarot lab - 1F room guy</t>
  </si>
  <si>
    <t>A-13</t>
  </si>
  <si>
    <t>0x5a018</t>
  </si>
  <si>
    <t>おサルにメダルを とられたの
とリかえしてほしいの</t>
  </si>
  <si>
    <t>A monkey took my Medal. 
I hope I can get it back...</t>
  </si>
  <si>
    <t>2 - Village - girl near north exit</t>
  </si>
  <si>
    <t>A-14</t>
  </si>
  <si>
    <t>0x5a01a</t>
  </si>
  <si>
    <t>やまのおサルが おリてきて
わるさを するんだ</t>
  </si>
  <si>
    <t>The monkeys come down the mountain from time to time 
to cause mischief.</t>
  </si>
  <si>
    <t>2 - Village - guy in middle</t>
  </si>
  <si>
    <t>A-15</t>
  </si>
  <si>
    <t>0x5a01c</t>
  </si>
  <si>
    <t>まだ まけたわけじゃないからね!
セレクトビルに いくんだったら
あそこで はたらいてる パパに
あいさつでも してくれば？</t>
  </si>
  <si>
    <t>&lt;@Iseki&gt;I still haven't lost yet!
If you're going to stop by the Select Headquarters,
How about saying hi to your dad there?</t>
  </si>
  <si>
    <t>3 - Downtown - Iseki defeated</t>
  </si>
  <si>
    <t>A-16</t>
  </si>
  <si>
    <t>0x5a01e</t>
  </si>
  <si>
    <t>ところで もういせきには
いったのか？
いせきはいいぞー
ロマンがあってな</t>
  </si>
  <si>
    <t>That being said, have you gone to the Ruins yet? 
The Ruins are great.
They have an adventurous feeling to them.</t>
  </si>
  <si>
    <t>4 - Inside Select HQ - scene after beating Suzume</t>
  </si>
  <si>
    <t>A-17</t>
  </si>
  <si>
    <t>0x5a020</t>
  </si>
  <si>
    <t>いせきには トロッコで
いくんだよ</t>
  </si>
  <si>
    <t>You can reach the Ruins by taking the rail car.</t>
  </si>
  <si>
    <t>A-18</t>
  </si>
  <si>
    <t>0x5a022</t>
  </si>
  <si>
    <t>セレクトしぶで ごほうびが
でるそうじゃないか
やったな!
きょうは とうこうびだろ
がっこうが おわったら
もらいに いってこいよ</t>
  </si>
  <si>
    <t>&lt;@Dad&gt;The Select Office has a reward for you?
That's great!
Wait, don't you have school today?
Go pick it up when after school.</t>
  </si>
  <si>
    <t>5 - Home - Talk to dad</t>
  </si>
  <si>
    <t>A-19</t>
  </si>
  <si>
    <t>0x5a024</t>
  </si>
  <si>
    <t>そうだ 1つ ちゅういすることを
わすれていたぞ
じんじゃの たちいリきんしの
ばしょには はいっちゃいかんぞ
ロボロボだんが でるって
はなしだからな
ぜーったいに はいっちゃいかんぞ!
それと しゅくだいは
はやめに おわらせるんだぞ!</t>
  </si>
  <si>
    <t>&lt;@Gym&gt;Oh that's right, I forgot to say one thing.
Stay away from the back of the Shrine, it's off-limits!
There's been talk of the RoboRobo Gang lurking around that area.
Do not try to go there! 
Also, try to keep up with your homework as well.</t>
  </si>
  <si>
    <t>5 - Inside school - classroom cutscene</t>
  </si>
  <si>
    <t>0x5a026</t>
  </si>
  <si>
    <t>=0x5a024</t>
  </si>
  <si>
    <t>0x5a028</t>
  </si>
  <si>
    <t>0x5a02a</t>
  </si>
  <si>
    <t>0x5a02c</t>
  </si>
  <si>
    <t>0x5a02e</t>
  </si>
  <si>
    <t>0x5a030</t>
  </si>
  <si>
    <t>0x5a032</t>
  </si>
  <si>
    <t>0x5a034</t>
  </si>
  <si>
    <t>A-20</t>
  </si>
  <si>
    <t>0x5a036</t>
  </si>
  <si>
    <t>わーい メダルがかえってきた
あリがとう おにいちゃん
おれいに これあげるー</t>
  </si>
  <si>
    <t>Yaay! Thank you for returning my medal.
Here's your reward!</t>
  </si>
  <si>
    <t>2 - Village - girl w/ medal</t>
  </si>
  <si>
    <t>0x5a038</t>
  </si>
  <si>
    <t>=0x5a036</t>
  </si>
  <si>
    <t>0x5a03a</t>
  </si>
  <si>
    <t>A-21</t>
  </si>
  <si>
    <t>0x5a03c</t>
  </si>
  <si>
    <t>おお これじゃこれじゃ
さけのさかなが ほしかったんじゃ</t>
  </si>
  <si>
    <t>Ooh you actually brought this to me. I was wanting a good snack...</t>
  </si>
  <si>
    <t>2 - Village - mayor w/ fish</t>
  </si>
  <si>
    <t>A-22</t>
  </si>
  <si>
    <t>0x5a03e</t>
  </si>
  <si>
    <t>このまちの はずれに
リょうしが おってな
いぜんは じびきあみでとれたものを
よく くれていたんだが
サメがでるようになって リょうが
おもうように できんようになったと
もんくをいっておったわ</t>
  </si>
  <si>
    <t>There's a lot of fishermen on the outskirts of town.
Anything they caught for the day, they would bring back to town.
However, ever since the sharks came, they haven't been able to catch anything.
A lot of them are furious.</t>
  </si>
  <si>
    <t>1 - Harbor town - lady by entrance</t>
  </si>
  <si>
    <t>A-23</t>
  </si>
  <si>
    <t>0x5a040</t>
  </si>
  <si>
    <t>サメがでるから およげないの
せっかく およぎにきたのにー</t>
  </si>
  <si>
    <t>I can't swim because of the sharks, after all the trouble I went through to come here...</t>
  </si>
  <si>
    <t>1 - Harbor town - lady on right beach</t>
  </si>
  <si>
    <t>A-24</t>
  </si>
  <si>
    <t>0x5a042</t>
  </si>
  <si>
    <t>ところで つぼをやきたいのじゃが
いい やまのつちが ほしいのう
やまのほこらの あたリのつちが
いいのう</t>
  </si>
  <si>
    <t>By the way, I'd like to make a pot but I need some good mountain soil. 
Some soil around the mountain shrine should be good.</t>
  </si>
  <si>
    <t>2 - Village - mayor after fish</t>
  </si>
  <si>
    <t>A-25</t>
  </si>
  <si>
    <t>0x5a044</t>
  </si>
  <si>
    <t>このさきの みなとまちが
なんだかさいきん さわがしいけど
なにか あったのかな</t>
  </si>
  <si>
    <t>This path leads to Harbor Town.
It sounds like there's been some trouble there lately...
I wonder what's going on?</t>
  </si>
  <si>
    <t>0 - School area - lady blocking harbor town exit</t>
  </si>
  <si>
    <t>A-26</t>
  </si>
  <si>
    <t>0x5a046</t>
  </si>
  <si>
    <t>セレクトたいって なぞの
いたずらしゅうだん ロボロボだんと
おっかけっこしている あいつらだろ？</t>
  </si>
  <si>
    <t>Hmm, the Select Force? 
Those are the guys chasing after the RoboRobo Gang, right?</t>
  </si>
  <si>
    <t>0 - School area - dude blocking west exit</t>
  </si>
  <si>
    <t>A-27</t>
  </si>
  <si>
    <t>0x5a048</t>
  </si>
  <si>
    <t>ぼくだって おんなのこティンペット
ほしいよー</t>
  </si>
  <si>
    <t>It's not fair... 
I want a female Tinpet too...</t>
  </si>
  <si>
    <t>0 - School area - other dude blocking west exit</t>
  </si>
  <si>
    <t>A-28</t>
  </si>
  <si>
    <t>0x5a04a</t>
  </si>
  <si>
    <t>きょうは たいリょうじゃ</t>
  </si>
  <si>
    <t>Today was quite a big catch.</t>
  </si>
  <si>
    <t>0x5a04c</t>
  </si>
  <si>
    <t>=0x5a04a</t>
  </si>
  <si>
    <t>0x5a04e</t>
  </si>
  <si>
    <t>A-29</t>
  </si>
  <si>
    <t>0x5a050</t>
  </si>
  <si>
    <t>サメは もうこないのかな？
でも ぼくおよげないからいいや</t>
  </si>
  <si>
    <t>Are the sharks really gone?
Well, I can't swim anyway so it doesn't matter.</t>
  </si>
  <si>
    <t>1 - Harbor town - boy on beach by cave</t>
  </si>
  <si>
    <t>A-30</t>
  </si>
  <si>
    <t>0x5a052</t>
  </si>
  <si>
    <t/>
  </si>
  <si>
    <t>0x5a054</t>
  </si>
  <si>
    <t>0x5a056</t>
  </si>
  <si>
    <t>0x5a058</t>
  </si>
  <si>
    <t>0x5a05a</t>
  </si>
  <si>
    <t>0x5a05c</t>
  </si>
  <si>
    <t>0x5a05e</t>
  </si>
  <si>
    <t>A-31</t>
  </si>
  <si>
    <t>0x5a060</t>
  </si>
  <si>
    <t>これよリ ロボトルほんたいかいを
かいさい いたします
こんかいは わがまちの
56チームに くわえて
がいこくから 8にんの
しょうたいせんしゅを
まねいておリます
さあ わがまちの
ゆうしゅうな メダロッターたちは
なみいるきょうごうを
うちまかせるのでしょうか？
それでは だい1かいせん
ロボトルファイトッ!</t>
  </si>
  <si>
    <t>Ladies and gentlemen, I will be your tournament host.
This year, a total of 56 teams, including 8 foreign teams, have joined.
Will they be able to beat our veteran fighters? 
Let's find out! Round 1! 
Robottle Fight!</t>
  </si>
  <si>
    <t>A-32</t>
  </si>
  <si>
    <t>0x5a062</t>
  </si>
  <si>
    <t>だい2かいせんの あいては
しょうたいせんしゅの ひとリ
フィールドをまう きこうし
シャモジール!!
さあ &lt;&amp;NAME&gt;くんは
どのように たたかうのでしょうか？
それでは ロボトルファイト!</t>
  </si>
  <si>
    <t>Round 2 will be interesting, a young man who loves to dance and sweep their opponents off their feet.
Here's Shamajel!!
Now, how will &lt;&amp;NAME&gt; handle this? 
Let's find out. Robottle Fight!</t>
  </si>
  <si>
    <t>A-33</t>
  </si>
  <si>
    <t>0x5a064</t>
  </si>
  <si>
    <t>だい3かいせんの あいては・・
イクゾ!
おーっと
おきてやぶリの せんせいこうげき!
そっ
それでは ロボトルファイト!</t>
  </si>
  <si>
    <t>Round 3 will be...
LET'S GO!
Woah, a preemptive strike, that's against the rules!
Uh...w-without further ado, Robottle Fight!</t>
  </si>
  <si>
    <t>A-34</t>
  </si>
  <si>
    <t>0x5a066</t>
  </si>
  <si>
    <t>だい4かいせんの あいては
あやしい わざをつかう
みわくのメダロッター
タワラーマさんです
おとなびた ふんいきを
もっているあたリが いいですねぇ
おっと みとれてしまいましたが
きをとリなおし ロボトルファイト!</t>
  </si>
  <si>
    <t>Round 4's opponent uses rather strange techniques...
A rather captivating Medarotter she is, give it up for Tawarama!
Ah, she has quite the mature look to her...
Oops, I'm getting distracted...now on to the match. Robottle Fight!</t>
  </si>
  <si>
    <t>A-35</t>
  </si>
  <si>
    <t>0x5a068</t>
  </si>
  <si>
    <t>すばらしい ファイトでした
ざんねんでした タワラーマさん
あっ &lt;&amp;NAME&gt;くん
おめでとうございます!
じゅんけっしょうに
しゅつじょうけっていです</t>
  </si>
  <si>
    <t>What a beautiful fight! Better luck next time, Tawarama.
Ah &lt;&amp;NAME&gt;! Congratulations!
You made it to the semifinals.</t>
  </si>
  <si>
    <t>A-36</t>
  </si>
  <si>
    <t>0x5a06a</t>
  </si>
  <si>
    <t>とうとう じゅんけっしょうです
&lt;&amp;NAME&gt;くんと ユウキくんは
おなじがっこうの どうきゅうせい
ちくたいかいでも すばらしい
ファイトを みせてくれました
これまでの けっちゃくが
ここで つくのでしょうか!？
それでは・・・
ロボトルーッ ファイト!!</t>
  </si>
  <si>
    <t>Ladies and gentlemen, we have finally reached the semifinals.
The match will be &lt;&amp;NAME&gt; versus Yuuki, these two fighters are classmates.
It's only the District Tournament but show us a good fight, you two! 
What will be the conclusion? 
Let's find out! Robattle Fight!</t>
  </si>
  <si>
    <t>A-37</t>
  </si>
  <si>
    <t>0x5a06c</t>
  </si>
  <si>
    <t>このふたリの あいだに
かいせつは いらないでしょう
それでは ロボトルファイト!</t>
  </si>
  <si>
    <t>Well, the situation speaks for itself with these two.
Robottle Fight!</t>
  </si>
  <si>
    <t>A-38</t>
  </si>
  <si>
    <t>0x5a06e</t>
  </si>
  <si>
    <t>さいきょうの メダロッターをかけた
このラストバトル
めがみは どちらにほほえむのか!？
&lt;&amp;NAME&gt;くん
は やるきまんまんです
それでは ロボトルファイト!!</t>
  </si>
  <si>
    <t>This is the final battle, the two strongest Medarotters are going head to head!
Who will Lady Luck smile upon today?
Let's find out! Robottle Fight!</t>
  </si>
  <si>
    <t>A-39a</t>
  </si>
  <si>
    <t>0x5a070#kabuto</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</si>
  <si>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「カブト」の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</si>
  <si>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&lt;@Kirara&gt;Hello,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 xml:space="preserve">Kabuto </t>
    </r>
    <r>
      <t xml:space="preserve">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</si>
  <si>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0 - New game - intro text 1</t>
  </si>
  <si>
    <t>A-40a</t>
  </si>
  <si>
    <t>0x5a072#kabuto</t>
  </si>
  <si>
    <t>あたま 「ミサイル」
かんつうリょくが あるのよ&lt;*2&gt;</t>
  </si>
  <si>
    <r>
      <t xml:space="preserve">&lt;@Kirara&gt;The head part, </t>
    </r>
    <r>
      <rPr>
        <b/>
      </rPr>
      <t>Missile</t>
    </r>
    <r>
      <t>, which can damage multiple enemy parts.&lt;*2&gt;</t>
    </r>
  </si>
  <si>
    <t>0 - New game - intro text 2</t>
  </si>
  <si>
    <t>A-41a</t>
  </si>
  <si>
    <t>0x5a074#kabuto</t>
  </si>
  <si>
    <t>みぎうで 「リボルバー」
たんぱつしきで つかいやすいわ&lt;*2&gt;</t>
  </si>
  <si>
    <r>
      <t xml:space="preserve">&lt;@Kirara&gt;The right arm part, </t>
    </r>
    <r>
      <rPr>
        <b/>
      </rPr>
      <t>Revolver</t>
    </r>
    <r>
      <t>, which fires single shots quickly and accurately.&lt;*2&gt;</t>
    </r>
  </si>
  <si>
    <t>0 - New game - intro text 3</t>
  </si>
  <si>
    <t>A-42a</t>
  </si>
  <si>
    <t>0x5a076#kabuto</t>
  </si>
  <si>
    <t>ひだリうで 「サブマシンガン」
れんしゃしきで けっこうつよいの&lt;*2&gt;</t>
  </si>
  <si>
    <r>
      <t xml:space="preserve">&lt;@Kirara&gt;The left arm part, </t>
    </r>
    <r>
      <rPr>
        <b/>
      </rPr>
      <t>Submachinegun</t>
    </r>
    <r>
      <t>, which shoots powerful rapid-fire shots.&lt;*2&gt;</t>
    </r>
  </si>
  <si>
    <t>0 - New game - intro text 4</t>
  </si>
  <si>
    <t>A-43a</t>
  </si>
  <si>
    <t>0x5a078#kabuto</t>
  </si>
  <si>
    <t>きゃくぶ 「オチツカー」
しゃげきこうげきには ピッタシ!&lt;*2&gt;</t>
  </si>
  <si>
    <r>
      <t xml:space="preserve">&lt;@Kirara&gt;The leg part, </t>
    </r>
    <r>
      <rPr>
        <b/>
      </rPr>
      <t>Ochitsuker</t>
    </r>
    <r>
      <t>, perfect for shooting-type attacks!&lt;*2&gt;</t>
    </r>
  </si>
  <si>
    <t>0 - New game - intro text 5</t>
  </si>
  <si>
    <t>A-39b</t>
  </si>
  <si>
    <t>0x5a070#kuwagata</t>
  </si>
  <si>
    <t>こんにちは &lt;&amp;NAME&gt;
メダロットの せかいにようこそ!
わたし キララ よろしくね!
え？ キミ「メダロット」を
しらないの？
メダロットって いうのはね
かんじょうや いしをもった
おともだちロボットの ことよ
キミが さいしょに
おともだちに なるのは
「クワガタ」の メダロットよ
じゃあ そのつくリかたを キララが
か・い・せ・つ しちゃう
まず メダロットの「ほねぐみ」となる
「ティンペット」に
「ずのう」にあたる
「メダル」を はめこんで
さ・ら・に!
4つのパーツを そうちゃくするの&lt;*2&gt;</t>
  </si>
  <si>
    <r>
      <t xml:space="preserve">&lt;@Kirara&gt;Hello, &lt;&amp;NAME&gt;.
Welcome to the world of Medarot!
My name is Kirara. Nice to meet you!
What's that? You've never heard of </t>
    </r>
    <r>
      <rPr>
        <b/>
      </rPr>
      <t>Medarot</t>
    </r>
    <r>
      <t xml:space="preserve">?
Medarots are friendly robots with emotions and a will of their own.
The first friend you'll make on your journey will be a </t>
    </r>
    <r>
      <rPr>
        <b/>
      </rPr>
      <t>Kuwagata</t>
    </r>
    <r>
      <t xml:space="preserve"> type Medarot.
Now, let me explain how they're assembled.
First you need a </t>
    </r>
    <r>
      <rPr>
        <b/>
      </rPr>
      <t>Tinpet</t>
    </r>
    <r>
      <t xml:space="preserve">. It serves as the Medarot's skeleton.
Then you insert the </t>
    </r>
    <r>
      <rPr>
        <b/>
      </rPr>
      <t>Medal</t>
    </r>
    <r>
      <t>, which serves as the brain of the Medarot.
After that, you equip 4 parts:&lt;*2&gt;</t>
    </r>
  </si>
  <si>
    <t>A-40b</t>
  </si>
  <si>
    <t>0x5a072#kuwagata</t>
  </si>
  <si>
    <t>あたま 「アンテナ」&lt;4E&gt;てきのすがたを かくにんするの&lt;*2&gt;</t>
  </si>
  <si>
    <r>
      <t xml:space="preserve">&lt;@Kirara&gt;The head part, </t>
    </r>
    <r>
      <rPr>
        <b/>
      </rPr>
      <t>Antenna</t>
    </r>
    <r>
      <t>, which can scan enemies.&lt;*2&gt;</t>
    </r>
  </si>
  <si>
    <t>A-41b</t>
  </si>
  <si>
    <t>0x5a074#kuwagata</t>
  </si>
  <si>
    <t>みぎうで 「チャンバラソード」&lt;4E&gt;すばやく あいてに きリかかるのよ&lt;*2&gt;</t>
  </si>
  <si>
    <r>
      <t xml:space="preserve">&lt;@Kirara&gt;The right arm part, </t>
    </r>
    <r>
      <rPr>
        <b/>
      </rPr>
      <t>Chanbara Sword</t>
    </r>
    <r>
      <t>, which can swiftly slash the enemy.&lt;*2&gt;</t>
    </r>
  </si>
  <si>
    <t>A-42b</t>
  </si>
  <si>
    <t>0x5a076#kuwagata</t>
  </si>
  <si>
    <t>ひだリうで 「ピコペコハンマー」&lt;4E&gt;このいちげきは けっこうきくわ&lt;*2&gt;</t>
  </si>
  <si>
    <r>
      <t xml:space="preserve">&lt;@Kirara&gt;The left arm part, </t>
    </r>
    <r>
      <rPr>
        <b/>
      </rPr>
      <t>Piko Peko Hammer</t>
    </r>
    <r>
      <t>, which can deal a very heavy blow.&lt;*2&gt;</t>
    </r>
  </si>
  <si>
    <t>A-43b</t>
  </si>
  <si>
    <t>0x5a078#kuwagata</t>
  </si>
  <si>
    <t>きゃくぶ 「タタッカー」&lt;4E&gt;てきのこうげきを すばやくよけるわ&lt;*2&gt;</t>
  </si>
  <si>
    <r>
      <t xml:space="preserve">&lt;@Kirara&gt;The leg part, </t>
    </r>
    <r>
      <rPr>
        <b/>
      </rPr>
      <t>Tatacker</t>
    </r>
    <r>
      <t>, which allows you to deftly dodge enemy attacks.&lt;*2&gt;</t>
    </r>
  </si>
  <si>
    <t>A-44</t>
  </si>
  <si>
    <t>0x5a07a</t>
  </si>
  <si>
    <t>・・・はい できあがリ!
わたしのせつめい わかった？
じゃあ あとでまた あおうね&lt;*2&gt;</t>
  </si>
  <si>
    <t>&lt;@Kirara&gt;...And there, it's done! 
Did you understand my explanation?
Alright then, I'll see you again later!&lt;*2&gt;</t>
  </si>
  <si>
    <t>0 - New game - intro text 6</t>
  </si>
  <si>
    <t>A-45</t>
  </si>
  <si>
    <t>0x5a07c</t>
  </si>
  <si>
    <t>ふしぎなものって・・・・・
なにも みえないじゃないか</t>
  </si>
  <si>
    <t>Mysterious? I didn't see anything peculiar about it.</t>
  </si>
  <si>
    <t>A-46</t>
  </si>
  <si>
    <t>0x5a07e</t>
  </si>
  <si>
    <t>ミーはショック!!</t>
  </si>
  <si>
    <t>Ah, I am shocked!!</t>
  </si>
  <si>
    <t>A-47</t>
  </si>
  <si>
    <t>0x5a080</t>
  </si>
  <si>
    <t>キョウダイヨ ショウリハ
オマエト トモニアル・・・</t>
  </si>
  <si>
    <t>Brothers and sisters, victory lies with you...</t>
  </si>
  <si>
    <t>A-48</t>
  </si>
  <si>
    <t>0x5a082</t>
  </si>
  <si>
    <t>まだ あたしは あんたを
みとめたわけじゃないよ</t>
  </si>
  <si>
    <t>&lt;@IsekiSad&gt;I still refuse to accept you as a Medarotter!</t>
  </si>
  <si>
    <t>7 - Inside school - iseki after regional</t>
  </si>
  <si>
    <t>A-49</t>
  </si>
  <si>
    <t>0x5a084</t>
  </si>
  <si>
    <t>ふん まぐれを じつリょくと
とリちがえんなよな</t>
  </si>
  <si>
    <t>&lt;@YanmaSad&gt;Hmph...don't mistake your dumb luck for skill.</t>
  </si>
  <si>
    <t>7 - Inside school - yanma after regional</t>
  </si>
  <si>
    <t>A-50</t>
  </si>
  <si>
    <t>0x5a086</t>
  </si>
  <si>
    <t>ぼくのライバルとして はずかしくない
たたかいを してくれよ</t>
  </si>
  <si>
    <t>&lt;@Yuuki&gt;I'm proud to call you my rival.
Let's battle again sometime.</t>
  </si>
  <si>
    <t>7 - Inside school - yuuki after regional</t>
  </si>
  <si>
    <t>A-51</t>
  </si>
  <si>
    <t>0x5a088</t>
  </si>
  <si>
    <t>ユウキちゃんを あまリいじめちゃ
いやよ</t>
  </si>
  <si>
    <t>&lt;@PaddySad&gt;Please don't bully Yuuki.</t>
  </si>
  <si>
    <t>7 - Inside school - paddy after regional</t>
  </si>
  <si>
    <t>A-52</t>
  </si>
  <si>
    <t>0x5a08a</t>
  </si>
  <si>
    <t>また おあいできる ひを
たのしみに しておリますぞ</t>
  </si>
  <si>
    <t>I'll look forward to when we meet again.</t>
  </si>
  <si>
    <t>A-53</t>
  </si>
  <si>
    <t>0x5a08c</t>
  </si>
  <si>
    <t>なんだか すっかリ
おいこされちゃったみたいね
ちょっぴリ くやしいわ
だ・か・ら
ぜったい まけちゃだめよ!</t>
  </si>
  <si>
    <t>&lt;@KiraraSad&gt;Looks like I've been soundly beaten...
It's a bit upsetting but...
&lt;@Kirara&gt;Don't you dare lose to anyone else!</t>
  </si>
  <si>
    <t>7 - Inside school - kirara after regional</t>
  </si>
  <si>
    <t>A-54</t>
  </si>
  <si>
    <t>0x5a08e</t>
  </si>
  <si>
    <t>きみの ライバルであることが
ほこらしく おもえるよ</t>
  </si>
  <si>
    <t>&lt;@Yuuki&gt;I'm proud to consider you a rival.</t>
  </si>
  <si>
    <t>A-55</t>
  </si>
  <si>
    <t>0x5a090</t>
  </si>
  <si>
    <t>ぬうっ？
ものども どこヘいった？
ふむ・・・
くらやみで はぐれてしまったか
しかたない ワシみずから
てをくだすとするか・・・</t>
  </si>
  <si>
    <t>Hm? Where'd everybody go?
Hmm...Did we get separated in the darkness?
I guess it can't be helped, I'll take care of you myself.</t>
  </si>
  <si>
    <t>A-56</t>
  </si>
  <si>
    <t>0x5a092</t>
  </si>
  <si>
    <t>・・・ふん</t>
  </si>
  <si>
    <t>&lt;@KubotaSad&gt;...Hmph.</t>
  </si>
  <si>
    <t>7 - Inside school - kubota after regional</t>
  </si>
  <si>
    <t>A-57</t>
  </si>
  <si>
    <t>0x5a094</t>
  </si>
  <si>
    <t>800円を てにいれた</t>
  </si>
  <si>
    <t>Obtained ¥800.</t>
  </si>
  <si>
    <t>4 - Inside bug lab - guy at back -&gt; give bug</t>
  </si>
  <si>
    <t>A-58</t>
  </si>
  <si>
    <t>0x5a096</t>
  </si>
  <si>
    <t>なんだ
もってないのか</t>
  </si>
  <si>
    <t>What? You don't have anything?</t>
  </si>
  <si>
    <t>A-59</t>
  </si>
  <si>
    <t>0x5a098</t>
  </si>
  <si>
    <t>あんまリ いいもの
もっていないのね</t>
  </si>
  <si>
    <t>You never have anything good...</t>
  </si>
  <si>
    <t>A-60</t>
  </si>
  <si>
    <t>0x5a09a</t>
  </si>
  <si>
    <t>おまつリの じゅんびで
いそがしいから
じんじゃには はいれないのよ</t>
  </si>
  <si>
    <t>We're busy preparing for the festival, so the shrine is closed today.</t>
  </si>
  <si>
    <t>0 - School area - girl blocking shrine exit</t>
  </si>
  <si>
    <t>A-61</t>
  </si>
  <si>
    <t>0x5a09c</t>
  </si>
  <si>
    <t>がいこくの にもつが はこびこまれて
けんさしている あいだは
ほんたいかいの かいじょうには
はいれないよ</t>
  </si>
  <si>
    <t>We are currently inspecting luggage, therefore you can not enter the Tournament
Hall.</t>
  </si>
  <si>
    <t>3 - Downtown - man blocking south exit</t>
  </si>
  <si>
    <t>A-62</t>
  </si>
  <si>
    <t>0x5a09e</t>
  </si>
  <si>
    <t>どうろの こうじをしてるから
このさきには いけないんだって</t>
  </si>
  <si>
    <t>This road is under construction, no entry beyond this point.</t>
  </si>
  <si>
    <t>4 - Mine - guy blocking north exit</t>
  </si>
  <si>
    <t>A-63</t>
  </si>
  <si>
    <t>0x5a0a0</t>
  </si>
  <si>
    <t>トン トン
こうちょうしつの ドアを
ノックした</t>
  </si>
  <si>
    <r>
      <rPr>
        <b/>
      </rPr>
      <t>(Knock Knock)</t>
    </r>
    <r>
      <t xml:space="preserve">
You knocked on the door to the office.</t>
    </r>
  </si>
  <si>
    <t>0 - Inside school - knock on principal’s door</t>
  </si>
  <si>
    <t>A-64</t>
  </si>
  <si>
    <t>0x5a0a2</t>
  </si>
  <si>
    <t>ねえっ &lt;&amp;NAME&gt;
これなんの いし？
きれいねーっ しんぴてきっていうか
ふしぎなちからが ねむってるみたい
これ もらっていい？
そのかわリと いったらなんなんだけど
これあげるね
キララ
まだ いいって いってないだろ
&lt;&amp;NAME&gt;って おんなのこの
きもちに ほんっと どんかんよね
ガールフレンドに プレゼントの
ひとつでも したことある？
ないでしょ？
&lt;&amp;NAME&gt;も
ペンギンちゃん もって
ほら おにあいじゃない
あ・・・ うん
じゃ きまリね</t>
  </si>
  <si>
    <r>
      <t xml:space="preserve">&lt;@Kirara&gt;Hey &lt;&amp;NAME&gt;. That stone...
It looks so shiny and pretty, like it has some kind of power sleeping inside of it...
Is it okay if I have it? It's not much but I'll give you this.
&lt;@Hikaru&gt;Kirara, I still haven't said anything yet...
&lt;@Kirara&gt;&lt;&amp;NAME&gt;, you don't really understand girls, do you?
Guys give their girlfriends presents.
Here, &lt;&amp;NAME&gt;, take this </t>
    </r>
    <r>
      <rPr>
        <b/>
      </rPr>
      <t>Penguin</t>
    </r>
    <r>
      <t>.
See? That bot looks good on you
&lt;@Hikaru&gt;Ah...yeah. 
&lt;@Kirara&gt;Well, then it's decided.</t>
    </r>
  </si>
  <si>
    <t>11-beach, post-Kirara ending</t>
  </si>
  <si>
    <t>A-65</t>
  </si>
  <si>
    <t>0x5a0a4</t>
  </si>
  <si>
    <t>あ・・・
このいし
ああ 「ほしのかけら」のこと？
ほしかったんですけど まよってるうち
うリきれになってしまって
でも よかった
&lt;&amp;NAME&gt;さんに
あいにきたら みられるんですね
そんなに ほしかったら
ナエちゃんに あげるよ
いいんです &lt;&amp;NAME&gt;さんに
もっていてもらったほうが
それに あそびにくる
リゆうが できますし・・・
なんかいった？
い いえ
なんでもないです
でも リゆうが できるとか・・
あ そうでした
きょうは パーツのテストを
おねがいしたくて きたんです
このパーツ つかってみてください</t>
  </si>
  <si>
    <r>
      <t xml:space="preserve">&lt;@Nae&gt;Ah, that stone...
Is that a </t>
    </r>
    <r>
      <rPr>
        <b/>
      </rPr>
      <t>Star Piece</t>
    </r>
    <r>
      <t>?
I always wanted one, but they were always sold out.
I could never find one.
I'm glad I can see one up close like this. 
Now I can see one when I come to your house.
&lt;@Hikaru&gt;If you want it that badly, I'll give it to you...
&lt;@Nae&gt;It's okay, it's better if you hold on to it, &lt;&amp;NAME&gt;.
Besides, I want to have a reason to visit more often...
&lt;@Hikaru&gt;Huh, did you say something?
&lt;@Nae&gt;Oh...n-nothing. 
Anyway, I came here because...
Ah, right.
I want you to test out some new parts.
Try them out.</t>
    </r>
  </si>
  <si>
    <t>11- player's house, post-Nae ending</t>
  </si>
  <si>
    <t>A-66</t>
  </si>
  <si>
    <t>0x5a0a6</t>
  </si>
  <si>
    <t>ロボトルする あいてのかおのしたに
「!」マークが でるだろ？
あれが あいてチームの
メダロットの かずなんだ</t>
  </si>
  <si>
    <r>
      <t xml:space="preserve">Y'know those </t>
    </r>
    <r>
      <rPr>
        <b/>
      </rPr>
      <t>!</t>
    </r>
    <r>
      <t xml:space="preserve"> marks that appear under an opponent's face before you Robottle them?
That's the number of Medarots they have on their team.</t>
    </r>
  </si>
  <si>
    <t>0 - School area - boy near chick seller</t>
  </si>
  <si>
    <t>A-67</t>
  </si>
  <si>
    <t>0x5a0a8</t>
  </si>
  <si>
    <t>「なぐる」や「がむしゃら」をつかうと
ぼうぎょが できなくなるんだ
そのときは だれかが かわって
ぼうぎょしなくちゃ いけないよ
それに がむしゃらのときは
あいてのこうげきを かわすことも
ぼうぎょすることも できないから
すぐにあたまを ねらわれちゃうんだ</t>
  </si>
  <si>
    <r>
      <t xml:space="preserve">If you use a </t>
    </r>
    <r>
      <rPr>
        <b/>
      </rPr>
      <t xml:space="preserve">Strike </t>
    </r>
    <r>
      <t xml:space="preserve">or </t>
    </r>
    <r>
      <rPr>
        <b/>
      </rPr>
      <t>Berserk</t>
    </r>
    <r>
      <t xml:space="preserve"> attack, you won't be able to defend during cooldown.
In situations like these, it's best to have a Medarot that can use a </t>
    </r>
    <r>
      <rPr>
        <b/>
      </rPr>
      <t xml:space="preserve">Guard </t>
    </r>
    <r>
      <t xml:space="preserve">skill.
Moreover, if you use a </t>
    </r>
    <r>
      <rPr>
        <b/>
      </rPr>
      <t xml:space="preserve">Berserk </t>
    </r>
    <r>
      <t>attack, you won't be able to dodge or defend.
This makes the head a very easy target! Be careful.</t>
    </r>
  </si>
  <si>
    <t>1 - Harbor town - dude in center</t>
  </si>
  <si>
    <t>A-68a</t>
  </si>
  <si>
    <t>0x5a0aa#kabuto</t>
  </si>
  <si>
    <t>ふっ ふっ ふ ロボ
とうとう てに いれたロボ
これぞ わがロボロボだんが
もとめていた 「カブト」メダル
このかがやき
う うつくしい・・・ロボ
はやく もってかえって
かんぶに とリたててもらうロボ</t>
  </si>
  <si>
    <r>
      <t xml:space="preserve">&lt;@Grunt&gt;Heh heh heh... Robo.
At last, I've found it...
What we, the RoboRobo Gang, have been searching for...
The </t>
    </r>
    <r>
      <rPr>
        <b/>
      </rPr>
      <t xml:space="preserve">Kabuto </t>
    </r>
    <r>
      <t>Medal!
This shine... It... It's so beautiful... Robo.
I'd better hurry and take this to the boss!</t>
    </r>
  </si>
  <si>
    <t>0 - Park - RoboRobo finds medal</t>
  </si>
  <si>
    <t>A-68b</t>
  </si>
  <si>
    <t>0x5a0aa#kuwagata</t>
  </si>
  <si>
    <r>
      <t xml:space="preserve">&lt;@Grunt&gt;Heh heh heh... Robo.
At last, I've found it...
What we, the RoboRobo Gang, have been searching for...
The </t>
    </r>
    <r>
      <rPr>
        <b/>
      </rPr>
      <t xml:space="preserve">Kuwagata </t>
    </r>
    <r>
      <t>Medal!
This shine... It... It's so beautiful... Robo.
I'd better hurry and take this to the boss!</t>
    </r>
  </si>
  <si>
    <t>A-69</t>
  </si>
  <si>
    <t>0x5a0ac</t>
  </si>
  <si>
    <t>ちょうないたいかいは たのしんだか？</t>
  </si>
  <si>
    <t>&lt;@Chickseller&gt;Did you have fun at the local tournament?</t>
  </si>
  <si>
    <t>6 - Shrine - chick seller during tournament</t>
  </si>
  <si>
    <t>A-70</t>
  </si>
  <si>
    <t>0x5a0ae</t>
  </si>
  <si>
    <t>なにかが あしに あたった</t>
  </si>
  <si>
    <t>Something hit my foot..</t>
  </si>
  <si>
    <t>A-71</t>
  </si>
  <si>
    <t>0x5a0b0</t>
  </si>
  <si>
    <t>まだまだそろってない パーツや
メダルが あるだろ？
おとこだったら
さいごまで やリとげるんだ</t>
  </si>
  <si>
    <t>&lt;@Dad&gt;You still haven't set up all your parts and Medals?
Real men always have them ready!</t>
  </si>
  <si>
    <t>A-72</t>
  </si>
  <si>
    <t>0x5a0b2</t>
  </si>
  <si>
    <t>ここまで せいちょうしたら
つぎは つうしんケーブルで
べつの せかいのともだちと
ロボトルに ちょうせんだ!</t>
  </si>
  <si>
    <t>&lt;@Dad&gt;As your Medarots grow, you can connect with friends from other worlds through a Link Cable!</t>
  </si>
  <si>
    <t>A-73</t>
  </si>
  <si>
    <t>0x5a0b4</t>
  </si>
  <si>
    <t>0x5a0b6</t>
  </si>
  <si>
    <t>0x5a0b8</t>
  </si>
  <si>
    <t>0x5a0ba</t>
  </si>
  <si>
    <t>0x5a0bc</t>
  </si>
  <si>
    <t>0x5a0be</t>
  </si>
  <si>
    <t>pointers</t>
  </si>
  <si>
    <t>Lines checked:</t>
  </si>
  <si>
    <t>unique strings</t>
  </si>
  <si>
    <t>Lines approved:</t>
  </si>
  <si>
    <t>B-1</t>
  </si>
  <si>
    <t>0x60000</t>
  </si>
  <si>
    <t>むこうに メダロットが
いっぱい すてられてるぞ</t>
  </si>
  <si>
    <t>There's a bunch of trashed Medarots over at the back.</t>
  </si>
  <si>
    <t>5 - observatory area - boy near house</t>
  </si>
  <si>
    <t>B-2</t>
  </si>
  <si>
    <t>0x60002</t>
  </si>
  <si>
    <t>うちゅうじんが メダルを
もってきたって ほんとうかしら？</t>
  </si>
  <si>
    <t>Have aliens really come to bring us Medals?</t>
  </si>
  <si>
    <t>5 - observatory area - girl near observatory</t>
  </si>
  <si>
    <t>B-3</t>
  </si>
  <si>
    <t>0x60004</t>
  </si>
  <si>
    <t>あっ &lt;&amp;NAME&gt;さん
こんにちは
よぞらに いちばんちかいばしょで
ねがいごとをすると
おもいが とどきやすい そうですよ
かがくてきには
なんのこんきょも ないんですけど
でも そういうはなしって
ステキだと おもいませんか？&lt;*4&gt;</t>
  </si>
  <si>
    <t>@&lt;Nae&gt;Ah. 
Hello &lt;&amp;NAME&gt;.
They say if you make a wish when you're closer to the stars, it's more likely to come true.
There's no basis in science, but it's a nice thought, right?&lt;*4&gt;</t>
  </si>
  <si>
    <t>B-4</t>
  </si>
  <si>
    <t>0x60006</t>
  </si>
  <si>
    <t>いいこと してあげるから
パーツのリストを みせてちょうだい&lt;*4&gt;</t>
  </si>
  <si>
    <t>Show me the parts you've gained.
I'll give you something good.
How about it?&lt;*4&gt;</t>
  </si>
  <si>
    <t>B-5</t>
  </si>
  <si>
    <t>0x60008</t>
  </si>
  <si>
    <t>ホホホッ
パーツは「ちょうだい」したわよ</t>
  </si>
  <si>
    <t>&lt;@Reika&gt;Hohohoo!
I'll be taking those parts!</t>
  </si>
  <si>
    <t>B-6</t>
  </si>
  <si>
    <t>0x6000a</t>
  </si>
  <si>
    <t>パーツが とられてしまった!</t>
  </si>
  <si>
    <t>&lt;@HikaruSad&gt;My parts got stolen!</t>
  </si>
  <si>
    <t>B-7</t>
  </si>
  <si>
    <t>0x6000c</t>
  </si>
  <si>
    <t>よく みやぶったわね</t>
  </si>
  <si>
    <t>&lt;@ReikaSad&gt;You saw right through me!</t>
  </si>
  <si>
    <t>B-8</t>
  </si>
  <si>
    <t>0x6000e</t>
  </si>
  <si>
    <t>こんなところに
さっきとられた パーツがおちている</t>
  </si>
  <si>
    <t>This place is littered with stolen parts.</t>
  </si>
  <si>
    <t>B-9</t>
  </si>
  <si>
    <t>0x60010</t>
  </si>
  <si>
    <t>そのパーツは・・・
おっ おぼえてらっしゃい!</t>
  </si>
  <si>
    <t>&lt;@ReikaSad&gt;Those parts...
Remember this!</t>
  </si>
  <si>
    <t>B-10</t>
  </si>
  <si>
    <t>0x60012</t>
  </si>
  <si>
    <t>おみやげに
ほしのかけらを かいませんか？&lt;*4&gt;</t>
  </si>
  <si>
    <t>Will you buy this Star Piece as a souvenir?</t>
  </si>
  <si>
    <t>5 - inside observatory - desk lady</t>
  </si>
  <si>
    <t>B-11</t>
  </si>
  <si>
    <t>0x60014</t>
  </si>
  <si>
    <t>あリがとう</t>
  </si>
  <si>
    <t>&lt;@Researcher&gt;Thanks.</t>
  </si>
  <si>
    <t>4 - inside bug lab - guy at back -&gt; give bug</t>
  </si>
  <si>
    <t>B-12</t>
  </si>
  <si>
    <t>0x60016</t>
  </si>
  <si>
    <t>あリがとう ございます
300円になリます</t>
  </si>
  <si>
    <t>Thank you very much. That'll be 300¥.</t>
  </si>
  <si>
    <t>5 - inside observatory - desk lady -&gt; yes</t>
  </si>
  <si>
    <t>B-13</t>
  </si>
  <si>
    <t>0x60018</t>
  </si>
  <si>
    <t>おお! おちていたメダルを
とどけてくれたのか
なかなか えらいじゃないか
では あずかっておこう
と いいたいところだが しょうじきに
とどけてくれた ごほうびだ
そのメダルを きみに あげよう
でも ちゃんと パパに
ほうこくするんだぞ</t>
  </si>
  <si>
    <t>&lt;@Officer&gt;Oh! You've come to return a lost Medal?
What an honest young man!
Well, I would take it off your hands, but...
Why not hold onto it?
You can think of it as your reward for turning it in.
Alright, it's settled!
The Medal is yours!
Be sure to tell your parents about it.</t>
  </si>
  <si>
    <t>0 - school area - select office officer w/ medal</t>
  </si>
  <si>
    <t>B-14</t>
  </si>
  <si>
    <t>0x6001a</t>
  </si>
  <si>
    <t>たとえ
うちゅうじんが せめてきても
セレクトたいが いるから
ちきゅうは だいじょうぶだよね</t>
  </si>
  <si>
    <t>Even if aliens invade, we have the Select Force to protect us.
As long as they're around, Earth is safe.</t>
  </si>
  <si>
    <t>5 - inside observatory - 1F table guy</t>
  </si>
  <si>
    <t>B-15</t>
  </si>
  <si>
    <t>0x6001c</t>
  </si>
  <si>
    <t>おおきくなったら セレクトたいに
はいろうと おもってたのに</t>
  </si>
  <si>
    <t>When I grow up, I want to join the Select Force.</t>
  </si>
  <si>
    <t>B-16</t>
  </si>
  <si>
    <t>0x6001e</t>
  </si>
  <si>
    <t>んっ？
みたことない ほしがあるぞ</t>
  </si>
  <si>
    <t>Hm?
I've never seen a star like that before.</t>
  </si>
  <si>
    <t>5 - inside observatory - 2F boy</t>
  </si>
  <si>
    <t>B-17</t>
  </si>
  <si>
    <t>0x60020</t>
  </si>
  <si>
    <t>あっ ほしがうごいたっ!？
なんだ
ただのえんばんか</t>
  </si>
  <si>
    <t>Ah! The star is moving?!
Oh.
it's just a UFO.</t>
  </si>
  <si>
    <t>5 - inside observatory - 2F man</t>
  </si>
  <si>
    <t>B-18</t>
  </si>
  <si>
    <t>0x60022</t>
  </si>
  <si>
    <t>あっ &lt;&amp;NAME&gt;さん
おぼえていて くれたんですね</t>
  </si>
  <si>
    <t>&lt;@Nae&gt;Ah, &lt;&amp;NAME&gt;.
You remembered.</t>
  </si>
  <si>
    <t>B-19</t>
  </si>
  <si>
    <t>0x60024</t>
  </si>
  <si>
    <t>ほしが とってもきれいですね
いや きみのほうが・・・</t>
  </si>
  <si>
    <t>&lt;@Nae&gt;The stars look beautiful, don't they?
&lt;@Hikaru&gt;Not as beautiful as you...</t>
  </si>
  <si>
    <t>B-20</t>
  </si>
  <si>
    <t>0x60026</t>
  </si>
  <si>
    <t>おんなのこに ほしのかけらを
プレゼントすると よろこばれるわよ</t>
  </si>
  <si>
    <t>If you give a pretty girl a Star Piece, I'm sure it would make her very happy.</t>
  </si>
  <si>
    <t>5 - observatory area - girl in conbini</t>
  </si>
  <si>
    <t>B-21</t>
  </si>
  <si>
    <t>0x60028</t>
  </si>
  <si>
    <t>うちゅうせんを みるようになってから
ロボロボだんが あらわれたんだよ</t>
  </si>
  <si>
    <t>The RoboRobo Gang started showing up ever since we started seeing space ships.</t>
  </si>
  <si>
    <t>5 - observatory area - guy in middle house</t>
  </si>
  <si>
    <t>B-22</t>
  </si>
  <si>
    <t>0x6002a</t>
  </si>
  <si>
    <t>すいせいが おちて
メダルに なったんだって</t>
  </si>
  <si>
    <t>They say Medals fell to Earth on a comet.</t>
  </si>
  <si>
    <t>5 - observatory area - guy in back of middle house</t>
  </si>
  <si>
    <t>B-23</t>
  </si>
  <si>
    <t>0x6002c</t>
  </si>
  <si>
    <t>てんたいドームだと
ほしが はっきリみえるのよ</t>
  </si>
  <si>
    <t>You can see stars very clearly 
from the observatory dome.</t>
  </si>
  <si>
    <t>5 - observatory area - lady in lower house</t>
  </si>
  <si>
    <t>B-24</t>
  </si>
  <si>
    <t>0x6002e</t>
  </si>
  <si>
    <t>パーツは おのれの
しんねんで えらぶのじゃぞ</t>
  </si>
  <si>
    <t>Choose your parts wisely.</t>
  </si>
  <si>
    <t>B-25</t>
  </si>
  <si>
    <t>0x60030</t>
  </si>
  <si>
    <t>おっ ぼうずも
メダロット やってんのか
おれが いいことを
おしえてやろうか？&lt;*4&gt;</t>
  </si>
  <si>
    <t>Oh, so you're into Medarot too, kid?
Want me to give you some advice?&lt;*4&gt;</t>
  </si>
  <si>
    <t>0 - school area - chick seller</t>
  </si>
  <si>
    <t>B-26</t>
  </si>
  <si>
    <t>0x60032</t>
  </si>
  <si>
    <t>ランクと レベルが かいひの
じゅくれんどに なるんだよ</t>
  </si>
  <si>
    <t>Ranking and Leveling up improves your Medarot's evasion.</t>
  </si>
  <si>
    <t>5 - stadium area - boy at upper right</t>
  </si>
  <si>
    <t>B-27</t>
  </si>
  <si>
    <t>0x60034</t>
  </si>
  <si>
    <t>ランクアップしたときは いつもよリ
じゅくれんどが おおくあがるのよ</t>
  </si>
  <si>
    <t>When your Medarot ranks up, its skills will increase more than usual.</t>
  </si>
  <si>
    <t>5 - stadium area - lady at south of map</t>
  </si>
  <si>
    <t>B-28</t>
  </si>
  <si>
    <t>0x60036</t>
  </si>
  <si>
    <t>&lt;&amp;NAME&gt; ボナパルトを
さんぽに つれていってきなさい
こうえんでは ともだちと
なかよくするのよ</t>
  </si>
  <si>
    <t>&lt;@Mom&gt;&lt;&amp;NAME&gt;, could you take Bonaparte for a walk?
You can play with the other kids in the park while you're there.</t>
  </si>
  <si>
    <t>0 - home - talk to mom</t>
  </si>
  <si>
    <t>B-29</t>
  </si>
  <si>
    <t>0x60038</t>
  </si>
  <si>
    <t>・・・ にがしたか・・</t>
  </si>
  <si>
    <t>&lt;@FishermanSad&gt;It got away...</t>
  </si>
  <si>
    <t>B-30</t>
  </si>
  <si>
    <t>0x6003a</t>
  </si>
  <si>
    <t>いいルアーだな よかったら
おじさんに くれないか？&lt;*4&gt;</t>
  </si>
  <si>
    <t>&lt;@Fisherman&gt;That's a good lure you got there. Can I have it?&lt;*4&gt;</t>
  </si>
  <si>
    <t>B-31</t>
  </si>
  <si>
    <t>0x6003c</t>
  </si>
  <si>
    <t>あリがとう
かわリに これをやるよ</t>
  </si>
  <si>
    <t>&lt;@Fisherman&gt;Thanks. You can have this.</t>
  </si>
  <si>
    <t>B-32</t>
  </si>
  <si>
    <t>0x6003e</t>
  </si>
  <si>
    <t>じゃあ 1000円で かうぞ</t>
  </si>
  <si>
    <t>&lt;@Fisherman&gt;All right, I'll buy it for ¥1000.</t>
  </si>
  <si>
    <t>B-33</t>
  </si>
  <si>
    <t>0x60040</t>
  </si>
  <si>
    <t>おおっ!
よくつれるぞ このルアー</t>
  </si>
  <si>
    <t>&lt;@Fisherman&gt;Ooh! This is a very well-made lure.</t>
  </si>
  <si>
    <t>B-34</t>
  </si>
  <si>
    <t>0x60042</t>
  </si>
  <si>
    <t>たいかいドームヘ ようこそ</t>
  </si>
  <si>
    <t>Welcome to the Tournament Dome!</t>
  </si>
  <si>
    <t>5 - inside stadium - desk lady</t>
  </si>
  <si>
    <t>B-35</t>
  </si>
  <si>
    <t>0x60044</t>
  </si>
  <si>
    <t>メダルは ぜんぶで57しゅるいさ</t>
  </si>
  <si>
    <t>There are 57 unique Medal forms.</t>
  </si>
  <si>
    <t>5 - inside stadium - left guy</t>
  </si>
  <si>
    <t>B-36</t>
  </si>
  <si>
    <t>0x60046</t>
  </si>
  <si>
    <t>メダルは ぜんぶで28コあるのさ</t>
  </si>
  <si>
    <t>There are 28 Medals in total.</t>
  </si>
  <si>
    <t>5 - inside stadium - right guy</t>
  </si>
  <si>
    <t>B-37</t>
  </si>
  <si>
    <t>0x60048</t>
  </si>
  <si>
    <t>オラと しょうぶだ!</t>
  </si>
  <si>
    <t>&lt;@Worker&gt;Fight me!</t>
  </si>
  <si>
    <t>5 - stadium area - disappearing guy</t>
  </si>
  <si>
    <t>B-38</t>
  </si>
  <si>
    <t>0x6004a</t>
  </si>
  <si>
    <t>ケイタイを ひらいて メダルの
じゅくれんどを みてみな
メダロットを くみたてたときに
メダルの したに でるだろう？
それが そのメダロットが
とくいな こうどうなのさ
じゅくれんどは つかえば
つかうほど あがっていくぜ
はずれても いいから くリかえし
れんしゅうすることが だいじなのさ
じゅくれんどが ひくいままじゃ
つよいやつには かすリもしない
レベルのたかいやつを まかしたきゃ
じゅくれんどを ガンガンあげな
あたリにくいときゃ さくてきを
つかうのも ひとつの てだぜ</t>
  </si>
  <si>
    <r>
      <t xml:space="preserve">&lt;@Chickseller&gt;You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t>
    </r>
    <r>
      <rPr>
        <b/>
      </rPr>
      <t>Scan</t>
    </r>
    <r>
      <t>.</t>
    </r>
  </si>
  <si>
    <t>0 - school area chick seller -&gt; yes</t>
  </si>
  <si>
    <t>0x6004c</t>
  </si>
  <si>
    <t>=0x6004a</t>
  </si>
  <si>
    <t>0x6004e</t>
  </si>
  <si>
    <t>B-39</t>
  </si>
  <si>
    <t>0x60050</t>
  </si>
  <si>
    <t>んっ ぼうずか・・・
ひとリものどうし ロボトルするか？&lt;*4&gt;</t>
  </si>
  <si>
    <t>&lt;@ChicksellerSad&gt;Hey boy...
How about a robottle between two single men?&lt;*4&gt;</t>
  </si>
  <si>
    <t>B-40</t>
  </si>
  <si>
    <t>0x60052</t>
  </si>
  <si>
    <t>&lt;&amp;NAME&gt; きょうもげんきだな
スポーツもいいけど
そろそろ メダロ・・・
いや いいんだ なんでもない</t>
  </si>
  <si>
    <t>&lt;@Dad&gt;Good morning &lt;&amp;NAME&gt;, you're looking good today.
Sports are great and all, but you really should get into Medar...
Er... Nevermind, forget it.</t>
  </si>
  <si>
    <t>0 - home - talk to dad</t>
  </si>
  <si>
    <t>0x60054</t>
  </si>
  <si>
    <t>=0x60052</t>
  </si>
  <si>
    <t>B-41</t>
  </si>
  <si>
    <t>0x60056</t>
  </si>
  <si>
    <t>ロボトルしよーぜ!
えっ メダロットを もってないって
ちぇっ ださいやつ</t>
  </si>
  <si>
    <t>C'mon, let's Robottle!
Huh? You don't have a Medarot? 
Laaame.</t>
  </si>
  <si>
    <t>0 - park - boy near flowers</t>
  </si>
  <si>
    <t>B-42</t>
  </si>
  <si>
    <t>0x60058</t>
  </si>
  <si>
    <t>メダロットどうしを たたかわせる
ロボトルが はやっているのよ
メダロットの1たいも もってなきゃ
おんなのこに もてないんだから</t>
  </si>
  <si>
    <t>Right now, it's super cool to have your Medarot fight in Robottles.
If you don't have your own Medarot, you'll never be popular with the ladies!</t>
  </si>
  <si>
    <t>0 - park - girl near flowers</t>
  </si>
  <si>
    <t>B-43</t>
  </si>
  <si>
    <t>0x6005a</t>
  </si>
  <si>
    <t>メダロットに ロボトルに
パーツ ティンペット メダルっと
うわーん
こんがらがって きちゃった</t>
  </si>
  <si>
    <t>To have your Medarot Robottle, you need a Tinpet, Medal, parts...
Auugh, it's so confusing!</t>
  </si>
  <si>
    <t>0 - park - dude below pond</t>
  </si>
  <si>
    <t>B-44</t>
  </si>
  <si>
    <t>0x6005c</t>
  </si>
  <si>
    <t>メダロットを あくようして わるさを
している れんちゅうがいるんだ
それが ロボロボだんさ
ロボロボだんを みつけたら
せいぎのみかた セレクトたいに
まもってもらわなきゃ</t>
  </si>
  <si>
    <t>They say there's a group of bad guys going around using Medarots for evil deeds.
They call themselves the RoboRobo Gang.
If you see one of them, you should report it to the Select Force right away.
They're the defenders of justice!</t>
  </si>
  <si>
    <t>0 - park - dude near bench</t>
  </si>
  <si>
    <t>B-45</t>
  </si>
  <si>
    <t>0x6005e</t>
  </si>
  <si>
    <t>さあ
けっちゃくを つけようじゃないか</t>
  </si>
  <si>
    <t>&lt;@Yuuki&gt;Now, let's settle this.</t>
  </si>
  <si>
    <t>B-46</t>
  </si>
  <si>
    <t>0x60060</t>
  </si>
  <si>
    <t>けっきょく
きみだけには かてなかったな</t>
  </si>
  <si>
    <t>&lt;@YuukiSad&gt;It seems that I can beat everyone except you.</t>
  </si>
  <si>
    <t>B-47</t>
  </si>
  <si>
    <t>0x60062</t>
  </si>
  <si>
    <t>パ パパ・・・
けっしょうの あいてってパパなの？
&lt;&amp;NAME&gt;よ
パパを ふみこえて おおきくなるんだ</t>
  </si>
  <si>
    <t>&lt;@Hikaru&gt;D-Dad?
My opponent for the semi-finals... is dad?
&lt;@Dad&gt;&lt;&amp;NAME&gt;...
Surpass me and grow as a Medarotter!</t>
  </si>
  <si>
    <t>B-48</t>
  </si>
  <si>
    <t>0x60064</t>
  </si>
  <si>
    <t>じゃ えんリょなく・・・
ムギュッ
パ パパは うれしいぞ
こんな リっぱになって イタッ・・
ゆうしょうしゃの
&lt;&amp;NAME&gt;くんには
セレクトたい たいちょう
タイヨーとの ラストバトルに
ちょうせんして もらいます</t>
  </si>
  <si>
    <t>&lt;@DadSad&gt;Well then, if I may...
*sniffle*
...I-I'm so proud of you, son!!
You've grown so much...
&lt;@Uruchi&gt;The winner, &lt;&amp;NAME&gt;, will now proceed to the Finals against Taiyo, commander of the Select Force!</t>
  </si>
  <si>
    <t>B-49</t>
  </si>
  <si>
    <t>0x60066</t>
  </si>
  <si>
    <t>がんばれよ &lt;&amp;NAME&gt;
パパのゆめを かなえてくれ</t>
  </si>
  <si>
    <t>&lt;@Dad&gt;Do your best, &lt;&amp;NAME&gt;.
Achieve your father's dream!</t>
  </si>
  <si>
    <t>B-50</t>
  </si>
  <si>
    <t>0x60068</t>
  </si>
  <si>
    <t>さいきょうの メダロッターをかけた
このラストバトル
めがみは どちらにほほえむのか!？
&lt;&amp;NAME&gt;くんは
やるきまんまんです 
それでは ロボトルファイト!!</t>
  </si>
  <si>
    <t>&lt;@Uruchi&gt;The strongest Medarotters are going head to head
in this final battle.
Who will Lady Luck smile upon today?
&lt;&amp;NAME&gt; sure looks determined!
That said, Robottle Fight!</t>
  </si>
  <si>
    <t>B-51</t>
  </si>
  <si>
    <t>0x6006a</t>
  </si>
  <si>
    <t>しょうしゃは &lt;&amp;NAME&gt;くん!
セレクトたい たいちょうをうちやぶリ
えいこうの ざを かちとリました!
ただでは すまさんぞ!</t>
  </si>
  <si>
    <t>&lt;@Uruchi&gt;The winner is &lt;&amp;NAME&gt;!
He completely trounced the Select Force Commander in this heated battle!
&lt;@TaiyoSad&gt;Don't think I'm done just yet!</t>
  </si>
  <si>
    <t>0x6006c</t>
  </si>
  <si>
    <t>=0x6006a</t>
  </si>
  <si>
    <t>B-52</t>
  </si>
  <si>
    <t>0x6006e</t>
  </si>
  <si>
    <t>&lt;&amp;NAME&gt;!
けがはないか？
あれっ？
ケイタイがうごかない・・・
メダルに ヒビがはいっちゃったけど
パパなら なおせるよね
なんてことだ ケイタイから
メダロットがとリだせなくなっている
えっ・・・？
メダルは なおすことが できないんだ</t>
  </si>
  <si>
    <t>&lt;@Dad&gt;&lt;&amp;NAME&gt;!
Are you okay?
&lt;@HikaruSad&gt;Huh?
My phone isn't working...
&lt;@Dad&gt;It looks like your Medal is cracked, I'll fix it for you.
What's this? I can't send out the Medarot.
&lt;@HikaruSad&gt;...What?
&lt;@Dad&gt;I'm sorry, &lt;&amp;NAME&gt;. There's no way for me to fix the Medal.</t>
  </si>
  <si>
    <t>B-53</t>
  </si>
  <si>
    <t>0x60070</t>
  </si>
  <si>
    <t>フッフッフッ</t>
  </si>
  <si>
    <t>Fufufuu...</t>
  </si>
  <si>
    <t>B-54</t>
  </si>
  <si>
    <t>0x60072</t>
  </si>
  <si>
    <t>なんて きたない やつだ
おおーっと
どうしたことでしょうか!？
&lt;&amp;NAME&gt;くんの メダロットが
とつぜん ばくはつしました!？
ひょうしょうしきは ちゅうしして
ごじつ・・・</t>
  </si>
  <si>
    <t>That slimeball...
&lt;@Uruchi&gt;What's this?!
&lt;&amp;NAME&gt;'s Medarot suddenly exploded!?
I'm afraid we'll have to postpone the awards ceremony...</t>
  </si>
  <si>
    <t>B-55</t>
  </si>
  <si>
    <t>0x60074</t>
  </si>
  <si>
    <t>おちこむな &lt;&amp;NAME&gt;
メダルをなおす ほうほうは
きっと あるはずだ</t>
  </si>
  <si>
    <t>Don't be sad, &lt;&amp;NAME&gt;.
I'm sure there's a way to fix your Medal.</t>
  </si>
  <si>
    <t>B-56</t>
  </si>
  <si>
    <t>0x60076</t>
  </si>
  <si>
    <t>ワンッ ワンッ
どうした？
ワンッ ワウーッ</t>
  </si>
  <si>
    <t>&lt;@Bonaparte&gt;Wooof wooof!
&lt;@HikaruSad&gt;What's wrong?
&lt;@Bonaparte&gt;Woof Aarf!</t>
  </si>
  <si>
    <t>B-57</t>
  </si>
  <si>
    <t>0x60078</t>
  </si>
  <si>
    <t>ボナパルト どこヘ いくんだ？</t>
  </si>
  <si>
    <t>&lt;@Bonaparte&gt;Bonaparte, where are you going?</t>
  </si>
  <si>
    <t>B-58</t>
  </si>
  <si>
    <t>0x6007a</t>
  </si>
  <si>
    <t>あっ コマチ!？
それに セレクトたい たいちょう？
&lt;&amp;NAME&gt;!!
たすけ・・・
ふははははっ!</t>
  </si>
  <si>
    <t>&lt;@Hikaru&gt;Ah! The Masked Beauty?
And...the Select Force Commander?
&lt;@Beauty&gt;&lt;&amp;NAME&gt;!!
Help me...
&lt;@Taiyo&gt;Hahahahaa!!</t>
  </si>
  <si>
    <t>B-59</t>
  </si>
  <si>
    <t>0x6007c</t>
  </si>
  <si>
    <t>まてっ!</t>
  </si>
  <si>
    <t>&lt;@Hikaru&gt;Wait!</t>
  </si>
  <si>
    <t>B-60</t>
  </si>
  <si>
    <t>0x6007e</t>
  </si>
  <si>
    <t>これは キララのケイタイ!？
もしかして コマチは・・・</t>
  </si>
  <si>
    <t>&lt;@Hikaru&gt;This is Kirara's phone!
Could it be...that the Masked Beauty is...</t>
  </si>
  <si>
    <t>B-61</t>
  </si>
  <si>
    <t>0x60080</t>
  </si>
  <si>
    <t>いらっしゃーい
とってもレアなもの い・か・が？</t>
  </si>
  <si>
    <t>Welcome!
What would you like? We have some rare items.</t>
  </si>
  <si>
    <t>5 - stadium area - guy in import store</t>
  </si>
  <si>
    <t>0x60082</t>
  </si>
  <si>
    <t>=0x60080</t>
  </si>
  <si>
    <t>B-62</t>
  </si>
  <si>
    <t>0x60084</t>
  </si>
  <si>
    <t>がいこくの メダロットや パーツを
ちょくせつ ゆにゅうしているのよ</t>
  </si>
  <si>
    <t>We import Medarots and parts from overseas.</t>
  </si>
  <si>
    <t>5 - stadium area - lady in import store</t>
  </si>
  <si>
    <t>B-63</t>
  </si>
  <si>
    <t>0x60086</t>
  </si>
  <si>
    <t>ダメロットを 20000円で
うってくれない？&lt;*4&gt;</t>
  </si>
  <si>
    <t>Will you sell this Medanot for ¥20000?</t>
  </si>
  <si>
    <t>B-64</t>
  </si>
  <si>
    <t>0x60088</t>
  </si>
  <si>
    <t>あリがとうね ぼうや</t>
  </si>
  <si>
    <t>Thank you, boy.</t>
  </si>
  <si>
    <t>B-65</t>
  </si>
  <si>
    <t>0x6008a</t>
  </si>
  <si>
    <t>いいもの うってないかしら</t>
  </si>
  <si>
    <t>I wonder if they're selling anything good.</t>
  </si>
  <si>
    <t>B-66</t>
  </si>
  <si>
    <t>0x6008c</t>
  </si>
  <si>
    <t>ダメロットって
なんの やくにたつのかしら・・・</t>
  </si>
  <si>
    <t>I wonder if this Medanot could be useful for anything...</t>
  </si>
  <si>
    <t>B-67</t>
  </si>
  <si>
    <t>0x6008e</t>
  </si>
  <si>
    <t>だれか オレのかわリに
そうこを せいリしてくれよ</t>
  </si>
  <si>
    <t>Someone should cover for me to manage the storehouse.</t>
  </si>
  <si>
    <t>B-68</t>
  </si>
  <si>
    <t>0x60090</t>
  </si>
  <si>
    <t>がいこくの パーツやアイテムは
みーんな うばってしまったロボ
「せんぼうきょう」さえ なくなれば
だれも ビルには ちかづけないロボ
むっ だれロボ!？
みられたからには
ただでは かえさないロボ!</t>
  </si>
  <si>
    <r>
      <t xml:space="preserve">&lt;@Grunt&gt;We stole all the foreign parts and items, Robo.
Without that </t>
    </r>
    <r>
      <rPr>
        <b/>
      </rPr>
      <t>Periscope</t>
    </r>
    <r>
      <t>, no one will be able to get near the Select Building, Robo!
Huh, who are you?
I can't let you get away with what you just saw!</t>
    </r>
  </si>
  <si>
    <t>B-69</t>
  </si>
  <si>
    <t>0x60092</t>
  </si>
  <si>
    <t>おっ おぼえてロボーッ!</t>
  </si>
  <si>
    <t>&lt;@GruntSad&gt;I-I'll remember this, Robo!</t>
  </si>
  <si>
    <t>B-70</t>
  </si>
  <si>
    <t>0x60094</t>
  </si>
  <si>
    <t>ここに がいこくから はこんできた
パーツを ほかんしているんだ</t>
  </si>
  <si>
    <t>This is where parts from overseas are stored.</t>
  </si>
  <si>
    <t>5 - stadium area - man in right warehouse</t>
  </si>
  <si>
    <t>B-71</t>
  </si>
  <si>
    <t>0x60096</t>
  </si>
  <si>
    <t>せいぎのみかたの セレクトたいが
なぜ こんなことをするんだ!？</t>
  </si>
  <si>
    <t>&lt;@Hikaru&gt;Why would you do this?
Aren't the Select Force supposed to be the good guys?!</t>
  </si>
  <si>
    <t>B-72</t>
  </si>
  <si>
    <t>0x60098</t>
  </si>
  <si>
    <t>きみが われわれの じゃまばかリ
するからだよ
われわれの なかまに なるなら
ゆるして やってもいいぞ
だめよっ &lt;&amp;NAME&gt;
こいつの いいなリになっちゃ!
ふふふっ
こうなっては てもあしもでまい!
キララに てをだすなぁっ!!
わうっっ!!</t>
  </si>
  <si>
    <t>&lt;@Taiyo&gt;Because you keep meddling with our plans!
If you become one of us, then maybe I'll forgive you 
and let the girl go.
&lt;@Beauty&gt;No, &lt;&amp;NAME&gt;. Don't listen to him!
&lt;@Hikaru&gt;Fufufuu...
You'd better make a choice.
&lt;@HikaruSad&gt;Don't you dare lay a finger on Kirara!
&lt;@BeautySad&gt;Waah!!</t>
  </si>
  <si>
    <t>B-73</t>
  </si>
  <si>
    <t>0x6009a</t>
  </si>
  <si>
    <t>よ よくも やリおったな
このけっちゃくは
ラストバトルで つけてやるわ!!</t>
  </si>
  <si>
    <t>You've done well so far. Now it's time for the final battle!</t>
  </si>
  <si>
    <t>B-74</t>
  </si>
  <si>
    <t>0x6009c</t>
  </si>
  <si>
    <t>あリがとう &lt;&amp;NAME&gt;
これ おとしもの
なか みた・・・？
うん
ごめんなさい
だますつもリは なかったの
わかってるって
つぎの ラストバトル がんばってね♥
あなたなら きっとかてるわ</t>
  </si>
  <si>
    <t>&lt;@Beauty&gt;Thanks, &lt;&amp;NAME&gt;.
That phone...did you look through it?
&lt;@HikaruSad&gt;Sorry...I was going to tell you but...
&lt;@Beauty&gt;It's okay, I understand.
Good luck in the final round. Give it your all,
I'm sure you can win.</t>
  </si>
  <si>
    <t>B-75</t>
  </si>
  <si>
    <t>0x6009e</t>
  </si>
  <si>
    <t>このホテルは
がいこくのひとで いっぱいだよ</t>
  </si>
  <si>
    <t>This hotel is full of foreigners!</t>
  </si>
  <si>
    <t>5 - stadium area - desk guy in hotel</t>
  </si>
  <si>
    <t>0x600a0</t>
  </si>
  <si>
    <t>=0x6009e</t>
  </si>
  <si>
    <t>B-76</t>
  </si>
  <si>
    <t>0x600a2</t>
  </si>
  <si>
    <t>たいかいのひが まちどおしいなぁ</t>
  </si>
  <si>
    <t>They all seem to be looking forward to the tournament.</t>
  </si>
  <si>
    <t>5 - stadium area - right man in hotel</t>
  </si>
  <si>
    <t>B-77</t>
  </si>
  <si>
    <t>0x600a4</t>
  </si>
  <si>
    <t>だみしのた もしたわ ねだうそ</t>
  </si>
  <si>
    <t>Mia kusenveturilo estas angiloplena.</t>
  </si>
  <si>
    <t>5 - stadium area - old man in hotel</t>
  </si>
  <si>
    <t>Original line is Japanese written backwards.</t>
  </si>
  <si>
    <t>B-78</t>
  </si>
  <si>
    <t>0x600a6</t>
  </si>
  <si>
    <t>トマト しんぶんし</t>
  </si>
  <si>
    <t>Newspaper, tomato?</t>
  </si>
  <si>
    <t>5 - stadium area - left man in hotel</t>
  </si>
  <si>
    <t>Random words?</t>
  </si>
  <si>
    <t>B-79</t>
  </si>
  <si>
    <t>0x600a8</t>
  </si>
  <si>
    <t>おまえモ たいかいニ でるノカ？
ダッタラ わたしト かるく
れんしゅうシナイカ？&lt;*4&gt;</t>
  </si>
  <si>
    <t>&lt;@Tawarama&gt;You are also going to the tournament?
If so, would you mind practice with me?&lt;*4&gt;</t>
  </si>
  <si>
    <t>5 - stadium area - Tawarama in hotel</t>
  </si>
  <si>
    <t>Use of katakana implies a heavy foreign accent. (All of her lines are like this.)</t>
  </si>
  <si>
    <t>B-80</t>
  </si>
  <si>
    <t>0x600aa</t>
  </si>
  <si>
    <t>ほかノ あいてデモ さがすカ</t>
  </si>
  <si>
    <t>&lt;@Tawarama&gt;I will search for other opponent.</t>
  </si>
  <si>
    <t>5 - stadium area - Tawarama in hotel -&gt; no</t>
  </si>
  <si>
    <t>B-81</t>
  </si>
  <si>
    <t>0x600ac</t>
  </si>
  <si>
    <t>ソレジャ ロボトルスタート!</t>
  </si>
  <si>
    <t>&lt;@Tawarama&gt;All right, robottle start!</t>
  </si>
  <si>
    <t>5 - stadium area - Tawarama in hotel -&gt; yes</t>
  </si>
  <si>
    <t>B-82</t>
  </si>
  <si>
    <t>0x600ae</t>
  </si>
  <si>
    <t>さいきん ロボロボだんが
わるさをして あるいてるんだ
それを やっつけるために
セレクトたいが つくられたんだよ</t>
  </si>
  <si>
    <t>Recently, there has been a gang of people who use Medarots for evil.
They're called the RoboRobo Gang.
The Select Force was made to combat these villains.</t>
  </si>
  <si>
    <t>B-83</t>
  </si>
  <si>
    <t>0x600b0</t>
  </si>
  <si>
    <t>たいかいガ たのしみダナ</t>
  </si>
  <si>
    <t>&lt;@Tawarama&gt;I'm really looking forward to the tournament.</t>
  </si>
  <si>
    <t>5 - stadium area - Tawarama in hotel -&gt; again</t>
  </si>
  <si>
    <t>B-84</t>
  </si>
  <si>
    <t>0x600b2</t>
  </si>
  <si>
    <t>パーツが ほしければ
コンビニに いってみるといいよ
みせによって
うってるパーツが ちがうから
いろんなコンビニを みてまわると
おもしろいよ</t>
  </si>
  <si>
    <t>&lt;@Officer&gt;If you want parts, you should check out your local store.
Each store varies in parts.
So it's recommended that you check out other stores.</t>
  </si>
  <si>
    <t>B-85</t>
  </si>
  <si>
    <t>0x600b4</t>
  </si>
  <si>
    <t>いぬを はなしっぱなしにしちゃ
いけないよ</t>
  </si>
  <si>
    <t>You shouldn't let your dog run loose in the park.</t>
  </si>
  <si>
    <t>0 - park - guy at entrance</t>
  </si>
  <si>
    <t>B-86</t>
  </si>
  <si>
    <t>0x600b6</t>
  </si>
  <si>
    <t>せいぎのために たたかいたいなら
ロボロボだん たいじがいいぞ
たおしたときに てにはいる
ロボロボメダルを つかえば
ロボトルを しかけられたときに
にげることができるぞ
ロボトルを はじめるなら
いくつか みほんをあげよう
じぶんから はなしかけたときは
つかえないから ちゅういしろよ</t>
  </si>
  <si>
    <t>&lt;@Officer&gt;So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t>
  </si>
  <si>
    <t>0 - School area - Select office guy -&gt; again</t>
  </si>
  <si>
    <t>B-87</t>
  </si>
  <si>
    <t>0x600b8</t>
  </si>
  <si>
    <t>いらないパーツが おおくなったら
コンビニで 「うる」をえらんで
パーツを リサイクルすれば
おこづかいを ふやすことができるぞ</t>
  </si>
  <si>
    <t>&lt;@Officer&gt;If you have a lot of parts that you don't need, you can sell them at a convenience store.
It's better to recycle them rather than throwing them away.
Plus it gives you some extra spending money.</t>
  </si>
  <si>
    <t>0 - Select Office - Select Officer after you get the roborobo medal</t>
  </si>
  <si>
    <t>B-88</t>
  </si>
  <si>
    <t>0x600ba</t>
  </si>
  <si>
    <t>こっそリ ロボトルしようかな</t>
  </si>
  <si>
    <t>Let's have a secret little Robottle, shall we?</t>
  </si>
  <si>
    <t>5 - stadium area - man in top right house</t>
  </si>
  <si>
    <t>0x600bc</t>
  </si>
  <si>
    <t>=0x600ba</t>
  </si>
  <si>
    <t>B-89</t>
  </si>
  <si>
    <t>0x600be</t>
  </si>
  <si>
    <t>しごとちゅうに あそんでたら
おこられちゃった</t>
  </si>
  <si>
    <t>I'm busy working right now.
If I goof off my boss will get mad at me.</t>
  </si>
  <si>
    <t>B-90</t>
  </si>
  <si>
    <t>0x600c0</t>
  </si>
  <si>
    <t>パーツも ティンペットも
レベルアップ しないんだって
つまんないから きみに1つあげるよ
ふつうのティンペットが いいかい？&lt;*4&gt;</t>
  </si>
  <si>
    <t>You haven't leveled up your parts or your Tinpets?
That's no fun, how about I give you this Tinpet?&lt;*4&gt;</t>
  </si>
  <si>
    <t>B-91</t>
  </si>
  <si>
    <t>0x600c2</t>
  </si>
  <si>
    <t>ティンペットの ちょうしは どう？</t>
  </si>
  <si>
    <t>How do you like the Tinpet?</t>
  </si>
  <si>
    <t>B-92</t>
  </si>
  <si>
    <t>0x600c4</t>
  </si>
  <si>
    <t>こうげきタイプの チームで
やっつけたほうが つよいわよ</t>
  </si>
  <si>
    <t>An offensive team is the best option if you want to be aggressive.</t>
  </si>
  <si>
    <t>5 - stadium area - lady in bottom house</t>
  </si>
  <si>
    <t>B-93</t>
  </si>
  <si>
    <t>0x600c6</t>
  </si>
  <si>
    <t>ぼうぎょタイプで はんていに
もちこんだほうが つよいわよ</t>
  </si>
  <si>
    <t>Building a defensive team is the best option if you want to play it safe.</t>
  </si>
  <si>
    <t>5 - stadium area - girl in bottom house</t>
  </si>
  <si>
    <t>B-94</t>
  </si>
  <si>
    <t>0x600c8</t>
  </si>
  <si>
    <t>せいかくの「こうげき」が たかいと
こうどうが せいこうしやすくなるよ
まもってくれる なかまがいれば
こうげきリょくが アップするよ
ほかにも いろんなくみあわせを
ためしてみてね</t>
  </si>
  <si>
    <r>
      <t xml:space="preserve">If a Medarot's personality has a high </t>
    </r>
    <r>
      <rPr>
        <b/>
      </rPr>
      <t xml:space="preserve">Attack </t>
    </r>
    <r>
      <t xml:space="preserve">stat, its attacks will
land more easily.
If you have an ally Medarot who can defend, it will raise its </t>
    </r>
    <r>
      <rPr>
        <b/>
      </rPr>
      <t xml:space="preserve">Attack </t>
    </r>
    <r>
      <t>even more.
Try to combine and test other personalities and see what you get.</t>
    </r>
  </si>
  <si>
    <t>2 - medarot lab area - boy near medarot lab</t>
  </si>
  <si>
    <t>B-95</t>
  </si>
  <si>
    <t>0x600ca</t>
  </si>
  <si>
    <t>ねえママ メダロット
かってもいいでしょう？</t>
  </si>
  <si>
    <t>Hey mom, can I have a Medarot?</t>
  </si>
  <si>
    <t>2 - medarot lab area - girl at south of map</t>
  </si>
  <si>
    <t>B-96</t>
  </si>
  <si>
    <t>0x600cc</t>
  </si>
  <si>
    <t>はいはい
ちゃんと おてつだいしたらね</t>
  </si>
  <si>
    <t>Sure, if you help me with some errands.</t>
  </si>
  <si>
    <t>2 - medarot lab area - lady at south of map</t>
  </si>
  <si>
    <t>B-97</t>
  </si>
  <si>
    <t>0x600ce</t>
  </si>
  <si>
    <t>つうしんケーブルを つかうと
ほかのせかいの ともだちと
ロボトル できるんだって</t>
  </si>
  <si>
    <t>If you use a Link Cable, you can connect and Robottle 
with friends from other worlds.</t>
  </si>
  <si>
    <t>2 - medarot lab area - lady at lower right</t>
  </si>
  <si>
    <t>B-98</t>
  </si>
  <si>
    <t>0x600d0</t>
  </si>
  <si>
    <t>ねえっ ロボトルしない？&lt;*4&gt;</t>
  </si>
  <si>
    <t>&lt;@Schoolgirl&gt;Hey, wanna Robottle?&lt;*4&gt;</t>
  </si>
  <si>
    <t>2 - medarot lab area - lady by east entrance</t>
  </si>
  <si>
    <t>B-99</t>
  </si>
  <si>
    <t>0x600d2</t>
  </si>
  <si>
    <t>リーダーを まもるために
なかまが 「えんご」するのさ</t>
  </si>
  <si>
    <r>
      <t xml:space="preserve">You can defend your leader Medarot by making an ally use </t>
    </r>
    <r>
      <rPr>
        <b/>
      </rPr>
      <t>Protect</t>
    </r>
    <r>
      <t>.</t>
    </r>
  </si>
  <si>
    <t>2 - medarot lab area - dude near lab</t>
  </si>
  <si>
    <t>B-100</t>
  </si>
  <si>
    <t>0x600d4</t>
  </si>
  <si>
    <t>メダロットの くみたてがめんでは
かえたいところに カーソルをあわせて
みぎや ひだリを おせば
メダルや パーツが そうびできるぞ</t>
  </si>
  <si>
    <t>&lt;@Dad&gt;You can change your Medarot's parts and Medal on the Medarot assembly screen.
Just select the part you want to change and press right or left to swap between them!</t>
  </si>
  <si>
    <t>0 - home - talk to dad w/ medal -&gt; again</t>
  </si>
  <si>
    <t>0x600d6</t>
  </si>
  <si>
    <t>=0x600d4</t>
  </si>
  <si>
    <t>B100</t>
  </si>
  <si>
    <t>0x600d8</t>
  </si>
  <si>
    <t>B-101</t>
  </si>
  <si>
    <t>0x600da</t>
  </si>
  <si>
    <t>そうだよな
おまえに たおせるわけがない</t>
  </si>
  <si>
    <t>&lt;@Kubota&gt;Yeah, that's right!
There's no way you can beat me!</t>
  </si>
  <si>
    <t>2 - medarot lab area - kubota after beating inago -&gt; no</t>
  </si>
  <si>
    <t>B-102</t>
  </si>
  <si>
    <t>0x600dc</t>
  </si>
  <si>
    <t>メダロットもいいけど
きょうは
しゅうぎょうしき じゃないの？
はやく がっこうヘ いってきなさい</t>
  </si>
  <si>
    <t>&lt;@Mom&gt;Medarots are well and good, but isn't today the closing ceremony?
You should hurry and get to school.</t>
  </si>
  <si>
    <t>0 - home - talk to mom w/ medarot</t>
  </si>
  <si>
    <t>0x600de</t>
  </si>
  <si>
    <t>=0x600dc</t>
  </si>
  <si>
    <t>0x600e0</t>
  </si>
  <si>
    <t>B-103</t>
  </si>
  <si>
    <t>0x600e2</t>
  </si>
  <si>
    <t>ロボトルで
つねに かちつづけるためには
いろんなパーツの けんきゅうが
ひつようだ</t>
  </si>
  <si>
    <t>In order to keep winning Robottles, it's a good idea to try out different parts.</t>
  </si>
  <si>
    <t>2 - inside medarot lab - desk guy</t>
  </si>
  <si>
    <t>B-104</t>
  </si>
  <si>
    <t>0x600e4</t>
  </si>
  <si>
    <t>けんきゅうじょには
ヘんなひとが いっぱいいるよ
じつは わたしもね・・・</t>
  </si>
  <si>
    <t>The Medarot lab is full of all kinds of weird people.
Then again, I'm one of those people...</t>
  </si>
  <si>
    <t>2 - inside medarot lab - 1F room guy after mountain</t>
  </si>
  <si>
    <t>B-105</t>
  </si>
  <si>
    <t>0x600e6</t>
  </si>
  <si>
    <t>あいしょうの よいパーツを
たくさんつけると パワーアップ!</t>
  </si>
  <si>
    <t>&lt;@Researcher&gt;Equipping compatible parts to your Medal will boost its overall power.</t>
  </si>
  <si>
    <t>2 - inside medarot lab - 1F stairs guy</t>
  </si>
  <si>
    <t>B-106</t>
  </si>
  <si>
    <t>0x600e8</t>
  </si>
  <si>
    <t>「きゃくぶ」パーツの
「かくとう」が たかいと
「なぐる」「がむしゃら」だけじゃなく
ぼうぎょも せいこうしやすいんだ</t>
  </si>
  <si>
    <r>
      <t xml:space="preserve">If your Medarot's </t>
    </r>
    <r>
      <rPr>
        <b/>
      </rPr>
      <t xml:space="preserve">Legs </t>
    </r>
    <r>
      <t xml:space="preserve">have a high </t>
    </r>
    <r>
      <rPr>
        <b/>
      </rPr>
      <t>Melee</t>
    </r>
    <r>
      <t xml:space="preserve"> stat, not only will it boost its </t>
    </r>
    <r>
      <rPr>
        <b/>
      </rPr>
      <t xml:space="preserve">Strike </t>
    </r>
    <r>
      <t xml:space="preserve">and </t>
    </r>
    <r>
      <rPr>
        <b/>
      </rPr>
      <t xml:space="preserve">Berserk </t>
    </r>
    <r>
      <t>power, but it will also defend more often.</t>
    </r>
  </si>
  <si>
    <t>B-107</t>
  </si>
  <si>
    <t>0x600ea</t>
  </si>
  <si>
    <t>ガチャッ</t>
  </si>
  <si>
    <t>Ker-chak!</t>
  </si>
  <si>
    <t>5 - inside medarot lab - 1F door</t>
  </si>
  <si>
    <t>B-108</t>
  </si>
  <si>
    <t>0x600ec</t>
  </si>
  <si>
    <t>まけるな いちごうき</t>
  </si>
  <si>
    <t>Don't lose, robot #1!</t>
  </si>
  <si>
    <t>5 - inside medarot lab - test room boy</t>
  </si>
  <si>
    <t>B-109</t>
  </si>
  <si>
    <t>0x600ee</t>
  </si>
  <si>
    <t>キシャーッ</t>
  </si>
  <si>
    <t>Rawr!</t>
  </si>
  <si>
    <t>5 - inside medarot lab - test room left medarot</t>
  </si>
  <si>
    <t>B-110</t>
  </si>
  <si>
    <t>0x600f0</t>
  </si>
  <si>
    <t>ぜろごうき いきます</t>
  </si>
  <si>
    <t>Go, robot #0!</t>
  </si>
  <si>
    <t>5 - inside medarot lab - test room girl</t>
  </si>
  <si>
    <t>B-111</t>
  </si>
  <si>
    <t>0x600f2</t>
  </si>
  <si>
    <t>ギギギッ</t>
  </si>
  <si>
    <t>Gigigii!</t>
  </si>
  <si>
    <t>2 - inside medarot lab - 2F medarot</t>
  </si>
  <si>
    <t>also used by #0</t>
  </si>
  <si>
    <t>B-112</t>
  </si>
  <si>
    <t>0x600f4</t>
  </si>
  <si>
    <t>にごうきの でばん まぁだ？</t>
  </si>
  <si>
    <t>Is it robot #2's turn yet?</t>
  </si>
  <si>
    <t>5 - inside medarot lab - test room girl waiting</t>
  </si>
  <si>
    <t>B-113</t>
  </si>
  <si>
    <t>0x600f6</t>
  </si>
  <si>
    <t>ブブーーー!!
たちいリきんし!!
はいるときは セーブしてください!</t>
  </si>
  <si>
    <t>Beep beeep!! No entry beyond this point!
Save before you enter.</t>
  </si>
  <si>
    <t>5 - inside medarot lab - approach discarded medarots</t>
  </si>
  <si>
    <t>B-114</t>
  </si>
  <si>
    <t>0x600f8</t>
  </si>
  <si>
    <t>B-115</t>
  </si>
  <si>
    <t>0x600fa</t>
  </si>
  <si>
    <t>めのまえが ぼんやリしてきた・・・</t>
  </si>
  <si>
    <t>&lt;@HikaruSad&gt;My vision is fading...</t>
  </si>
  <si>
    <t>5 - inside medarot lab - discarded medarots</t>
  </si>
  <si>
    <t>B-116</t>
  </si>
  <si>
    <t>0x600fc</t>
  </si>
  <si>
    <t>いちごうきの ちょうしが
よくないですね</t>
  </si>
  <si>
    <t>&lt;@Nae&gt;Robot #1 is not looking so good.</t>
  </si>
  <si>
    <t>5 - inside medarot lab - test room nae</t>
  </si>
  <si>
    <t>B-117</t>
  </si>
  <si>
    <t>0x600fe</t>
  </si>
  <si>
    <t>たちいリきんしの ばしょには
はいっては いけませんよ</t>
  </si>
  <si>
    <t>&lt;@Nae&gt;Do not enter any off-limit areas!</t>
  </si>
  <si>
    <t>B-118</t>
  </si>
  <si>
    <t>0x60100</t>
  </si>
  <si>
    <t>あなたは・・・ もしかして
&lt;&amp;NAME&gt;さんですか？
わ わたしは メダロットはかせの
まごで ナエといいます
ここでパーツの せっけいを
てつだってるんです
あの・・・
よかったら パーツのテストに
つきあってくださいませんか？&lt;*4&gt;</t>
  </si>
  <si>
    <t>&lt;@Nae&gt;Could you be...&lt;&amp;NAME&gt;?
My name is Nae, I'm the professor's granddaughter.
I help design the parts here.
Um...
If it's fine with you, could you help me 
test out some new parts?&lt;*4&gt;</t>
  </si>
  <si>
    <t>6 - inside medarot lab - nae after city tourney</t>
  </si>
  <si>
    <t>B-119</t>
  </si>
  <si>
    <t>0x60102</t>
  </si>
  <si>
    <t>よろしく おねがいします
これは ほんのきもちです
じゅんびが できたら
こえを かけてくださいね</t>
  </si>
  <si>
    <t>&lt;@Nae&gt;Thank you very much. I'm very grateful for your help.
Let me know when you're ready.</t>
  </si>
  <si>
    <t>6 - inside medarot lab - nae parts test -&gt; agree</t>
  </si>
  <si>
    <t>B-120</t>
  </si>
  <si>
    <t>0x60104</t>
  </si>
  <si>
    <t>ごめんなさい
いそがしいのに むリをいってしまって</t>
  </si>
  <si>
    <t>&lt;@NaeSad&gt;Sorry, I'm busy right now.</t>
  </si>
  <si>
    <t>6 - inside medarot lab - nae parts test -&gt; refuse</t>
  </si>
  <si>
    <t>B-121</t>
  </si>
  <si>
    <t>0x60106</t>
  </si>
  <si>
    <t>どうでしたか？
てごたえが あリましたか？&lt;*4&gt;</t>
  </si>
  <si>
    <t>&lt;@Nae&gt;How was it?
Did you like it?&lt;*4&gt;</t>
  </si>
  <si>
    <t>6 - inside medarot lab - nae parts test after fight</t>
  </si>
  <si>
    <t>B-122</t>
  </si>
  <si>
    <t>0x60108</t>
  </si>
  <si>
    <t>よかった
それをきいて あんしんしました</t>
  </si>
  <si>
    <t>&lt;@Nae&gt;That's good.
I'm glad to hear that.</t>
  </si>
  <si>
    <t>6 - inside medarot lab - nae parts test after fight -&gt; yes</t>
  </si>
  <si>
    <t>B-123</t>
  </si>
  <si>
    <t>0x6010a</t>
  </si>
  <si>
    <t>あリがとうございました
もうすこし かいリょうしてみます</t>
  </si>
  <si>
    <t>&lt;@Nae&gt;Thank you for your help.
I'll make some further improvements in the mean time.</t>
  </si>
  <si>
    <t>6 - inside medarot lab - nae parts test after fight -&gt; no/talk again</t>
  </si>
  <si>
    <t>B-124</t>
  </si>
  <si>
    <t>0x6010c</t>
  </si>
  <si>
    <t>&lt;&amp;NAME&gt;さん
まえのパーツを かいリょうしたんです
ためして いただけませんか？&lt;*4&gt;</t>
  </si>
  <si>
    <t>&lt;@Nae&gt;&lt;&amp;NAME&gt;.
I made some improvements on the last parts that I gave you.
Will you try them out?&lt;*4&gt;</t>
  </si>
  <si>
    <t>B-125</t>
  </si>
  <si>
    <t>0x6010e</t>
  </si>
  <si>
    <t>ちかごろ ちょうしはどうですかか？</t>
  </si>
  <si>
    <t>&lt;@Nae&gt;How was it this time?</t>
  </si>
  <si>
    <t>B-126</t>
  </si>
  <si>
    <t>0x60110</t>
  </si>
  <si>
    <t>わたしは まえよリ よくなったと
おもうんですが？&lt;*4&gt;</t>
  </si>
  <si>
    <t>&lt;@Nae&gt;Was it better than last time?&lt;*4&gt;</t>
  </si>
  <si>
    <t>B-127</t>
  </si>
  <si>
    <t>0x60112</t>
  </si>
  <si>
    <t>あリがとうございました
とても さんこうになリました
&lt;&amp;NAME&gt;さん
いつか いっしょに ほしを・・・
いえ なんでもないんです</t>
  </si>
  <si>
    <t>&lt;@Nae&gt;Thank you so much.
You've helped a lot with my research.
Hey &lt;&amp;NAME&gt; ...maybe one day we could go stargazi...
Never mind, it's nothing.</t>
  </si>
  <si>
    <t>B-128</t>
  </si>
  <si>
    <t>0x60114</t>
  </si>
  <si>
    <t>メダルの しゅうリですか？
ごめんなさい
わたしでは おやくにたてません</t>
  </si>
  <si>
    <t>&lt;@Nae&gt;You need to fix a Medal?
I'm sorry, I can't help with that.</t>
  </si>
  <si>
    <t>B-129</t>
  </si>
  <si>
    <t>0x60116</t>
  </si>
  <si>
    <t>メダルが なおったんですか？
よかったですね
まちで たいヘんなことが
おきているのを ごぞんじですか？
みんなのメダロットが
とつぜん あばれだしたんです
ちょうさのけっか わかったのですが
ふつうのメダルの メダロットは
1たいも ぼうそうしていないんです
それって もしかしたら
セレクトたいが？
&lt;&amp;NAME&gt;さん
セレクトビルに いかれるんですか？</t>
  </si>
  <si>
    <t>&lt;@Nae&gt;You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&lt;&amp;NAME&gt;, could you go check out the Select Force HQ?</t>
  </si>
  <si>
    <t>B-130</t>
  </si>
  <si>
    <t>0x60118</t>
  </si>
  <si>
    <t>きをつけてくださいね</t>
  </si>
  <si>
    <t>&lt;@Nae&gt;Please be careful.</t>
  </si>
  <si>
    <t>B-131</t>
  </si>
  <si>
    <t>0x6011a</t>
  </si>
  <si>
    <t>&lt;&amp;NAME&gt;さんに
なにかあったら わたしは・・・
きを つけてくださいね
&lt;&amp;NAME&gt;さん
ごぶじを いのっています</t>
  </si>
  <si>
    <t>&lt;@NaeSad&gt;&lt;&amp;NAME&gt;, if something were to happen to you, I...
Just please be careful. I'll be praying for your safety.</t>
  </si>
  <si>
    <t>B-132</t>
  </si>
  <si>
    <t>0x6011c</t>
  </si>
  <si>
    <t>きゃくぶパーツの
「すいしん」が ひくいと
「がむしゃら」「ねらいうち」の
ダメージが ひくくなるんだ</t>
  </si>
  <si>
    <r>
      <t xml:space="preserve">If your Medarot's legs have low </t>
    </r>
    <r>
      <rPr>
        <b/>
      </rPr>
      <t>Speed</t>
    </r>
    <r>
      <t xml:space="preserve">, then its </t>
    </r>
    <r>
      <rPr>
        <b/>
      </rPr>
      <t xml:space="preserve">Berserk </t>
    </r>
    <r>
      <t xml:space="preserve">and </t>
    </r>
    <r>
      <rPr>
        <b/>
      </rPr>
      <t xml:space="preserve">Snipe </t>
    </r>
    <r>
      <t>power will also be low.</t>
    </r>
  </si>
  <si>
    <t>2 - inside medarot lab - 2F left guy</t>
  </si>
  <si>
    <t>B-133</t>
  </si>
  <si>
    <t>0x6011e</t>
  </si>
  <si>
    <t>おもしろいもの もってるね
かしてごらん
メダルもどきが
カメレオンの メダルになった!</t>
  </si>
  <si>
    <r>
      <t xml:space="preserve">&lt;@Researcher&gt;That's an interesting looking thing you got there.
Can I see it real quick?
&lt;@None&gt;The </t>
    </r>
    <r>
      <rPr>
        <b/>
      </rPr>
      <t>Medal-Like Coin</t>
    </r>
    <r>
      <t xml:space="preserve"> turned into a </t>
    </r>
    <r>
      <rPr>
        <b/>
      </rPr>
      <t>Chameleon</t>
    </r>
    <r>
      <t xml:space="preserve"> Medal.</t>
    </r>
  </si>
  <si>
    <t>2 - inside medarot lab - 2F left guy w/ medal</t>
  </si>
  <si>
    <t>B-134</t>
  </si>
  <si>
    <t>0x60120</t>
  </si>
  <si>
    <t>きゃくぶパーツが こわれると
きゃくぶの のうリょくが
はんぶんになるから
ちゅういするんだよ</t>
  </si>
  <si>
    <t>If your Medarot's legs get destroyed in battle, its speed gets halved. Be careful.</t>
  </si>
  <si>
    <t>2 - inside medarot lab - 2F right guy</t>
  </si>
  <si>
    <t>B-135</t>
  </si>
  <si>
    <t>0x60122</t>
  </si>
  <si>
    <t>あしたから いよいよ なつやすみだ!
せんせいも うれしいぞ!
それでは せんせいから
なつやすみの しゅくだいの
おまけを あげよう!</t>
  </si>
  <si>
    <t>&lt;@Gym&gt;Tomorrow is summer vacation at last!
Even I can't wait!
Of course, that means I'll be giving you some extra homework to do over the break!</t>
  </si>
  <si>
    <t>0 - school - teacher’s classroom speech</t>
  </si>
  <si>
    <t>B-136</t>
  </si>
  <si>
    <t>0x60124</t>
  </si>
  <si>
    <t>わしが いだいなる
メダロットはかせじゃ
メダロットは こうして
つくられるんじゃ</t>
  </si>
  <si>
    <t>&lt;@Medarot&gt;I'm Dr. Medarot, the creator of Medarots.</t>
  </si>
  <si>
    <t>2 - inside medarot lab - 2F dr. medarot</t>
  </si>
  <si>
    <t>B-137</t>
  </si>
  <si>
    <t>0x60126</t>
  </si>
  <si>
    <t>おおっ きみか
しんぶんに のっておったろう？
かつやくの ごほうびに
これをやろう
これをもっていれば けんきゅうじょの
みぎがわの ヘやにも はいれるぞ</t>
  </si>
  <si>
    <t>&lt;@Medarot&gt;Oh it's you.
You're were in the newspaper, y'know.
Here's a reward for your efforts.
With this, you can enter the room on the right hand side of the Lab.</t>
  </si>
  <si>
    <t>5 - inside medarot lab - 2F dr. medarot</t>
  </si>
  <si>
    <t>B-138</t>
  </si>
  <si>
    <t>0x60128</t>
  </si>
  <si>
    <t>メダロットは ばくはつじゃ!</t>
  </si>
  <si>
    <t>&lt;@Medarot&gt;My Medarot exploded!</t>
  </si>
  <si>
    <t>B-139</t>
  </si>
  <si>
    <t>0x6012a</t>
  </si>
  <si>
    <t>なに？ うちゅうじんに
なおしてもらっただと？</t>
  </si>
  <si>
    <t>&lt;@Medarot&gt;What? It was repaired by aliens?!</t>
  </si>
  <si>
    <t>0x6012c</t>
  </si>
  <si>
    <t>=0x6012a</t>
  </si>
  <si>
    <t>B-140</t>
  </si>
  <si>
    <t>0x6012e</t>
  </si>
  <si>
    <t>メダルは ぜんぶ そろったか？</t>
  </si>
  <si>
    <t>&lt;@Medarot&gt;Have you collected all the Medals?</t>
  </si>
  <si>
    <t>B-141</t>
  </si>
  <si>
    <t>0x60130</t>
  </si>
  <si>
    <t>おおっ すべてのメダルが
そろっておるではないか!
よし それじゃあ ごほうびに
このメダルを・・・
もっておるか・・・
はっはっはっ
しかたがない とっておきの
このメダルをやるか・・・
このメダルは すべてのメダル
プロトタイプじゃ
きみのすきなように
そだててみたまえ</t>
  </si>
  <si>
    <t>&lt;@Medarot&gt;Ooh, you have all of them!
In that case, here's a Medal as a rewa-
Oh you already have it.
Hahaha!
I guess I should give you this then, it's a prototype Medal.
Use it on whatever Medarot you like.</t>
  </si>
  <si>
    <t>B-142</t>
  </si>
  <si>
    <t>0x60132</t>
  </si>
  <si>
    <t>はやく メダルを そろえるのじゃぞ</t>
  </si>
  <si>
    <t>&lt;@Medarot&gt;Hurry and collect all of the Medals!</t>
  </si>
  <si>
    <t>B-143</t>
  </si>
  <si>
    <t>0x60134</t>
  </si>
  <si>
    <t>オオカミおとこじゃと？
メガネの しょうてんが
ズレとるんじゃな？
これを もっていきなさい</t>
  </si>
  <si>
    <t>&lt;@Medarot&gt;You saw a wolf man?
Do you need glasses, kid?
Here, take these.</t>
  </si>
  <si>
    <t>0x60136</t>
  </si>
  <si>
    <t>=0x60134</t>
  </si>
  <si>
    <t>0x60138</t>
  </si>
  <si>
    <t>B-144</t>
  </si>
  <si>
    <t>0x6013a</t>
  </si>
  <si>
    <t>パディさまは
ただいま がいしゅつ しておリます
おくにいっても だれもいませんよ</t>
  </si>
  <si>
    <t>Paddy is out at the moment. You can check her room, but I don't think anyone is there.</t>
  </si>
  <si>
    <t>2 - medarot lab area - paddy's house hall maid</t>
  </si>
  <si>
    <t>B-145</t>
  </si>
  <si>
    <t>0x6013c</t>
  </si>
  <si>
    <t>パディさまに
ヘんなむしがつくと たいヘんざます</t>
  </si>
  <si>
    <t>If Paddy has a ill-mannered boyfriend, it could have a negative influence on her.</t>
  </si>
  <si>
    <t>2 - medarot lab area - paddy's house room maid</t>
  </si>
  <si>
    <t>B-146</t>
  </si>
  <si>
    <t>0x6013e</t>
  </si>
  <si>
    <t>このまちには まだまだ
きみたちの しらないことが
たくさんあるはずだ
そこでっ! 
せんせいは このなつ きみたちに
いまからいう ばしょを ぼうけんして
もらおうと おもってしまったぞ!
「みなとまち」では いま
サメがでるらしいぞ!
「やまおく」では サルなんかに
かくとうをいどんでみたら どうだ？
「セレクトほんしゃビル」では
あこがれの セレクトたいの
たいちょうが いるかもしれないな!</t>
  </si>
  <si>
    <t>&lt;@Gym&gt;There's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t>
  </si>
  <si>
    <t>B-147</t>
  </si>
  <si>
    <t>0x60140</t>
  </si>
  <si>
    <t>&lt;&amp;NAME&gt;くん
ベティの あいてを なさい
は？</t>
  </si>
  <si>
    <t>&lt;@Paddy&gt;&lt;&amp;NAME&gt;, play with Betty.
&lt;@Hikaru&gt;Huh?</t>
  </si>
  <si>
    <t>2 - medarot lab area - paddy’s house fight paddy</t>
  </si>
  <si>
    <t>B-148</t>
  </si>
  <si>
    <t>0x60142</t>
  </si>
  <si>
    <t>まあ なかなかやるじゃあリませんこと</t>
  </si>
  <si>
    <t>&lt;@Paddy&gt;Well, you're pretty good.</t>
  </si>
  <si>
    <t>2 - medarot lab area - paddy’s house paddy after win/lose</t>
  </si>
  <si>
    <t>B-149</t>
  </si>
  <si>
    <t>0x60144</t>
  </si>
  <si>
    <t>もう ようじは なくってよ</t>
  </si>
  <si>
    <t>&lt;@PaddySad&gt;I'm not a child anymore.</t>
  </si>
  <si>
    <t>2 - medarot lab area - paddy’s house paddy after fight</t>
  </si>
  <si>
    <t>B-150</t>
  </si>
  <si>
    <t>0x60146</t>
  </si>
  <si>
    <t>わたしの ベティちゃんは つよいわよ</t>
  </si>
  <si>
    <t>&lt;@Paddy&gt;My Betty is pretty strong.</t>
  </si>
  <si>
    <t>5 - medarot lab area - paddy’s house fight paddy</t>
  </si>
  <si>
    <t>B-151</t>
  </si>
  <si>
    <t>0x60148</t>
  </si>
  <si>
    <t>おっと ごかいしないでくれたまえ
きみが おもっているようなことじゃ
ないんだよ</t>
  </si>
  <si>
    <t>&lt;@YuukiSad&gt;Ah, please don't misunderstand. It's not what you think.</t>
  </si>
  <si>
    <t>5 - medarot lab area - yuuki in paddy's house</t>
  </si>
  <si>
    <t>B-152</t>
  </si>
  <si>
    <t>0x6014a</t>
  </si>
  <si>
    <t>ベティ やっておしまい</t>
  </si>
  <si>
    <t>&lt;@Paddy&gt;Go get 'em, Betty!</t>
  </si>
  <si>
    <t>B-153</t>
  </si>
  <si>
    <t>0x6014c</t>
  </si>
  <si>
    <t>あら いらっしゃい
おちゃでも いかが？</t>
  </si>
  <si>
    <t>&lt;@Paddy&gt;Ah welcome. Would you like some tea?</t>
  </si>
  <si>
    <t>B-154</t>
  </si>
  <si>
    <t>0x6014e</t>
  </si>
  <si>
    <t>ばれてしまったら しかたがないな</t>
  </si>
  <si>
    <t>&lt;@YuukiSad&gt;Well I guess the cat's out of the bag...</t>
  </si>
  <si>
    <t>B-155</t>
  </si>
  <si>
    <t>0x60150</t>
  </si>
  <si>
    <t>ぼくたちは あいしあっているのさ
でも このことは
きみには かんけいないだろう？</t>
  </si>
  <si>
    <t>&lt;@Yuuki&gt;Yeah, we love each other but...
What exactly does that have to do with you?</t>
  </si>
  <si>
    <t>B-156</t>
  </si>
  <si>
    <t>0x60152</t>
  </si>
  <si>
    <t>ほかのばしょに いってくれないか？</t>
  </si>
  <si>
    <t>&lt;@Yuuki&gt;Have you visited any other places lately?</t>
  </si>
  <si>
    <t>B-157</t>
  </si>
  <si>
    <t>0x60154</t>
  </si>
  <si>
    <t>コンビニでも ティンペットは
うってないんだなぁ</t>
  </si>
  <si>
    <t>Stores don't sell Tinpets...</t>
  </si>
  <si>
    <t>2 - medarot lab area - dude in conbini</t>
  </si>
  <si>
    <t>B-158</t>
  </si>
  <si>
    <t>0x60156</t>
  </si>
  <si>
    <t>のこリの メダルは
あと・・・</t>
  </si>
  <si>
    <t>The number of remaining medals is...</t>
  </si>
  <si>
    <t>2 - medarot lab area - man in left house</t>
  </si>
  <si>
    <t>B-159</t>
  </si>
  <si>
    <t>0x60158</t>
  </si>
  <si>
    <t>4まいか</t>
  </si>
  <si>
    <t>4</t>
  </si>
  <si>
    <t>B-160</t>
  </si>
  <si>
    <t>0x6015a</t>
  </si>
  <si>
    <t>2まいか</t>
  </si>
  <si>
    <t>2</t>
  </si>
  <si>
    <t>B-161</t>
  </si>
  <si>
    <t>0x6015c</t>
  </si>
  <si>
    <t>よし メダルが ぜんぶそろったぞ
はやく メダロットはかせの・・・</t>
  </si>
  <si>
    <t>&lt;@Hikaru&gt;All right, I've collected all the Medals.
Now to show the Professor...</t>
  </si>
  <si>
    <t>B-162</t>
  </si>
  <si>
    <t>0x6015e</t>
  </si>
  <si>
    <t>「いせき」は なぞのひこうぶったいが
おリたという うわさがある
うちゅうじんと ロボトルッ!
・・・なんてことに
なるかもしれないぞ!
まよったときは タウンマップだ!
アイテムがめんで これをつかえば
じぶんの いるばしょも わかるんだ
じゃあ みんなのぼうけんレポートを
きたいしてるからな!</t>
  </si>
  <si>
    <r>
      <t xml:space="preserve">&lt;@Gym&gt;There have been rumors of unidentified flying objects near the ruins, too!
You might even get to Robottle with aliens!
....It could happen!
If you get lost, just check the </t>
    </r>
    <r>
      <rPr>
        <b/>
      </rPr>
      <t>Town Map</t>
    </r>
    <r>
      <t>!
Just select it from your item screen, and you'll be able to see where you are immediately.
Well then, I'll look forward to seeing everyone's reports in the fall!</t>
    </r>
  </si>
  <si>
    <t>0 - inside school - teacher’s classroom speech</t>
  </si>
  <si>
    <t>B-163</t>
  </si>
  <si>
    <t>0x60160</t>
  </si>
  <si>
    <t>キララどうしたんだ？
クボタと ヤンマったら ひどいのよ!
いきなリ ふたリがかリで
ロボトルしかけてきて
やリたくないって いってるのに
むリやリ パーツうばおうとするのよ</t>
  </si>
  <si>
    <t>&lt;@Hikaru&gt;Kirara, what's going on?
&lt;@KiraraSad&gt;Kubota and Yanma are being mean!
The two of them ganged up on me and challenged me to a Robottle.
I told them I didn't want to, but they won't let it go!
They're just trying to take my parts!</t>
  </si>
  <si>
    <t>0 - park - confrontation with Yanma</t>
  </si>
  <si>
    <t>B-164</t>
  </si>
  <si>
    <t>0x60162</t>
  </si>
  <si>
    <t>なんだ？ &lt;&amp;NAME&gt;
ロボトルは かったやつが
まけたやつから パーツをうばえるって
ルールだろうが しらねえのか？
おれたちが ひきょう？
・・・ばかいうな
ロボトルは チームで
たたかうのが ふつうだろ？
1たいしか もってねえヤツが
わるいんだよ!
なんだよ &lt;&amp;NAME&gt;
そんなかおで にらんでんじゃねーよ
それとも
オマエが あいてになるってのか？&lt;*4&gt;</t>
  </si>
  <si>
    <t>&lt;@Yanma&gt;What's that?
&lt;&amp;NAME&gt;, don't tell me you didn't know that the winner gets to take a part from the loser. It's a basic rule of Robottles!
You say we're cheaters? Don't be stupid!
It's normal for Robottles to be team battles, right?
It's your own fault for only having one!
C'mon &lt;&amp;NAME&gt;, stop glaring at us like that.
Or do you think you can take us on? Huh?&lt;*4&gt;</t>
  </si>
  <si>
    <t>B-165</t>
  </si>
  <si>
    <t>0x60164</t>
  </si>
  <si>
    <t>せいかくが おなじパーツを
4つ つけてるときだけ
メダルの せいかくが
1ずつ ヘんかするんだよ</t>
  </si>
  <si>
    <t>Your Medal's habits will change little by little but only at a time when you
equip four compatible parts.</t>
  </si>
  <si>
    <t>2 - medarot lab area - man in right house</t>
  </si>
  <si>
    <t>B-166</t>
  </si>
  <si>
    <t>0x60166</t>
  </si>
  <si>
    <t>うしが じゃまで とおれないよ</t>
  </si>
  <si>
    <t>There's a cow in the way, I can't go through.</t>
  </si>
  <si>
    <t>5 - hometown - guy near top</t>
  </si>
  <si>
    <t>B-167</t>
  </si>
  <si>
    <t>0x60168</t>
  </si>
  <si>
    <t>はたけに はいっちゃ なんねーぞ</t>
  </si>
  <si>
    <t>Don't go near the crops!</t>
  </si>
  <si>
    <t>5 - hometown - old man</t>
  </si>
  <si>
    <t>B-168</t>
  </si>
  <si>
    <t>0x6016a</t>
  </si>
  <si>
    <t>もーっ</t>
  </si>
  <si>
    <t>Moo!</t>
  </si>
  <si>
    <t>5 - hometown - suspicious cows</t>
  </si>
  <si>
    <t>B-169</t>
  </si>
  <si>
    <t>0x6016c</t>
  </si>
  <si>
    <t>モー</t>
  </si>
  <si>
    <t>Mooo.</t>
  </si>
  <si>
    <t>5 - hometown - normal cows</t>
  </si>
  <si>
    <t>B-170</t>
  </si>
  <si>
    <t>0x6016e</t>
  </si>
  <si>
    <t>ひみつの つうろって しってる？&lt;*4&gt;</t>
  </si>
  <si>
    <t>Do you know about the secret passage?&lt;*4&gt;</t>
  </si>
  <si>
    <t>5 - hometown - girl near top</t>
  </si>
  <si>
    <t>B-171</t>
  </si>
  <si>
    <t>0x60170</t>
  </si>
  <si>
    <t>せっかく かくしてたのに
ばれちゃったのね
でも はじめは いけないのよ</t>
  </si>
  <si>
    <t>My secret's been exposed...
Although I've never actually went down it before.</t>
  </si>
  <si>
    <t>5 - hometown - girl near top -&gt; yes</t>
  </si>
  <si>
    <t>B-172</t>
  </si>
  <si>
    <t>0x60172</t>
  </si>
  <si>
    <t>にんじゃむらに つづくみちが
あるんだって</t>
  </si>
  <si>
    <t>There's a secret path that leads to the Ninja Village.</t>
  </si>
  <si>
    <t>5 - hometown - girl near top -&gt; no</t>
  </si>
  <si>
    <t>B-173</t>
  </si>
  <si>
    <t>0x60174</t>
  </si>
  <si>
    <t>こらーーーーっ!!</t>
  </si>
  <si>
    <t>Heeeeey!!</t>
  </si>
  <si>
    <t>5 - hometown - walk in fields</t>
  </si>
  <si>
    <t>B-174</t>
  </si>
  <si>
    <t>0x60176</t>
  </si>
  <si>
    <t>ひさしぶリじゃの &lt;&amp;NAME&gt;
いきなリ ロボトルかいしじゃ!</t>
  </si>
  <si>
    <t>&lt;@Grandpa&gt;Long time no see, &lt;&amp;NAME&gt;.
I know this is sudden but...let's Robottle!</t>
  </si>
  <si>
    <t>5 - hometown - talk to grandpa</t>
  </si>
  <si>
    <t>B-175</t>
  </si>
  <si>
    <t>0x60178</t>
  </si>
  <si>
    <t>はじめたばかリにしちゃ つよいのう</t>
  </si>
  <si>
    <t>&lt;@Grandpa&gt;You're very strong. You beat me rather quickly.</t>
  </si>
  <si>
    <t>5 - hometown - defeat grandpa</t>
  </si>
  <si>
    <t>B-176</t>
  </si>
  <si>
    <t>0x6017a</t>
  </si>
  <si>
    <t>ワシも ちいさいころは
にんじゃごっこを したもんだ</t>
  </si>
  <si>
    <t>&lt;@Grandpa&gt;When I was a kid, I also used to play ninja.</t>
  </si>
  <si>
    <t>5 - hometown - talk to grandpa again</t>
  </si>
  <si>
    <t>B-177</t>
  </si>
  <si>
    <t>0x6017c</t>
  </si>
  <si>
    <t>・・・・・・</t>
  </si>
  <si>
    <t>......</t>
  </si>
  <si>
    <t>B-178</t>
  </si>
  <si>
    <t>0x6017e</t>
  </si>
  <si>
    <t>おじいちゃん どうしたの
しっかリして!!
ふぁーーーっ よくねたっ</t>
  </si>
  <si>
    <t>&lt;@Hikaru&gt;Grandpa! What happened?
Hang in there!
&lt;@Grandpa&gt;Fuaah... that was a good nap.</t>
  </si>
  <si>
    <t>B-179</t>
  </si>
  <si>
    <t>0x60180</t>
  </si>
  <si>
    <t>ワシが・・・
ワシが せかいを まもるんじゃあ!</t>
  </si>
  <si>
    <t>&lt;@Grandpa&gt;I...I will protect the Earth!</t>
  </si>
  <si>
    <t>B-180</t>
  </si>
  <si>
    <t>0x60182</t>
  </si>
  <si>
    <t>えらいぞ &lt;&amp;NAME&gt;
それでこそ ワシのまごじゃ
ほら もっていけ
ぜいこみで 11500円じゃ</t>
  </si>
  <si>
    <t>&lt;@Grandpa&gt;Excellent, &lt;&amp;NAME&gt;!
That's my grandchild for you!
Here, take this. It's ¥11500, plus tax.</t>
  </si>
  <si>
    <t>B-181</t>
  </si>
  <si>
    <t>0x60184</t>
  </si>
  <si>
    <t>これからも しょうじんせい
ほっほっほっ</t>
  </si>
  <si>
    <t>&lt;@Grandpa&gt;Your youth is only just beginning, boy.
Hohohoh!</t>
  </si>
  <si>
    <t>B-182</t>
  </si>
  <si>
    <t>0x60186</t>
  </si>
  <si>
    <t>まあまあ よくきたのう
それじゃ さっそく ロボトルかいし
・・・と いきたいところだがの
わたしは ロボトルせんからのぉ
ほっほっほっ</t>
  </si>
  <si>
    <t>&lt;@Grandma&gt;Ah, you did well to come here.
Now, let's quickly start our Robottle...
Is what I would like to say but...
I just came out of a Robottle. Hohohoo!</t>
  </si>
  <si>
    <t>5 - hometown - talk to grandma</t>
  </si>
  <si>
    <t>B-183</t>
  </si>
  <si>
    <t>0x60188</t>
  </si>
  <si>
    <t>なんも ないところだが
ゆっくリして おいき</t>
  </si>
  <si>
    <t>&lt;@Grandma&gt;Well, we don't have much here but feel free to make yourself comfortable.</t>
  </si>
  <si>
    <t>5 - hometown - talk to grandma again</t>
  </si>
  <si>
    <t>B-184</t>
  </si>
  <si>
    <t>0x6018a</t>
  </si>
  <si>
    <t>&lt;&amp;NAME&gt;や とめておくれ
おじいさんが ロボロボだんを
たおすって きかないんだよ</t>
  </si>
  <si>
    <t>&lt;@Grandma&gt;Let it go, &lt;&amp;NAME&gt;.
There's no way an old man can help us beat the RoboRobos.</t>
  </si>
  <si>
    <t>B-185</t>
  </si>
  <si>
    <t>0x6018c</t>
  </si>
  <si>
    <t>まあまあ あのさわぎを とめたのは
&lt;&amp;NAME&gt;じゃったのか</t>
  </si>
  <si>
    <t>&lt;@Grandma&gt;&lt;&amp;NAME&gt;, were you the one who put a stop to that nonsense?</t>
  </si>
  <si>
    <t>B-186</t>
  </si>
  <si>
    <t>0x6018e</t>
  </si>
  <si>
    <t>うらないババの よげんは
よくあたるんだ</t>
  </si>
  <si>
    <t>That fortune teller lady's predictions always come true.</t>
  </si>
  <si>
    <t>5 - hometown - guy in wise woman's house</t>
  </si>
  <si>
    <t>B-187</t>
  </si>
  <si>
    <t>0x60190</t>
  </si>
  <si>
    <t>むむうっ おぬし
じょなんの そうが でておるぞよ
なんと!
ばけものの そうも でておるぞ</t>
  </si>
  <si>
    <t>Hmm, I see a girl in trouble...
What?!
I see a huge monster as well.</t>
  </si>
  <si>
    <t>B-188</t>
  </si>
  <si>
    <t>0x60192</t>
  </si>
  <si>
    <t>キェーーッ みえる みえるぞよ
おぬしを とリまく
くろいかげが みえるぞよ
ロボロボだんに きを つけるぞよ</t>
  </si>
  <si>
    <t>I see it! I see it!
I see a dark shadow encompassing you!
It could be the RoboRobo Gang, be careful!</t>
  </si>
  <si>
    <t>5 - hometown - wise woman</t>
  </si>
  <si>
    <t>B-189</t>
  </si>
  <si>
    <t>0x60194</t>
  </si>
  <si>
    <t>どうじゃ あたったであろうぞよ</t>
  </si>
  <si>
    <t>So? Am I right?</t>
  </si>
  <si>
    <t>B-190</t>
  </si>
  <si>
    <t>0x60196</t>
  </si>
  <si>
    <t>はなしかけるでないのぞよ</t>
  </si>
  <si>
    <t>I can't talk right now.</t>
  </si>
  <si>
    <t>B-191</t>
  </si>
  <si>
    <t>0x60198</t>
  </si>
  <si>
    <t>うちゅうの しんぴだねぇ</t>
  </si>
  <si>
    <t>Space is a very mysterious place.</t>
  </si>
  <si>
    <t>5 - ruins - left guy in middle</t>
  </si>
  <si>
    <t>B-192</t>
  </si>
  <si>
    <t>0x6019a</t>
  </si>
  <si>
    <t>ここに うちゅうせんが
おリたんだよ</t>
  </si>
  <si>
    <t>A spaceship landed here!</t>
  </si>
  <si>
    <t>5 - ruins - right guy in middle</t>
  </si>
  <si>
    <t>B-193</t>
  </si>
  <si>
    <t>0x6019c</t>
  </si>
  <si>
    <t>いせきの まんなかにいくと
ふしぎなものが みえるんだって</t>
  </si>
  <si>
    <t>They say if you go to the pond in the center of the Ruins, you might see some weird stuff.</t>
  </si>
  <si>
    <t>5 - ruins - girl on left side</t>
  </si>
  <si>
    <t>B-194</t>
  </si>
  <si>
    <t>0x6019e</t>
  </si>
  <si>
    <t>ガラクタおきばに メダロットの
パーツが おちてるんだ</t>
  </si>
  <si>
    <t>There's a bunch of Medarot parts in the junkyard.</t>
  </si>
  <si>
    <t>5 - ruins - man near entrance</t>
  </si>
  <si>
    <t>B-195</t>
  </si>
  <si>
    <t>0x601a0</t>
  </si>
  <si>
    <t>メダロットの にせものを
かわされちゃったんだ
それって ダメロットのこと？
そうなんだ
ずっーーーーーと もってると
プレミアつくんじゃないか？
つくわけないだろ</t>
  </si>
  <si>
    <t>I got a counterfeit Medarot...
You mean a Medanot?
Yup. You think if I hold on to it, its value will increase?
I don't think so...</t>
  </si>
  <si>
    <t>5 - ruins - guys in top right</t>
  </si>
  <si>
    <t>B-196</t>
  </si>
  <si>
    <t>0x601a2</t>
  </si>
  <si>
    <t>コノ ショウネンハ
ワレワレノ ミカタナノカ？</t>
  </si>
  <si>
    <t>Is this boy an ally?</t>
  </si>
  <si>
    <t>5 - ruins - approach center</t>
  </si>
  <si>
    <t>Aliens speak in full-katakana, just like Medarots. (How should these be written?)</t>
  </si>
  <si>
    <t>B-197</t>
  </si>
  <si>
    <t>0x601a4</t>
  </si>
  <si>
    <t>な なんだったんだ？
いまのは・・・？</t>
  </si>
  <si>
    <t>What was that just now?</t>
  </si>
  <si>
    <t>B-198</t>
  </si>
  <si>
    <t>0x601a6</t>
  </si>
  <si>
    <t>ユウキが はなしてたのは
ここのことだな</t>
  </si>
  <si>
    <t>&lt;@Hikaru&gt;This must be the place Yuuki was talking about.</t>
  </si>
  <si>
    <t>B-199</t>
  </si>
  <si>
    <t>0x601a8</t>
  </si>
  <si>
    <t>メダルが もとに もどリますように</t>
  </si>
  <si>
    <t>&lt;@Hikaru&gt;In order to repair my Medal, I have to leave it in the pond.</t>
  </si>
  <si>
    <t>B-200</t>
  </si>
  <si>
    <t>0x601aa</t>
  </si>
  <si>
    <t>じっとしてると ねむいなぁ</t>
  </si>
  <si>
    <t>&lt;@Hikaru&gt;I guess I'll just nap while I wait.</t>
  </si>
  <si>
    <t>B-201</t>
  </si>
  <si>
    <t>0x601ac</t>
  </si>
  <si>
    <t>グーグーグー</t>
  </si>
  <si>
    <t>Zzz...zzz...</t>
  </si>
  <si>
    <t>B-202</t>
  </si>
  <si>
    <t>0x601ae</t>
  </si>
  <si>
    <t>キケン・・・
モウスグ アレガ メザメル
あれ？ あれって なに？
ソウダ トメナケレバ
とめるって なにを？
キット・・・コノショウネンハ
ソウ・・・ワタシタチガ マイタ
タネヲ カリトッテ クレルモノ
ねえ きみたちはだれ？
なにを いってるの？
ワタシタチハ ミマモルモノ
ソシテキミハ ワタシタチノ キボウ</t>
  </si>
  <si>
    <r>
      <t>&lt;@Alien&gt;</t>
    </r>
    <r>
      <rPr>
        <i/>
      </rPr>
      <t xml:space="preserve">We are in grave danger...
It will awaken soon.
</t>
    </r>
    <r>
      <t xml:space="preserve">
&lt;@HikaruSad&gt;Huh? What are you talking about?
</t>
    </r>
    <r>
      <rPr>
        <i/>
      </rPr>
      <t xml:space="preserve">
</t>
    </r>
    <r>
      <t>&lt;@Alien&gt;</t>
    </r>
    <r>
      <rPr>
        <i/>
      </rPr>
      <t xml:space="preserve">If you can't stop </t>
    </r>
    <r>
      <rPr>
        <b/>
        <i/>
      </rPr>
      <t xml:space="preserve">it </t>
    </r>
    <r>
      <rPr>
        <i/>
      </rPr>
      <t>then...</t>
    </r>
    <r>
      <t xml:space="preserve">
&lt;@HikaruSad&gt;Stop what?!
&lt;@Alien&gt;</t>
    </r>
    <r>
      <rPr>
        <i/>
      </rPr>
      <t xml:space="preserve">This boy will surely...
</t>
    </r>
    <r>
      <t xml:space="preserve">
</t>
    </r>
    <r>
      <rPr>
        <i/>
      </rPr>
      <t>Yes...This boy will definitely be of help to us.</t>
    </r>
    <r>
      <t xml:space="preserve">
&lt;@HikaruSad&gt;Hey, who are you guys? What are you talking about?
&lt;@Alien&gt;</t>
    </r>
    <r>
      <rPr>
        <i/>
      </rPr>
      <t>We are your guardians, 
and you are our only hope.</t>
    </r>
  </si>
  <si>
    <t>B-203</t>
  </si>
  <si>
    <t>0x601b0</t>
  </si>
  <si>
    <t>・・・？
なんだか ヘんなゆめを
みてたきがするけど なんだっけ？
あっ メダルが なおってる!
それどころか ふえてるぞ!？
このメダルを みていると
なんだか むなさわぎがする
はやく がっこうに もどろう!</t>
  </si>
  <si>
    <t>&lt;@HikaruSad&gt;...?
I felt like I was having a weird dream...what was that?
Ah! My Medal is fixed! ...and another one?!
When I look at this Medal, I can't help but have this uneasy feeling...
&lt;@Hikaru&gt;I better hurry to school!</t>
  </si>
  <si>
    <t>B-204</t>
  </si>
  <si>
    <t>0x601b2</t>
  </si>
  <si>
    <t>ダメロットって すごいプレミア
ついてるんだって
ちぇっ
だいじに とっておけば よかった</t>
  </si>
  <si>
    <t>Apparently Medanots are worth a fortune now.
Tch, I should have held on to mine.</t>
  </si>
  <si>
    <t>B-205</t>
  </si>
  <si>
    <t>0x601b4</t>
  </si>
  <si>
    <t>みぎてを ごらんください</t>
  </si>
  <si>
    <t>Look to your right.</t>
  </si>
  <si>
    <t>4 - mine - lady by medal museum</t>
  </si>
  <si>
    <t>B-206</t>
  </si>
  <si>
    <t>0x601b6</t>
  </si>
  <si>
    <t>しげみが じゃまして
ひょうさつが みえない
んっ？
ほる・・・ん せかいせいふくビル
・・・・・・？
まっ いいか・・・</t>
  </si>
  <si>
    <t>&lt;@HikaruSad&gt;It's hard to read the name with these bushes in the way.
Hm?
Horu...in. Building of World Domination.
......?
Well, I'm sure it's no big deal...</t>
  </si>
  <si>
    <t>3 - downtown - horuma's house sign</t>
  </si>
  <si>
    <t>This is referencing "Horuma Rin's World Domination Diary" which was a recurring segment in Comic BomBom.</t>
  </si>
  <si>
    <t>B-207</t>
  </si>
  <si>
    <t>0x601b8</t>
  </si>
  <si>
    <t>いせきには トロッコで いくんだ
トロッコのリばは めのまえだよ</t>
  </si>
  <si>
    <t>You can take the rail car to the Ruins.
The boarding spot is right in front of you.</t>
  </si>
  <si>
    <t>4 - mine - guy above rail car</t>
  </si>
  <si>
    <t>B-208</t>
  </si>
  <si>
    <t>0x601ba</t>
  </si>
  <si>
    <t>ロボロボだんは だいあくとうさ
このあいだも ほリだしたメダルを
ぬすんで いったんだ</t>
  </si>
  <si>
    <t>The RoboRobo Gang are a bad bunch.
They're probably stealing excavated Medals as we speak.</t>
  </si>
  <si>
    <t>4 - mine - guy below rail car</t>
  </si>
  <si>
    <t>B-209</t>
  </si>
  <si>
    <t>0x601bc</t>
  </si>
  <si>
    <t>しゃしん とらなきゃ
パシャッ パシャッ</t>
  </si>
  <si>
    <t>&lt;@Tourist&gt;Gotta take a picture!
&lt;@None&gt;*flash* *flash*</t>
  </si>
  <si>
    <t>4 - mine - guy by left shop</t>
  </si>
  <si>
    <t>B-210</t>
  </si>
  <si>
    <t>0x601be</t>
  </si>
  <si>
    <t>ガタンッ</t>
  </si>
  <si>
    <t>*clank*</t>
  </si>
  <si>
    <t>4 - mine - pull lever</t>
  </si>
  <si>
    <t>B-211</t>
  </si>
  <si>
    <t>0x601c0</t>
  </si>
  <si>
    <t>レバーがさがった</t>
  </si>
  <si>
    <t>You pushed down the lever.</t>
  </si>
  <si>
    <t>B-212</t>
  </si>
  <si>
    <t>0x601c2</t>
  </si>
  <si>
    <t>レバーがあがった</t>
  </si>
  <si>
    <t>You pulled the lever.</t>
  </si>
  <si>
    <t>4 - mine - pull lever again</t>
  </si>
  <si>
    <t>B-213</t>
  </si>
  <si>
    <t>0x601c4</t>
  </si>
  <si>
    <t>あっ メダロットみっけ!
でも なんかヘんだな？
これって もしかして ダメロット!？
ほかにも いろんなパーツが
おちてるぞ</t>
  </si>
  <si>
    <r>
      <t xml:space="preserve">&lt;@Hikaru&gt;Ah! A Medarot!
But there's something off about it...
Could it be a </t>
    </r>
    <r>
      <rPr>
        <b/>
      </rPr>
      <t>Medanot</t>
    </r>
    <r>
      <t>?
There's parts all over the place too!</t>
    </r>
  </si>
  <si>
    <t>5 - mine - examine rubble</t>
  </si>
  <si>
    <t>B-214</t>
  </si>
  <si>
    <t>0x601c6</t>
  </si>
  <si>
    <t>あっ ロボロボだんだ!
また わるさをたくらんでるな
よし さきまわリしてやれ!!</t>
  </si>
  <si>
    <t>&lt;@Hikaru&gt;Ah, it's the RoboRobo Gang!
They must be plotting something again, I better stop them!</t>
  </si>
  <si>
    <t>4 - mine - approach rail car</t>
  </si>
  <si>
    <t>0x601c8</t>
  </si>
  <si>
    <t>=0x601c6</t>
  </si>
  <si>
    <t>B-215</t>
  </si>
  <si>
    <t>0x601ca</t>
  </si>
  <si>
    <t>われらが うちゅうじんさまのために
メダルを うばいとるシャーク!
ロボロボッ ロボロボッ</t>
  </si>
  <si>
    <t>&lt;@Reika&gt;As ordered by our masters...
We will steal your Medals, shaaark!
Roborobo roboroboo!</t>
  </si>
  <si>
    <t>B-216</t>
  </si>
  <si>
    <t>0x601cc</t>
  </si>
  <si>
    <t>ワン ワンッ
あっ
また あのいぬだロボーッ
いっ いぬは きらいなんだロボーッ
ワン ウワンッ</t>
  </si>
  <si>
    <t>&lt;@Bonaparte&gt;Woof Wooof!
&lt;@GruntSad&gt;Ah! Not that dog again, Robo!
I-I can't stand dogs, Robooo!
&lt;@Bonaparte&gt;Woof woooof!</t>
  </si>
  <si>
    <t>B-217</t>
  </si>
  <si>
    <t>0x601ce</t>
  </si>
  <si>
    <t>そこだ ボナパルト!
いけぇっ ボナパルト!
おのれ こぞうシャーク!</t>
  </si>
  <si>
    <t>&lt;@Hikaru&gt;There, Bonaparte! Sic 'em!
&lt;@Reika&gt;You!
You're that brat, shaark!</t>
  </si>
  <si>
    <t>B-218</t>
  </si>
  <si>
    <t>0x601d0</t>
  </si>
  <si>
    <t>ロボロボだんに さからうとは
ばかなやつ!</t>
  </si>
  <si>
    <t>&lt;@ReikaSad&gt;You'll regret picking a fight with the RoboRobo Gang!</t>
  </si>
  <si>
    <t>4 - mine - defeat reika</t>
  </si>
  <si>
    <t>B-219</t>
  </si>
  <si>
    <t>0x601d2</t>
  </si>
  <si>
    <t>セレクトたい さんじょうっ!!
ロボロボだんめっ かくごしろっ</t>
  </si>
  <si>
    <t>&lt;@Officer&gt;The Select Force is here!!
Prepare yourselves, RoboRobos!</t>
  </si>
  <si>
    <t>B-220</t>
  </si>
  <si>
    <t>0x601d4</t>
  </si>
  <si>
    <t>しょうねんよ きょうリょくに
かんしゃする</t>
  </si>
  <si>
    <t>Thank you for your help.</t>
  </si>
  <si>
    <t>4 - mine - defeat typhoon</t>
  </si>
  <si>
    <t>B-221</t>
  </si>
  <si>
    <t>0x601d6</t>
  </si>
  <si>
    <t>めずらしいメダルが ならんでいる</t>
  </si>
  <si>
    <t>There's a bunch of rare Medals on display.</t>
  </si>
  <si>
    <t>B-222</t>
  </si>
  <si>
    <t>0x601d8</t>
  </si>
  <si>
    <t>ひだリてを ごらんください</t>
  </si>
  <si>
    <t>Look to your left.</t>
  </si>
  <si>
    <t>4 - mine - museum lady near left entrance</t>
  </si>
  <si>
    <t>B-223</t>
  </si>
  <si>
    <t>0x601da</t>
  </si>
  <si>
    <t>このせかいでは てにはいらない
メダルが あるのよ</t>
  </si>
  <si>
    <t>In this world, there lie many Medals that you have yet to obtain.</t>
  </si>
  <si>
    <t>4 - mine - museum lady near right entrance</t>
  </si>
  <si>
    <t>B-224</t>
  </si>
  <si>
    <t>0x601dc</t>
  </si>
  <si>
    <t>ここには せかいのメダルが
てんじ されています</t>
  </si>
  <si>
    <t>Medals from all over the world are on display here.</t>
  </si>
  <si>
    <t>4 - mine - museum lady at desk</t>
  </si>
  <si>
    <t>B-225</t>
  </si>
  <si>
    <t>0x601de</t>
  </si>
  <si>
    <t>このメダルは はじめてみるぞ</t>
  </si>
  <si>
    <t>I've never seen this Medal before!</t>
  </si>
  <si>
    <t>B-226</t>
  </si>
  <si>
    <t>0x601e0</t>
  </si>
  <si>
    <t>おんなのこの パーツが
ゆにゅうひんやで うってるそうだよ</t>
  </si>
  <si>
    <t>They sell female parts at the Imports shop.</t>
  </si>
  <si>
    <t>B-227</t>
  </si>
  <si>
    <t>0x601e2</t>
  </si>
  <si>
    <t>わたしを ごらんください
きれいでしょ？</t>
  </si>
  <si>
    <t>Look at me.
Aren't I pretty?</t>
  </si>
  <si>
    <t>4 - mine - museum 2F lady</t>
  </si>
  <si>
    <t>B-228</t>
  </si>
  <si>
    <t>0x601e4</t>
  </si>
  <si>
    <t>あのメダル ほしいなぁ</t>
  </si>
  <si>
    <t>I want that Medal...</t>
  </si>
  <si>
    <t>4 - mine - museum 2F guy near medals</t>
  </si>
  <si>
    <t>B-229a</t>
  </si>
  <si>
    <t>0x601e6#kabuto</t>
  </si>
  <si>
    <t>あっ
「ドラゴン」の メダルだ</t>
  </si>
  <si>
    <r>
      <t xml:space="preserve">&lt;@Hikaru&gt;Ah! It's a </t>
    </r>
    <r>
      <rPr>
        <b/>
      </rPr>
      <t xml:space="preserve">Dragon </t>
    </r>
    <r>
      <t>Medal!</t>
    </r>
  </si>
  <si>
    <t>4 - mine - museum 2F left medal</t>
  </si>
  <si>
    <t>B-230a</t>
  </si>
  <si>
    <t>0x601e8#kabuto</t>
  </si>
  <si>
    <t>あっ
「しのび」の メダルだ</t>
  </si>
  <si>
    <r>
      <t xml:space="preserve">&lt;@Hikaru&gt;Ah! It's a </t>
    </r>
    <r>
      <rPr>
        <b/>
      </rPr>
      <t xml:space="preserve">Ninja </t>
    </r>
    <r>
      <t>Medal!</t>
    </r>
  </si>
  <si>
    <t>4 - mine - museum 2F right medal</t>
  </si>
  <si>
    <t>0x601e6#kuwagata</t>
  </si>
  <si>
    <t>あっ
「デビル」の メダルだ</t>
  </si>
  <si>
    <r>
      <t xml:space="preserve">&lt;@Hikaru&gt;Ah! It's a </t>
    </r>
    <r>
      <rPr>
        <b/>
      </rPr>
      <t xml:space="preserve">Devil </t>
    </r>
    <r>
      <t>Medal!</t>
    </r>
  </si>
  <si>
    <t>B-230</t>
  </si>
  <si>
    <t>0x601e8#kuwagata</t>
  </si>
  <si>
    <t>あっ
「エンジェル」の メダルだ</t>
  </si>
  <si>
    <r>
      <t xml:space="preserve">&lt;@Hikaru&gt;Ah! It's an </t>
    </r>
    <r>
      <rPr>
        <b/>
      </rPr>
      <t xml:space="preserve">Angel </t>
    </r>
    <r>
      <t>Medal!</t>
    </r>
  </si>
  <si>
    <t>B-231</t>
  </si>
  <si>
    <t>0x601ea</t>
  </si>
  <si>
    <t>わしの もってるメダルと ちがうぞ
ほら みろ!
おじさんが みせてくれたのは
「ネコ」の メダルだ</t>
  </si>
  <si>
    <r>
      <t xml:space="preserve">My Medal is different from yours, see?
It's a </t>
    </r>
    <r>
      <rPr>
        <b/>
      </rPr>
      <t xml:space="preserve">Cat </t>
    </r>
    <r>
      <t>Medal.</t>
    </r>
  </si>
  <si>
    <t>4 - mine - museum 2F guy by windows</t>
  </si>
  <si>
    <t>B-232</t>
  </si>
  <si>
    <t>0x601ec</t>
  </si>
  <si>
    <t>スクープだ しゃしんとらなきゃ
パシャッ パシャッ</t>
  </si>
  <si>
    <t>&lt;@Tourist&gt;This is quite a scoop!
I gotta get a picture!
&lt;@None&gt;*flash* *flash*</t>
  </si>
  <si>
    <t>B-233</t>
  </si>
  <si>
    <t>0x601ee</t>
  </si>
  <si>
    <t>メダルと パーツの あいしょうや
じゅくれんども だいじですけど
せいかくに あわせた
パーツえらびも たいせつですよ</t>
  </si>
  <si>
    <t>Skills and part compatability are important and all but choosing parts that match your Medal's personality also helps.</t>
  </si>
  <si>
    <t>4 - mine - lady in closed house</t>
  </si>
  <si>
    <t>B-234</t>
  </si>
  <si>
    <t>0x601f0</t>
  </si>
  <si>
    <t>うちは となリのみせよリ やすいんだ</t>
  </si>
  <si>
    <t>Our store has cheaper prices than the place next door.</t>
  </si>
  <si>
    <t>4 - mine - man at back of left conbini</t>
  </si>
  <si>
    <t>B-235</t>
  </si>
  <si>
    <t>0x601f2</t>
  </si>
  <si>
    <t>おんなのこティンペットは
うリきれだよ</t>
  </si>
  <si>
    <t>The store is sold out of female Tinpets!</t>
  </si>
  <si>
    <t>4 - mine - man at front of left conbini</t>
  </si>
  <si>
    <t>B-236</t>
  </si>
  <si>
    <t>0x601f4</t>
  </si>
  <si>
    <t>うちは どのみせよリも やすいぞ</t>
  </si>
  <si>
    <t>Our store is cheaper than any other.</t>
  </si>
  <si>
    <t>4 - mine - man in right conbini</t>
  </si>
  <si>
    <t>B-237</t>
  </si>
  <si>
    <t>0x601f6</t>
  </si>
  <si>
    <t>こどもは はいっちゃだめよ</t>
  </si>
  <si>
    <t>No kids allowed!</t>
  </si>
  <si>
    <t>3 - shop district - lady behind bar</t>
  </si>
  <si>
    <t>B-238</t>
  </si>
  <si>
    <t>0x601f8</t>
  </si>
  <si>
    <t>ここは しょうてんがいの まちさ</t>
  </si>
  <si>
    <t>This is the shopping district.</t>
  </si>
  <si>
    <t>3 - shop district - man at right entrance</t>
  </si>
  <si>
    <t>B-239</t>
  </si>
  <si>
    <t>0x601fa</t>
  </si>
  <si>
    <t>ロボロボだんが
すごいメダルを さがしているってよ
このメダルも もしかしたら・・・</t>
  </si>
  <si>
    <t>The RoboRobo gang said they're searching for powerful Medals.
Possibly this Medal too...</t>
  </si>
  <si>
    <t>3 - shop district - guy near south exit</t>
  </si>
  <si>
    <t>B-240</t>
  </si>
  <si>
    <t>0x601fc</t>
  </si>
  <si>
    <t>こどもは はいってきちゃいかん!</t>
  </si>
  <si>
    <t>&lt;@Grump&gt;Children are not allowed here!</t>
  </si>
  <si>
    <t>3 - shop district - try to enter bar</t>
  </si>
  <si>
    <t>B-241</t>
  </si>
  <si>
    <t>0x601fe</t>
  </si>
  <si>
    <t>あらぁっ ボウヤ
こんなところに はいってきちゃ
いけないのよ
おしおき しちゃうんだからぁ</t>
  </si>
  <si>
    <t>Heey, boy. You can't come in here! I'll punish yoou!</t>
  </si>
  <si>
    <t>B-242</t>
  </si>
  <si>
    <t>0x60200</t>
  </si>
  <si>
    <t>もう こんかいだけよっ♥</t>
  </si>
  <si>
    <t>All right, but just this once.♥</t>
  </si>
  <si>
    <t>B-243</t>
  </si>
  <si>
    <t>0x60202</t>
  </si>
  <si>
    <t>また きたの？
きょうは
てかげんして あげないからねぇ
ねえ なんかいま みたような
きがするんだけど・・
そんなこといっても
いれてあげないんだからぁ
ハニー ばにい バニー!？</t>
  </si>
  <si>
    <t>Again?
I can't let you off easy this time.
Come to think of it...
I feel like I've seen you somewhere before...
Anyway, I can't let in you here!
Honey bunny bunny!?</t>
  </si>
  <si>
    <t>0x60204</t>
  </si>
  <si>
    <t>=0x60202</t>
  </si>
  <si>
    <t>B-244</t>
  </si>
  <si>
    <t>0x60206</t>
  </si>
  <si>
    <t>きょうは がっこうは
おおそうじだから はいれないよ</t>
  </si>
  <si>
    <t>The school is being cleaned today, so you can't come inside yet.</t>
  </si>
  <si>
    <t>0 - school area - dude in front of school</t>
  </si>
  <si>
    <t>B-245</t>
  </si>
  <si>
    <t>0x60208</t>
  </si>
  <si>
    <t>0x6020a</t>
  </si>
  <si>
    <t>0x6020c</t>
  </si>
  <si>
    <t>0x6020e</t>
  </si>
  <si>
    <t>0x60210</t>
  </si>
  <si>
    <t>0x60212</t>
  </si>
  <si>
    <t>0x60214</t>
  </si>
  <si>
    <t>0x60216</t>
  </si>
  <si>
    <t>0x60218</t>
  </si>
  <si>
    <t>0x6021a</t>
  </si>
  <si>
    <t>B-246</t>
  </si>
  <si>
    <t>0x6021c</t>
  </si>
  <si>
    <t>いらっしゃい</t>
  </si>
  <si>
    <t>Welcome!</t>
  </si>
  <si>
    <t>3 - various - shop owners</t>
  </si>
  <si>
    <t>B-247</t>
  </si>
  <si>
    <t>0x6021e</t>
  </si>
  <si>
    <t>どうぶつと メダロット
どっちが いいのかしら？</t>
  </si>
  <si>
    <t>Animals and Medarots, which do you prefer?</t>
  </si>
  <si>
    <t>B-248</t>
  </si>
  <si>
    <t>0x60220</t>
  </si>
  <si>
    <t>ティンペットって
ブリキのペットって いみなんだぜ</t>
  </si>
  <si>
    <t>Tinpet is short for "a pet made out of tin".</t>
  </si>
  <si>
    <t>3 - shop district - guy in pet store</t>
  </si>
  <si>
    <t>B-249</t>
  </si>
  <si>
    <t>0x60222</t>
  </si>
  <si>
    <t>ボナパルト どうしたんだ
こんなところに はいって!？
わんっ わんっ</t>
  </si>
  <si>
    <t>&lt;@Hikaru&gt;Bonaparte? How'd you get here?!
&lt;@Bonaparte&gt;Woof woof!</t>
  </si>
  <si>
    <t>3 - shop district - examine dog in pet store</t>
  </si>
  <si>
    <t>B-250</t>
  </si>
  <si>
    <t>0x60224</t>
  </si>
  <si>
    <t>おきゃくさん
ペットをつれこんじゃ だめですよ</t>
  </si>
  <si>
    <t>Hey, you can't bring pets in here.</t>
  </si>
  <si>
    <t>B-251</t>
  </si>
  <si>
    <t>0x60226</t>
  </si>
  <si>
    <t>あれっ？ ボナパルト？</t>
  </si>
  <si>
    <t>&lt;@HikaruSad&gt;Huh? Bonaparte?</t>
  </si>
  <si>
    <t>B-252</t>
  </si>
  <si>
    <t>0x60228</t>
  </si>
  <si>
    <t>よのなか べんリになったねぇ</t>
  </si>
  <si>
    <t>Technology has become very convenient. It's a sign of the times.</t>
  </si>
  <si>
    <t>3 - shop district - granny in conbini</t>
  </si>
  <si>
    <t>B-253</t>
  </si>
  <si>
    <t>0x6022a</t>
  </si>
  <si>
    <t>いらっしゃいませ 
どんどんかってくれよ</t>
  </si>
  <si>
    <t>Welcome. Buy lots of stuff!</t>
  </si>
  <si>
    <t>3 - shop district - man in conbini</t>
  </si>
  <si>
    <t>B-254</t>
  </si>
  <si>
    <t>0x6022c</t>
  </si>
  <si>
    <t>ロボロボだんが いなくなってから
うリあげが ヘったよ</t>
  </si>
  <si>
    <t>Ever since the RoboRobo gang left, my sales have plummeted...</t>
  </si>
  <si>
    <t>B-255</t>
  </si>
  <si>
    <t>0x6022e</t>
  </si>
  <si>
    <t>いらっしゃーい
とっても レアなものいかが？</t>
  </si>
  <si>
    <t>Welcome, we got some rare items for ya!</t>
  </si>
  <si>
    <t>3 - shop district - man in import store</t>
  </si>
  <si>
    <t>B-256</t>
  </si>
  <si>
    <t>0x60230</t>
  </si>
  <si>
    <t>きょうは サービスデーよ
そしなを どーぞ</t>
  </si>
  <si>
    <t>Today's a service day, here's a little gift.</t>
  </si>
  <si>
    <t>B-257</t>
  </si>
  <si>
    <t>0x60232</t>
  </si>
  <si>
    <t>ふーむ レアなものが あリますな</t>
  </si>
  <si>
    <t>Hmm, they've got quite some rare items here.</t>
  </si>
  <si>
    <t>B-258</t>
  </si>
  <si>
    <t>0x60234</t>
  </si>
  <si>
    <t>ロボロボだんは うちゅうじんの
てさきじゃ</t>
  </si>
  <si>
    <t>&lt;@Geezer&gt;The RoboRobo gang are working with aliens!</t>
  </si>
  <si>
    <t>3 - shop district - man in top row house</t>
  </si>
  <si>
    <t>B-259</t>
  </si>
  <si>
    <t>0x60236</t>
  </si>
  <si>
    <t>セレクトたいも うちゅうじんの
てさきじゃ</t>
  </si>
  <si>
    <t>&lt;@Geezer&gt;The Select Force is also working with aliens!</t>
  </si>
  <si>
    <t>B-260</t>
  </si>
  <si>
    <t>0x60238</t>
  </si>
  <si>
    <t>きょうは・・・</t>
  </si>
  <si>
    <t>&lt;@Lady&gt;Today...</t>
  </si>
  <si>
    <t>3 - shop district - bottom left house</t>
  </si>
  <si>
    <t>B-261</t>
  </si>
  <si>
    <t>0x6023a</t>
  </si>
  <si>
    <t>おにくが やすいんだわ</t>
  </si>
  <si>
    <t>&lt;@Lady&gt;Meat is pretty cheap.</t>
  </si>
  <si>
    <t>B-262</t>
  </si>
  <si>
    <t>0x6023c</t>
  </si>
  <si>
    <t>おさかなが やすいのよ</t>
  </si>
  <si>
    <t>&lt;@Lady&gt;The fish are pretty cheap.</t>
  </si>
  <si>
    <t>5 - shop district - bottom left house</t>
  </si>
  <si>
    <t>B-263</t>
  </si>
  <si>
    <t>0x6023e</t>
  </si>
  <si>
    <t>おやさいが やすいのね</t>
  </si>
  <si>
    <t>&lt;@Lady&gt;The vegetables are pretty cheap.</t>
  </si>
  <si>
    <t>B-264</t>
  </si>
  <si>
    <t>0x60240</t>
  </si>
  <si>
    <t>パーツが やすいのよね</t>
  </si>
  <si>
    <t>&lt;@Lady&gt;The parts are pretty cheap.</t>
  </si>
  <si>
    <t>B-265</t>
  </si>
  <si>
    <t>0x60242</t>
  </si>
  <si>
    <t>ほかには なにか あったかしら？</t>
  </si>
  <si>
    <t>&lt;@LadySad&gt;Do they have anything else?</t>
  </si>
  <si>
    <t>B-266</t>
  </si>
  <si>
    <t>0x60244</t>
  </si>
  <si>
    <t>「さくてき」すると チームぜんいんの
こうげきが あたリやすくなるよ
こうげきが あたらないときは まず
「さくてき」してみると いいよ</t>
  </si>
  <si>
    <r>
      <t xml:space="preserve">Using </t>
    </r>
    <r>
      <rPr>
        <b/>
      </rPr>
      <t xml:space="preserve">Scan </t>
    </r>
    <r>
      <t xml:space="preserve">will make it easier for your attacks to land. 
If you see your attacks constantly missing, it might be a good idea to try </t>
    </r>
    <r>
      <rPr>
        <b/>
      </rPr>
      <t>Scan</t>
    </r>
    <r>
      <t>.</t>
    </r>
  </si>
  <si>
    <t>3 - shop district - bottom right house lady</t>
  </si>
  <si>
    <t>B-267</t>
  </si>
  <si>
    <t>0x60246</t>
  </si>
  <si>
    <t>このこったら
また うそばっかリついて!</t>
  </si>
  <si>
    <t>This guy is lying through his teeth again!</t>
  </si>
  <si>
    <t>3 - shop district - bottom middle house lady</t>
  </si>
  <si>
    <t>B-268</t>
  </si>
  <si>
    <t>0x60248</t>
  </si>
  <si>
    <t>ほら いったとおリでしょ</t>
  </si>
  <si>
    <t>Hey, I was right.</t>
  </si>
  <si>
    <t>B-269</t>
  </si>
  <si>
    <t>0x6024a</t>
  </si>
  <si>
    <t>ロボトルしよーぜっ&lt;*4&gt;</t>
  </si>
  <si>
    <t>Let's Robottle! &lt;*4&gt;</t>
  </si>
  <si>
    <t>3 - bug lab area - boy</t>
  </si>
  <si>
    <t>B-270</t>
  </si>
  <si>
    <t>0x6024c</t>
  </si>
  <si>
    <t>いろんなパーツを もってるやつが
かつのさ</t>
  </si>
  <si>
    <t>Medarotters that have a wide variety of parts always win.</t>
  </si>
  <si>
    <t>4 - bug lab area - man near west exit</t>
  </si>
  <si>
    <t>B-271</t>
  </si>
  <si>
    <t>0x6024e</t>
  </si>
  <si>
    <t>いくらパーツを もっていても
つかいこなせなきゃ だめさ</t>
  </si>
  <si>
    <t>Even if you have a huge supply of parts, if you can't use them properly, they're no good.</t>
  </si>
  <si>
    <t>4 - bug lab area - dude on right side</t>
  </si>
  <si>
    <t>B-272</t>
  </si>
  <si>
    <t>0x60250</t>
  </si>
  <si>
    <t>せいかくの「とくしゅ」が たかいと
じょうきょうに あわせて
のうリょくが ヘんかするのよ
ピンチのときは 「なおす」があがるし
チャンスのときは こうげきがあがるの
たたかいの ながれを つかめば
すごく つよくなれるわよ</t>
  </si>
  <si>
    <r>
      <t xml:space="preserve">If your Medarot's </t>
    </r>
    <r>
      <rPr>
        <b/>
      </rPr>
      <t xml:space="preserve">Special </t>
    </r>
    <r>
      <t xml:space="preserve">stat is high, its abilities will change depending on the situation.
If you're in a pinch and use </t>
    </r>
    <r>
      <rPr>
        <b/>
      </rPr>
      <t>Heal</t>
    </r>
    <r>
      <t xml:space="preserve"> or if you take advantage of an opening, your Medarot can take control of the flow of battle.</t>
    </r>
  </si>
  <si>
    <t>4 - bug lab area - scientist near lab</t>
  </si>
  <si>
    <t>B-273</t>
  </si>
  <si>
    <t>0x60252</t>
  </si>
  <si>
    <t>ファイトタイムが あんまリながいと
じかんぎれになるわ
それまでのたたかいかたで
かちまけが きまるの</t>
  </si>
  <si>
    <r>
      <t xml:space="preserve">When there's no more </t>
    </r>
    <r>
      <rPr>
        <b/>
      </rPr>
      <t>Fight Time</t>
    </r>
    <r>
      <t xml:space="preserve"> left, a </t>
    </r>
    <r>
      <rPr>
        <b/>
      </rPr>
      <t>Time Up</t>
    </r>
    <r>
      <t xml:space="preserve"> is called.
At that point, the winner is decided based on how they did during the fight.</t>
    </r>
  </si>
  <si>
    <t>B-274</t>
  </si>
  <si>
    <t>0x60254</t>
  </si>
  <si>
    <t>こめは おこめや
むしは むしはかせ</t>
  </si>
  <si>
    <t>The rice shop handles the rice.
The Insect Professor handles the insects.</t>
  </si>
  <si>
    <t>4 - inside bug lab - guy by computer</t>
  </si>
  <si>
    <t>B-275</t>
  </si>
  <si>
    <t>0x60256</t>
  </si>
  <si>
    <t>こうげきパーツが なくなったときは
こうさんしたほうが いいわよ
こうどうを きめるときに
セレクトボタンを おせば
じぶんから まけを
みとめることができるわ</t>
  </si>
  <si>
    <t>If you have no offensive parts left, it's best to surrender.
If you press Select while choosing an action, you can choose
to give up the fight.</t>
  </si>
  <si>
    <t>4 - inside bug lab - guy at back</t>
  </si>
  <si>
    <t>B-276</t>
  </si>
  <si>
    <t>0x60258</t>
  </si>
  <si>
    <t>いいむし もってたら
1ぴきわけてくれないか？&lt;*4&gt;</t>
  </si>
  <si>
    <t>If you managed to catch any good bugs,
Would you mind selling it to me?&lt;*4&gt;</t>
  </si>
  <si>
    <t>5 - inside bug lab - guy by right entrance</t>
  </si>
  <si>
    <t>B-277</t>
  </si>
  <si>
    <t>0x6025a</t>
  </si>
  <si>
    <t>いきるための ちえは
むしに まなぶといいぞ
むしのつよさを みせてやろう!</t>
  </si>
  <si>
    <t>&lt;@Researcher&gt;You can learn a lot about life from studying bugs.
I'll show you the power of bugs!</t>
  </si>
  <si>
    <t>B-278</t>
  </si>
  <si>
    <t>0x6025c</t>
  </si>
  <si>
    <t>うそだっ そんなばかな!？</t>
  </si>
  <si>
    <t>&lt;@ResearcherSad&gt;You're kidding! That's impossible!</t>
  </si>
  <si>
    <t>B-279</t>
  </si>
  <si>
    <t>0x6025e</t>
  </si>
  <si>
    <t>むしはかせは しんじゃったんだ</t>
  </si>
  <si>
    <t>The insect professor died...</t>
  </si>
  <si>
    <t>4 - inside bug lab - left guy by entrance</t>
  </si>
  <si>
    <t>B-280</t>
  </si>
  <si>
    <t>0x60260</t>
  </si>
  <si>
    <t>いまは じょしゅの オウムが
はかせの かわリを つとめてるのさ</t>
  </si>
  <si>
    <t>The parrot over there is currently substituting for the professor.</t>
  </si>
  <si>
    <t>4 - inside bug lab - right guy by entrance</t>
  </si>
  <si>
    <t>B-281</t>
  </si>
  <si>
    <t>0x60262</t>
  </si>
  <si>
    <t>なんのようじゃ？ ヨウジャ？</t>
  </si>
  <si>
    <t>&lt;@Parrot&gt;What do you want? Waaant?</t>
  </si>
  <si>
    <t>4 - inside bug lab - parrot</t>
  </si>
  <si>
    <t>B-282</t>
  </si>
  <si>
    <t>0x60264</t>
  </si>
  <si>
    <t>メダロットは ムシのからだを
モデルにして つくられた レタ
じぶんと あいてのつよさは
みきわめて たたかう カウ
おなじパーツを つかっていると
とくちょうが でてくる クル</t>
  </si>
  <si>
    <t>&lt;@Parrot&gt;Medarots are modeled after insects-ects!
The different parts they each use to fight are special-al!
They learn their's and their opponent's strengths and weaknesses through battle-tle!</t>
  </si>
  <si>
    <t>5 - inside bug lab - parrot</t>
  </si>
  <si>
    <t>0x60266</t>
  </si>
  <si>
    <t>=0x60264</t>
  </si>
  <si>
    <t>B-283</t>
  </si>
  <si>
    <t>0x60268</t>
  </si>
  <si>
    <t>むしは うまいぞ
ちがう むしはすごいぞ イゾ</t>
  </si>
  <si>
    <t>&lt;@Parrot&gt;Bugs are awesome!
Seeing different bugs is cool-ool!</t>
  </si>
  <si>
    <t>B-284</t>
  </si>
  <si>
    <t>0x6026a</t>
  </si>
  <si>
    <t>じゅんびは よろしいですか？</t>
  </si>
  <si>
    <t>&lt;@Nae&gt;Are you ready?</t>
  </si>
  <si>
    <t>6 - inside medarot lab - nae parts test -&gt; talk again</t>
  </si>
  <si>
    <t>0x6026c</t>
  </si>
  <si>
    <t>=0x6026a</t>
  </si>
  <si>
    <t>B-285</t>
  </si>
  <si>
    <t>0x6026e</t>
  </si>
  <si>
    <t>さいきょうの メダルを
つくリあげるのじゃぞ</t>
  </si>
  <si>
    <t>&lt;@Medarot&gt;Make your Medals strong!</t>
  </si>
  <si>
    <t>B-286</t>
  </si>
  <si>
    <t>0x60270</t>
  </si>
  <si>
    <t>このあたリの むしは むしはかせに
とられちゃったんだ</t>
  </si>
  <si>
    <t>The professor caught all of the bugs in this area...</t>
  </si>
  <si>
    <t>4 - bug lab area - dude in conbini</t>
  </si>
  <si>
    <t>B-287</t>
  </si>
  <si>
    <t>0x60272</t>
  </si>
  <si>
    <t>どろんっ・・・</t>
  </si>
  <si>
    <t>*Hop*...</t>
  </si>
  <si>
    <t>4 - bug lab area - guy in house</t>
  </si>
  <si>
    <t>B-288</t>
  </si>
  <si>
    <t>0x60274</t>
  </si>
  <si>
    <t>あれっ？
きえないや</t>
  </si>
  <si>
    <t>Huh? It disappeared.</t>
  </si>
  <si>
    <t>B-289</t>
  </si>
  <si>
    <t>0x60276</t>
  </si>
  <si>
    <t>このさきは にんじゃのさとに
つづいてるぞ</t>
  </si>
  <si>
    <t>Beyond this point lies the Ninja Village.</t>
  </si>
  <si>
    <t>5 - bug lab area - guy in house</t>
  </si>
  <si>
    <t>B-290</t>
  </si>
  <si>
    <t>0x60278</t>
  </si>
  <si>
    <t>まどが かくしとびらに なっていて
むこうがわに ぬけられるのよ
ほかにも こんな ばしょがあるから
いろいろ さがしてみると いいわよ</t>
  </si>
  <si>
    <t>Some of the windows are actually hidden doors, you can
reach the other side through them.
It's a good idea to check various places.</t>
  </si>
  <si>
    <t>4 - bug lab area - house lady after select HQ</t>
  </si>
  <si>
    <t>B-291</t>
  </si>
  <si>
    <t>0x6027a</t>
  </si>
  <si>
    <t>しゅリけん なげるぞ</t>
  </si>
  <si>
    <t>Watch me throw these shurikens!</t>
  </si>
  <si>
    <t>B-292</t>
  </si>
  <si>
    <t>0x6027c</t>
  </si>
  <si>
    <t>あたった あたった どまんなかだ!</t>
  </si>
  <si>
    <t>Ha! Haa! Bullseye!</t>
  </si>
  <si>
    <t>B-293</t>
  </si>
  <si>
    <t>0x6027e</t>
  </si>
  <si>
    <t>てやあっ!!</t>
  </si>
  <si>
    <t>Teyaah!!</t>
  </si>
  <si>
    <t>B-294</t>
  </si>
  <si>
    <t>0x60280</t>
  </si>
  <si>
    <t>うわっ やられたーっ</t>
  </si>
  <si>
    <t>Uwaah! I'm done for!</t>
  </si>
  <si>
    <t>B-295</t>
  </si>
  <si>
    <t>0x60282</t>
  </si>
  <si>
    <t>1まいが 2まい</t>
  </si>
  <si>
    <t>1 becomes 2...</t>
  </si>
  <si>
    <t>OK, this is referencing a traditional performance for selling "toad oil" where the performer cuts up a piece of paper to show how sharp his sword is. It normally goes "1 becomes 2, 2 becomes 4, 4 becomes 8" and so on, but in this case they messed it up. (We should probably change this to something more recognizable anyway...)</t>
  </si>
  <si>
    <t>B-296</t>
  </si>
  <si>
    <t>0x60284</t>
  </si>
  <si>
    <t>2まいが 3まい</t>
  </si>
  <si>
    <t>2 becomes 3...</t>
  </si>
  <si>
    <t>B-297</t>
  </si>
  <si>
    <t>0x60286</t>
  </si>
  <si>
    <t>3まいが 4まい</t>
  </si>
  <si>
    <t>3 becomes 4...</t>
  </si>
  <si>
    <t>B-298</t>
  </si>
  <si>
    <t>0x60288</t>
  </si>
  <si>
    <t>4まいが・・・あれっ？</t>
  </si>
  <si>
    <t>4 becomes...What was it again?</t>
  </si>
  <si>
    <t>B-299</t>
  </si>
  <si>
    <t>0x6028a</t>
  </si>
  <si>
    <t>おとまリは みんしゅくヘ どうぞ</t>
  </si>
  <si>
    <t>If you ever want to rest, you should stop by the lodge.</t>
  </si>
  <si>
    <t>B-300</t>
  </si>
  <si>
    <t>0x6028c</t>
  </si>
  <si>
    <t>このさきは いきどまリです
はいっては いけません</t>
  </si>
  <si>
    <t>This way is a dead end,
you cannot pass.</t>
  </si>
  <si>
    <t>B-301</t>
  </si>
  <si>
    <t>0x6028e</t>
  </si>
  <si>
    <t>ドアが ひらいた!</t>
  </si>
  <si>
    <t>The door opened!</t>
  </si>
  <si>
    <t>B-302</t>
  </si>
  <si>
    <t>0x60290</t>
  </si>
  <si>
    <t>なかは まっくらだ</t>
  </si>
  <si>
    <t>It's pitch black in here.</t>
  </si>
  <si>
    <t>B-303</t>
  </si>
  <si>
    <t>0x60292</t>
  </si>
  <si>
    <t>コツッ
なにかが あしに あたった
それをつかんで そとにでた</t>
  </si>
  <si>
    <t>Clack!
You feel something touching your foot.
It grabs a hold of it and drags you outside!</t>
  </si>
  <si>
    <t>B-304</t>
  </si>
  <si>
    <t>0x60294</t>
  </si>
  <si>
    <t>かけじくが なわばしごに なっている</t>
  </si>
  <si>
    <t>The scroll turned into a rope ladder.</t>
  </si>
  <si>
    <t>B-305</t>
  </si>
  <si>
    <t>0x60296</t>
  </si>
  <si>
    <t>おんなのこティンペットは
おんなのこにだけ うってくれるんだ</t>
  </si>
  <si>
    <t>We only sell female Tinpets to girls.</t>
  </si>
  <si>
    <t>B-306</t>
  </si>
  <si>
    <t>0x60298</t>
  </si>
  <si>
    <t>どうだ いっしょに ロボトルせぬか？&lt;*4&gt;</t>
  </si>
  <si>
    <t>&lt;@Ninja&gt;How 'bout it? Wanna Robottle?&lt;*4&gt;</t>
  </si>
  <si>
    <t>B-307</t>
  </si>
  <si>
    <t>0x6029a</t>
  </si>
  <si>
    <t>おぬし なかなかやるな</t>
  </si>
  <si>
    <t>&lt;@NinjaSad&gt;You did well.</t>
  </si>
  <si>
    <t>B-308</t>
  </si>
  <si>
    <t>0x6029c</t>
  </si>
  <si>
    <t>みなとまちなんか けいけんちかせぎに
もってこいじゃない？
まっ わかんないことがあったら
キララおねーさんに ききにきなさい</t>
  </si>
  <si>
    <t>&lt;@Kirara&gt;How about heading to Harbor Town to pick up some Robottle experience?
If there's anything you don't understand, just let me know!</t>
  </si>
  <si>
    <t>0 - park - kirara after fighting yanma/kubota</t>
  </si>
  <si>
    <t>B-309</t>
  </si>
  <si>
    <t>0x6029e</t>
  </si>
  <si>
    <t>まだまだ
しゅぎょうが たリんようじゃな
これを もっていくがよい</t>
  </si>
  <si>
    <t>&lt;@NinjaSad&gt;You still don't know enough.
Here, take this.</t>
  </si>
  <si>
    <t>B-310</t>
  </si>
  <si>
    <t>0x602a0</t>
  </si>
  <si>
    <t>まだまだ しゅぎょうがたリんのう</t>
  </si>
  <si>
    <t>&lt;@NinjaSad&gt;You still have much to learn.</t>
  </si>
  <si>
    <t>B-311</t>
  </si>
  <si>
    <t>0x602a2</t>
  </si>
  <si>
    <t>ロボトルしてるか？</t>
  </si>
  <si>
    <t>&lt;@Ninja&gt;Wanna Robottle?</t>
  </si>
  <si>
    <t>B-312</t>
  </si>
  <si>
    <t>0x602a4</t>
  </si>
  <si>
    <t>きがつかぬうちに ロボロボだんに
しのびこまれていたとは・・・
まったく なさけないかぎリだ
かたじけない おぬしに このむらを
すくってもらったことになるな
こんなものしかないが
うけとってくれぬか？</t>
  </si>
  <si>
    <t>&lt;@KunoichiSad&gt;Those RoboRobos snuck into our village.
They're a lousy bunch.
&lt;@Kunoichi&gt;We are grateful for you driving them out.
It's not much of a reward but will you please take this?</t>
  </si>
  <si>
    <t>B-313</t>
  </si>
  <si>
    <t>0x602a6</t>
  </si>
  <si>
    <t>おんなのこメダロットも
つよいパーツが たくさんあるのだ</t>
  </si>
  <si>
    <t>&lt;@Kunoichi&gt;Female Medarots have good parts too.</t>
  </si>
  <si>
    <t>B-314</t>
  </si>
  <si>
    <t>0x602a8</t>
  </si>
  <si>
    <t>ゆっくリ おやすみください</t>
  </si>
  <si>
    <t>Please rest.</t>
  </si>
  <si>
    <t>B-315</t>
  </si>
  <si>
    <t>0x602aa</t>
  </si>
  <si>
    <t>あっちこっちを
いじくリまわしちゃ なんねーぞ</t>
  </si>
  <si>
    <t>They're all over the place!</t>
  </si>
  <si>
    <t>B-316</t>
  </si>
  <si>
    <t>0x602ac</t>
  </si>
  <si>
    <t>にんじゃは くらやみの なかでは
かべに そって あるくのよ</t>
  </si>
  <si>
    <t>Ninjas likes to walk along the walls in the darkness.</t>
  </si>
  <si>
    <t>B-317</t>
  </si>
  <si>
    <t>0x602ae</t>
  </si>
  <si>
    <t>あっ にんじゃだ!</t>
  </si>
  <si>
    <t>&lt;@Hikaru&gt;Ah, a ninja!</t>
  </si>
  <si>
    <t>B-318</t>
  </si>
  <si>
    <t>0x602b0</t>
  </si>
  <si>
    <t>こどもに みつかるとは
とほほ・・・</t>
  </si>
  <si>
    <t>For a kid to find me...heh, oh well.</t>
  </si>
  <si>
    <t>B-319</t>
  </si>
  <si>
    <t>0x602b2</t>
  </si>
  <si>
    <t>なにも はいっていない</t>
  </si>
  <si>
    <t>There's nothing inside.</t>
  </si>
  <si>
    <t>various - empty boxes and chests</t>
  </si>
  <si>
    <t>B-320</t>
  </si>
  <si>
    <t>0x602b4</t>
  </si>
  <si>
    <t>ぬおうっ!？</t>
  </si>
  <si>
    <t>&lt;@Grunt&gt;Wooaah!?</t>
  </si>
  <si>
    <t>B-321</t>
  </si>
  <si>
    <t>0x602b6</t>
  </si>
  <si>
    <t>フォ フォ フォ
ここを みやぶるとは あっぱれ
ものども かかれっ!</t>
  </si>
  <si>
    <t>&lt;@Suzume&gt;Ho ho ho...you did well finding me here.
Come, my comrades!</t>
  </si>
  <si>
    <t>B-322</t>
  </si>
  <si>
    <t>0x602b8</t>
  </si>
  <si>
    <t>うわーっ!？</t>
  </si>
  <si>
    <t>Uwaaah!</t>
  </si>
  <si>
    <t>B-323</t>
  </si>
  <si>
    <t>0x602ba</t>
  </si>
  <si>
    <t>ぬおおおっっ!</t>
  </si>
  <si>
    <t>&lt;@Grunt&gt;Uwooooh!</t>
  </si>
  <si>
    <t>B-324</t>
  </si>
  <si>
    <t>0x602bc</t>
  </si>
  <si>
    <t>なんだ なんだっ!？
あっ ロボロボだん!!</t>
  </si>
  <si>
    <t>&lt;@Ninja&gt;What? What?!
Ah! It's the RoboRobo Gang!</t>
  </si>
  <si>
    <t>B-325</t>
  </si>
  <si>
    <t>0x602be</t>
  </si>
  <si>
    <t>こらっ まてーっ!</t>
  </si>
  <si>
    <t>&lt;@Ninja&gt;Hey, Wait!</t>
  </si>
  <si>
    <t>B-326</t>
  </si>
  <si>
    <t>0x602c0</t>
  </si>
  <si>
    <t>おんなのこティンペットは いつ
おみせに ならぶか わからないよ</t>
  </si>
  <si>
    <t>When will they have female Tinpets in store?</t>
  </si>
  <si>
    <t>B-327</t>
  </si>
  <si>
    <t>0x602c2</t>
  </si>
  <si>
    <t>くのいちって かっこいいわ</t>
  </si>
  <si>
    <t>Kunoichis are cool.</t>
  </si>
  <si>
    <t>B-328</t>
  </si>
  <si>
    <t>0x602c4</t>
  </si>
  <si>
    <t>わしと ろぼとるだ!</t>
  </si>
  <si>
    <t>Robottle with me!</t>
  </si>
  <si>
    <t>0x602c6</t>
  </si>
  <si>
    <t>=0x602c4</t>
  </si>
  <si>
    <t>B-329</t>
  </si>
  <si>
    <t>0x602c8</t>
  </si>
  <si>
    <t>わしのパーツを かえせーっ</t>
  </si>
  <si>
    <t>&lt;@Geezer&gt;Give me back my parts!</t>
  </si>
  <si>
    <t>B-330</t>
  </si>
  <si>
    <t>0x602ca</t>
  </si>
  <si>
    <t>B-331</t>
  </si>
  <si>
    <t>0x602cc</t>
  </si>
  <si>
    <t>ふんすいって きれい
わたし みたい</t>
  </si>
  <si>
    <t>The water fountain looks pretty. Like me.</t>
  </si>
  <si>
    <t>3 - medarotsha area - lady by fountain</t>
  </si>
  <si>
    <t>B-332</t>
  </si>
  <si>
    <t>0x602ce</t>
  </si>
  <si>
    <t>ロボロボだんの ひとが
おきがえしてたの</t>
  </si>
  <si>
    <t>I saw a RoboRobo member put on a disguise.</t>
  </si>
  <si>
    <t>3 - medarotsha area - girl in lower right</t>
  </si>
  <si>
    <t>B-333</t>
  </si>
  <si>
    <t>0x602d0</t>
  </si>
  <si>
    <t>メダロットしゃでは
さいしんパーツや めずらしいパーツ
それに がいこくから はこんできた
おもしろいアイテムとか
いろんなものを けんきゅうしてるんだ</t>
  </si>
  <si>
    <t>The Medarot Company researches a lot of different stuff, like new and unusual parts, as well as items from overseas.</t>
  </si>
  <si>
    <t>3 - medarotsha area - man near east entrance</t>
  </si>
  <si>
    <t>B-334</t>
  </si>
  <si>
    <t>0x602d2</t>
  </si>
  <si>
    <t>こうじょうで つかう
パーツが たリないんだ
きみの パーツを
ちょっとだけ かしてくれないか？&lt;*4&gt;</t>
  </si>
  <si>
    <t>The factory doesn't have enough parts that we could use, mind lending us yours for a bit?&lt;*4&gt;</t>
  </si>
  <si>
    <t>B-335</t>
  </si>
  <si>
    <t>0x602d4</t>
  </si>
  <si>
    <t>「くれる」と いったからには
かえさないぞ ハハハハッ</t>
  </si>
  <si>
    <t>&lt;@Suzume&gt;Even if you want it, you're not getting anything back. Hahahahaa!</t>
  </si>
  <si>
    <t>B-336</t>
  </si>
  <si>
    <t>0x602d6</t>
  </si>
  <si>
    <t>よくぞ みやぶった</t>
  </si>
  <si>
    <t>&lt;@SuzumeSad&gt;You have a sharp eye.</t>
  </si>
  <si>
    <t>B-337</t>
  </si>
  <si>
    <t>0x602d8</t>
  </si>
  <si>
    <t>わしのメダロットが!
わしのメダロットがっ!!</t>
  </si>
  <si>
    <t>My Medarot!
My Medarot~!!</t>
  </si>
  <si>
    <t>B-338</t>
  </si>
  <si>
    <t>0x602da</t>
  </si>
  <si>
    <t>ウガーッ</t>
  </si>
  <si>
    <t>Ugaa~</t>
  </si>
  <si>
    <t>B-339</t>
  </si>
  <si>
    <t>0x602dc</t>
  </si>
  <si>
    <t>ちくたいかいは ここで やるんだ</t>
  </si>
  <si>
    <t>This is the District Tournament.</t>
  </si>
  <si>
    <t>B-340</t>
  </si>
  <si>
    <t>0x602de</t>
  </si>
  <si>
    <t>みんな つよそうだなぁ</t>
  </si>
  <si>
    <t>These guys look tough.</t>
  </si>
  <si>
    <t>6 - inside medarotsha - regional tourney guy on left</t>
  </si>
  <si>
    <t>B-341</t>
  </si>
  <si>
    <t>0x602e0</t>
  </si>
  <si>
    <t>きみも さんかするのかい？</t>
  </si>
  <si>
    <t>Are you joining too?</t>
  </si>
  <si>
    <t>6 - inside medarotsha - regional tourney guy by stage</t>
  </si>
  <si>
    <t>B-342</t>
  </si>
  <si>
    <t>0x602e2</t>
  </si>
  <si>
    <t>1かいや2かい かったくらいで
ちょうしに のってんじゃないよ</t>
  </si>
  <si>
    <t>&lt;@Iseki&gt;Don't get cocky because you won once or twice.</t>
  </si>
  <si>
    <t>6 - inside medarotsha - regional tourney iseki</t>
  </si>
  <si>
    <t>B-343</t>
  </si>
  <si>
    <t>0x602e4</t>
  </si>
  <si>
    <t>ちっくしょう なんで かてないんだよ</t>
  </si>
  <si>
    <t>&lt;@IsekiSad&gt;Darn! Why can't I ever win?</t>
  </si>
  <si>
    <t>6 - inside medarotsha - regional tourney iseki -&gt; win</t>
  </si>
  <si>
    <t>B-344</t>
  </si>
  <si>
    <t>0x602e6</t>
  </si>
  <si>
    <t>きょうは ほんきで おあいてして
さしあげますわ</t>
  </si>
  <si>
    <t>&lt;@Paddy&gt;I'll come at you with everything I got.</t>
  </si>
  <si>
    <t>6 - inside medarotsha - regional tourney paddy</t>
  </si>
  <si>
    <t>B-345</t>
  </si>
  <si>
    <t>0x602e8</t>
  </si>
  <si>
    <t>いやーん ですわ</t>
  </si>
  <si>
    <t>&lt;@PaddySad&gt;Nooo!</t>
  </si>
  <si>
    <t>6 - inside medarotsha - regional tourney paddy -&gt; win</t>
  </si>
  <si>
    <t>B-346</t>
  </si>
  <si>
    <t>0x602ea</t>
  </si>
  <si>
    <t>あれっ？
どこかで みたことあるような・・・
だれだったかな？
クスッ
どうしたの？
レディのかおを じいっと
みつめちゃったリして
いっ いや・・・
べつに ぼくは・・・
おたがい ベストをつくしましょう</t>
  </si>
  <si>
    <t>&lt;@Hikaru&gt;Huh? I feel like I've seen you before...who are you?
&lt;@Beauty&gt;Heh heh, what's wrong? You're staring pretty hard.
&lt;@Hikaru&gt;No, it's not what you think...I was...
&lt;@Beauty&gt;In any case, let's both do our best!</t>
  </si>
  <si>
    <t>6 - inside medarotsha - regional tourney beauty</t>
  </si>
  <si>
    <t>B-347</t>
  </si>
  <si>
    <t>0x602ec</t>
  </si>
  <si>
    <t>けっこう つよくなったじゃない
また どこかで あいましょう♥</t>
  </si>
  <si>
    <t>&lt;@Beauty&gt;You've become very strong! 'Til we meet again!♥</t>
  </si>
  <si>
    <t>6 - inside medarotsha - regional tourney beauty -&gt; win</t>
  </si>
  <si>
    <t>B-348</t>
  </si>
  <si>
    <t>0x602ee</t>
  </si>
  <si>
    <t>ここは ぼくの にわみたいなもの
だからね
まちがっても きみには まけないよ</t>
  </si>
  <si>
    <t>&lt;@Yuuki&gt;This place is like a garden to me..
Which is why, I won't lose to you, no matter what!</t>
  </si>
  <si>
    <t>6 - inside medarotsha - regional tourney yuuki</t>
  </si>
  <si>
    <t>B-349</t>
  </si>
  <si>
    <t>0x602f0</t>
  </si>
  <si>
    <t>なんということだ ここで
まけるなんて・・・</t>
  </si>
  <si>
    <t>&lt;@YuukiSad&gt;I can't believe it... To lose now of all times...</t>
  </si>
  <si>
    <t>6 - inside medarotsha - regional tourney yuuki -&gt; win</t>
  </si>
  <si>
    <t>B-350</t>
  </si>
  <si>
    <t>0x602f2</t>
  </si>
  <si>
    <t>さいこうの しあいだったよ</t>
  </si>
  <si>
    <t>&lt;@Yuuki&gt;That was a great match.</t>
  </si>
  <si>
    <t>6 - inside medarotsha - regional tourney yuuki -&gt; lose</t>
  </si>
  <si>
    <t>B-351</t>
  </si>
  <si>
    <t>0x602f4</t>
  </si>
  <si>
    <t>ここは メダロットしゃです
メダロット トーナメントの
ちくたいかいは ここで おこないます</t>
  </si>
  <si>
    <t>This is the Medarot Company.
Here is where we will be conducting the District Medarot Tournament.</t>
  </si>
  <si>
    <t>3 - inside medarotsha - 1F guy</t>
  </si>
  <si>
    <t>B-352</t>
  </si>
  <si>
    <t>0x602f6</t>
  </si>
  <si>
    <t>ちくたいかいに さんかするひとは
ちかのステージに むかってください</t>
  </si>
  <si>
    <t>All participants, please head to the stage downstairs.</t>
  </si>
  <si>
    <t>5 - inside medarotsha - 1F guy</t>
  </si>
  <si>
    <t>B-353</t>
  </si>
  <si>
    <t>0x602f8</t>
  </si>
  <si>
    <t>ふつうのティンペットと
おんなのこティンペット
2しゅるいの パーツがあるのか・・・</t>
  </si>
  <si>
    <t>There are two kinds of parts.
One for regular Tinpets and
one for female Tinpets.</t>
  </si>
  <si>
    <t>3 - inside medarotsha - 2F upper right guy</t>
  </si>
  <si>
    <t>B-354</t>
  </si>
  <si>
    <t>0x602fa</t>
  </si>
  <si>
    <t>ティンペットには
つけられるパーツが きまってるんだ</t>
  </si>
  <si>
    <t>Tinpets have parts that you can or can not equip, depending on the gender.</t>
  </si>
  <si>
    <t>3 - inside medarotsha - 2F lower right guy</t>
  </si>
  <si>
    <t>B-355</t>
  </si>
  <si>
    <t>0x602fc</t>
  </si>
  <si>
    <t>「じゅうてん」は
こうどうするまでに かかるじかん
「ねつリょう」は
こうどうしたあとに かかるじかん
どっちも ひくいほうが
はやく こうどうできるよ</t>
  </si>
  <si>
    <r>
      <rPr>
        <b/>
      </rPr>
      <t xml:space="preserve">Charge </t>
    </r>
    <r>
      <t xml:space="preserve">determines the amount of time it takes for your Medarot to do an action. 
</t>
    </r>
    <r>
      <rPr>
        <b/>
      </rPr>
      <t xml:space="preserve">Cooldown </t>
    </r>
    <r>
      <t>is the amount of time it takes for it to recover from an action.
If any of the two are low, it makes your actions quicker!</t>
    </r>
  </si>
  <si>
    <t>3 - inside medarotsha - 2F upper left guy</t>
  </si>
  <si>
    <t>B-356</t>
  </si>
  <si>
    <t>0x602fe</t>
  </si>
  <si>
    <t>このパーツの テストを
たのまれてくれないか？
おやぁ？
がいこくから はこんできた
アイテムがなくなってるぞ
はこんでるときに おとしたのかな？
ま いいか・・・</t>
  </si>
  <si>
    <t>Can you give this part a little test run?
Huh, it's not here...
Could it have gotten lost in the delivery?...Ah, oh well.</t>
  </si>
  <si>
    <t>3 - inside medarotsha - 2F lower left guy</t>
  </si>
  <si>
    <t>B-357</t>
  </si>
  <si>
    <t>0x60300</t>
  </si>
  <si>
    <t>これをつかえば
こうそくいどうできるぞ</t>
  </si>
  <si>
    <t>If you use this, your speed will increase tremendously!</t>
  </si>
  <si>
    <t>5 - inside medarotsha - 2F lower left guy</t>
  </si>
  <si>
    <t>B-358</t>
  </si>
  <si>
    <t>0x60302</t>
  </si>
  <si>
    <t>このアイテムを つかって マップの
いきたいばしょを えらべば
いっしゅんで もくてきのばしょに
とぶことが できるぞ</t>
  </si>
  <si>
    <t>With this item, you can fly to any place on the map you've already visited.</t>
  </si>
  <si>
    <t>B-359</t>
  </si>
  <si>
    <t>0x60304</t>
  </si>
  <si>
    <t>このアイテムの テストを
たのまれてくれないか？</t>
  </si>
  <si>
    <t>Could you test this item out for me?</t>
  </si>
  <si>
    <t>B-360</t>
  </si>
  <si>
    <t>0x60306</t>
  </si>
  <si>
    <t>また なにかあったら おねがいするよ
・・・・・
それにしても おかしいな
いつになったら 「せんぼうきょう」が
とどくのかな？
あれをつかえば みずのうえを
スイスイ いどうできるのに・・・</t>
  </si>
  <si>
    <r>
      <t xml:space="preserve">Well, if something comes up, I'll let you know.
This is rather strange...
Where's my </t>
    </r>
    <r>
      <rPr>
        <b/>
      </rPr>
      <t>Periscope</t>
    </r>
    <r>
      <t>?
If I had it, I could use it to swim underwater...</t>
    </r>
  </si>
  <si>
    <t>3 - inside medarotsha - 2F lower left guy -&gt; again</t>
  </si>
  <si>
    <t>B-361</t>
  </si>
  <si>
    <t>0x60308</t>
  </si>
  <si>
    <t>じぶんのきょうしつが
わからないだと？
2かいの ひだリから2ばんめの
きょうしつだろうが!</t>
  </si>
  <si>
    <t>What?! You don't even remember your own classroom?
Go up the stairs, it's the second door from the left!</t>
  </si>
  <si>
    <t>0 - inside school - 1F teacher in hall</t>
  </si>
  <si>
    <t>B-362</t>
  </si>
  <si>
    <t>0x6030a</t>
  </si>
  <si>
    <t>ユウキさまは おヘやで
おくつろぎになっています</t>
  </si>
  <si>
    <t>Master Yuuki is in his bedroom.</t>
  </si>
  <si>
    <t>3 - medarotsha area - yuuki's house butler</t>
  </si>
  <si>
    <t>He says this line even if Yuuki isn't there...</t>
  </si>
  <si>
    <t>B-363</t>
  </si>
  <si>
    <t>0x6030c</t>
  </si>
  <si>
    <t>ユウキさまは ただいま
がいしゅつちゅうで ございます</t>
  </si>
  <si>
    <t>Master Yuuki is out at the moment.</t>
  </si>
  <si>
    <t>B-364</t>
  </si>
  <si>
    <t>0x6030e</t>
  </si>
  <si>
    <t>ほらっ そうじのじゃまだよっ</t>
  </si>
  <si>
    <t>Move, I'm cleaning.</t>
  </si>
  <si>
    <t>3 - medarotsha area - yuuki's house maid in hall</t>
  </si>
  <si>
    <t>B-365</t>
  </si>
  <si>
    <t>0x60310</t>
  </si>
  <si>
    <t>せっかく きれいにした ばしょを
あるかないで おくれ</t>
  </si>
  <si>
    <t>Don't walk in here, I went through a lot of trouble cleaning this place.</t>
  </si>
  <si>
    <t>3 - medarotsha area - yuuki's house maid by entrance</t>
  </si>
  <si>
    <t>B-366</t>
  </si>
  <si>
    <t>0x60312</t>
  </si>
  <si>
    <t>なんだい ぼくに ようじでも
あるのかい？</t>
  </si>
  <si>
    <t>&lt;@Yuuki&gt;What is it? Is there something you want?</t>
  </si>
  <si>
    <t>3 - medarotsha area - yuuki's house yuuki</t>
  </si>
  <si>
    <t>B-367</t>
  </si>
  <si>
    <t>0x60314</t>
  </si>
  <si>
    <t>ぼくは つぎのたいかいで
しんせいひんを つかうんだよ
パーツのせいで まけたって
いわれるのは いやだから
きみにも 1セット わけてあげよう</t>
  </si>
  <si>
    <t>&lt;@Yuuki&gt;I'm gonna try out a new product in the next tournament.
It's not good to blame your parts if you lose. Here, I'll give you a set too.</t>
  </si>
  <si>
    <t>7 - medarotsha area - yuuki’s house yuuki after regional -&gt; player lost</t>
  </si>
  <si>
    <t>B-368</t>
  </si>
  <si>
    <t>0x60316</t>
  </si>
  <si>
    <t>ほんたいかいでは じゅんけっしょうで
きみと たたかうことになる
そこまで まけないで
かちすすんでくるんだよ
ほんたいかいで
けっちゃくを つけよう</t>
  </si>
  <si>
    <t>&lt;@Yuuki&gt;Listen, in the final tournament, you and I are gonna fight in the semifinals.
You better not lose 'til then.
We'll finally settle it there.</t>
  </si>
  <si>
    <t>7 - medarotsha area - yuuki’s house yuuki after regional -&gt; player won</t>
  </si>
  <si>
    <t>B-369</t>
  </si>
  <si>
    <t>0x60318</t>
  </si>
  <si>
    <t>こわれたメダルを なおしたいって？
そうだな むかし
おじいさまに きいたはなしだと
まんげつのよるに いせきのみずうみに
メダルをしずめれば
メダルが ふっかつするらしい
きょうは まんげつじゃないのか？</t>
  </si>
  <si>
    <t>&lt;@Yuuki&gt;You want to fix a broken Medal?
Well, a long time ago, my grandpa told me a story that if you place a Medal in the fountain at the Ruins on the night of a full moon, the Medal will be revived.
Isn't tonight a full moon?</t>
  </si>
  <si>
    <t>B-370</t>
  </si>
  <si>
    <t>0x6031a</t>
  </si>
  <si>
    <t>はやく メダルがなおると いいな
きみが おちこんでいる すがたを
みても うれしくないからな</t>
  </si>
  <si>
    <t>&lt;@Yuuki&gt;You should hurry and fix your Medal.
It bums me out when you're depressed.</t>
  </si>
  <si>
    <t>B-371</t>
  </si>
  <si>
    <t>0x6031c</t>
  </si>
  <si>
    <t>メダロットは そつぎょうしたのさ
・・・
しかたがない
そこまで いうなら
あいてをしてあげても いいよ</t>
  </si>
  <si>
    <t>&lt;@Yuuki&gt;Your Medarot has grown.
...
I guess it's expected.
Feel free to ask for a match anytime.</t>
  </si>
  <si>
    <t>B-372</t>
  </si>
  <si>
    <t>0x6031e</t>
  </si>
  <si>
    <t>くやしくはないさ
さあ うけとリたまえ</t>
  </si>
  <si>
    <t>&lt;@Yuuki&gt;Hey, don't look so sad! Take it.</t>
  </si>
  <si>
    <t>B-373</t>
  </si>
  <si>
    <t>0x60320</t>
  </si>
  <si>
    <t>ボクは ライバルとして なさけないよ</t>
  </si>
  <si>
    <t>&lt;@Yuuki&gt;Don't make me regret calling you my rival.</t>
  </si>
  <si>
    <t>B-374</t>
  </si>
  <si>
    <t>0x60322</t>
  </si>
  <si>
    <t>ぼくには メダロットよリ
かわいい ハニーがいるからね
おっと このことは ないしょだよ</t>
  </si>
  <si>
    <t>My Medarot is cuter than Honey's.
Oops, that was supposed to be a secret.</t>
  </si>
  <si>
    <t>B-375</t>
  </si>
  <si>
    <t>0x60324</t>
  </si>
  <si>
    <t>にもうさくのいみを しってるかい？&lt;*4&gt;</t>
  </si>
  <si>
    <r>
      <t xml:space="preserve">Do you know what </t>
    </r>
    <r>
      <rPr>
        <b/>
      </rPr>
      <t>Nimousaku</t>
    </r>
    <r>
      <t xml:space="preserve"> means?&lt;*4&gt;</t>
    </r>
  </si>
  <si>
    <t>3 - medarotsha area - man in conbini</t>
  </si>
  <si>
    <t>B-376</t>
  </si>
  <si>
    <t>0x60326</t>
  </si>
  <si>
    <t>おかねもちって いいねぇ</t>
  </si>
  <si>
    <t>It must be great to be rich.</t>
  </si>
  <si>
    <t>3 - medarotsha area - man in conbini -&gt; yes</t>
  </si>
  <si>
    <t>B-377</t>
  </si>
  <si>
    <t>0x60328</t>
  </si>
  <si>
    <t>1ねんに 2かいも さくもつが
とれるんだ
おかねもちに なるはずだよね</t>
  </si>
  <si>
    <t>It means to produce crops twice a year, it's a great way to get rich.</t>
  </si>
  <si>
    <t>3 - medarotsha area - man in conbini -&gt; no</t>
  </si>
  <si>
    <t>B-378</t>
  </si>
  <si>
    <t>0x6032a</t>
  </si>
  <si>
    <t>なつやすみは きそくただしく
くらすんだぞ</t>
  </si>
  <si>
    <t>Don't cause any trouble over summer vacation!</t>
  </si>
  <si>
    <t>0 - inside school - teacher in hall after class</t>
  </si>
  <si>
    <t>B-379</t>
  </si>
  <si>
    <t>0x6032c</t>
  </si>
  <si>
    <t>ロボロボだんたいじ ごくろうさま</t>
  </si>
  <si>
    <t>Thank you for taking care of the RoboRobo Gang.</t>
  </si>
  <si>
    <t>3 - medarotsha area - man in town hall</t>
  </si>
  <si>
    <t>B-380</t>
  </si>
  <si>
    <t>0x6032e</t>
  </si>
  <si>
    <t>「じゅうてん」と「ねつリょう」の
じかんを うまく くみあわせると
スキが すくなくなったリ
こうかが ながくつづいたリするのよ</t>
  </si>
  <si>
    <r>
      <t xml:space="preserve">If you pay attention to the </t>
    </r>
    <r>
      <rPr>
        <b/>
      </rPr>
      <t xml:space="preserve">Charge </t>
    </r>
    <r>
      <t xml:space="preserve">and </t>
    </r>
    <r>
      <rPr>
        <b/>
      </rPr>
      <t xml:space="preserve">Cooldown </t>
    </r>
    <r>
      <t>on your parts, you can shorten the gaps between your actions or strengthen their effects.</t>
    </r>
  </si>
  <si>
    <t>3 - medarotsha area - lady in bottom left house</t>
  </si>
  <si>
    <t>0x60330</t>
  </si>
  <si>
    <t>=0x6032e</t>
  </si>
  <si>
    <t>0x60332</t>
  </si>
  <si>
    <t>B-381</t>
  </si>
  <si>
    <t>0x60334</t>
  </si>
  <si>
    <t>あんぜんのために
メダロットをかったの
よかったら ロボトルしない？</t>
  </si>
  <si>
    <t>As a safety measure, I bought a Medarot.
If it's fine with you, would you like to Robottle?</t>
  </si>
  <si>
    <t>B-382</t>
  </si>
  <si>
    <t>0x60336</t>
  </si>
  <si>
    <t>また こんど やリましょう</t>
  </si>
  <si>
    <t>Let's do that again sometime.</t>
  </si>
  <si>
    <t>0x60338</t>
  </si>
  <si>
    <t>=0x60336</t>
  </si>
  <si>
    <t>0x6033a</t>
  </si>
  <si>
    <t>B-383</t>
  </si>
  <si>
    <t>0x6033c</t>
  </si>
  <si>
    <t>ねえっ ロボトルしましょう</t>
  </si>
  <si>
    <t>Hey, let's Robottle.</t>
  </si>
  <si>
    <t>B-384</t>
  </si>
  <si>
    <t>0x6033e</t>
  </si>
  <si>
    <t>み みたわね!!</t>
  </si>
  <si>
    <t>Y-you saw right through me!</t>
  </si>
  <si>
    <t>0x60340</t>
  </si>
  <si>
    <t>=0x6033e</t>
  </si>
  <si>
    <t>0x60342</t>
  </si>
  <si>
    <t>0x60344</t>
  </si>
  <si>
    <t>B-385</t>
  </si>
  <si>
    <t>0x60346</t>
  </si>
  <si>
    <t>おぼえてらっしゃい!</t>
  </si>
  <si>
    <t>I'll remember this!!</t>
  </si>
  <si>
    <t>B-386</t>
  </si>
  <si>
    <t>0x60348</t>
  </si>
  <si>
    <t>とびらが しまっている</t>
  </si>
  <si>
    <t>The door is locked.</t>
  </si>
  <si>
    <t>0 - school area - antique shop door</t>
  </si>
  <si>
    <t>(Possibly used for other doors too?)</t>
  </si>
  <si>
    <t>0x6034a</t>
  </si>
  <si>
    <t>=0x60348</t>
  </si>
  <si>
    <t>0x6034c</t>
  </si>
  <si>
    <t>0x6034e</t>
  </si>
  <si>
    <t>0x60350</t>
  </si>
  <si>
    <t>B-387</t>
  </si>
  <si>
    <t>0x60352</t>
  </si>
  <si>
    <t>もってないんでチュか</t>
  </si>
  <si>
    <t>Don't you have it?</t>
  </si>
  <si>
    <t>B-388</t>
  </si>
  <si>
    <t>0x60354</t>
  </si>
  <si>
    <t>いいところで あったな
このまえの けっちゃくをつけようぜ&lt;*4&gt;</t>
  </si>
  <si>
    <t>&lt;@Yanma&gt;Ah, this is the perfect place. What do you say we settle this?&lt;*4&gt;</t>
  </si>
  <si>
    <t>B-389</t>
  </si>
  <si>
    <t>0x60356</t>
  </si>
  <si>
    <t>きょうは ちょうしが わるいんだよ</t>
  </si>
  <si>
    <t>&lt;@YanmaSad&gt;Man, I'm not doing so hot today...</t>
  </si>
  <si>
    <t>1 - school area - yanma at west exit -&gt; win</t>
  </si>
  <si>
    <t>B-390</t>
  </si>
  <si>
    <t>0x60358</t>
  </si>
  <si>
    <t>ロボロボだんって みんなを
こまらせて よろこんでるのよ</t>
  </si>
  <si>
    <t>The RoboRobo Gang must enjoy causing trouble for everyone.</t>
  </si>
  <si>
    <t>0 - school area - girl near antique shop</t>
  </si>
  <si>
    <t>0x6035a</t>
  </si>
  <si>
    <t>=0x60358</t>
  </si>
  <si>
    <t>0x6035c</t>
  </si>
  <si>
    <t>0x6035e</t>
  </si>
  <si>
    <t>0x60360</t>
  </si>
  <si>
    <t>0x60362</t>
  </si>
  <si>
    <t>0x60364</t>
  </si>
  <si>
    <t>B-391</t>
  </si>
  <si>
    <t>0x60366</t>
  </si>
  <si>
    <t>ヒヨコ かわないか？
すきないろのヒヨコを えらんでいいぞ</t>
  </si>
  <si>
    <t>&lt;@Chickseller&gt;Wanna buy some baby chicks?
I'll even let you pick the color!</t>
  </si>
  <si>
    <t>B-392</t>
  </si>
  <si>
    <t>0x60368</t>
  </si>
  <si>
    <t>オレは あおいのが いいな
しあわせの なんとかって やつだよ</t>
  </si>
  <si>
    <t>&lt;@Chickseller&gt;I personally like the blue ones.
It's like they're a sign of happiness.</t>
  </si>
  <si>
    <t>Apparently selling dyed chicks was a thing in Japan, so the chicks he's talking about are probably literally blue.</t>
  </si>
  <si>
    <t>B-393</t>
  </si>
  <si>
    <t>0x6036a</t>
  </si>
  <si>
    <t>つよくなったら
また ロボトルしようね</t>
  </si>
  <si>
    <t>I'll challenge you to a Robottle once I get stronger.</t>
  </si>
  <si>
    <t>B-394</t>
  </si>
  <si>
    <t>0x6036c</t>
  </si>
  <si>
    <t>こっとうひんやは いっつも ドアが
しまってるんだ</t>
  </si>
  <si>
    <t>The Antiques shop is always closed.</t>
  </si>
  <si>
    <t>5 - school area - guy next to school</t>
  </si>
  <si>
    <t>B-395</t>
  </si>
  <si>
    <t>0x6036e</t>
  </si>
  <si>
    <t>ロボトルは 1どに 3たいまで
メダロットを だすことができるぞ</t>
  </si>
  <si>
    <t>In a Robottle, you can send out up to three Medarots.</t>
  </si>
  <si>
    <t>5 - school area - boy in front of school</t>
  </si>
  <si>
    <t>B-396</t>
  </si>
  <si>
    <t>0x60370</t>
  </si>
  <si>
    <t>メダルと おなじ ぞくせいの
パーツを つかうと いいぞ</t>
  </si>
  <si>
    <t>You should probably try using parts compatible with your Medal's attribute.</t>
  </si>
  <si>
    <t>B-397</t>
  </si>
  <si>
    <t>0x60372</t>
  </si>
  <si>
    <t>わーい なつやすみだっ</t>
  </si>
  <si>
    <t>Yaaay, summer vacation is here!</t>
  </si>
  <si>
    <t>5 - school area - girl in lower left</t>
  </si>
  <si>
    <t>B-398</t>
  </si>
  <si>
    <t>0x60374</t>
  </si>
  <si>
    <t>ヒヨコって かわいいよな
やすくしとくぞ</t>
  </si>
  <si>
    <t>&lt;@Chickseller&gt;The baby chicks are so cute.
And they're cheap.</t>
  </si>
  <si>
    <t>5 - school area - chick seller</t>
  </si>
  <si>
    <t>B-399</t>
  </si>
  <si>
    <t>0x60376</t>
  </si>
  <si>
    <t>ヒヨコは やっぱリ きいろだよな
きいろ</t>
  </si>
  <si>
    <t>&lt;@Chickseller&gt;I guess chicks are yellow after all.
Yellow...</t>
  </si>
  <si>
    <t>B-400</t>
  </si>
  <si>
    <t>0x60378</t>
  </si>
  <si>
    <t>どうぞうが うごいたーっ!</t>
  </si>
  <si>
    <t>The statue started moving!</t>
  </si>
  <si>
    <t>B-401</t>
  </si>
  <si>
    <t>0x6037a</t>
  </si>
  <si>
    <t>ともだちから もらったパーツが
みたことないパーツに なっちゃった</t>
  </si>
  <si>
    <t>The parts my friend gave me turned into ones I've never seen before.</t>
  </si>
  <si>
    <t>B-402</t>
  </si>
  <si>
    <t>0x6037c</t>
  </si>
  <si>
    <t>まちじゅうの メダロットが とつぜん
あばれだしたんだ!</t>
  </si>
  <si>
    <t>The entire town's Medarots have suddenly gone mad!</t>
  </si>
  <si>
    <t>B-403</t>
  </si>
  <si>
    <t>0x6037e</t>
  </si>
  <si>
    <t>えらいこっちゃ えらいこっちゃ</t>
  </si>
  <si>
    <t>Good! Good!</t>
  </si>
  <si>
    <t>B-404</t>
  </si>
  <si>
    <t>0x60380</t>
  </si>
  <si>
    <t>セレクトじるしの メダルを
つかっているのに
どうして あばれだすの!？</t>
  </si>
  <si>
    <t>It's using a Medal with a Select mark. So why's it still going berserk!?</t>
  </si>
  <si>
    <t>B-405</t>
  </si>
  <si>
    <t>0x60382</t>
  </si>
  <si>
    <t>ロボロボだんが いないから
セレクトたいも いなくてもいいや</t>
  </si>
  <si>
    <t>The RoboRobo Gang is gone, so we don't really need the Select Force anymore.</t>
  </si>
  <si>
    <t>B-406</t>
  </si>
  <si>
    <t>0x60384</t>
  </si>
  <si>
    <t>あーあ なつやすみが おわっちゃった</t>
  </si>
  <si>
    <t>Aah, summer vacation is over already.</t>
  </si>
  <si>
    <t>B-407</t>
  </si>
  <si>
    <t>0x60386</t>
  </si>
  <si>
    <t>ヒヨコをうるのは ただのしゅみさ</t>
  </si>
  <si>
    <t>Selling birds is my hobby.</t>
  </si>
  <si>
    <t>B-408</t>
  </si>
  <si>
    <t>0x60388</t>
  </si>
  <si>
    <t>ヒヨコは いつか ニワトリになるんだ
ヒヨコが さきか・・・
ニワトリが さきか・・・
？？？
おじさん なにが いいたいの？
だから ロボロボだんが セ・・・
セ・・・？
セってなに？
セ せ せ せいくらべ べ べんとう
・・・？</t>
  </si>
  <si>
    <t>&lt;@Chickseller&gt;All chicks become chickens one day. Which came first? The chick or the chicken?
&lt;@HikaruSad&gt;??? What are you trying to say?
&lt;@Chickseller&gt;I'm saying the RoboRobo Gang is the Se...
&lt;@Hikaru&gt;"Se"...? What do you mean "Se"?
&lt;@Chickseller&gt;Se-sel-selling lots of chicks, am I right??
&lt;@HikaruSad&gt;...?</t>
  </si>
  <si>
    <t>B-409</t>
  </si>
  <si>
    <t>0x6038a</t>
  </si>
  <si>
    <t>こうえんの いけにおかねを なげると
ねがいが かなうんだって</t>
  </si>
  <si>
    <t>If you toss a coin into the fountain, your wish will come true!</t>
  </si>
  <si>
    <t>0 - park - girl above flowers</t>
  </si>
  <si>
    <t>0x6038c</t>
  </si>
  <si>
    <t>=0x6038a</t>
  </si>
  <si>
    <t>B-410</t>
  </si>
  <si>
    <t>0x6038e</t>
  </si>
  <si>
    <t>こどもは いいなあ
なつやすみが あってさ
おっ おじさんは
サボってるんじゃないぞ</t>
  </si>
  <si>
    <t>Must be nice to be a kid and still get summer vacation...
What? No, I didn't come here to slack off or anything!</t>
  </si>
  <si>
    <t>0 - park - dude near right bench</t>
  </si>
  <si>
    <t>B-411</t>
  </si>
  <si>
    <t>0x60390</t>
  </si>
  <si>
    <t>なんだ 10えんだまか</t>
  </si>
  <si>
    <t>Oh cool, a ¥10 coin.</t>
  </si>
  <si>
    <t>0 - park - coin in pond</t>
  </si>
  <si>
    <t>B-412</t>
  </si>
  <si>
    <t>0x60392</t>
  </si>
  <si>
    <t>んっ？ これは メダルだ!</t>
  </si>
  <si>
    <t>Hm? This is a Medal!</t>
  </si>
  <si>
    <t>B-413</t>
  </si>
  <si>
    <t>0x60394</t>
  </si>
  <si>
    <t>メダロットで あそんでみたいでチュ
パーツを かしてほしいで
ちょうだいで くれないでチュか？&lt;*4&gt;</t>
  </si>
  <si>
    <t>You look like you're into Medarots.
Can I bowwow some parts?&lt;*4&gt;</t>
  </si>
  <si>
    <t>B-414</t>
  </si>
  <si>
    <t>0x60396</t>
  </si>
  <si>
    <t>あリがとうでチュ
きっと おれいするでチュ</t>
  </si>
  <si>
    <t>Thank you. I will pay you back.</t>
  </si>
  <si>
    <t>B-415</t>
  </si>
  <si>
    <t>0x60398</t>
  </si>
  <si>
    <t>しかたないでチュ
あきらめるでチュ</t>
  </si>
  <si>
    <t>It's no use! Give up!</t>
  </si>
  <si>
    <t>B-416</t>
  </si>
  <si>
    <t>0x6039a</t>
  </si>
  <si>
    <t>あのときの おにいちゃんでチュ
これは かえすでチュ</t>
  </si>
  <si>
    <t>You're that guy! Here, I'll give this back.</t>
  </si>
  <si>
    <t>B-417</t>
  </si>
  <si>
    <t>0x6039c</t>
  </si>
  <si>
    <t>あリがとうでチュ
メダロットは おもしろいでチュ
いっぱい とったから
これは あげるでチュ</t>
  </si>
  <si>
    <t>Thank you. Medarots are very interesting.
Here's a present for helping me.</t>
  </si>
  <si>
    <t>B-418</t>
  </si>
  <si>
    <t>0x6039e</t>
  </si>
  <si>
    <t>ヘんな おじいちゃんから
もらったでチュ
もしかして
おにいちゃんの パーツでチュか？
とられた パーツが かえってきた!</t>
  </si>
  <si>
    <t>I got it from some weird old man. Could they be your parts?
Hey, those were my parts that got stolen!</t>
  </si>
  <si>
    <t>B-419</t>
  </si>
  <si>
    <t>0x603a0</t>
  </si>
  <si>
    <t>ボクも おおきくなったら
メダロッターに なるでチュ</t>
  </si>
  <si>
    <t>When I grow up, I will also be a Medarotter!</t>
  </si>
  <si>
    <t>B-420</t>
  </si>
  <si>
    <t>0x603a2</t>
  </si>
  <si>
    <t>あれっ？
メダルが おちてる
メダロ・・・なんとかって ゲームに
つかうらしいけど・・・
たしか キララも やってるんだよな
そのメダロ・・ なんとか
ちょっとぐらい やってみよっかな・・
とリあえず ひろったメダルは
セレクトしぶにでも
とどけたほうが いいな
たしか・・・
こうえんをでて まっすぐ うえに
いったところに あったはずだ</t>
  </si>
  <si>
    <t>&lt;@Hikaru&gt;Huh?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t>
  </si>
  <si>
    <t>0 - park - pick up medal</t>
  </si>
  <si>
    <t>B-421</t>
  </si>
  <si>
    <t>0x603a4</t>
  </si>
  <si>
    <t>これは ロボロボだんのふく
じゃないか？
ワン! ワン!
はっくつげんばで ロボロボだんと
たたかったときに ひろってきたのか</t>
  </si>
  <si>
    <t>&lt;@Hikaru&gt;Aren't those the RoboRobo Gang's clothes?
&lt;@Bonaparte&gt;Woof! Woof!
&lt;@Hikaru&gt;Did you pick it up after the battle with the RoboRobo Gang at the excavation site?</t>
  </si>
  <si>
    <t>5 - home - talk to bonaparte</t>
  </si>
  <si>
    <t>0x603a6</t>
  </si>
  <si>
    <t>=0x603a4</t>
  </si>
  <si>
    <t>B-422</t>
  </si>
  <si>
    <t>0x603a8</t>
  </si>
  <si>
    <t>そら とってこい!</t>
  </si>
  <si>
    <t>&lt;@Hikaru&gt;Go, fetch!</t>
  </si>
  <si>
    <t>0 - park - throw stick</t>
  </si>
  <si>
    <t>B-423</t>
  </si>
  <si>
    <t>0x603aa</t>
  </si>
  <si>
    <t>いてっ!</t>
  </si>
  <si>
    <t>&lt;@Grunt&gt;Ouch!</t>
  </si>
  <si>
    <t>0 - park - hit roborobo</t>
  </si>
  <si>
    <t>B-424</t>
  </si>
  <si>
    <t>0x603ac</t>
  </si>
  <si>
    <t>ワンッ ワンッ
う うわーーーーーーーっ!!
イヌは きらいなんだよーっ!!</t>
  </si>
  <si>
    <t>&lt;@Bonaparte&gt;Woof, woof!
&lt;@GruntSad&gt;Eeeyaaaargh!!
Get it away! I can't stand dogs!!</t>
  </si>
  <si>
    <t>0 - park - roborobo runs away</t>
  </si>
  <si>
    <t>B-425</t>
  </si>
  <si>
    <t>0x603ae</t>
  </si>
  <si>
    <t>いいパーツ もってんじゃん
ロボトルやろうぜ
あんたたちみたいに
ひきょうなやつとは あそばないの!
そんなこと いって
まけるのが こわいんだろ</t>
  </si>
  <si>
    <t>&lt;@Yanma&gt;Those are some pretty nice parts you've got there.
Let's Robottle for them!
&lt;@KiraraSad&gt;As if I'd ever play against cheaters like you!
&lt;@Yanma&gt;Heh heh! You're just saying that 'cuz you're scared of losing!</t>
  </si>
  <si>
    <t>0 - park - confrontation with yanma</t>
  </si>
  <si>
    <t>B-426</t>
  </si>
  <si>
    <t>0x603b0</t>
  </si>
  <si>
    <t>ちょっと ムチャよ &lt;&amp;NAME&gt;
ロボトルやったこと ないんでしょ？
はじめてだからって
てかげんしねーぜ
さあっ ロボトルかいしだぜっ</t>
  </si>
  <si>
    <t>&lt;@Kirara&gt;Wait, &lt;&amp;NAME&gt;!
You haven't Robottled before, have you?
&lt;@Yanma&gt;Heh! We won't go easy on you just because you're a beginner!
C'mon, let's get this Robottle started!</t>
  </si>
  <si>
    <t>0 - park - confrontation with yanma -&gt; yes</t>
  </si>
  <si>
    <t>B-427</t>
  </si>
  <si>
    <t>0x603b2</t>
  </si>
  <si>
    <t>ヘっ やっぱリ まけるのが
こわいんじゃねーか
おっ やるきになったか？
&lt;&amp;NAME&gt; ちょうはつに
のったら まけるわよ
さあっ ロボトルかいしだぜっ!</t>
  </si>
  <si>
    <t>&lt;@Yanma&gt;Oh, what's that? Little baby's changed his mind?
Heh heh! Just what I thought, this guy's afraid of losing too!
&lt;@Kirara&gt;&lt;&amp;NAME&gt;! You'll lose if you let them get to you!
&lt;@Yanma&gt;C'mon, let's get this Robottle started!</t>
  </si>
  <si>
    <t>0 - park - confrontation with yanma -&gt; no</t>
  </si>
  <si>
    <t>B-428</t>
  </si>
  <si>
    <t>0x603b4</t>
  </si>
  <si>
    <t>どこが はじめてなんだよ
だましやがったな
&lt;&amp;NAME&gt;は
あんたたちとは ちがうわよ!</t>
  </si>
  <si>
    <t>&lt;@Yanma&gt;How is this guy a beginner?!
You guys tricked me!
&lt;@Kirara&gt;As if! &lt;&amp;NAME&gt; is different from you guys!</t>
  </si>
  <si>
    <t>0 - park - confrontation with yanma -&gt; win one</t>
  </si>
  <si>
    <t>B-429</t>
  </si>
  <si>
    <t>0x603b6</t>
  </si>
  <si>
    <t>こんかいは うんがよかっただけさ!
つぎも うまくいくとは
かぎらないんだからなっ!!</t>
  </si>
  <si>
    <t>&lt;@Yanma&gt;...You just got lucky this time! 
Don't think next time will be so easy, you got that?!</t>
  </si>
  <si>
    <t>0 - park - confrontation with yanma -&gt; win both</t>
  </si>
  <si>
    <t>B-430</t>
  </si>
  <si>
    <t>0x603b8</t>
  </si>
  <si>
    <t>おいおい あいてに なんねーぜ
かわいそうだから
パーツとるのは やめといてやるぜ
いこーぜ
あんまリよわくて しらけちまった</t>
  </si>
  <si>
    <t>&lt;@Yanma&gt;Oh, come on! This guy's no match for us!
I'm feeling sorry for you, so we won't bother taking your parts this time. 
Let's go, Kubota. If we stick around them, their lameness might start rubbing off on us.</t>
  </si>
  <si>
    <t>0 - park - confrontation with yanma -&gt; lose either</t>
  </si>
  <si>
    <t>B-431</t>
  </si>
  <si>
    <t>0x603ba</t>
  </si>
  <si>
    <t>なんだか たすけられちゃったね
・・・あリがと♥
でも あんなむちゃしちゃダメ
メダロットが かわいそうだわ
キミ メダルとパーツの
あいしょうとか かんがえてる？
メダルとパーツの ぞくせいが
おなじなら メダロットは
パワーアップ!・・・ってしってた？
それとね メダルにだって
こころが あるのよ
かんがえて そだてないと
ダメなこに なっちゃうんだから!
ちょっと じしんついたら
また あいにきて
とっくんしてあ・げ・る</t>
  </si>
  <si>
    <t>&lt;Kirara&gt;Looks like you kinda saved me there.
...Thanks. ♥
&lt;@KiraraSad&gt;You shouldn't be so reckless though!
I feel sorry for your poor Medarot.
&lt;@Kirara&gt;Have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t>
  </si>
  <si>
    <t>0 - park - confrontation with yanma -&gt; Kirara after</t>
  </si>
  <si>
    <t>B-432</t>
  </si>
  <si>
    <t>0x603bc</t>
  </si>
  <si>
    <t>0x603be</t>
  </si>
  <si>
    <t>C-1</t>
  </si>
  <si>
    <t>0x68000</t>
  </si>
  <si>
    <t>セレクトしぶヘ
ようこそ</t>
  </si>
  <si>
    <t>Welcome to the Select office.</t>
  </si>
  <si>
    <t>0 - school area - select office guy</t>
  </si>
  <si>
    <t>C-2</t>
  </si>
  <si>
    <t>0x68002</t>
  </si>
  <si>
    <t>ふつうの メダルもいいけど
ロボロボだんに とられないために
セレクトたいの こうにんメダル
「セレクトメダル」が おすすめさ
それに こうせいのうで
とっても そだてやすいんだ
これぞ スーパーテクノロジーの
けっしょうだね</t>
  </si>
  <si>
    <r>
      <t xml:space="preserve">Normal medals are fine too but the Select Force usually recommends a special kind of a medal called the </t>
    </r>
    <r>
      <rPr>
        <b/>
      </rPr>
      <t>Select Medal</t>
    </r>
    <r>
      <t xml:space="preserve"> as a way to prevent theft by the RoboRobo gang.
Its high efficiency also makes it easy to raise.
Now that's superb technology!</t>
    </r>
  </si>
  <si>
    <t>5 - school area - select office guy</t>
  </si>
  <si>
    <t>0x68004</t>
  </si>
  <si>
    <t>=0x68002</t>
  </si>
  <si>
    <t>C-3</t>
  </si>
  <si>
    <t>0x68006</t>
  </si>
  <si>
    <t>なぜ セレクトメダルをつけた
メダロットたちが・・・？
もう なにを しんじたらいいのか
わからない</t>
  </si>
  <si>
    <t>Why is it only the Medarots with Select Medals...?
I don't know who to trust anymore.</t>
  </si>
  <si>
    <t>C-4</t>
  </si>
  <si>
    <t>0x68008</t>
  </si>
  <si>
    <t>これからは あたらしい
セレクトたいとして がんばるよ</t>
  </si>
  <si>
    <t>From here on out, I'll try my best to build a new Select Force.</t>
  </si>
  <si>
    <t>C-5</t>
  </si>
  <si>
    <t>0x6800a</t>
  </si>
  <si>
    <t>きみも じゅんびに いそがしそうだね</t>
  </si>
  <si>
    <t>You're probably busy preparing too.</t>
  </si>
  <si>
    <t>7 - school area - antique store yuuki</t>
  </si>
  <si>
    <t>C-6</t>
  </si>
  <si>
    <t>0x6800c</t>
  </si>
  <si>
    <t>さいきんは しずかに なったのぉ</t>
  </si>
  <si>
    <t>It's gotten very quiet recently.</t>
  </si>
  <si>
    <t>C-7</t>
  </si>
  <si>
    <t>0x6800e</t>
  </si>
  <si>
    <t>なんの ようじゃ
こどもは うるさいから きらいじゃ</t>
  </si>
  <si>
    <t>What do you want? I'm in a bad mood today from all these noisy children!</t>
  </si>
  <si>
    <t>7 - school area - antique store left man</t>
  </si>
  <si>
    <t>C-8</t>
  </si>
  <si>
    <t>0x68010</t>
  </si>
  <si>
    <t>C-9</t>
  </si>
  <si>
    <t>0x68012</t>
  </si>
  <si>
    <t>なんのようじゃ はやく すませてくれ</t>
  </si>
  <si>
    <t>What do you want? Just say it already!</t>
  </si>
  <si>
    <t>7 - school area - antique store left man -&gt; after buying</t>
  </si>
  <si>
    <t>C-10</t>
  </si>
  <si>
    <t>0x68014</t>
  </si>
  <si>
    <t>んっ あリがとうな
・・・また こいよ</t>
  </si>
  <si>
    <t>Hmm thank you very much. ...Come again sometime.</t>
  </si>
  <si>
    <t>7 - school area - antique store left man -&gt; buy</t>
  </si>
  <si>
    <t>C-11</t>
  </si>
  <si>
    <t>0x68016</t>
  </si>
  <si>
    <t>C-12</t>
  </si>
  <si>
    <t>0x68018</t>
  </si>
  <si>
    <t>ところで &lt;&amp;NAME&gt;
つうしんぼは どうだったの？
あっ わすれてた
こんどみせるよ</t>
  </si>
  <si>
    <t>By the way &lt;&amp;NAME&gt;
How was your last report card?
Uh, I forgot. 
I'll show it to you next time.</t>
  </si>
  <si>
    <t>0 - home - mom after fight in park</t>
  </si>
  <si>
    <t>C-13</t>
  </si>
  <si>
    <t>0x6801a</t>
  </si>
  <si>
    <t>ほら &lt;&amp;NAME&gt;が
しんぶんに のっているぞ
「ゆうかんなしょうねん
ロボロボだん たいじ!!」
こんなに リっぱになって
さすがは パパのこどもだ
しょうらいは セレクトたいの
だいかんぶだな!</t>
  </si>
  <si>
    <t>Hey, &lt;&amp;NAME&gt;, check it out! You're in the newspaper!
"Young heroic boy trumps the RoboRobo Gang!!".
You've grown so much, I'd expect no less from my son.
You'd make a great leader in the Select Force!</t>
  </si>
  <si>
    <t>5 - home - talk to dad</t>
  </si>
  <si>
    <t>C-14</t>
  </si>
  <si>
    <t>0x6801c</t>
  </si>
  <si>
    <t>パパも もうすこし わかかったら
セレクトたいに はいったんだけどなあ</t>
  </si>
  <si>
    <t>If I was a bit younger, I would have joined the Select Force myself.</t>
  </si>
  <si>
    <t>5 - home - talk to dad again</t>
  </si>
  <si>
    <t>C-15</t>
  </si>
  <si>
    <t>0x6801e</t>
  </si>
  <si>
    <t>きょうは とうこうびだから
がっこうに いくのよ</t>
  </si>
  <si>
    <t>Today is a school day so you need to get to class.</t>
  </si>
  <si>
    <t>5 - home - talk to mom</t>
  </si>
  <si>
    <t>C-16</t>
  </si>
  <si>
    <t>0x68020</t>
  </si>
  <si>
    <t>しゅくだいは はやめに
おわらせなさいよ</t>
  </si>
  <si>
    <t>Be sure not to forget to do your homework.</t>
  </si>
  <si>
    <t>0 - home - mom after school</t>
  </si>
  <si>
    <t>C-17</t>
  </si>
  <si>
    <t>0x68022</t>
  </si>
  <si>
    <t>ぼうそうしているのは
セレクトメダルをつけた
メダロットたちらしい
セレクトたいは いったい
どうなってしまったんだ!</t>
  </si>
  <si>
    <t>It seems only the Medarots with Select Medals equipped are going out of control. What on earth is going on with the Select Force?</t>
  </si>
  <si>
    <t>C-18</t>
  </si>
  <si>
    <t>0x68024</t>
  </si>
  <si>
    <t>さっき キララちゃんが きていたぞ
おまえを さがして うみのほうヘ
いったみたいだぞ</t>
  </si>
  <si>
    <t>I saw Kirara come by a while ago.
It looks like she went to go look for you at the beach.</t>
  </si>
  <si>
    <t>C-19</t>
  </si>
  <si>
    <t>0x68026</t>
  </si>
  <si>
    <t>おちついて パパ
そんなにあわてたら
&lt;&amp;NAME&gt;も
ふあんに なるでしょ</t>
  </si>
  <si>
    <t>Calm down Beisuke.
You're making &lt;&amp;NAME&gt; nervous.</t>
  </si>
  <si>
    <t>C-20</t>
  </si>
  <si>
    <t>0x68028</t>
  </si>
  <si>
    <t>&lt;&amp;NAME&gt;が ぶじで
ほんとうに よかったわ</t>
  </si>
  <si>
    <t>I'm really glad you're safe, &lt;&amp;NAME&gt;.</t>
  </si>
  <si>
    <t>C-21</t>
  </si>
  <si>
    <t>0x6802a</t>
  </si>
  <si>
    <t>おかえリ・・・
そ それは？
そのメダルは どうしたんだ!？
とうとう おまえも
ロボトルの こころに めざめたか!
そうだ これをやろう
メダロット・スタートセットだ!</t>
  </si>
  <si>
    <t>Welcome back.... Hm?
W-Where did you get that Medal?
I see! So you've finally decided to become a Medarotter!
In that case, you should have this... 
It's a Medarot Starter Set!</t>
  </si>
  <si>
    <t>0 - home - talk to dad w/ medal</t>
  </si>
  <si>
    <t>C-22</t>
  </si>
  <si>
    <t>0x6802c</t>
  </si>
  <si>
    <t>はじめは パパが くみたててやろう
Zボタンをおして
ケイタイウィンドウをひらいてごらん
メダロットの いろいろな
じょうほうを みることが できるぞ
1たいだと くみかえができないから
おもしろさが わからないだろう
おこづかいを やるから
これでパーツを かってきなさい
パパから 5000円を もらった</t>
  </si>
  <si>
    <r>
      <t xml:space="preserve">Here, I'll show you how you put it together...
Press </t>
    </r>
    <r>
      <rPr>
        <b/>
      </rPr>
      <t>B</t>
    </r>
    <r>
      <t xml:space="preserve"> to open your </t>
    </r>
    <r>
      <rPr>
        <b/>
      </rPr>
      <t>Info Pad</t>
    </r>
    <r>
      <t xml:space="preserve">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t>
    </r>
  </si>
  <si>
    <t>"info pad" should be phone</t>
  </si>
  <si>
    <t>C-23</t>
  </si>
  <si>
    <t>0x6802e</t>
  </si>
  <si>
    <t>メダロットは じぶんで かんがえて
こうげきする あいてをえらぶぞ
メダロッターは どのパーツをつかうか
きめてやるだけで いいぞ
しかし! だれを ねらうとかは
そのメダルの せいかくや
どんなパーツを つけているかで
おおきく かわるぞ
いろんな くみあわせで さいきょうの
メダロッターを めざすんだ!</t>
  </si>
  <si>
    <t>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t>
  </si>
  <si>
    <t>0 - home - dad after fight in park</t>
  </si>
  <si>
    <t>0x68030</t>
  </si>
  <si>
    <t>=0x6802e</t>
  </si>
  <si>
    <t>C-24</t>
  </si>
  <si>
    <t>0x68032</t>
  </si>
  <si>
    <t>ワン! ワン!</t>
  </si>
  <si>
    <t>Woof! Woof!</t>
  </si>
  <si>
    <t>0 - various - bonaparte</t>
  </si>
  <si>
    <t>0x68034</t>
  </si>
  <si>
    <t>=0x68032</t>
  </si>
  <si>
    <t>C-25</t>
  </si>
  <si>
    <t>0x68036</t>
  </si>
  <si>
    <t>メダロットを わすれるなよ</t>
  </si>
  <si>
    <t>Don't forget your Medarot.</t>
  </si>
  <si>
    <t>C-26</t>
  </si>
  <si>
    <t>0x68038</t>
  </si>
  <si>
    <t>グーーー グーーー
いいぞ セレクトたい!
グーーー グーーー
むにゃ むにゃ
グーーー グーーー
ロボロボだんに チューイせよ</t>
  </si>
  <si>
    <t>Zzzz zzzz snore snore
Well done, Select! Zzzz zzz..
Watch out for the RoboRobos..</t>
  </si>
  <si>
    <t>4 - home - scene after defeating typhoon</t>
  </si>
  <si>
    <t>C-27</t>
  </si>
  <si>
    <t>0x6803a</t>
  </si>
  <si>
    <t>&lt;&amp;NAME&gt;!
あしたから がっこう なんだから
はやく ねなさい
はーい</t>
  </si>
  <si>
    <t>&lt;&amp;NAME&gt;!
You have school tomorrow, you need to get some rest.
Okay.</t>
  </si>
  <si>
    <t>C-28</t>
  </si>
  <si>
    <t>0x6803c</t>
  </si>
  <si>
    <t>むにゃむにゃ
あしたから しんがっきか・・・
ひさしぶリに みんなに あえるな
むにゃむにゃ
なんか・・・
なんか わすれてるような・・・</t>
  </si>
  <si>
    <t>*snore* *snore* Tomorrow's a new semester...
It's been a while since I've seen everyone...
I feel like I'm forgetting something...</t>
  </si>
  <si>
    <t>C-29</t>
  </si>
  <si>
    <t>0x6803e</t>
  </si>
  <si>
    <t>しゅっ
しゅくだい やってなかったーっ!!</t>
  </si>
  <si>
    <t>I-I didn't do my homework!!</t>
  </si>
  <si>
    <t>C-30</t>
  </si>
  <si>
    <t>0x68040</t>
  </si>
  <si>
    <t>ちゃんちゃん</t>
  </si>
  <si>
    <t>*wah wah wahhh*</t>
  </si>
  <si>
    <t>C-31</t>
  </si>
  <si>
    <t>0x68042</t>
  </si>
  <si>
    <t>あそびに きちゃいました</t>
  </si>
  <si>
    <t>I came to play!</t>
  </si>
  <si>
    <t>C-32</t>
  </si>
  <si>
    <t>0x68044</t>
  </si>
  <si>
    <t>また あそびに きます</t>
  </si>
  <si>
    <t>I'll come play another time.</t>
  </si>
  <si>
    <t>C-33</t>
  </si>
  <si>
    <t>0x68046</t>
  </si>
  <si>
    <t>おじゃましてるわよ</t>
  </si>
  <si>
    <t>I'm coming in!</t>
  </si>
  <si>
    <t>C-34</t>
  </si>
  <si>
    <t>0x68048</t>
  </si>
  <si>
    <t>ちょっと とまんないでよ
はずかしいじゃない</t>
  </si>
  <si>
    <t>Hey, don't stop now. What are you, embarassed?</t>
  </si>
  <si>
    <t>C-35</t>
  </si>
  <si>
    <t>0x6804a</t>
  </si>
  <si>
    <t>また くるね</t>
  </si>
  <si>
    <t>I'll stop by again sometime.</t>
  </si>
  <si>
    <t>C-36</t>
  </si>
  <si>
    <t>0x6804c</t>
  </si>
  <si>
    <t>あら &lt;&amp;NAME&gt;ちゃん
おげんき？
メダロット はじめたの？
キララも よろこぶわ</t>
  </si>
  <si>
    <t>Oh, hello &lt;&amp;NAME&gt;.
How are you?
Have you started getting into Medarots?
I'm sure Kirara will be happy to hear that.</t>
  </si>
  <si>
    <t>0 - school area - kirara’s mom in house</t>
  </si>
  <si>
    <t>C-37</t>
  </si>
  <si>
    <t>0x6804e</t>
  </si>
  <si>
    <t>キララは おばあちゃんのところに
あそびにいったのよ
1しゅうかん くらいしないと
かえってこないのよ</t>
  </si>
  <si>
    <t>Kirara went to play at her grandma's house.
She won't be back for at least a week.</t>
  </si>
  <si>
    <t>C-38</t>
  </si>
  <si>
    <t>0x68050</t>
  </si>
  <si>
    <t>そとでは たいヘんなことに
なっているみたいね</t>
  </si>
  <si>
    <t>It looks like something is going on outside.</t>
  </si>
  <si>
    <t>C-39</t>
  </si>
  <si>
    <t>0x68052</t>
  </si>
  <si>
    <t>キララと なかよくして あげてね</t>
  </si>
  <si>
    <t>I'll bring you and Kirara close.</t>
  </si>
  <si>
    <t>C-40</t>
  </si>
  <si>
    <t>0x68054</t>
  </si>
  <si>
    <t>かってに ひとのうちに はいって
いいと おもってるの？</t>
  </si>
  <si>
    <t>What, you think you can just walk into people's houses without permission?</t>
  </si>
  <si>
    <t>0 - school area - iseki in house</t>
  </si>
  <si>
    <t>C-41</t>
  </si>
  <si>
    <t>0x68056</t>
  </si>
  <si>
    <t>こんどは まけないんだからね</t>
  </si>
  <si>
    <t>I won't lose this time.</t>
  </si>
  <si>
    <t>5 - school area - iseki in house</t>
  </si>
  <si>
    <t>C-42</t>
  </si>
  <si>
    <t>0x68058</t>
  </si>
  <si>
    <t>な な なんかよう？
かっ かってに ひとのうちに
はいんないでよね・・・
きたけリゃ きても いいけどさ</t>
  </si>
  <si>
    <t>Wh-what do you want?
Don't just waltz into other people's houses.
Try asking first...</t>
  </si>
  <si>
    <t>C-43</t>
  </si>
  <si>
    <t>0x6805a</t>
  </si>
  <si>
    <t>うが・・・</t>
  </si>
  <si>
    <t>Guh...</t>
  </si>
  <si>
    <t>0 - school area - kubota in house after park</t>
  </si>
  <si>
    <t>0x6805c</t>
  </si>
  <si>
    <t>=0x6805a</t>
  </si>
  <si>
    <t>0x6805e</t>
  </si>
  <si>
    <t>0x68060</t>
  </si>
  <si>
    <t>0x68062</t>
  </si>
  <si>
    <t>C-44</t>
  </si>
  <si>
    <t>0x68064</t>
  </si>
  <si>
    <t>とっくん してんだから
はいってくんなよな</t>
  </si>
  <si>
    <t>I'm training right now, don't come in here.</t>
  </si>
  <si>
    <t>1 - school area - yanma in house after fight</t>
  </si>
  <si>
    <t>C-45</t>
  </si>
  <si>
    <t>0x68066</t>
  </si>
  <si>
    <t>デテイケ デテイケ</t>
  </si>
  <si>
    <t>GET OUT
GET OUT</t>
  </si>
  <si>
    <t>0 - school area - yanma’s medarot in house</t>
  </si>
  <si>
    <t>C-46</t>
  </si>
  <si>
    <t>0x68068</t>
  </si>
  <si>
    <t>だから はいってくんなよ</t>
  </si>
  <si>
    <t>I just said don't come in here!</t>
  </si>
  <si>
    <t>5 - school area - yanma in house</t>
  </si>
  <si>
    <t>C-47</t>
  </si>
  <si>
    <t>0x6806a</t>
  </si>
  <si>
    <t>デテイケ
ポンコツ デテイケ</t>
  </si>
  <si>
    <t>GET OUT
YOU PIECE OF TRASH, GET OUT</t>
  </si>
  <si>
    <t>5 - school area - yanma's medarot in house</t>
  </si>
  <si>
    <t>C-48</t>
  </si>
  <si>
    <t>0x6806c</t>
  </si>
  <si>
    <t>「せいこう」が たかければ
こうげきが あたリやすいんだ</t>
  </si>
  <si>
    <r>
      <t xml:space="preserve">The higher the </t>
    </r>
    <r>
      <rPr>
        <b/>
      </rPr>
      <t>Success</t>
    </r>
    <r>
      <t xml:space="preserve"> rating is on a part, the better the chance for the attack to hit its target.</t>
    </r>
  </si>
  <si>
    <t>0 - inside school - 1F student in hall</t>
  </si>
  <si>
    <t>C-49</t>
  </si>
  <si>
    <t>0x6806e</t>
  </si>
  <si>
    <t>せいかくの「ぼうぎょ」が たかいと
あいての じゃくてんを ねらうんだ</t>
  </si>
  <si>
    <r>
      <t xml:space="preserve">If your Medal's </t>
    </r>
    <r>
      <rPr>
        <b/>
      </rPr>
      <t xml:space="preserve">Defense </t>
    </r>
    <r>
      <t>stat is high, it'll aim for enemy weak spots more often.</t>
    </r>
  </si>
  <si>
    <t>5 - inside school - 1F boy at right</t>
  </si>
  <si>
    <t>C-50</t>
  </si>
  <si>
    <t>0x68070</t>
  </si>
  <si>
    <t>メダロットが
かいだんを のぼっていったよ</t>
  </si>
  <si>
    <t>I saw a Medarot climbing the stairs.</t>
  </si>
  <si>
    <t>5 - inside school - 1F boy by stairs</t>
  </si>
  <si>
    <t>C-51</t>
  </si>
  <si>
    <t>0x68072</t>
  </si>
  <si>
    <t>メダルを なくしちゃった・・・
メダロットが うごかないよー</t>
  </si>
  <si>
    <t>I lost my Medal...
Now my Medarot won't move...</t>
  </si>
  <si>
    <t>0 - inside school - 2F boy in hall</t>
  </si>
  <si>
    <t>C-52</t>
  </si>
  <si>
    <t>0x68074</t>
  </si>
  <si>
    <t>パーツは コンビニで うってるよ</t>
  </si>
  <si>
    <t>They sell parts at the convenience store.</t>
  </si>
  <si>
    <t>0 - inside school - 3F boy in hall</t>
  </si>
  <si>
    <t>0x68076</t>
  </si>
  <si>
    <t>=0x68074</t>
  </si>
  <si>
    <t>C-53</t>
  </si>
  <si>
    <t>0x68078</t>
  </si>
  <si>
    <t>このがっこうには おばけが でるのよ</t>
  </si>
  <si>
    <t>They say this school is haunted...</t>
  </si>
  <si>
    <t>0 - inside school - 3F girl in hall</t>
  </si>
  <si>
    <t>C-54</t>
  </si>
  <si>
    <t>0x6807a</t>
  </si>
  <si>
    <t>せんせいの しきぼうが ヘんなんだよ</t>
  </si>
  <si>
    <t>The teacher's conductor's stick looks a little... off.</t>
  </si>
  <si>
    <t>C-55</t>
  </si>
  <si>
    <t>0x6807c</t>
  </si>
  <si>
    <t>しきぼうが おもいなぁ</t>
  </si>
  <si>
    <t>This conductor's baton is heavy...</t>
  </si>
  <si>
    <t>0 - inside school - music teacher</t>
  </si>
  <si>
    <t>C-56</t>
  </si>
  <si>
    <t>0x6807e</t>
  </si>
  <si>
    <t>なに？!
わしがいままで ふっていたものが
メダロットのパーツだとっ!？
はじを かかせおって!</t>
  </si>
  <si>
    <t>What?!
This whole time I've been waving around a Medarot part!?
Oh, the humiliation!</t>
  </si>
  <si>
    <t>C-57</t>
  </si>
  <si>
    <t>0x68080</t>
  </si>
  <si>
    <t>メダロットの がっしょうたいだ!
それいけっ!</t>
  </si>
  <si>
    <t>The Medarot choir is starting! Let's go!</t>
  </si>
  <si>
    <t>C-58</t>
  </si>
  <si>
    <t>0x68082</t>
  </si>
  <si>
    <t>これからも はリきって
しきを するぞ</t>
  </si>
  <si>
    <t>Now I can conduct much more efficiently!</t>
  </si>
  <si>
    <t>C-59</t>
  </si>
  <si>
    <t>0x68084</t>
  </si>
  <si>
    <t>まだ じゅんびちゅうなんだ</t>
  </si>
  <si>
    <t>Excuse me, I'm still setting things up.</t>
  </si>
  <si>
    <t>0 - inside school - science teacher</t>
  </si>
  <si>
    <t>C-60</t>
  </si>
  <si>
    <t>0x68086</t>
  </si>
  <si>
    <t>メダルを しんか させてみないか？</t>
  </si>
  <si>
    <t>Has your Medal evolved yet?</t>
  </si>
  <si>
    <t>C-61</t>
  </si>
  <si>
    <t>0x68088</t>
  </si>
  <si>
    <t>・・・・・</t>
  </si>
  <si>
    <t>.....</t>
  </si>
  <si>
    <t>C-62</t>
  </si>
  <si>
    <t>0x6808a</t>
  </si>
  <si>
    <t>もしかして せんせいの いうことが
しんじられないのか？
それなら せんせいの メダルできせきを みせてあげよういいかい？
メダルを きれいに みがいて
とくしゅな えきたいにつけるだけ</t>
  </si>
  <si>
    <t>Perhaps you don't believe me?
In that case, how about you let me handle your Medal for you? We could do it at my workshop.
I'll polish your Medal 'til it's squeaky clean, all it takes is to put a little special liquid on it.</t>
  </si>
  <si>
    <t>C-63</t>
  </si>
  <si>
    <t>0x6808c</t>
  </si>
  <si>
    <t>んっ？
いつもよリ けむリが おおいぞ？
ぼんっ</t>
  </si>
  <si>
    <t>Hm? Was there always this much smoke?
*cough*</t>
  </si>
  <si>
    <t>C-64</t>
  </si>
  <si>
    <t>0x6808e</t>
  </si>
  <si>
    <t>ああっ しっぱいだ!</t>
  </si>
  <si>
    <t>Aah! I failed!</t>
  </si>
  <si>
    <t>C-65</t>
  </si>
  <si>
    <t>0x68090</t>
  </si>
  <si>
    <t>ロボトルの じっけんに
つきあってくれないかい？&lt;*4&gt;</t>
  </si>
  <si>
    <t>Care to help me with a Robottle experiment?&lt;*4&gt;</t>
  </si>
  <si>
    <t>7 - inside school - science teacher</t>
  </si>
  <si>
    <t>C-66</t>
  </si>
  <si>
    <t>0x68092</t>
  </si>
  <si>
    <t>せんせいは しんらいされてないんだ
かなしい・・・</t>
  </si>
  <si>
    <t>You don't trust me? That makes me sad...</t>
  </si>
  <si>
    <t>C-67</t>
  </si>
  <si>
    <t>0x68094</t>
  </si>
  <si>
    <t>ギッ ギギガッ</t>
  </si>
  <si>
    <t>Gii Gigigaa!</t>
  </si>
  <si>
    <t>C-68</t>
  </si>
  <si>
    <t>0x68096</t>
  </si>
  <si>
    <t>ほら みなさい
これが がったいメダルだ!!</t>
  </si>
  <si>
    <t>Hey, look! It's a combined Medal!</t>
  </si>
  <si>
    <t>C-69</t>
  </si>
  <si>
    <t>0x68098</t>
  </si>
  <si>
    <t>げんきで やっているかい？</t>
  </si>
  <si>
    <t>How are you doing?</t>
  </si>
  <si>
    <t>C-70</t>
  </si>
  <si>
    <t>0x6809a</t>
  </si>
  <si>
    <t>んっ
それは がったいメダルじゃないか
せんせいに まかせて おきなさい
クワガタメダルと カブトメダルを
わたしますか？&lt;*4&gt;</t>
  </si>
  <si>
    <t>Hm...Is that a combined Medal?
Let me handle it.
Can you give me your Kabuto and Kuwagata Medals?&lt;*4&gt;</t>
  </si>
  <si>
    <t>C-71</t>
  </si>
  <si>
    <t>0x6809c</t>
  </si>
  <si>
    <t>ざんねんだな
せいきの いっしゅんが みれたのに</t>
  </si>
  <si>
    <t>That's a shame. It's a very rare opportunity.</t>
  </si>
  <si>
    <t>0x6809e</t>
  </si>
  <si>
    <t>=0x6809c</t>
  </si>
  <si>
    <t>C-72</t>
  </si>
  <si>
    <t>0x680a0</t>
  </si>
  <si>
    <t>あたまパーツ「ソーラーレーザー」を
もっていたら かしてほしいんだ&lt;*4&gt;</t>
  </si>
  <si>
    <r>
      <t xml:space="preserve">Do you have the head part, </t>
    </r>
    <r>
      <rPr>
        <b/>
      </rPr>
      <t>Solar Laser</t>
    </r>
    <r>
      <t>? I would like to borrow it.</t>
    </r>
  </si>
  <si>
    <t>C-73</t>
  </si>
  <si>
    <t>0x680a2</t>
  </si>
  <si>
    <t>これで メダロットをたべる
メダロットが つくれるぞ</t>
  </si>
  <si>
    <t>With this, I can make a Medarot that eats other Medarots.</t>
  </si>
  <si>
    <t>C-74</t>
  </si>
  <si>
    <t>0x680a4</t>
  </si>
  <si>
    <t>しかたがない
ほかのパーツで まにあわせよう</t>
  </si>
  <si>
    <t>It can't be helped. I'll just make do with other parts.</t>
  </si>
  <si>
    <t>C-75</t>
  </si>
  <si>
    <t>0x680a6</t>
  </si>
  <si>
    <t>このパーツと このパーツの
かんけいが・・・</t>
  </si>
  <si>
    <t>If I connect this part and this part together...</t>
  </si>
  <si>
    <t>C-76</t>
  </si>
  <si>
    <t>0x680a8</t>
  </si>
  <si>
    <t>とうとう かんせいしたぞ
これで あくのメダロットから
こどもたちを まもれる!!</t>
  </si>
  <si>
    <t>It's finally done! With this, we can protect the children from the evil Medarots!!</t>
  </si>
  <si>
    <t>C-77</t>
  </si>
  <si>
    <t>0x680aa</t>
  </si>
  <si>
    <t>あのね じつはね ・・・
このメダル なにもかいてないの
ヘんなメダルでしょ？</t>
  </si>
  <si>
    <t>By the way... this Medal doesn't have a symbol on it.
Don't you find that strange?</t>
  </si>
  <si>
    <t>0x680ac</t>
  </si>
  <si>
    <t>=0x680aa</t>
  </si>
  <si>
    <t>C-78</t>
  </si>
  <si>
    <t>0x680ae</t>
  </si>
  <si>
    <t>メダロットって ロボトルで
きずついても すぐに なおるけど
あなたたちは そうはいかないんだから
あんまリ あぶないことしちゃ だめよ</t>
  </si>
  <si>
    <t>Medarots can quickly repair themselves after a Robottle, but it won't be so easy if one of you children gets hurt.
Be sure to stay safe, alright?</t>
  </si>
  <si>
    <t>0 - inside school - school nurse</t>
  </si>
  <si>
    <t>C-79</t>
  </si>
  <si>
    <t>0x680b0</t>
  </si>
  <si>
    <t>わたしも メダロットもってるのよ
だってあれ かわいいんだもの♥
わたしのは かいふくタイプなのよ
いつか おあいて してくれる？</t>
  </si>
  <si>
    <t>You may not have guessed it, but even I have a Medarot of my own.
She's a real cutie! ♥
My Medarot is a type that specializes in repairs.
Perhaps I'll bring her in sometime?</t>
  </si>
  <si>
    <t>C-80</t>
  </si>
  <si>
    <t>0x680b2</t>
  </si>
  <si>
    <t>あら &lt;&amp;NAME&gt;くん
こんにちは
ほんたいかいヘの しゅつじょう
おめでとう
そうそう
あなたの クラスの せんせいに
きみと ユウキくんに とっくん
してくれって たのまれてるの</t>
  </si>
  <si>
    <t>Oh, &lt;&amp;NAME&gt;! Hello.
Congratulations on winning the tournament.
Your teacher would like to do some special training with you and Yuuki.</t>
  </si>
  <si>
    <t>7 - inside school - school nurse</t>
  </si>
  <si>
    <t>C-81</t>
  </si>
  <si>
    <t>0x680b4</t>
  </si>
  <si>
    <t>さんこうになるか わからないけど
おやくに たてたら うれしいわ
それじゃあ
こころの じゅんびは いい？&lt;*4&gt;</t>
  </si>
  <si>
    <t>I'm not sure if I'll be of any help but I'd be glad to.
So, are you ready?&lt;*4&gt;</t>
  </si>
  <si>
    <t>C-82</t>
  </si>
  <si>
    <t>0x680b6</t>
  </si>
  <si>
    <t>こんなので よかったら
わたしのメダルを かしてあげるわ
でも ムチャだけは しちゃだめよ</t>
  </si>
  <si>
    <t>If you like, I could lend you my Medal.
But don't do anything reckless with it!</t>
  </si>
  <si>
    <t>7 - inside school - school nurse -&gt; win</t>
  </si>
  <si>
    <t>C-83</t>
  </si>
  <si>
    <t>0x680b8</t>
  </si>
  <si>
    <t>きゃくぶパーツ「ネツコ」を
もってたら かしてくれないかしら&lt;*4&gt;</t>
  </si>
  <si>
    <r>
      <t xml:space="preserve">Do you have the leg part </t>
    </r>
    <r>
      <rPr>
        <b/>
      </rPr>
      <t>Roots</t>
    </r>
    <r>
      <t>? I would like to borrow it.&lt;*4&gt;</t>
    </r>
  </si>
  <si>
    <t>0x680ba</t>
  </si>
  <si>
    <t>=0x680b8</t>
  </si>
  <si>
    <t>C-84</t>
  </si>
  <si>
    <t>0x680bc</t>
  </si>
  <si>
    <t>これなら せいとたちを
まもることができるわ</t>
  </si>
  <si>
    <t>With this, I can protect the students!</t>
  </si>
  <si>
    <t>C-85</t>
  </si>
  <si>
    <t>0x680be</t>
  </si>
  <si>
    <t>しかたがないわ ほかのひとを
さがすことにするわ</t>
  </si>
  <si>
    <t>Oh well. I'll ask someone else.</t>
  </si>
  <si>
    <t>C-86</t>
  </si>
  <si>
    <t>0x680c0</t>
  </si>
  <si>
    <t>げんきで やってるかしら</t>
  </si>
  <si>
    <t>You seem to be doing well.</t>
  </si>
  <si>
    <t>C-87</t>
  </si>
  <si>
    <t>0x680c2</t>
  </si>
  <si>
    <t>やっぱリ なつは プールだよね</t>
  </si>
  <si>
    <t>Summer is all about spending time at the pool!</t>
  </si>
  <si>
    <t>0 - inside school - girl by pool</t>
  </si>
  <si>
    <t>C-88</t>
  </si>
  <si>
    <t>0x680c4</t>
  </si>
  <si>
    <t>メダロットもいいけど
からだも うごかさなきゃ だめだぞ</t>
  </si>
  <si>
    <t>Medarots are fun, but you've got to remember to stay active too.</t>
  </si>
  <si>
    <t>0 - inside school - boy by pool</t>
  </si>
  <si>
    <t>C-89</t>
  </si>
  <si>
    <t>0x680c6</t>
  </si>
  <si>
    <t>ねえ ねえ しってる？&lt;*4&gt;</t>
  </si>
  <si>
    <t>Hey hey, did you know?&lt;*4&gt;</t>
  </si>
  <si>
    <t>C-90</t>
  </si>
  <si>
    <t>0x680c8</t>
  </si>
  <si>
    <t>そういえば あなたには はなしたわ</t>
  </si>
  <si>
    <t>Come to think of it, I might have told you.</t>
  </si>
  <si>
    <t>C-91</t>
  </si>
  <si>
    <t>0x680ca</t>
  </si>
  <si>
    <t>メダロットに のって
リゅうぐうじょうに いったのよ</t>
  </si>
  <si>
    <t>I rode a Medarot to the Dragon King's palace!</t>
  </si>
  <si>
    <t>C-92</t>
  </si>
  <si>
    <t>0x680cc</t>
  </si>
  <si>
    <t>はっはっはっ なつは いいなぁ!
さあっ いっしょに およごうっ!</t>
  </si>
  <si>
    <t>Ha ha ha! Summer is great! 
Whaddya say we swim together?</t>
  </si>
  <si>
    <t>0 - inside school - teacher right of pool</t>
  </si>
  <si>
    <t>C-93</t>
  </si>
  <si>
    <t>0x680ce</t>
  </si>
  <si>
    <t>メダロットの トーナメントにむけて
まずは せんせいとトレーニングだ!</t>
  </si>
  <si>
    <t>Before you go to the tournament, do some training with me!</t>
  </si>
  <si>
    <t>5 - inside school - teacher right of pool</t>
  </si>
  <si>
    <t>C-94</t>
  </si>
  <si>
    <t>0x680d0</t>
  </si>
  <si>
    <t>まだまだ なつは おわってない
さあっ いっしょに およごうっ!&lt;*4&gt;</t>
  </si>
  <si>
    <t>The summer's not over yet. Whaddya say we swim together?&lt;*4&gt;</t>
  </si>
  <si>
    <t>0x680d2</t>
  </si>
  <si>
    <t>=0x680d0</t>
  </si>
  <si>
    <t>0x680d4</t>
  </si>
  <si>
    <t>C-95</t>
  </si>
  <si>
    <t>0x680d6</t>
  </si>
  <si>
    <t>せんせいは かなしいぞうっ</t>
  </si>
  <si>
    <t>I'm sad now...</t>
  </si>
  <si>
    <t>C-96</t>
  </si>
  <si>
    <t>0x680d8</t>
  </si>
  <si>
    <t>それじゃあ かがやく たいように
むかって ロボトルだあっ!</t>
  </si>
  <si>
    <t>Now, let us Robottle underneath the shining sun!</t>
  </si>
  <si>
    <t>C-97</t>
  </si>
  <si>
    <t>0x680da</t>
  </si>
  <si>
    <t>また こんど あそびましょう</t>
  </si>
  <si>
    <t>Let's play again sometime.</t>
  </si>
  <si>
    <t>7 - inside school - school nurse -&gt; no/after</t>
  </si>
  <si>
    <t>C-98</t>
  </si>
  <si>
    <t>0x680dc</t>
  </si>
  <si>
    <t>あくの しゅうだん ロボロボだんが
あちこちで わるさをしているんだ
しかも メダルを うばっていくから
しまつがわるい
なつやすみは きをつけて
げんきに あそべよ</t>
  </si>
  <si>
    <t>Those criminals in the RoboRobo Gang have been causing trouble all over town.
Not to mention they're stealing people's Medals...
Take care and have a safe summer vacation, y'hear?</t>
  </si>
  <si>
    <t>0 - inside school - lunch lady</t>
  </si>
  <si>
    <t>0x680de</t>
  </si>
  <si>
    <t>=0x680dc</t>
  </si>
  <si>
    <t>0x680e0</t>
  </si>
  <si>
    <t>0x680e2</t>
  </si>
  <si>
    <t>0x680e4</t>
  </si>
  <si>
    <t>0x680e6</t>
  </si>
  <si>
    <t>0x680e8</t>
  </si>
  <si>
    <t>0x680ea</t>
  </si>
  <si>
    <t>C-99</t>
  </si>
  <si>
    <t>0x680ec</t>
  </si>
  <si>
    <t>ロボトルばかリ やってるから
しゅくだいが できないんだぞ</t>
  </si>
  <si>
    <t>I haven't been able to finish my homework because I've been Robottling all day.</t>
  </si>
  <si>
    <t>C-100</t>
  </si>
  <si>
    <t>0x680ee</t>
  </si>
  <si>
    <t>キャー エッチー!!</t>
  </si>
  <si>
    <t>Eeeeek!! Get out!</t>
  </si>
  <si>
    <t>0 - inside school - girls bathroom</t>
  </si>
  <si>
    <t>C-101</t>
  </si>
  <si>
    <t>0x680f0</t>
  </si>
  <si>
    <t>だれもいない トイレは ぶきみだ</t>
  </si>
  <si>
    <t>It's a bit creepy with nobody here...</t>
  </si>
  <si>
    <t>0 - inside school - guys bathroom</t>
  </si>
  <si>
    <t>C-102</t>
  </si>
  <si>
    <t>0x680f2</t>
  </si>
  <si>
    <t>キャーッ!!</t>
  </si>
  <si>
    <t>Eeeek!!</t>
  </si>
  <si>
    <t>C-103</t>
  </si>
  <si>
    <t>0x680f4</t>
  </si>
  <si>
    <t>おはよっ &lt;&amp;NAME&gt;
なんだよ キララ びっくリさせるなよ
それって メダロットの
メダルじゃない？
ロボトルなんて どこが
おもしろいんだって いってたくせに
「キララがやってるから」
なんていえないよな・・・
なんかいった？
い いやべつに
ねっ おしえてあげようか？&lt;*4&gt;</t>
  </si>
  <si>
    <t>Good morning, &lt;&amp;NAME&gt;!
Whoa! Don't startle me like that, Kirara.
Hey... Isn't that a Medal?
You were just saying a few days ago that Medarots were sooo lame!
(Ugh... I can't just say I picked it up because of her...)
Hey, did you just say something?
N-no, nothing.
You totally did! 
Could you repeat that again?&lt;*4&gt;</t>
  </si>
  <si>
    <t>0 - inside school - kirara after classroom speech</t>
  </si>
  <si>
    <t>C-104</t>
  </si>
  <si>
    <t>0x680f6</t>
  </si>
  <si>
    <t>あらっ きょうは やけに
すなおじゃない</t>
  </si>
  <si>
    <t>Heehee! You're being more honest than usual today.</t>
  </si>
  <si>
    <t>0 - inside school - kirara after classroom speech -&gt; yes</t>
  </si>
  <si>
    <t>C-105</t>
  </si>
  <si>
    <t>0x680f8</t>
  </si>
  <si>
    <t>ごうじょう はらなくっても いいのよ
ちゃんと きほんから
おしえてあげるから</t>
  </si>
  <si>
    <t>You don't have to be so stubborn, y'know.
Sorry, I'll tell you the whole story later...</t>
  </si>
  <si>
    <t>0 - inside school - kirara after classroom speech -&gt; no</t>
  </si>
  <si>
    <t>C-106</t>
  </si>
  <si>
    <t>0x680fa</t>
  </si>
  <si>
    <t>こうえんで まってるからね
わすれずに くるのよ</t>
  </si>
  <si>
    <t>I'll be waiting for you at the park after school. Don't forget to come!</t>
  </si>
  <si>
    <t>C-107</t>
  </si>
  <si>
    <t>0x680fc</t>
  </si>
  <si>
    <t>あしたから なんごくのしま
ジャワとうか・・・
まなつの たいようが
ぼくをまってるんだ</t>
  </si>
  <si>
    <t>By this time tomorrow, I'll be on a plane to the southern island of Java...</t>
  </si>
  <si>
    <t>0 - inside school - yuuki in classroom</t>
  </si>
  <si>
    <t>C-108</t>
  </si>
  <si>
    <t>0x680fe</t>
  </si>
  <si>
    <t>まえのせきの ふたリは
ユウキと パディ
つうしょう おかねもちコンビね
うしろのふたリは ヤンマと クボタ
いつも わるさをしているワルガキよ
あなた キララと おさななじみ
なんですって？
もうチューは した？
・・・って
なんで あたしが こんなこと
せつめいしなくちゃなんないのよ!
この イセキさまに むかって
いいどきょうじゃない!
あんたなんか クボタと ヤンマを
つかって こてんぱんに
のしちゃうことだって
できるんだからね</t>
  </si>
  <si>
    <t>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t>
  </si>
  <si>
    <t>0 - inside school - iseki in classroom</t>
  </si>
  <si>
    <t>C-109</t>
  </si>
  <si>
    <t>0x68100</t>
  </si>
  <si>
    <t>これから まいにち
メダロットであそべる</t>
  </si>
  <si>
    <t>Now that school's out, we can play with Medarots every day.</t>
  </si>
  <si>
    <t>0 - inside school - kubota in classroom</t>
  </si>
  <si>
    <t>C-110</t>
  </si>
  <si>
    <t>0x68102</t>
  </si>
  <si>
    <t>クボタ! かえったら
こうえんで ロボトルだぜ</t>
  </si>
  <si>
    <t>Kubota! We're going to Robottle at the park after school!</t>
  </si>
  <si>
    <t>0 - inside school - yanma in classroom</t>
  </si>
  <si>
    <t>C-111</t>
  </si>
  <si>
    <t>0x68104</t>
  </si>
  <si>
    <t>きょうで おわかれね
パディちゃんのこと
わすれちゃいやよ</t>
  </si>
  <si>
    <t>I guess this is farewell.
I hope you won't forget about lil' old me.</t>
  </si>
  <si>
    <t>0 - inside school - paddy in classroom</t>
  </si>
  <si>
    <t>C-112</t>
  </si>
  <si>
    <t>0x68106</t>
  </si>
  <si>
    <t>それじゃあ せんせいは プールで
きみたちを まってるからな</t>
  </si>
  <si>
    <t>With that, I'll be waiting for all of you at the pool.</t>
  </si>
  <si>
    <t>5 - inside school - teacher’s classroom speech</t>
  </si>
  <si>
    <t>0x68108</t>
  </si>
  <si>
    <t>=0x68106</t>
  </si>
  <si>
    <t>C-113</t>
  </si>
  <si>
    <t>0x6810a</t>
  </si>
  <si>
    <t>なかなか やるじゃない
すこしだけ みなおしちゃったな
じんじゃで こうしきの
トーナメントが ひらかれるんだけど
&lt;&amp;NAME&gt;も
さんかするんでしょ？</t>
  </si>
  <si>
    <t>Impressive, you're better than I thought.
There's an official tournament being held at the Shrine.
Do you plan on participating, &lt;&amp;NAME&gt;?</t>
  </si>
  <si>
    <t>5 - inside school - kirara in class</t>
  </si>
  <si>
    <t>C-114</t>
  </si>
  <si>
    <t>0x6810c</t>
  </si>
  <si>
    <t>こんかいの きみのかつやくは
しんぶんで よませてもらったよ
ロボロボだんも ぼくがいったときに
あらわれなくて せいかいだったね
もし ぼくが あいてをしたら
にげかえることも できなかったさ</t>
  </si>
  <si>
    <t>You were mentioned in the newspaper.
The RoboRobo Gang was right to stay in hiding while I was in town. 
If they had tried to fight me, they wouldn't have stood a chance.</t>
  </si>
  <si>
    <t>5 - inside school - yuuki in class</t>
  </si>
  <si>
    <t>C-115</t>
  </si>
  <si>
    <t>0x6810e</t>
  </si>
  <si>
    <t>&lt;&amp;NAME&gt;ちゃん おげんき？
わたくしも おげんきよ</t>
  </si>
  <si>
    <t>How are you feeling, &lt;&amp;NAME&gt;? I'm feeling great!</t>
  </si>
  <si>
    <t>5 - inside school - paddy in class</t>
  </si>
  <si>
    <t>C-116</t>
  </si>
  <si>
    <t>0x68110</t>
  </si>
  <si>
    <t>しんぶんに のったからって
ちょうしに のってんじゃないよ</t>
  </si>
  <si>
    <t>Don't act all high and mighty just because you're in the newspaper.</t>
  </si>
  <si>
    <t>5 - inside school - iseki in class</t>
  </si>
  <si>
    <t>C-117</t>
  </si>
  <si>
    <t>0x68112</t>
  </si>
  <si>
    <t>・・・ふん
ちょうないたいかいでは
ボコボコにしてやる</t>
  </si>
  <si>
    <t>...Hmph. 
I'll beat you to a pulp in the town tournament.</t>
  </si>
  <si>
    <t>5 - inside school - kubota in class</t>
  </si>
  <si>
    <t>C-118</t>
  </si>
  <si>
    <t>0x68114</t>
  </si>
  <si>
    <t>オレだって ロボロボだんの
ひとリや ふたリ
でも 3にんは かんべんしてくれよな</t>
  </si>
  <si>
    <t>I can take one or two RoboRobo members, but three, no.</t>
  </si>
  <si>
    <t>5 - inside school - yanma in class</t>
  </si>
  <si>
    <t>C-119</t>
  </si>
  <si>
    <t>0x68116</t>
  </si>
  <si>
    <t>みんな げんきかっ!？
せんせいは げんきだぞっ!!</t>
  </si>
  <si>
    <t>Is everyone happy!? I'm happy!!</t>
  </si>
  <si>
    <t>C-120</t>
  </si>
  <si>
    <t>0x68118</t>
  </si>
  <si>
    <t>やばんな メダロットたちだ
みたまえ ぼくのメダロットを!</t>
  </si>
  <si>
    <t>This is terrible. Look at the Medarots!
Look at MY Medarot!</t>
  </si>
  <si>
    <t>C-121</t>
  </si>
  <si>
    <t>0x6811a</t>
  </si>
  <si>
    <t>きひんあふれる フォルムが
・・・の きどうリょくは・・・
と いうわけだよ どうだい
なっとくしたかい？</t>
  </si>
  <si>
    <t>Its elegant form...
And its mobility is...
...blah blah blah...
Do you get it now?</t>
  </si>
  <si>
    <t>C-122</t>
  </si>
  <si>
    <t>0x6811c</t>
  </si>
  <si>
    <t>あらっ きょうは とうこうび
じゃないのかしら？</t>
  </si>
  <si>
    <t>Huh? Isn't today a school day?</t>
  </si>
  <si>
    <t>C-123</t>
  </si>
  <si>
    <t>0x6811e</t>
  </si>
  <si>
    <t>おまえたち ぶじなのかっ!？
とつぜん メダロットたちが
ところかまわず あばれだした
ほかの せいとたちのことも
しんぱいだぞ!
みかけたら できるだけ そとには
でるなと つたえてくれよ!
わかったなっ!？</t>
  </si>
  <si>
    <t>Are you okay!?
The Medarots have suddenly gone haywire. I'm worried about the kids!
Try not to go outside if that's possible, do you understand me!?</t>
  </si>
  <si>
    <t>C-124</t>
  </si>
  <si>
    <t>0x68120</t>
  </si>
  <si>
    <t>ちえっ まーた がっこうが
はじまったか</t>
  </si>
  <si>
    <t>Tch! Back to school again...</t>
  </si>
  <si>
    <t>C-125</t>
  </si>
  <si>
    <t>0x68122</t>
  </si>
  <si>
    <t>あ・・・</t>
  </si>
  <si>
    <t>Ah...</t>
  </si>
  <si>
    <t>C-126</t>
  </si>
  <si>
    <t>0x68124</t>
  </si>
  <si>
    <t>きょう
あそびにいっても いいかな？&lt;*4&gt;</t>
  </si>
  <si>
    <t>Would you like to go out and play today?&lt;*4&gt;</t>
  </si>
  <si>
    <t>C-127</t>
  </si>
  <si>
    <t>0x68126</t>
  </si>
  <si>
    <t>パーツは あたま みぎうで
ひだリうで きゃくぶ の4しゅるい
くっつける ばしょを
まちがえないようにっと</t>
  </si>
  <si>
    <t>There are 4 part types: 
Head, Right Arm, Left Arm, and Legs.
Try not to get them mixed up!</t>
  </si>
  <si>
    <t>0 - inside school - 2F girl in right classroom</t>
  </si>
  <si>
    <t>C-128</t>
  </si>
  <si>
    <t>0x68128</t>
  </si>
  <si>
    <t>せんせいって すっごく
めが わるいのよ
このあいだも めがねを おとして
たいヘん だったんだから</t>
  </si>
  <si>
    <t>The librarian's eyesight is really bad.
It was awful when she lost her glasses before.</t>
  </si>
  <si>
    <t>0 - inside school - girl in library</t>
  </si>
  <si>
    <t>Librarian is probably a she (going by the card art)</t>
  </si>
  <si>
    <t>C-129</t>
  </si>
  <si>
    <t>0x6812a</t>
  </si>
  <si>
    <t>わたしも メダロットやってるのよね
でも あんまリ たおすとか
こわすのって すきじゃないわね
だから わたしのメダロットは
おうえんタイプ なのよね</t>
  </si>
  <si>
    <t>Yes, I have a Medarot of my own, too.
I'm not terribly fond of breaking things though, so my Medarot is a support type.</t>
  </si>
  <si>
    <t>0 - inside school - librarian</t>
  </si>
  <si>
    <t>C-130</t>
  </si>
  <si>
    <t>0x6812c</t>
  </si>
  <si>
    <t>ほんが なくなったのね
どうしましょうね</t>
  </si>
  <si>
    <t>I lost my book. Oh, whatever shall I do?</t>
  </si>
  <si>
    <t>5 - inside school - librarian after classroom scene</t>
  </si>
  <si>
    <t>C-131</t>
  </si>
  <si>
    <t>0x6812e</t>
  </si>
  <si>
    <t>あリがとうね さがしてくれたのね
これは おれいなのね</t>
  </si>
  <si>
    <t>Thank you for finding my book for me. Here's a reward.</t>
  </si>
  <si>
    <t>5 - inside school - librarian w/ book</t>
  </si>
  <si>
    <t>C-132</t>
  </si>
  <si>
    <t>0x68130</t>
  </si>
  <si>
    <t>ほんに かこまれる せいかつって
いいわよね</t>
  </si>
  <si>
    <t>Being surrounded by books is the good life.</t>
  </si>
  <si>
    <t>5 - inside school - librarian after</t>
  </si>
  <si>
    <t>C-133</t>
  </si>
  <si>
    <t>0x68132</t>
  </si>
  <si>
    <t>どんっ
きゃーっ! だれ？ だれ!？</t>
  </si>
  <si>
    <t>*thud*
Aah! Who's there? Who's there!?</t>
  </si>
  <si>
    <t>C-134</t>
  </si>
  <si>
    <t>0x68134</t>
  </si>
  <si>
    <t>ごめんなさいね
わたしったら こまったちゃんよね</t>
  </si>
  <si>
    <t>I'm sorry, I'm very paranoid without my glasses.</t>
  </si>
  <si>
    <t>C-135</t>
  </si>
  <si>
    <t>0x68136</t>
  </si>
  <si>
    <t>どくしょは いいわよね</t>
  </si>
  <si>
    <t>Reading is great.</t>
  </si>
  <si>
    <t>0x68138</t>
  </si>
  <si>
    <t>=0x68136</t>
  </si>
  <si>
    <t>C-136</t>
  </si>
  <si>
    <t>0x6813a</t>
  </si>
  <si>
    <t>あら あリがとうね
かわリに これをもっていってあげてね</t>
  </si>
  <si>
    <t>Ah thank you, here's this in return.</t>
  </si>
  <si>
    <t>C-137</t>
  </si>
  <si>
    <t>0x6813c</t>
  </si>
  <si>
    <t>どくしょって ほんとうに いいわよね</t>
  </si>
  <si>
    <t>Reading is really good!</t>
  </si>
  <si>
    <t>C-138</t>
  </si>
  <si>
    <t>0x6813e</t>
  </si>
  <si>
    <t>せんせいなら きょうしつに いるわよ
リかのせんせいなら リかしつ
おんがくのせんせいなら
おんがくしつね</t>
  </si>
  <si>
    <t>If you're looking for the teachers, they're probably in their classrooms.
The science teacher is usually in the chemistry lab, and the music teacher is in the music room.</t>
  </si>
  <si>
    <t>0 - inside school - 3F girl in left classroom</t>
  </si>
  <si>
    <t>C-139</t>
  </si>
  <si>
    <t>0x68140</t>
  </si>
  <si>
    <t>こうちょうせんせいって
こわいかお してるよね</t>
  </si>
  <si>
    <t>The principal is scary...</t>
  </si>
  <si>
    <t>0 - inside school - 3F top boy in middle classroom</t>
  </si>
  <si>
    <t>0x68142</t>
  </si>
  <si>
    <t>=0x68140</t>
  </si>
  <si>
    <t>C-140</t>
  </si>
  <si>
    <t>0x68144</t>
  </si>
  <si>
    <t>こうちょうせんせいも
メダルもってるんだ
まえに ポケットに いれるところ
みちゃったんだ</t>
  </si>
  <si>
    <t>Guess what? The principal has a Medal too.
I spotted him taking it out of his pocket earlier.</t>
  </si>
  <si>
    <t>0 - inside school - 3F lower boy in middle classroom</t>
  </si>
  <si>
    <t>C-141</t>
  </si>
  <si>
    <t>0x68146</t>
  </si>
  <si>
    <t>メダロットで そらがとべたら いいな</t>
  </si>
  <si>
    <t>It would be cool if you could hitch a ride with a flying Medarot...</t>
  </si>
  <si>
    <t>0 - inside school - boy on roof</t>
  </si>
  <si>
    <t>C-142</t>
  </si>
  <si>
    <t>0x68148</t>
  </si>
  <si>
    <t>ドクショノ アキハ マダ・・・？</t>
  </si>
  <si>
    <t>ARE YOU NOT BORED OF READING YET...?</t>
  </si>
  <si>
    <t>5 - inside school - sekizou on roof</t>
  </si>
  <si>
    <t>C-143</t>
  </si>
  <si>
    <t>0x6814a</t>
  </si>
  <si>
    <t>ドクショハ イイネ</t>
  </si>
  <si>
    <t>READING IS GREAT.</t>
  </si>
  <si>
    <t>5 - inside school - sekizou on roof after fight</t>
  </si>
  <si>
    <t>C-144</t>
  </si>
  <si>
    <t>0x6814c</t>
  </si>
  <si>
    <t>カエシテ オイテ</t>
  </si>
  <si>
    <t>I'LL RETURN THIS THEN.</t>
  </si>
  <si>
    <t>C-145</t>
  </si>
  <si>
    <t>0x6814e</t>
  </si>
  <si>
    <t>アリガトウ</t>
  </si>
  <si>
    <t>THANK YOU.</t>
  </si>
  <si>
    <t>C-146</t>
  </si>
  <si>
    <t>0x68150</t>
  </si>
  <si>
    <t>きょうは はやくかえって
コンビニで パーツを かうんだ
でも メダルは だいにんきで
どこヘいっても うリきれなんだよな</t>
  </si>
  <si>
    <t>I can't wait to go home and buy some new parts from the store!
It's a shame that Medals are so popular though. They're sold out everywhere you go!</t>
  </si>
  <si>
    <t>0 - inside school - 3F left boy in right classroom</t>
  </si>
  <si>
    <t>C-147</t>
  </si>
  <si>
    <t>0x68152</t>
  </si>
  <si>
    <t>みてみて</t>
  </si>
  <si>
    <t>Hey, check it out!</t>
  </si>
  <si>
    <t>0 - inside school - 3F right boy in right classroom</t>
  </si>
  <si>
    <t>C-148</t>
  </si>
  <si>
    <t>0x68154</t>
  </si>
  <si>
    <t>ぼくの メダロット かっこいいだろう</t>
  </si>
  <si>
    <t>Isn't my Medarot awesome?</t>
  </si>
  <si>
    <t>C-149</t>
  </si>
  <si>
    <t>0x68156</t>
  </si>
  <si>
    <t>ノックも しないで はいってくるとは
なにごとだ!</t>
  </si>
  <si>
    <t>What's this? Knock before entering the office!</t>
  </si>
  <si>
    <t>0 - inside school - principal</t>
  </si>
  <si>
    <t>C-150</t>
  </si>
  <si>
    <t>0x68158</t>
  </si>
  <si>
    <t>メダルが がったいする という
はなしを しっておるか？</t>
  </si>
  <si>
    <t>Did you know that you can combine Medals?</t>
  </si>
  <si>
    <t>0x6815a</t>
  </si>
  <si>
    <t>=0x68158</t>
  </si>
  <si>
    <t>0x6815c</t>
  </si>
  <si>
    <t>C-151</t>
  </si>
  <si>
    <t>0x6815e</t>
  </si>
  <si>
    <t>そうか いちどは みてみたいものだな</t>
  </si>
  <si>
    <t>I see, I want to try it at least once.</t>
  </si>
  <si>
    <t>C-152</t>
  </si>
  <si>
    <t>0x68160</t>
  </si>
  <si>
    <t>とくしゅなメダルどうしを あわせると
メダルが ヘんかするらしいぞ
しかし かさねるだけでは
いみがないらしいのだ</t>
  </si>
  <si>
    <t>It appears that if you combine two special Medals together, they will transform.
However, it seems there's more to it than simply putting them together.</t>
  </si>
  <si>
    <t>C-153</t>
  </si>
  <si>
    <t>0x68162</t>
  </si>
  <si>
    <t>ちょうしは どうだね？</t>
  </si>
  <si>
    <t>How is it?</t>
  </si>
  <si>
    <t>C-154</t>
  </si>
  <si>
    <t>0x68164</t>
  </si>
  <si>
    <t>やすいよっ うまいよっ!</t>
  </si>
  <si>
    <t>It's tasty! It's cheap! Come right up!</t>
  </si>
  <si>
    <t>5 - shrine - top left stall guy</t>
  </si>
  <si>
    <t>0x68166</t>
  </si>
  <si>
    <t>=0x68164</t>
  </si>
  <si>
    <t>C-155</t>
  </si>
  <si>
    <t>0x68168</t>
  </si>
  <si>
    <t>おめん かってけ</t>
  </si>
  <si>
    <t>Come up and buy some cotton!</t>
  </si>
  <si>
    <t>5 - shrine - top right stall guy</t>
  </si>
  <si>
    <t>0x6816a</t>
  </si>
  <si>
    <t>=0x68168</t>
  </si>
  <si>
    <t>C-156</t>
  </si>
  <si>
    <t>0x6816c</t>
  </si>
  <si>
    <t>わたあめ めちゃくちゃ かるいぞ</t>
  </si>
  <si>
    <t>Cotton candy is really light.</t>
  </si>
  <si>
    <t>5 - shrine - bottom left stall guy</t>
  </si>
  <si>
    <t>0x6816e</t>
  </si>
  <si>
    <t>=0x6816c</t>
  </si>
  <si>
    <t>C-157</t>
  </si>
  <si>
    <t>0x68170</t>
  </si>
  <si>
    <t>はなび いらんか？</t>
  </si>
  <si>
    <t>Would you like some fireworks?</t>
  </si>
  <si>
    <t>5 - shrine - bottom right stall guy</t>
  </si>
  <si>
    <t>C-158</t>
  </si>
  <si>
    <t>0x68172</t>
  </si>
  <si>
    <t>わたあめ おいしいな</t>
  </si>
  <si>
    <t>Cotton candy is so good.</t>
  </si>
  <si>
    <t>5 - shrine - guy near stage</t>
  </si>
  <si>
    <t>C-159</t>
  </si>
  <si>
    <t>0x68174</t>
  </si>
  <si>
    <t>かえったら はなびやるんだ</t>
  </si>
  <si>
    <t>When I get home, I'll set off some fireworks.</t>
  </si>
  <si>
    <t>5 - shrine - guy near entrance</t>
  </si>
  <si>
    <t>C-160</t>
  </si>
  <si>
    <t>0x68176</t>
  </si>
  <si>
    <t>ここで ロボトルの
ちょうないたいかいが あるんだよ</t>
  </si>
  <si>
    <t>The city tournament is held here.</t>
  </si>
  <si>
    <t>C-161</t>
  </si>
  <si>
    <t>0x68178</t>
  </si>
  <si>
    <t>しんじるものは すくわれるので
あーリます
おさいせんに
50円はらいますか？&lt;*4&gt;</t>
  </si>
  <si>
    <t>Those who have faith will be saved.
Will you please donate ¥50 as an offering?&lt;*4&gt;</t>
  </si>
  <si>
    <t>5 - shrine - fortune guy</t>
  </si>
  <si>
    <t>C-162</t>
  </si>
  <si>
    <t>0x6817a</t>
  </si>
  <si>
    <t>カラン カラン
いいことが あリますように</t>
  </si>
  <si>
    <t>*clang* *clang*
May your life be blessed with fortune....</t>
  </si>
  <si>
    <t>0x6817c</t>
  </si>
  <si>
    <t>=0x6817a</t>
  </si>
  <si>
    <t>C-163</t>
  </si>
  <si>
    <t>0x6817e</t>
  </si>
  <si>
    <t>ぼくが いちばんに きまっているさ</t>
  </si>
  <si>
    <t>I'll go first.</t>
  </si>
  <si>
    <t>6 - shrine - approach stage</t>
  </si>
  <si>
    <t>C-164</t>
  </si>
  <si>
    <t>0x68180</t>
  </si>
  <si>
    <t>たいしたこと ないでチュね
そ そんな ばかな</t>
  </si>
  <si>
    <t>That wasn't so hard.
N-no... Impossible!</t>
  </si>
  <si>
    <t>C-165</t>
  </si>
  <si>
    <t>0x68182</t>
  </si>
  <si>
    <t>ひきょうだぞ すがたを みせろ!
こんな まけかたは
みとめないからな!</t>
  </si>
  <si>
    <t>Show yourself, you coward!
I won't lose like this!</t>
  </si>
  <si>
    <t>C-166</t>
  </si>
  <si>
    <t>0x68184</t>
  </si>
  <si>
    <t>こリないな おまえは</t>
  </si>
  <si>
    <t>You never learn, do you?</t>
  </si>
  <si>
    <t>6 - shrine - city tourney round 1 yanma</t>
  </si>
  <si>
    <t>C-167</t>
  </si>
  <si>
    <t>0x68186</t>
  </si>
  <si>
    <t>ちぇっ うんの いいやつだぜ</t>
  </si>
  <si>
    <t>Tch, you just got lucky.</t>
  </si>
  <si>
    <t>6 - shrine - city tourney round 1 yanma -&gt; win</t>
  </si>
  <si>
    <t>C-168</t>
  </si>
  <si>
    <t>0x68188</t>
  </si>
  <si>
    <t>かたづけてやる</t>
  </si>
  <si>
    <t>I'll mop the floor with you!</t>
  </si>
  <si>
    <t>6 - shrine - city tourney round 2 kubota</t>
  </si>
  <si>
    <t>C-169</t>
  </si>
  <si>
    <t>0x6818a</t>
  </si>
  <si>
    <t>また まけた・・・</t>
  </si>
  <si>
    <t>I lost again...</t>
  </si>
  <si>
    <t>6 - shrine - city tourney round 2 kubota -&gt; win</t>
  </si>
  <si>
    <t>C-170</t>
  </si>
  <si>
    <t>0x6818c</t>
  </si>
  <si>
    <t>わたくしも まいリましたのよ</t>
  </si>
  <si>
    <t>It seems I have also lost.</t>
  </si>
  <si>
    <t>6 - shrine - city tourney round 2 paddy</t>
  </si>
  <si>
    <t>C-171</t>
  </si>
  <si>
    <t>0x6818e</t>
  </si>
  <si>
    <t>&lt;&amp;NAME&gt;ちゃん
つよいじゃない
ゆうしょうは &lt;&amp;NAME&gt;くん
おめでとうございます!
つぎは ちくたいかいです
メダロットしゃの ちか1かいで
また おあいしましょう</t>
  </si>
  <si>
    <t>You're very strong, &lt;&amp;NAME&gt;.
Congratulations on the championship, &lt;&amp;NAME&gt;!
The next tournament is the District Tournament. I'll see you at the Medarot Company's basement.</t>
  </si>
  <si>
    <t>6 - shrine - city tourney round 3 paddy -&gt; win</t>
  </si>
  <si>
    <t>C-172</t>
  </si>
  <si>
    <t>0x68190</t>
  </si>
  <si>
    <t>きょうは おもいっきリ
ロボトルするロボ!
ロボトルたいかいも ひさしぶリロボ
うでが なるぜ
あの はなしかたは!？</t>
  </si>
  <si>
    <t>I'm going to give it my all in this Robottle, robo!
It's also been a long time since I've been in a tournament, robo!
I've gotten a lot strongah!
Did you just switch speech patterns!?</t>
  </si>
  <si>
    <t>C-173</t>
  </si>
  <si>
    <t>0x68192</t>
  </si>
  <si>
    <t>あれっ ロボロボだんじゃない？</t>
  </si>
  <si>
    <t>Huh? You're not with the RoboRobo Gang?</t>
  </si>
  <si>
    <t>C-174</t>
  </si>
  <si>
    <t>0x68194</t>
  </si>
  <si>
    <t>よし
あとを つけてみよう
ようじんのために
これに きがえて・・・</t>
  </si>
  <si>
    <t>All right. Now to follow them.
I'll change into this just to be safe...</t>
  </si>
  <si>
    <t>C-175</t>
  </si>
  <si>
    <t>0x68196</t>
  </si>
  <si>
    <t>よるに なると
こまいぬが うごきだすんだ</t>
  </si>
  <si>
    <t>When night falls, the guardian dog statues start moving.</t>
  </si>
  <si>
    <t>C-176</t>
  </si>
  <si>
    <t>0x68198</t>
  </si>
  <si>
    <t>ゴゴゴゴゴゴッ</t>
  </si>
  <si>
    <t>*rumble* *rumble* *rumble*</t>
  </si>
  <si>
    <t>C-177</t>
  </si>
  <si>
    <t>0x6819a</t>
  </si>
  <si>
    <t>アウッ アウッ!!</t>
  </si>
  <si>
    <t>Awoo Awooo!!</t>
  </si>
  <si>
    <t>C-178</t>
  </si>
  <si>
    <t>0x6819c</t>
  </si>
  <si>
    <t>ぼうず きょうは ヒヨコ
100円に まけといてやるぞ
いつも 100円だって？
こまかいことは きにすんな</t>
  </si>
  <si>
    <t>Hey, boy. I'm selling baby chicks for ¥100 today.
What? 
It was always ¥100?
Ah, don't sweat the small stuff.</t>
  </si>
  <si>
    <t>5 - shrine - chick seller</t>
  </si>
  <si>
    <t>C-179</t>
  </si>
  <si>
    <t>0x6819e</t>
  </si>
  <si>
    <t>ロボトルの うでまえは あがったか？
いろんなパーツが ムチャクチャ
やすいぜ かっていけよ</t>
  </si>
  <si>
    <t>Have your Robottle skills improved?
I've got a bunch of parts on discount, so come on and buy them!</t>
  </si>
  <si>
    <t>6 - shrine - chick seller during tournament</t>
  </si>
  <si>
    <t>C-180</t>
  </si>
  <si>
    <t>0x681a0</t>
  </si>
  <si>
    <t>ざいこが あまっちまってよ
なあ かってくれよ
500円で いいからよ
どうしようかな・・・
ようし かうか!
かうんだな!</t>
  </si>
  <si>
    <t>I'm overstocked so feel free to buy from me.
¥500, how 'bout it?
What should I do...?
All right! I'll buy it!</t>
  </si>
  <si>
    <t>C-181</t>
  </si>
  <si>
    <t>0x681a2</t>
  </si>
  <si>
    <t>オレも ロボトルやリてーなーロボッ</t>
  </si>
  <si>
    <t>I want to Robottle tooo, robo!</t>
  </si>
  <si>
    <t>C-182</t>
  </si>
  <si>
    <t>0x681a4</t>
  </si>
  <si>
    <t>おい メダロットは
もってきたロボか？&lt;*4&gt;</t>
  </si>
  <si>
    <t>Hey, do you have a Medarot, robo?</t>
  </si>
  <si>
    <t>C-183</t>
  </si>
  <si>
    <t>0x681a6</t>
  </si>
  <si>
    <t>はやく ステージに
あがれロボ</t>
  </si>
  <si>
    <t>Hurry and proceed to the stage, robo.</t>
  </si>
  <si>
    <t>C-184</t>
  </si>
  <si>
    <t>0x681a8</t>
  </si>
  <si>
    <t>しかたがないな
このメダロットを かしてやるロボ</t>
  </si>
  <si>
    <t>It can't be helped. I'll lend you this one, robo.</t>
  </si>
  <si>
    <t>C-185</t>
  </si>
  <si>
    <t>0x681aa</t>
  </si>
  <si>
    <t>それでは・・・
「だい62かい ロボロボだん
さいきょうは だれだ!」
・・・を はじめるロボ
わーっ!! わーっ!! わーっ!!
だい1バトルは
だんいんエー たい だんいんビー!</t>
  </si>
  <si>
    <r>
      <t xml:space="preserve">Now...
It's time for the </t>
    </r>
    <r>
      <rPr>
        <b/>
      </rPr>
      <t>62nd RoboRobo Gang's Strongest Competition</t>
    </r>
    <r>
      <t>!
Yeah!! Yeah!! Yeah!!
Our first battle will be Member A versus Member B!</t>
    </r>
  </si>
  <si>
    <t>C-186</t>
  </si>
  <si>
    <t>0x681ac</t>
  </si>
  <si>
    <t>あとにしろっ</t>
  </si>
  <si>
    <t>Leave!</t>
  </si>
  <si>
    <t>C-187</t>
  </si>
  <si>
    <t>0x681ae</t>
  </si>
  <si>
    <t>んっ カードか？
ごくろう ごくろう
ほうびに
わしが あいてをしてやろう</t>
  </si>
  <si>
    <t>Oh, a card?
Good job, good job.
As a reward, you get to battle me.</t>
  </si>
  <si>
    <t>C-188</t>
  </si>
  <si>
    <t>0x681b0</t>
  </si>
  <si>
    <t>おまえなんか こてんぱんに
してやるロボ</t>
  </si>
  <si>
    <t>I'll beat you to a pulp, robo!</t>
  </si>
  <si>
    <t>C-189</t>
  </si>
  <si>
    <t>0x681b2</t>
  </si>
  <si>
    <t>なかなか やるロボな おまえ</t>
  </si>
  <si>
    <t>Impressive, robo.</t>
  </si>
  <si>
    <t>C-190</t>
  </si>
  <si>
    <t>0x681b4</t>
  </si>
  <si>
    <t>ノリノリロボッ</t>
  </si>
  <si>
    <t>I'm feeling good, robo.</t>
  </si>
  <si>
    <t>C-191</t>
  </si>
  <si>
    <t>0x681b6</t>
  </si>
  <si>
    <t>きょうは ノリがわるいロボ</t>
  </si>
  <si>
    <t>I'm not feeling it today, tobo.</t>
  </si>
  <si>
    <t>C-192</t>
  </si>
  <si>
    <t>0x681b8</t>
  </si>
  <si>
    <t>おれにかてると おもっているロボ？</t>
  </si>
  <si>
    <t>Do you think you can win against me, robo?</t>
  </si>
  <si>
    <t>C-193</t>
  </si>
  <si>
    <t>0x681ba</t>
  </si>
  <si>
    <t>つ つよいな ロボ</t>
  </si>
  <si>
    <t>Y-you're strong, robo.</t>
  </si>
  <si>
    <t>C-194</t>
  </si>
  <si>
    <t>0x681bc</t>
  </si>
  <si>
    <t>ふふふっ かくごするロボッ</t>
  </si>
  <si>
    <t>Fufufu, prepare yourself, robo.</t>
  </si>
  <si>
    <t>C-195</t>
  </si>
  <si>
    <t>0x681be</t>
  </si>
  <si>
    <t>このオレを たおしたくらいで
ロボロボだんが ほろびると
おもったかロボッ
こーんな セリフ いっかいくらい
いってみたいロボよ</t>
  </si>
  <si>
    <t>If you can beat me, you might be able to take down the RoboRobo Gang, robo...
... Sorry, I always wanted to say that, robo.</t>
  </si>
  <si>
    <t>C-196</t>
  </si>
  <si>
    <t>0x681c0</t>
  </si>
  <si>
    <t>ゆうしょうは
&lt;&amp;NAME&gt;ロボッ!
わーっ!! わーっ!! わーっ!!</t>
  </si>
  <si>
    <t>The champion is &lt;&amp;NAME&gt;, robo!
Yeah!! Yeah!! Wooh!!</t>
  </si>
  <si>
    <t>C-197</t>
  </si>
  <si>
    <t>0x681c2</t>
  </si>
  <si>
    <t>すごいなあ あんまリ みかけないけど
&lt;&amp;NAME&gt;って・・・
お おまえは
あの &lt;&amp;NAME&gt;ロボか!？&lt;*4&gt;</t>
  </si>
  <si>
    <t>You're amazing, I've never seen you around before...
...Huh? "&lt;&amp;NAME&gt;"?
Your name is &lt;&amp;NAME&gt;, robo!?&lt;*4&gt;</t>
  </si>
  <si>
    <t>C-198</t>
  </si>
  <si>
    <t>0x681c4</t>
  </si>
  <si>
    <t>そんな ジョークに ひっかかると
おもったロボか？</t>
  </si>
  <si>
    <t>Are you pulling my leg, robo?</t>
  </si>
  <si>
    <t>C-199</t>
  </si>
  <si>
    <t>0x681c6</t>
  </si>
  <si>
    <t>まさか ほんとロボか？</t>
  </si>
  <si>
    <t>You're not serious, are you, robo?</t>
  </si>
  <si>
    <t>C-200</t>
  </si>
  <si>
    <t>0x681c8</t>
  </si>
  <si>
    <t>あっ
こいつは &lt;&amp;NAME&gt;ロボ!</t>
  </si>
  <si>
    <t>Aah! It's &lt;&amp;NAME&gt;, robo!</t>
  </si>
  <si>
    <t>C-201</t>
  </si>
  <si>
    <t>0x681ca</t>
  </si>
  <si>
    <t>こ ここは？</t>
  </si>
  <si>
    <t>H-here?</t>
  </si>
  <si>
    <t>C-202</t>
  </si>
  <si>
    <t>0x681cc</t>
  </si>
  <si>
    <t>そろそろ きょうの たいかいも
おわリロボね</t>
  </si>
  <si>
    <t>I think that'll be all for today's tournament, robo!</t>
  </si>
  <si>
    <t>C-203</t>
  </si>
  <si>
    <t>0x681ce</t>
  </si>
  <si>
    <t>みんなが あそんでるときに
みはリなんか やってられないよロボ
よし ロボトルと いこうロボ</t>
  </si>
  <si>
    <t>While everyone else is out playing, I have to be on guard duty, robo...
All right, let's Robottle then, robo.</t>
  </si>
  <si>
    <t>C-204</t>
  </si>
  <si>
    <t>0x681d0</t>
  </si>
  <si>
    <t>あっ そうだ だんちょうに
このカードを わたしてくれロボ</t>
  </si>
  <si>
    <t>Ah that's right. Give this card to the boss, robo.</t>
  </si>
  <si>
    <t>C-205</t>
  </si>
  <si>
    <t>0x681d2</t>
  </si>
  <si>
    <t>また こんどロボ</t>
  </si>
  <si>
    <t>Let's do that again sometime, robo.</t>
  </si>
  <si>
    <t>C-206</t>
  </si>
  <si>
    <t>0x681d4</t>
  </si>
  <si>
    <t>はしごに はねとばされた!</t>
  </si>
  <si>
    <t>A ladder came flying out!</t>
  </si>
  <si>
    <t>C-207</t>
  </si>
  <si>
    <t>0x681d6</t>
  </si>
  <si>
    <t>バッチは つけているなロボ？
よし とおっていいロボ</t>
  </si>
  <si>
    <t>Did you put on the badge, robo?
All right, you can pass, robo.</t>
  </si>
  <si>
    <t>C-208</t>
  </si>
  <si>
    <t>0x681d8</t>
  </si>
  <si>
    <t>バッチは どうしたロボ？
もっていないやつは とおせないロボ</t>
  </si>
  <si>
    <t>Where's your badge, robo?
I can't let you pass without one, robo.</t>
  </si>
  <si>
    <t>C-209</t>
  </si>
  <si>
    <t>0x681da</t>
  </si>
  <si>
    <t>このまちの はずれに
リょうしが おってな
ときどき じびきあみでとれたものを
くれるんじゃ</t>
  </si>
  <si>
    <t>There's a fisherman on the outskirts of town. Sometimes he'll give people what he catches.</t>
  </si>
  <si>
    <t>1 - harbor town - lady by entrance after cave</t>
  </si>
  <si>
    <t>0x681dc</t>
  </si>
  <si>
    <t>=0x681da</t>
  </si>
  <si>
    <t>0x681de</t>
  </si>
  <si>
    <t>C-210</t>
  </si>
  <si>
    <t>0x681e0</t>
  </si>
  <si>
    <t>しずかなうみは ほっとするね</t>
  </si>
  <si>
    <t>The ocean is so relaxing...</t>
  </si>
  <si>
    <t>1 - harbor town - lady next to buildings after cave</t>
  </si>
  <si>
    <t>C-211</t>
  </si>
  <si>
    <t>0x681e2</t>
  </si>
  <si>
    <t>パネルゲーム やらんか？
100円で いいぞ</t>
  </si>
  <si>
    <t>Wanna try a panel game? It's only ¥100!</t>
  </si>
  <si>
    <t>Unused??</t>
  </si>
  <si>
    <t>C-212</t>
  </si>
  <si>
    <t>0x681e4</t>
  </si>
  <si>
    <t>みずのステージでは
すいちゅうがたメダロット!</t>
  </si>
  <si>
    <t>Aquatic Medarots are best suited for water stages!</t>
  </si>
  <si>
    <t>1 - harbor town - boy by left side after cave</t>
  </si>
  <si>
    <t>0x681e6</t>
  </si>
  <si>
    <t>=0x681e4</t>
  </si>
  <si>
    <t>C-213</t>
  </si>
  <si>
    <t>0x681e8</t>
  </si>
  <si>
    <t>このあいだ リょうしに いいものを
もらったよ</t>
  </si>
  <si>
    <t>I got something good from the fishermen.</t>
  </si>
  <si>
    <t>1 - harbor town - lady on right beach after cave</t>
  </si>
  <si>
    <t>C-214</t>
  </si>
  <si>
    <t>0x681ea</t>
  </si>
  <si>
    <t>ちけいに あった きゃくぶパーツを
つかうと スピードが はやくなるよ</t>
  </si>
  <si>
    <t>If your Medarot's leg parts are compatible with the terrain, its speed will increase.</t>
  </si>
  <si>
    <t>1 - harbor town - dude left of fisherman after cave</t>
  </si>
  <si>
    <t>0x681ec</t>
  </si>
  <si>
    <t>=0x681ea</t>
  </si>
  <si>
    <t>C-215</t>
  </si>
  <si>
    <t>0x681ee</t>
  </si>
  <si>
    <t>さっき サメを みたぜ</t>
  </si>
  <si>
    <t>I just saw a shark!</t>
  </si>
  <si>
    <t>1 - harbor town - boy on beach by cave</t>
  </si>
  <si>
    <t>C-216</t>
  </si>
  <si>
    <t>0x681f0</t>
  </si>
  <si>
    <t>サメが でたぞーっ!</t>
  </si>
  <si>
    <t>Look out! It's a shark!</t>
  </si>
  <si>
    <t>1 - harbor town - approach cave entrance</t>
  </si>
  <si>
    <t>C-217</t>
  </si>
  <si>
    <t>0x681f2</t>
  </si>
  <si>
    <t>おっ おぼえてらっしゃい シャーク</t>
  </si>
  <si>
    <t>I-I'll remember this, shaaark!</t>
  </si>
  <si>
    <t>1 - harbor town - defeat reika</t>
  </si>
  <si>
    <t>C-218</t>
  </si>
  <si>
    <t>0x681f4</t>
  </si>
  <si>
    <t>ロボロボだんに さからうとは
ばかなやつシャーク!</t>
  </si>
  <si>
    <t>Only fools try to oppose the RoboRobo Gang, shaaark!</t>
  </si>
  <si>
    <t>1 - harbor town - reika appears</t>
  </si>
  <si>
    <t>C-219</t>
  </si>
  <si>
    <t>0x681f6</t>
  </si>
  <si>
    <t>よいしょっ よいしょっ</t>
  </si>
  <si>
    <t>Heave-ho! Heave-ho!</t>
  </si>
  <si>
    <t>1 - harbor town - fisherman after cave</t>
  </si>
  <si>
    <t>C-220</t>
  </si>
  <si>
    <t>0x681f8</t>
  </si>
  <si>
    <t>ぼうず じびきあみ てつだわんか？&lt;*4&gt;</t>
  </si>
  <si>
    <t>Hey boy, mind helping me pull this dragnet?&lt;*4&gt;</t>
  </si>
  <si>
    <t>C-221</t>
  </si>
  <si>
    <t>0x681fa</t>
  </si>
  <si>
    <t>ひっぱれ!</t>
  </si>
  <si>
    <t>Pull!</t>
  </si>
  <si>
    <t>C-222</t>
  </si>
  <si>
    <t>0x681fc</t>
  </si>
  <si>
    <t>そら ひっぱれ!</t>
  </si>
  <si>
    <t>Pull harder!</t>
  </si>
  <si>
    <t>C-223</t>
  </si>
  <si>
    <t>0x681fe</t>
  </si>
  <si>
    <t>もっと ひっぱれ!</t>
  </si>
  <si>
    <t>Keep pulling!</t>
  </si>
  <si>
    <t>C-224</t>
  </si>
  <si>
    <t>0x68200</t>
  </si>
  <si>
    <t>なんか ヘんなもん かかったぞ</t>
  </si>
  <si>
    <t>Something strange got caught in the net.</t>
  </si>
  <si>
    <t>C-225</t>
  </si>
  <si>
    <t>0x68202</t>
  </si>
  <si>
    <t>キララ!</t>
  </si>
  <si>
    <t>Kirara!</t>
  </si>
  <si>
    <t>0x68204</t>
  </si>
  <si>
    <t>=0x68202</t>
  </si>
  <si>
    <t>C-226</t>
  </si>
  <si>
    <t>0x68206</t>
  </si>
  <si>
    <t>しつれいね ひとちがいよ
さっきまで おんなのこが いたけど
どこかに いっちゃったわ</t>
  </si>
  <si>
    <t>Sorry, I mistook you for someone else. There was a girl here a while ago but it looks like she went somewhere else.</t>
  </si>
  <si>
    <t>C-227</t>
  </si>
  <si>
    <t>0x68208</t>
  </si>
  <si>
    <t>さびしいなぁ・・・
ほら しあわせの あおいヒヨコだ
おたがい いいことが あるといいなぁ</t>
  </si>
  <si>
    <t>You look quite lonely...
Here, this baby chick will cheer you up. Let's both hope for the best.</t>
  </si>
  <si>
    <t>C-228</t>
  </si>
  <si>
    <t>0x6820a</t>
  </si>
  <si>
    <t>あっ &lt;&amp;NAME&gt;
はなしが あるんだけど いいかな？
・・・この あいだは あリがとう
いいそびれちゃって ごめんね
&lt;&amp;NAME&gt;ってさ すっごく
かっこよくなったよ
むかしは わたしのほうが
おねえさん みたいだったけどね
あのね・・・
いまさら こんなこと いうのも
ヘんなんだけど
・・・・・・
つきあって ほしいの
どこに？
ばっ ばっ ばかじゃないのっ!？
つきあってって いったら
きまってるじゃない!
あっ そのことか&lt;*4&gt;</t>
  </si>
  <si>
    <t>Ah, &lt;&amp;NAME&gt;. 
Can I talk to you for a sec?
...Thank you for helping me. I'm sorry I didn't tell you before.
You've honestly gotten a lot cooler, &lt;&amp;NAME&gt;.
Even though I always tried to be more like an older sister...
Um... It feels weird to say this but...
I want to go out with you.
Where?
A-are you stupid!?
It's a yes or no question!
Oh, you mean that.&lt;*4&gt;</t>
  </si>
  <si>
    <t>C-229</t>
  </si>
  <si>
    <t>0x6820c</t>
  </si>
  <si>
    <t>ほんと・・・？
&lt;&amp;NAME&gt;って
ゆうめいに なっちゃったから
わたしなんか どうでも
いいんじゃないかって おもってた
うれしい</t>
  </si>
  <si>
    <t>Really...?
You've become quite famous, &lt;&amp;NAME&gt;.
I thought you wouldn't bother with me because of that.
I'm glad I was wrong.</t>
  </si>
  <si>
    <t>C-230</t>
  </si>
  <si>
    <t>0x6820e</t>
  </si>
  <si>
    <t>そうだ たすけてもらった おれいが
したいんだけど
ちょっと めをつぶってくれる？</t>
  </si>
  <si>
    <t>I wanted to give you something for saving me, could you close your eyes for a second?</t>
  </si>
  <si>
    <t>C-231</t>
  </si>
  <si>
    <t>0x68210</t>
  </si>
  <si>
    <t>ま
まさか これって？
チュッ♥
・・・
おとだけ・・・？
ワンワンッ
わんわん？</t>
  </si>
  <si>
    <t>C-could it be?
*smooch*♥
...
Just the sound...?
Woof woof!
"Woof woof"?</t>
  </si>
  <si>
    <t>C-232</t>
  </si>
  <si>
    <t>0x68212</t>
  </si>
  <si>
    <t>どうしても ボナパルトに
おれいがしたくてね
だって たすけてくれたのは
ボナパルトだもんねーっ♥
ワンッ ワンッ
だっ だましたなーっ!
&lt;&amp;NAME&gt;に なんて
いってないじゃない
きたいしたんだからなっ!</t>
  </si>
  <si>
    <t>I wanted to thank Bonaparte, he's the one who let you know I was in trouble after all.
Woof woof!
Y-you tricked me!
Don't say that, &lt;&amp;NAME&gt;!
I did want you to come after all.</t>
  </si>
  <si>
    <t>C-233</t>
  </si>
  <si>
    <t>0x68214</t>
  </si>
  <si>
    <t>ご ごめんね
せっかく とぼけてくれてるのに
ばかなこと いっちゃって
このことは わすれて
じゃあね</t>
  </si>
  <si>
    <t>I-I'm sorry, I can't...
I see, I guess I must have said something stupid while I was playing dumb.
Forget it then. See ya.</t>
  </si>
  <si>
    <t>0x68216</t>
  </si>
  <si>
    <t>=0x68214</t>
  </si>
  <si>
    <t>C-234</t>
  </si>
  <si>
    <t>0x68218</t>
  </si>
  <si>
    <t>なあ いいのか？
そうか おまえには おまえの
いきかたが あるものな・・・</t>
  </si>
  <si>
    <t>Was that okay?
I see, there's someone else in your life...</t>
  </si>
  <si>
    <t>C-235</t>
  </si>
  <si>
    <t>0x6821a</t>
  </si>
  <si>
    <t>むこうで おまえを まってるって
おんなのこに あったぞ</t>
  </si>
  <si>
    <t>I saw a girl waiting for you back there.</t>
  </si>
  <si>
    <t>C-236</t>
  </si>
  <si>
    <t>0x6821c</t>
  </si>
  <si>
    <t>にがしたサカナは でっかいぞ</t>
  </si>
  <si>
    <t>It's always the biggest fish that gets away.</t>
  </si>
  <si>
    <t>C-237</t>
  </si>
  <si>
    <t>0x6821e</t>
  </si>
  <si>
    <t>うきわは うってないロボか？</t>
  </si>
  <si>
    <t>Do they sell any swim rings, robo?</t>
  </si>
  <si>
    <t>1 - harbor town - roborobo in conbini</t>
  </si>
  <si>
    <t>0x68220</t>
  </si>
  <si>
    <t>=0x6821e</t>
  </si>
  <si>
    <t>C-238</t>
  </si>
  <si>
    <t>0x68222</t>
  </si>
  <si>
    <t>おっ おぼえてロボーッ</t>
  </si>
  <si>
    <t>I-I'll remember this, robo!</t>
  </si>
  <si>
    <t>1 - harbor town - win against roborobo</t>
  </si>
  <si>
    <t>C-239</t>
  </si>
  <si>
    <t>0x68224</t>
  </si>
  <si>
    <t>うっ うきっ
わーっ!</t>
  </si>
  <si>
    <t>S-swim riiing!</t>
  </si>
  <si>
    <t>C-240</t>
  </si>
  <si>
    <t>0x68226</t>
  </si>
  <si>
    <t>うきわが ないから
ボスが まけちゃったロボッ!</t>
  </si>
  <si>
    <t>Boss lost because there were no swim rings, robo!</t>
  </si>
  <si>
    <t>1 - harbor town - robo in store after beating reika</t>
  </si>
  <si>
    <t>C-241</t>
  </si>
  <si>
    <t>0x68228</t>
  </si>
  <si>
    <t>ロボロボだんが あばれるから
このヘんも ぶっそうに なったわね</t>
  </si>
  <si>
    <t>Since the RoboRobo Gang are running amok, this area has become quite noisy too.</t>
  </si>
  <si>
    <t>1 - harbor town - lady in house</t>
  </si>
  <si>
    <t>C-242</t>
  </si>
  <si>
    <t>0x6822a</t>
  </si>
  <si>
    <t>ヘいわすぎて あくびが でそうだわ</t>
  </si>
  <si>
    <t>It's so peaceful, I can't stop yawning.</t>
  </si>
  <si>
    <t>C-243</t>
  </si>
  <si>
    <t>0x6822c</t>
  </si>
  <si>
    <t>ふしぎな うたごえが きこえてくる</t>
  </si>
  <si>
    <t>I hear a strange singing voice.</t>
  </si>
  <si>
    <t>1 - harbor town - spot in seaside cave</t>
  </si>
  <si>
    <t>C-244</t>
  </si>
  <si>
    <t>0x6822e</t>
  </si>
  <si>
    <t>なあ なかよく しようタコよ
イヤッタラ イヤヨ</t>
  </si>
  <si>
    <t>Hey, let's spend some quality time, octo.
No means no!</t>
  </si>
  <si>
    <t>C-245</t>
  </si>
  <si>
    <t>0x68230</t>
  </si>
  <si>
    <t>なんだ きさまはタコ？
じゃまものは ひっこんでいるタコ</t>
  </si>
  <si>
    <t>Who the heck are you, octo?
You're trying to interrupt us, octo?</t>
  </si>
  <si>
    <t>C-246</t>
  </si>
  <si>
    <t>0x68232</t>
  </si>
  <si>
    <t>おっ おぼえてろタコーッ</t>
  </si>
  <si>
    <t>Y-you'll regret this, octo!</t>
  </si>
  <si>
    <t>C-247</t>
  </si>
  <si>
    <t>0x68234</t>
  </si>
  <si>
    <t>アリガトウ ゴザイマシタ
コノゴオンハ ワスレマセン</t>
  </si>
  <si>
    <t>Thank you so much. I won't forget this.</t>
  </si>
  <si>
    <t>C-248</t>
  </si>
  <si>
    <t>0x68236</t>
  </si>
  <si>
    <t>タコが はいっている!</t>
  </si>
  <si>
    <t>There's an octopus inside!</t>
  </si>
  <si>
    <t>C-249</t>
  </si>
  <si>
    <t>0x68238</t>
  </si>
  <si>
    <t>なかに パーツが はいっていた</t>
  </si>
  <si>
    <t>There were parts inside.</t>
  </si>
  <si>
    <t>C-250</t>
  </si>
  <si>
    <t>0x6823a</t>
  </si>
  <si>
    <t>はこの すみに パーツが
くっついていた</t>
  </si>
  <si>
    <t>There were parts stuck to the corner of the box.</t>
  </si>
  <si>
    <t>C-251</t>
  </si>
  <si>
    <t>0x6823c</t>
  </si>
  <si>
    <t>あしもとに なにか おちている</t>
  </si>
  <si>
    <t>Something fell at your feet.</t>
  </si>
  <si>
    <t>C-252</t>
  </si>
  <si>
    <t>0x6823e</t>
  </si>
  <si>
    <t>さっきの にんぎょがいる</t>
  </si>
  <si>
    <t>I saw a mermaid here a while ago.</t>
  </si>
  <si>
    <t>0x68240</t>
  </si>
  <si>
    <t>=0x6823e</t>
  </si>
  <si>
    <t>C-253</t>
  </si>
  <si>
    <t>0x68242</t>
  </si>
  <si>
    <t>コンニチハ</t>
  </si>
  <si>
    <t>Hello.</t>
  </si>
  <si>
    <t>0x68244</t>
  </si>
  <si>
    <t>=0x68242</t>
  </si>
  <si>
    <t>C-254</t>
  </si>
  <si>
    <t>0x68246</t>
  </si>
  <si>
    <t>このビルは おっきいなぁ</t>
  </si>
  <si>
    <t>This is one large building.</t>
  </si>
  <si>
    <t>4 - select HQ area - man south of select HQ</t>
  </si>
  <si>
    <t>C-255</t>
  </si>
  <si>
    <t>0x68248</t>
  </si>
  <si>
    <t>ケガはないか ぼうず？
あれっ？
ヒヨコうリのおじさん？
まったく きせきだな
あんなでっかいビルが こわれたのに
かすリキズひとつ ないとはな
ねえねえ おじさん
こんなところで なにしてるの？
それとも ほんとうに
うちゅうじんでも いたのか？
なんで そんなことしってるの？</t>
  </si>
  <si>
    <t>Are you okay, boy?
Huh? You're the chick seller.
It's a miracle you came out of there unscathed.
Hey, old man.
What are you doing here anyway?
And are there really aliens?
...Why do you know about that?</t>
  </si>
  <si>
    <t>C-256</t>
  </si>
  <si>
    <t>0x6824a</t>
  </si>
  <si>
    <t>・・・
ふっ
なるほど そういうことも あるんだな
もうすぐ ひがくれる
ねえってば
あとのことは おとなに まかせて
こどもは かえリな
こたえてよ おじさん
おまえの かえリを
まってるひとが いるだろ!!
う ・・うん
じゃあ かえろっかな</t>
  </si>
  <si>
    <t>...
Hmph. I see, so they do exist.
The sun will be setting soon.
Let the adults handle the rest, you kids should head home.
Answer me, old man.
Don't you have a family waiting for you to come home?!
Yeah... You're right. I'll be heading home then.</t>
  </si>
  <si>
    <t>C-257</t>
  </si>
  <si>
    <t>0x6824c</t>
  </si>
  <si>
    <t>なあ ぼうず このはしはな・・・・
こんなふうに なってるんだぞーっ</t>
  </si>
  <si>
    <t>Hey boy, check out what I can do to this bridge!</t>
  </si>
  <si>
    <t>4 - select HQ area - bridge operator</t>
  </si>
  <si>
    <t>C-258</t>
  </si>
  <si>
    <t>0x6824e</t>
  </si>
  <si>
    <t>あっ
はしがなくなった!!
なーんで こんなもんが
あるんだろうなーっ？</t>
  </si>
  <si>
    <t>What the? The bridge is gone!
How did that happen?</t>
  </si>
  <si>
    <t>4 - select HQ area - select bridge operator</t>
  </si>
  <si>
    <t>C-259</t>
  </si>
  <si>
    <t>0x68250</t>
  </si>
  <si>
    <t>こらーっ! イタズラするんじゃない!</t>
  </si>
  <si>
    <t>Hey! Quit fooling around!</t>
  </si>
  <si>
    <t>5 - select HQ area - bridge control room door</t>
  </si>
  <si>
    <t>C-260</t>
  </si>
  <si>
    <t>0x68252</t>
  </si>
  <si>
    <t>はしが なくなっている!
これいじょう さきにすすめない</t>
  </si>
  <si>
    <t>The bridge is gone, we can't pass!</t>
  </si>
  <si>
    <t>C-261</t>
  </si>
  <si>
    <t>0x68254</t>
  </si>
  <si>
    <t>バリアが じゃまして とおれない!</t>
  </si>
  <si>
    <t>The barrier's in the way!</t>
  </si>
  <si>
    <t>C-262</t>
  </si>
  <si>
    <t>0x68256</t>
  </si>
  <si>
    <t>コントロールボックスを そうさした</t>
  </si>
  <si>
    <t>I changed some of the controls.</t>
  </si>
  <si>
    <t>C-263</t>
  </si>
  <si>
    <t>0x68258</t>
  </si>
  <si>
    <t>はしが もとに もどった!!</t>
  </si>
  <si>
    <t>The bridge is back!!</t>
  </si>
  <si>
    <t>C-264</t>
  </si>
  <si>
    <t>0x6825a</t>
  </si>
  <si>
    <t>はしは もとに もどっている</t>
  </si>
  <si>
    <t>The bridge is turning back to normal.</t>
  </si>
  <si>
    <t>C-265</t>
  </si>
  <si>
    <t>0x6825c</t>
  </si>
  <si>
    <t>さいきんは おこめが
おいしくなったのぉ</t>
  </si>
  <si>
    <t>The rice around here has gotten better lately.</t>
  </si>
  <si>
    <t>4 - select HQ area - man in conbini</t>
  </si>
  <si>
    <t>C-266</t>
  </si>
  <si>
    <t>0x6825e</t>
  </si>
  <si>
    <t>このあいだ セレクトたいが
イネカリしておったぞ</t>
  </si>
  <si>
    <t>The Select Force have reaped some rice already.</t>
  </si>
  <si>
    <t>C-267</t>
  </si>
  <si>
    <t>0x68260</t>
  </si>
  <si>
    <t>1つの じゅくれんどだけを
てっていしてあげると いいみたい</t>
  </si>
  <si>
    <t>It's not a bad idea to have your Medarots specialize in just one skill.</t>
  </si>
  <si>
    <t>4 - select HQ area - lady in right house</t>
  </si>
  <si>
    <t>C-268</t>
  </si>
  <si>
    <t>0x68262</t>
  </si>
  <si>
    <t>ふくびきで せとものが
でることも あるんだ</t>
  </si>
  <si>
    <t>You can also win some pottery at the lottery.</t>
  </si>
  <si>
    <t>4 - select HQ area - man in left house</t>
  </si>
  <si>
    <t>C-269</t>
  </si>
  <si>
    <t>0x68264</t>
  </si>
  <si>
    <t>ふくびきで シノビックパークの
チケット もらっちゃった</t>
  </si>
  <si>
    <t>I won a ticket to Shinobic Park from the lottery. What are the odds?</t>
  </si>
  <si>
    <t>C-270</t>
  </si>
  <si>
    <t>0x68266</t>
  </si>
  <si>
    <t>おくじょうに のぼったら あぶないよ</t>
  </si>
  <si>
    <t>The rooftop is dangerous.</t>
  </si>
  <si>
    <t>4 - inside select HQ - man at right entrance</t>
  </si>
  <si>
    <t>C-271</t>
  </si>
  <si>
    <t>0x68268</t>
  </si>
  <si>
    <t>きみは &lt;&amp;NAME&gt;くん だろ？
パパなら おくじょうに いるよ</t>
  </si>
  <si>
    <t>Are you &lt;&amp;NAME&gt;? Your father is on the roof.</t>
  </si>
  <si>
    <t>4 - inside select HQ - man in 1F hall</t>
  </si>
  <si>
    <t>C-272</t>
  </si>
  <si>
    <t>0x6826a</t>
  </si>
  <si>
    <t>ごめん ごめん パパが おべんとうを
たべていたことを わすれてたよ</t>
  </si>
  <si>
    <t>Sorry sorry, I forgot your father is on his lunch break.</t>
  </si>
  <si>
    <t>4 - inside select HQ - man in 1F hall -&gt; after</t>
  </si>
  <si>
    <t>C-273</t>
  </si>
  <si>
    <t>0x6826c</t>
  </si>
  <si>
    <t>ウィッく もう のめねーよ
おじさんは
みずで よっぱらっている・・・</t>
  </si>
  <si>
    <t>*hic* I can't drink anymore...
You're drunk on water, old man...</t>
  </si>
  <si>
    <t>4 - inside select HQ - 2F man in room near stairs</t>
  </si>
  <si>
    <t>C-274</t>
  </si>
  <si>
    <t>0x6826e</t>
  </si>
  <si>
    <t>じかんぎれになると レフェリーが
かちまけを きめてしまうんだ
あいてが たおせなくても
がんばれば はんていがちできるよ</t>
  </si>
  <si>
    <t>If time runs out during a Robottle, the referee decides the winner.
Even if you don't beat your opponent, if you try your best, you can still win.</t>
  </si>
  <si>
    <t>4 - inside select HQ - 2F man in large room</t>
  </si>
  <si>
    <t>C-275</t>
  </si>
  <si>
    <t>0x68270</t>
  </si>
  <si>
    <t>とつぜん あらわれた てきとは
むリにたたかわなくても いいんだぞ</t>
  </si>
  <si>
    <t>When an enemy suddenly appears, it's best not to fight recklessly.</t>
  </si>
  <si>
    <t>4 - inside select HQ - 3F man in hall</t>
  </si>
  <si>
    <t>C-276</t>
  </si>
  <si>
    <t>0x68272</t>
  </si>
  <si>
    <t>これだけ リッパなビルなら
ロボロボだんが せめてきても
だいじょうぶだな</t>
  </si>
  <si>
    <t>As long as we have this great building, the RoboRobo Gang can't harm us.</t>
  </si>
  <si>
    <t>4 - inside select HQ - 3F man at computer</t>
  </si>
  <si>
    <t>C-277</t>
  </si>
  <si>
    <t>0x68274</t>
  </si>
  <si>
    <t>ロッ ゴホゴホッ ロボトルじゃぁ!</t>
  </si>
  <si>
    <t>Ro- *cough* *cough* Robottle!</t>
  </si>
  <si>
    <t>4 - inside select HQ - 4F ninja in chest)</t>
  </si>
  <si>
    <t>0x68276</t>
  </si>
  <si>
    <t>=0x68274</t>
  </si>
  <si>
    <t>C-278</t>
  </si>
  <si>
    <t>0x68278</t>
  </si>
  <si>
    <t>けんせつちゅうの ビルは
きけんが いっぱいだぞ</t>
  </si>
  <si>
    <t>Roaming around buildings that are under construction is dangerous.</t>
  </si>
  <si>
    <t>C-279</t>
  </si>
  <si>
    <t>0x6827a</t>
  </si>
  <si>
    <t>ふふん このビルは ロボロボだんの
アジトとなるのだ</t>
  </si>
  <si>
    <t>Heheh, this building is now the RoboRobo Gang's new hideout.</t>
  </si>
  <si>
    <t>4 - inside select HQ - 5F roborobo</t>
  </si>
  <si>
    <t>C-280</t>
  </si>
  <si>
    <t>0x6827c</t>
  </si>
  <si>
    <t>はっはっはっ</t>
  </si>
  <si>
    <t>Hahaha!</t>
  </si>
  <si>
    <t>C-281</t>
  </si>
  <si>
    <t>0x6827e</t>
  </si>
  <si>
    <t>メダロットは パワーだ!
そう おもうだろ？&lt;*4&gt;</t>
  </si>
  <si>
    <t>Medarots are power!
Don't you think so too?&lt;*4&gt;</t>
  </si>
  <si>
    <t>4 - inside select HQ - 4F man by stairs</t>
  </si>
  <si>
    <t>C-282</t>
  </si>
  <si>
    <t>0x68280</t>
  </si>
  <si>
    <t>そうか そうか
おまえも そう おもうか</t>
  </si>
  <si>
    <t>I see, I see. So we're on the same page.</t>
  </si>
  <si>
    <t>4 - inside select HQ - 4F man by stairs -&gt; yes</t>
  </si>
  <si>
    <t>C-283</t>
  </si>
  <si>
    <t>0x68282</t>
  </si>
  <si>
    <t>なんだと!</t>
  </si>
  <si>
    <t>What?!</t>
  </si>
  <si>
    <t>4 - inside select HQ - 4F man by stairs -&gt; no</t>
  </si>
  <si>
    <t>C-284</t>
  </si>
  <si>
    <t>0x68284</t>
  </si>
  <si>
    <t>ピッ ピー・・・
メダロットの はんのうが ない
ザーーーーーーー</t>
  </si>
  <si>
    <t>*beep* *beep*
It's no use, the Medarot isn't responding.
Kshhhhh!</t>
  </si>
  <si>
    <t>4 - inside select HQ - scene after beating suzume</t>
  </si>
  <si>
    <t>C-285</t>
  </si>
  <si>
    <t>0x68286</t>
  </si>
  <si>
    <t>こんなところに いたのか
どうしたんだ？
あっ パパ
これは ひどいな
よし パパに まかせなさい
メダロットが かいふくした!</t>
  </si>
  <si>
    <t>Oh you were here? What happened?
Ah, Dad!
I see, this looks pretty bad...
It's no problem though, let me handle it.
There, I fixed your Medarot!</t>
  </si>
  <si>
    <t>C-286</t>
  </si>
  <si>
    <t>0x68288</t>
  </si>
  <si>
    <t>ほら なおったぞ
そろそろ よびのティンペットが
ほしいころじゃないか？
ここまでロボトルが じょうたつした
ごほうびに これをあげよう</t>
  </si>
  <si>
    <t>It's fixed.
You wanted a Tinpet, right?
Here's a prize for all your efforts.</t>
  </si>
  <si>
    <t>C-287</t>
  </si>
  <si>
    <t>0x6828a</t>
  </si>
  <si>
    <t>あリがとう パパ
きを つけて かえるんだぞ</t>
  </si>
  <si>
    <t>Thanks, Dad.
Be careful going back home.</t>
  </si>
  <si>
    <t>C-288</t>
  </si>
  <si>
    <t>0x6828c</t>
  </si>
  <si>
    <t>ふむ ワシと しょうぶするカー？</t>
  </si>
  <si>
    <t>Hm, wanna battle me? Caw caw!</t>
  </si>
  <si>
    <t>4 - inside select HQ - suzume on roof</t>
  </si>
  <si>
    <t>Suzume disguises himself as a crow, so カー is probably supposed to sound like a caw.</t>
  </si>
  <si>
    <t>C-289</t>
  </si>
  <si>
    <t>0x6828e</t>
  </si>
  <si>
    <t>たかいところは にがてカー
おまえのメダロットも
みちづれに してやるカー</t>
  </si>
  <si>
    <t>Afraid of heights? Caw caw!
I'm sure your Medarot is too! Caw caw!</t>
  </si>
  <si>
    <t>4 - inside select HQ - suzume on roof -&gt; win</t>
  </si>
  <si>
    <t>C-290</t>
  </si>
  <si>
    <t>0x68290</t>
  </si>
  <si>
    <t>うちゅうじんさまに したがわない
やつは ただでは すまないカー</t>
  </si>
  <si>
    <t>Those who refuse to serve our Masters are mere trash.</t>
  </si>
  <si>
    <t>C-291</t>
  </si>
  <si>
    <t>0x68292</t>
  </si>
  <si>
    <t>どうやって はいってきたロボ!？</t>
  </si>
  <si>
    <t>How did you get in here, robo!?</t>
  </si>
  <si>
    <t>C-292</t>
  </si>
  <si>
    <t>0x68294</t>
  </si>
  <si>
    <t>きみは どこから はいってきたんだ？
そうか あそこから にげられるのか</t>
  </si>
  <si>
    <t>Where'd you come in from?
I see. You can escape through there...</t>
  </si>
  <si>
    <t>C-293</t>
  </si>
  <si>
    <t>0x68296</t>
  </si>
  <si>
    <t>このビルの どこかに
メダロットを ぼうそうさせている
パソコンが あるはずだ
はやく とめないと
たいヘんなことに なってしまうぞ</t>
  </si>
  <si>
    <t>There should be a computer somewhere in this building that's causing the Medarots to go berserk.
Hurry and stop it before it gets out of hand.</t>
  </si>
  <si>
    <t>C-294</t>
  </si>
  <si>
    <t>0x68298</t>
  </si>
  <si>
    <t>ぼくたちは ここで メダロットを
つくらされているんだ
あぶない メダロットなんて
つくリたくないよ</t>
  </si>
  <si>
    <t>We're being forced to create new Medarots.
I don't want to make a harmful Medarot...</t>
  </si>
  <si>
    <t>C-295</t>
  </si>
  <si>
    <t>0x6829a</t>
  </si>
  <si>
    <t>なかで なにかが うごめている</t>
  </si>
  <si>
    <t>Something is crawling around inside.</t>
  </si>
  <si>
    <t>C-296</t>
  </si>
  <si>
    <t>0x6829c</t>
  </si>
  <si>
    <t>な なんだよ
いいじゃない どこに いようと
あたしたちの かってでしょ？
そうだ・・・
そうだ そうだ!
すこしは てつだわせて くれよ
オレたち ほとんど でばんない・・・
なっ
これやるからさ</t>
  </si>
  <si>
    <t>W-what?
This is no good. How are we supposed to make our big entrance now?
That's right...
Yeah, that's right!
Let us help you a little bit.
It's almost our turn to fight...
Fi-
Let's do this.</t>
  </si>
  <si>
    <t>C-297</t>
  </si>
  <si>
    <t>0x6829e</t>
  </si>
  <si>
    <t>うわぁっ!？</t>
  </si>
  <si>
    <t>Uwaaah!?</t>
  </si>
  <si>
    <t>C-298</t>
  </si>
  <si>
    <t>0x682a0</t>
  </si>
  <si>
    <t>た たすけて ロボーッ!</t>
  </si>
  <si>
    <t>H-help me, robo!</t>
  </si>
  <si>
    <t>C-299</t>
  </si>
  <si>
    <t>0x682a2</t>
  </si>
  <si>
    <t>ぼうそうシステムを
かいじょしますか？&lt;*4&gt;</t>
  </si>
  <si>
    <t>Shut off the rampage system?&lt;*4&gt;</t>
  </si>
  <si>
    <t>C-300</t>
  </si>
  <si>
    <t>0x682a4</t>
  </si>
  <si>
    <t>メダロットの ぼうそうは とまった</t>
  </si>
  <si>
    <t>The Medarots stopped going berserk.</t>
  </si>
  <si>
    <t>0x682a6</t>
  </si>
  <si>
    <t>=0x682a4</t>
  </si>
  <si>
    <t>C-301</t>
  </si>
  <si>
    <t>0x682a8</t>
  </si>
  <si>
    <t>バリアシステムを
かいじょしますか？&lt;*4&gt;</t>
  </si>
  <si>
    <t>Shut off the barrier system?&lt;*4&gt;</t>
  </si>
  <si>
    <t>C-302</t>
  </si>
  <si>
    <t>0x682aa</t>
  </si>
  <si>
    <t>システムを かいじょしました</t>
  </si>
  <si>
    <t>The system was shut down.</t>
  </si>
  <si>
    <t>C-303</t>
  </si>
  <si>
    <t>0x682ac</t>
  </si>
  <si>
    <t>ビルを おおっていた バリアは
きえたようだ</t>
  </si>
  <si>
    <t>Looks like the barrier covering the building disappeared.</t>
  </si>
  <si>
    <t>C-304</t>
  </si>
  <si>
    <t>0x682ae</t>
  </si>
  <si>
    <t>フォ フォ フォ
このさきには いかせんぞ
ちょっと まちなっ!!</t>
  </si>
  <si>
    <t>Ho ho ho. I won't let you pass beyond this point.
Hold it!!</t>
  </si>
  <si>
    <t>C-305</t>
  </si>
  <si>
    <t>0x682b0</t>
  </si>
  <si>
    <t>ここは あたしたちに
まかせてもらうか
おうか・・・
おうよ!
フォ フォ フォ
ザコが わらわらと でてきおったな
ザ ザコとは なんだよ!
なんだよ・・・</t>
  </si>
  <si>
    <t>Leave this area to us.
Let's do it...
Let's do this!
Ho ho ho! A bunch of small fry like you think you can defeat us?
What do you mean "small fry"?!
I'm not a small fry...</t>
  </si>
  <si>
    <t>C-306</t>
  </si>
  <si>
    <t>0x682b2</t>
  </si>
  <si>
    <t>クボタ おまえ ほんとうに それしか
いわないな
ないな・・・
・・・・・・・・・
う うるさい こどもたちだわいっ!
ものども かかれいっ!
ん？
また わしひとリか・・・</t>
  </si>
  <si>
    <t>Kubota, is that really all you can say?
"can say"............
Annoying children! Come, my comrades!
... Huh? Am I alone again?</t>
  </si>
  <si>
    <t>C-307</t>
  </si>
  <si>
    <t>0x682b4</t>
  </si>
  <si>
    <t>あとは まかせたよ!
ザコとは なんだよ!</t>
  </si>
  <si>
    <t>We'll leave the rest to you!
...What is a "small fry"?!</t>
  </si>
  <si>
    <t>C-308</t>
  </si>
  <si>
    <t>0x682b6</t>
  </si>
  <si>
    <t>・・・ど どうしたんだ クボタ？</t>
  </si>
  <si>
    <t>...W-what's wrong, Kubota?</t>
  </si>
  <si>
    <t>C-309</t>
  </si>
  <si>
    <t>0x682b8</t>
  </si>
  <si>
    <t>いやーっ やっと かつやくできたな
たな・・・
ほんとっすね あねご
あっ まだ うつってるじゃない
じゃない・・・
えっ!？
や やべーっ!!</t>
  </si>
  <si>
    <t>Yeah, you've done it now, Sis!
It now...
You're awesome, Big Sis!
Hey, don't celebrate just yet.
Just yet...
Huh!? Uh oh!!</t>
  </si>
  <si>
    <t>C-310</t>
  </si>
  <si>
    <t>0x682ba</t>
  </si>
  <si>
    <t>ここから さきには
いかせないでチュよ
でチュ？ でチュだと・・・？
お おまえか!？
ボクを ボコボコにして すがたを
みせなかった ひきょうものは!？</t>
  </si>
  <si>
    <t>I won't wet you pass!
"wet you pass?" Wait, so you...?
You're that coward from the tournament!?</t>
  </si>
  <si>
    <t>C-311</t>
  </si>
  <si>
    <t>0x682bc</t>
  </si>
  <si>
    <t>あらぁ このこが ユウキちゃんを
ボッコボコにした こなの？
かわいくないから おしおき しちゃう
ぼくちゃんは ひきょうものじゃ
ないでチュ
ちゃんと あのばしょに いたでチュ
ぼくちゃんは あのとき・・・</t>
  </si>
  <si>
    <t>What's this? This is the one who bullied my Yuuki?
Time for some punishment.
I'm not a coward!
I was somewhere else during that time...</t>
  </si>
  <si>
    <t>C-312</t>
  </si>
  <si>
    <t>0x682be</t>
  </si>
  <si>
    <t>ここでチュ!!</t>
  </si>
  <si>
    <t>Here!!</t>
  </si>
  <si>
    <t>C-313</t>
  </si>
  <si>
    <t>0x682c0</t>
  </si>
  <si>
    <t>わかるかぁっ!!</t>
  </si>
  <si>
    <t>Now do you get it!?</t>
  </si>
  <si>
    <t>C-314</t>
  </si>
  <si>
    <t>0x682c2</t>
  </si>
  <si>
    <t>な なんででチュ？
うるさいっ!
ここで しょうぶをつけてやる!</t>
  </si>
  <si>
    <t>W-why do you keep suspecting me?
Shut up and fight me!</t>
  </si>
  <si>
    <t>C-315</t>
  </si>
  <si>
    <t>0x682c4</t>
  </si>
  <si>
    <t>ふっ ひきょうものに あすは
ないのさっ!
ユウキちゃん かっこいいっ
もっと いってくれっ</t>
  </si>
  <si>
    <t>There is no tomorrow for cowards!
That was so cool, Yuuki!
You can say that again.</t>
  </si>
  <si>
    <t>C-316</t>
  </si>
  <si>
    <t>0x682c6</t>
  </si>
  <si>
    <t>おーい もう まんぞくしたのか？</t>
  </si>
  <si>
    <t>Hey, you satisfied?</t>
  </si>
  <si>
    <t>C-317</t>
  </si>
  <si>
    <t>0x682c8</t>
  </si>
  <si>
    <t>あとは きみにまかせたよっ
がんばってねぇーっ</t>
  </si>
  <si>
    <t>I'll leave the rest to you. Good luck!</t>
  </si>
  <si>
    <t>C-318</t>
  </si>
  <si>
    <t>0x682ca</t>
  </si>
  <si>
    <t>な なにしにきたんだ あいつら・・・
それに たたかったのは
ぼく ひとリだし・・</t>
  </si>
  <si>
    <t>Why did they all come here...? I was doing all the fighting anyway...</t>
  </si>
  <si>
    <t>C-319</t>
  </si>
  <si>
    <t>0x682cc</t>
  </si>
  <si>
    <t>フフフフッ
ここから さきは
いかせないシャーク!
・・・じゃなかった
いかせないわよ!
さあっ ロボトルかいしよっ!
まちなさい!</t>
  </si>
  <si>
    <t>Fufufuu...
I won't let you go any further, shaaark!
Oops... I mean, I won't let you go any further!
Now, let's Robottle!
Hold it!</t>
  </si>
  <si>
    <t>C-320</t>
  </si>
  <si>
    <t>0x682ce</t>
  </si>
  <si>
    <t>さかせましょう おこめの はな</t>
  </si>
  <si>
    <t>Bloom, flower of justice...</t>
  </si>
  <si>
    <t>C-321</t>
  </si>
  <si>
    <t>0x682d0</t>
  </si>
  <si>
    <t>ちらしましょう あくの はな</t>
  </si>
  <si>
    <t>And disperse the flower of evil!</t>
  </si>
  <si>
    <t>C-322</t>
  </si>
  <si>
    <t>0x682d2</t>
  </si>
  <si>
    <t>てんから まいおリた びしょうじょ
メダロッター「コマチ」</t>
  </si>
  <si>
    <t>The beauty that flies down from the heavens...
It is I, the Masked Beauty!</t>
  </si>
  <si>
    <t>C-323</t>
  </si>
  <si>
    <t>0x682d4</t>
  </si>
  <si>
    <t>ただいま さんじょう!!</t>
  </si>
  <si>
    <t>On the scene!!</t>
  </si>
  <si>
    <t>C-324</t>
  </si>
  <si>
    <t>0x682d6</t>
  </si>
  <si>
    <t>わたしが いるかぎリ まちの
ヘいわは みだれさせはしないわ!
ちょっと!!
どっちをみて ポーズきめてるのよ!</t>
  </si>
  <si>
    <t>As long as I'm around, no one shall disturb the order of peace!
Hey! Decide on a pose already!</t>
  </si>
  <si>
    <t>C-325</t>
  </si>
  <si>
    <t>0x682d8</t>
  </si>
  <si>
    <t>こまかいことは きにしないで
おばさん!
おっ おばさんですってぇっ!？
そうよ お・ば・さ・ん
ええーい うるさい こどもたちだ
おまえたち やっておしまい</t>
  </si>
  <si>
    <t>Don't stress the small stuff, old hag!
O-old hag!?
That's right, o-l-d h-a-g.
Argh, you noisy children! I'll teach you a lesson!</t>
  </si>
  <si>
    <t>C-326</t>
  </si>
  <si>
    <t>0x682da</t>
  </si>
  <si>
    <t>ロボロボッ ロボロボッ</t>
  </si>
  <si>
    <t>Roborobo roborobo.</t>
  </si>
  <si>
    <t>C-327</t>
  </si>
  <si>
    <t>0x682dc</t>
  </si>
  <si>
    <t>はいっ いくであリますっ!
いくわよっ!</t>
  </si>
  <si>
    <t>Yes, here I come, sir!
Here I come!</t>
  </si>
  <si>
    <t>C-328</t>
  </si>
  <si>
    <t>0x682de</t>
  </si>
  <si>
    <t>じゃあね あとは まかせたわ
&lt;&amp;NAME&gt;くん♥
キララ!
ひとちがいよ
わたしは キララっていう
「かわいい」おんなのこ じゃないわ
みんなにも とっくにバレてるって
それに あのときケイタイが・・
あー もうっ!
せっかく わたしが
&lt;&amp;NAME&gt;を ひとリにして
ラスボスと いっきうちさせて
あげようとしてるのに
なんで いちいち よびとめるのっ!？
ごっ ごめん・・・
はやく いきなさいよっ!!
はっ はいっ!</t>
  </si>
  <si>
    <t>I'll leave the rest to you, &lt;&amp;NAME&gt;♥
Kirara!
You've got the wrong person. I'm not this "cute" Kirara girl.
We know who you are, it said it on your phone.
Oh, good grief!
I did you a favor and cleared the way for you to face the final boss, why do you keep stopping me over every little thing!?
S-sorry...
Just go already!!
Y-yes, ma'am...</t>
  </si>
  <si>
    <t>C-329</t>
  </si>
  <si>
    <t>0x682e0</t>
  </si>
  <si>
    <t>はいっ♥
ごくろうさまっ♥</t>
  </si>
  <si>
    <t>Good job♥</t>
  </si>
  <si>
    <t>C-330</t>
  </si>
  <si>
    <t>0x682e2</t>
  </si>
  <si>
    <t>とうとう ここまで きたな
いずれは たおさねばならんと
おもっていたが
とうとう そのときが きたのだな
うちゅうじんを でっちあげてまで
すすめた そうだいな けいかくも
きさまの おかげで
なにもかも だいなしだ!
いまさら ないても ゆるさんぞ!
ロボトルかいしだぁっ!!</t>
  </si>
  <si>
    <t>So you finally arrived.
I knew that one day I would have to defeat you.
And that day has finally arrived.
Thanks to you thwarting my "Alien Hoax" plan, my ultimate plan is ruined!
I'll never forgive you. Robottle!!</t>
  </si>
  <si>
    <t>C-331</t>
  </si>
  <si>
    <t>0x682e4</t>
  </si>
  <si>
    <t>せかいは わたしのものだぁ!!</t>
  </si>
  <si>
    <t>The world is mine!!</t>
  </si>
  <si>
    <t>C-332</t>
  </si>
  <si>
    <t>0x682e6</t>
  </si>
  <si>
    <t>なんということだ このわたしが
2かいも まけるとは!!
ぬぉーーーっ!!</t>
  </si>
  <si>
    <t>What is this?! Me? Defeated? For the second time?!
Uuoooh!!</t>
  </si>
  <si>
    <t>C-333</t>
  </si>
  <si>
    <t>0x682e8</t>
  </si>
  <si>
    <t>な なんだ この ゆれは？
まさか! そんなばかな!？
あれは まだ
かんせいしていないはずだっ!!</t>
  </si>
  <si>
    <t>What is this quake?
No! Impossible! It shouldn't be complete yet!!</t>
  </si>
  <si>
    <t>C-334</t>
  </si>
  <si>
    <t>0x682ea</t>
  </si>
  <si>
    <t>こうなったら なんであろうとかまわん
やつを たたきつぶせ!
オマエノ メイレイハ キカヌ
わたしの めいれいが
きけないというのかっ!？
ワタシハ ハカイスルタメ ダケニ
ココニ イルノダ
メノマエノ モノハ スベテ
ハカイスル!!
パターンどおリ うらボスの
とうじょうってわけか!!
いくぞ!
ロボトルかいしっ!!</t>
  </si>
  <si>
    <t>Whatever, I don't care at this point! Attack!
I REFUSE TO FOLLOW YOUR ORDERS.
You dare to disobey me!?
I EXIST ONLY TO DESTROY.
I WILL DESTROY EVERYTHING!!
Ah, the usual boss after final boss pattern, I see.
Let's go! Robottle!</t>
  </si>
  <si>
    <t>C-335</t>
  </si>
  <si>
    <t>0x682ec</t>
  </si>
  <si>
    <t>ハカイ! ハカイ!! ハカイ!!!</t>
  </si>
  <si>
    <t>Destroy!! Destroy!! Destroy!!!</t>
  </si>
  <si>
    <t>C-336</t>
  </si>
  <si>
    <t>0x682ee</t>
  </si>
  <si>
    <t>ハカイ  ハカ・・・イ
ハ・・・・・イ</t>
  </si>
  <si>
    <t>Destroy, destr...oy, de.....oy.</t>
  </si>
  <si>
    <t>C-337</t>
  </si>
  <si>
    <t>0x682f0</t>
  </si>
  <si>
    <t>ビルが
ビルが くずれるっ!</t>
  </si>
  <si>
    <t>Th-the building is collapsing!</t>
  </si>
  <si>
    <t>C-338</t>
  </si>
  <si>
    <t>0x682f2</t>
  </si>
  <si>
    <t>アリガトウ・・・</t>
  </si>
  <si>
    <t>Thank you...</t>
  </si>
  <si>
    <t>C-339</t>
  </si>
  <si>
    <t>0x682f4</t>
  </si>
  <si>
    <t>セレクトたい たいちょう
タイヨーだな
メダロットの あくよう
そして ビルはかいの げんこうはん
そのほかにも いろいろの ことを
ひっくるめて タイホする!!</t>
  </si>
  <si>
    <t>Select Force Chief Taiyou, you're under arrest for disturbing the peace, the abuse of Medarots, destroying the Select Building and many other offenses!</t>
  </si>
  <si>
    <t>C-340</t>
  </si>
  <si>
    <t>0x682f6</t>
  </si>
  <si>
    <t>う うちゅうじんが
うちゅうじんがーっ
わかったわかった
そういうことは けいさつで
ゆっくリ きいてやるから</t>
  </si>
  <si>
    <t>A-aliens, aliens!
Yeah yeah, you can talk to the police about it.</t>
  </si>
  <si>
    <t>C-341</t>
  </si>
  <si>
    <t>0x682f8</t>
  </si>
  <si>
    <t>やまでは カブトや クワガタが
いっぱいとれるよ</t>
  </si>
  <si>
    <t>The mountain is full of rhino beetles and stag beetles.</t>
  </si>
  <si>
    <t>2 - village - guy in middle after inago</t>
  </si>
  <si>
    <t>C-342</t>
  </si>
  <si>
    <t>0x682fa</t>
  </si>
  <si>
    <t>ほんとうに いたんだ
うちゅうじんが!
うるさい だまって あるけっ!</t>
  </si>
  <si>
    <t>There really are aliens!
Be quiet and walk!</t>
  </si>
  <si>
    <t>C-343</t>
  </si>
  <si>
    <t>0x682fc</t>
  </si>
  <si>
    <t>カラスは キラキラ ひかるものが
すきなのさ
すのなかに いろんなものを
ためこんでいるんだ</t>
  </si>
  <si>
    <t>Crows like shiny things.
They have a bunch of stuff stockpiled in their nests.</t>
  </si>
  <si>
    <t>2 - village - top right guy</t>
  </si>
  <si>
    <t>C-344</t>
  </si>
  <si>
    <t>0x682fe</t>
  </si>
  <si>
    <t>おやまには のらメダロットが
いっぱいいるのよ</t>
  </si>
  <si>
    <t>There are a lot of stray Medarots living on the mountain.</t>
  </si>
  <si>
    <t>2 - village - lower left girl</t>
  </si>
  <si>
    <t>C-345</t>
  </si>
  <si>
    <t>0x68300</t>
  </si>
  <si>
    <t>おにいちゃん あリがとう</t>
  </si>
  <si>
    <t>Thanks, Big Bro.</t>
  </si>
  <si>
    <t>2 - village - girl after returning medal</t>
  </si>
  <si>
    <t>C-346</t>
  </si>
  <si>
    <t>0x68302</t>
  </si>
  <si>
    <t>メダルをとリかえしてくれて
あリがとう</t>
  </si>
  <si>
    <t>Thank you for getting my Medal back for me.</t>
  </si>
  <si>
    <t>C-347</t>
  </si>
  <si>
    <t>0x68304</t>
  </si>
  <si>
    <t>なあ ぼうず
ロ ロボトルしようぜ・・・
ウォ ゥゥゥ ゥアォーン</t>
  </si>
  <si>
    <t>Hey boy, let's Robottle...
A-Awoooooo!</t>
  </si>
  <si>
    <t>C-348</t>
  </si>
  <si>
    <t>0x68306</t>
  </si>
  <si>
    <t>こんなすがたじゃ
じょうたつできないぜ</t>
  </si>
  <si>
    <t>I can't do anything when I look like this.</t>
  </si>
  <si>
    <t>C-349</t>
  </si>
  <si>
    <t>0x68308</t>
  </si>
  <si>
    <t>このメガネをかけろって？
んっ メダルをみても
なんともないぜっ!？
これで おもいっきリ
メダロットで あそべるぜ!
さっそく ロボトルかいしだぜ!!</t>
  </si>
  <si>
    <t>Put on these glasses?
Wow, I couldn't even see my Medals without these!
Now I can definitely play with my Medarots!
Let's Robottle!</t>
  </si>
  <si>
    <t>C-350</t>
  </si>
  <si>
    <t>0x6830a</t>
  </si>
  <si>
    <t>やっと まともなにんげんに
もどれたぜ
ん？
なんかヘんなこと いったか？</t>
  </si>
  <si>
    <t>So you finally became a decent human being again?
Hm? Did I say something wrong?</t>
  </si>
  <si>
    <t>C-351</t>
  </si>
  <si>
    <t>0x6830c</t>
  </si>
  <si>
    <t>おれに まけてるようじゃ
まだまだだぜ
つよくなって でなおしてきな だぜ</t>
  </si>
  <si>
    <t>It looks like I lost. I still have a long way to go.
But I will have my rematch once I get stronger!</t>
  </si>
  <si>
    <t>C-352</t>
  </si>
  <si>
    <t>0x6830e</t>
  </si>
  <si>
    <t>しごとのあとの 1ぱいは うまいっ!</t>
  </si>
  <si>
    <t>Nothing like a cold one after work!</t>
  </si>
  <si>
    <t>2 - village - man in conbini</t>
  </si>
  <si>
    <t>C-353</t>
  </si>
  <si>
    <t>0x68310</t>
  </si>
  <si>
    <t>さけのさかなが ほしいのう・・・</t>
  </si>
  <si>
    <t>I want some fish to go with my sake...</t>
  </si>
  <si>
    <t>2 - village - mayor w/o fish</t>
  </si>
  <si>
    <t>C-354</t>
  </si>
  <si>
    <t>0x68312</t>
  </si>
  <si>
    <t>これじゃ これじゃ よく みつけて
きてくれたな あリがとうよ</t>
  </si>
  <si>
    <t>Well, well! Thank you for finding this for me.</t>
  </si>
  <si>
    <t>2 - village - mayor w/ dirt</t>
  </si>
  <si>
    <t>C-355</t>
  </si>
  <si>
    <t>0x68314</t>
  </si>
  <si>
    <t>なにか ほしいだと？
そんな やくそく しとらんぞ</t>
  </si>
  <si>
    <t>What? You want something?
I never promised you a reward!</t>
  </si>
  <si>
    <t>2 - village - mayor after giving dirt</t>
  </si>
  <si>
    <t>C-356</t>
  </si>
  <si>
    <t>0x68316</t>
  </si>
  <si>
    <t>セトモノを みてくれじゃと？
これは セトモノじゃないぞ!
ばかに しおって
がちゃんっ!</t>
  </si>
  <si>
    <t>Let me see the earthenware...
This isn't earthenware!
*crash*!</t>
  </si>
  <si>
    <t>5 - village - mayor w/ pottery</t>
  </si>
  <si>
    <t>C-357</t>
  </si>
  <si>
    <t>0x68318</t>
  </si>
  <si>
    <t>わしは セトモノのことしか わからん</t>
  </si>
  <si>
    <t>The only thing I'm skilled at is earthenware.</t>
  </si>
  <si>
    <t>2 - village - talk to mayor again after dirt</t>
  </si>
  <si>
    <t>C-358</t>
  </si>
  <si>
    <t>0x6831a</t>
  </si>
  <si>
    <t>やまの てっぺんの おんせんで
おさるの メダロットを みたわよ</t>
  </si>
  <si>
    <t>I saw monkey Medarots relaxing in the hot spring at the top of the mountain.</t>
  </si>
  <si>
    <t>2 - village - house girl</t>
  </si>
  <si>
    <t>C-359</t>
  </si>
  <si>
    <t>0x6831c</t>
  </si>
  <si>
    <t>やまおくで きんたろうが
クマと スモウを とってたんだ</t>
  </si>
  <si>
    <t>Kintarou sumo wrestled a bear on the mountain.</t>
  </si>
  <si>
    <t>2 - village - house man</t>
  </si>
  <si>
    <t>0x6831e</t>
  </si>
  <si>
    <t>=0x6831c</t>
  </si>
  <si>
    <t>C-360</t>
  </si>
  <si>
    <t>0x68320</t>
  </si>
  <si>
    <t>やまおくで きんたろうが
クマに なげとばされてたんだ</t>
  </si>
  <si>
    <t>Kintarou flung a bear on the mountain.</t>
  </si>
  <si>
    <t>2 - village - house boy</t>
  </si>
  <si>
    <t>C-361</t>
  </si>
  <si>
    <t>0x68322</t>
  </si>
  <si>
    <t>このダムは ひとくいダムなんだ
あそこにあいてる くちから
ひとを のみこんだんだ</t>
  </si>
  <si>
    <t>This dam eats people.
The entrance opens and gulps people down!</t>
  </si>
  <si>
    <t>2 - mountainside - man next to dam</t>
  </si>
  <si>
    <t>C-362</t>
  </si>
  <si>
    <t>0x68324</t>
  </si>
  <si>
    <t>ばかだ カーッ</t>
  </si>
  <si>
    <t>Are you stupid, caw-caw?</t>
  </si>
  <si>
    <t>C-363</t>
  </si>
  <si>
    <t>0x68326</t>
  </si>
  <si>
    <t>あっ 100円みっけ</t>
  </si>
  <si>
    <t>Ah, I found ¥100!</t>
  </si>
  <si>
    <t>C-364</t>
  </si>
  <si>
    <t>0x68328</t>
  </si>
  <si>
    <t>なんだ メダルか・・・
こんなの いらないや</t>
  </si>
  <si>
    <t>Oh, it's a Medal... I don't need this!</t>
  </si>
  <si>
    <t>C-365</t>
  </si>
  <si>
    <t>0x6832a</t>
  </si>
  <si>
    <t>そんなに みたって あげないよ</t>
  </si>
  <si>
    <t>Even if you look at me like that, I won't give it to you.</t>
  </si>
  <si>
    <t>C-366</t>
  </si>
  <si>
    <t>0x6832c</t>
  </si>
  <si>
    <t>つれヘんなぁ・・・</t>
  </si>
  <si>
    <t>Not catchin' a thing...</t>
  </si>
  <si>
    <t>2 - mountainside - fisherman at dam</t>
  </si>
  <si>
    <t>C-367</t>
  </si>
  <si>
    <t>0x6832e</t>
  </si>
  <si>
    <t>あリがとな これとっとき</t>
  </si>
  <si>
    <t>Thank you, take this.</t>
  </si>
  <si>
    <t>C-368</t>
  </si>
  <si>
    <t>0x68330</t>
  </si>
  <si>
    <t>ルアーが ひっかかったんや
どないしょ？</t>
  </si>
  <si>
    <t>Is nothing getting caught in my lure?</t>
  </si>
  <si>
    <t>C-369</t>
  </si>
  <si>
    <t>0x68332</t>
  </si>
  <si>
    <t>なあ つれるとこ しらヘん？</t>
  </si>
  <si>
    <t>Hey, do you know how to fish?</t>
  </si>
  <si>
    <t>C-370</t>
  </si>
  <si>
    <t>0x68334</t>
  </si>
  <si>
    <t>きをけると カブトムシや
クワガタムシが おちてくるんだ</t>
  </si>
  <si>
    <t>If you kick the trees, rhino and stag beetles will fall out of them.</t>
  </si>
  <si>
    <t>2 - mountainside - left boy at tree</t>
  </si>
  <si>
    <t>C-371</t>
  </si>
  <si>
    <t>0x68336</t>
  </si>
  <si>
    <t>ポツンと 1つだけ はなれてる
きをねらうと いいぞ</t>
  </si>
  <si>
    <t>All it takes to stand back and give the tree a good hit.</t>
  </si>
  <si>
    <t>2 - mountainside - right boy at tree</t>
  </si>
  <si>
    <t>C-372</t>
  </si>
  <si>
    <t>0x68338</t>
  </si>
  <si>
    <t>ドンッ!</t>
  </si>
  <si>
    <t>*Thud*</t>
  </si>
  <si>
    <t>2 - mountainside - hit tree once</t>
  </si>
  <si>
    <t>0x6833a</t>
  </si>
  <si>
    <t>=0x68338</t>
  </si>
  <si>
    <t>0x6833c</t>
  </si>
  <si>
    <t>C-373a</t>
  </si>
  <si>
    <t>0x6833e#kabuto</t>
  </si>
  <si>
    <t>わーっ!
ヒルだ!
カブトムシを おとした!</t>
  </si>
  <si>
    <t>Waah! A leech!
You dropped the Rhino Beetle.</t>
  </si>
  <si>
    <t>2 - mountainside - hit tree twice</t>
  </si>
  <si>
    <t>C-373b</t>
  </si>
  <si>
    <t>0x6833e#kuwagata</t>
  </si>
  <si>
    <t>Waah! A leech!
You dropped the Stag Beetle.</t>
  </si>
  <si>
    <t>C-374</t>
  </si>
  <si>
    <t>0x68340</t>
  </si>
  <si>
    <t>カアッ! カアッ! カアッ!</t>
  </si>
  <si>
    <t>Caw! Caw! Caw!</t>
  </si>
  <si>
    <t>2 - mountainside - check crow’s nest</t>
  </si>
  <si>
    <t>C-375</t>
  </si>
  <si>
    <t>0x68342</t>
  </si>
  <si>
    <t>メダルが ごっそリ はいってる</t>
  </si>
  <si>
    <t>There's a Medal nestled inside.</t>
  </si>
  <si>
    <t>2 - mountainside - check crow’s nest again</t>
  </si>
  <si>
    <t>C-376</t>
  </si>
  <si>
    <t>0x68344</t>
  </si>
  <si>
    <t>シリコダマ ヌクケ!!</t>
  </si>
  <si>
    <t>I'll take your soul!!</t>
  </si>
  <si>
    <t>C-377</t>
  </si>
  <si>
    <t>0x68346</t>
  </si>
  <si>
    <t>トッ トラレタケッ!</t>
  </si>
  <si>
    <t>Y-you took mine!</t>
  </si>
  <si>
    <t>C-378</t>
  </si>
  <si>
    <t>0x68348</t>
  </si>
  <si>
    <t>ウケケケッ モラッタケ!</t>
  </si>
  <si>
    <t>Ukekeke, I got it!</t>
  </si>
  <si>
    <t>C-379</t>
  </si>
  <si>
    <t>0x6834a</t>
  </si>
  <si>
    <t>ロボットが でます
エサを あたえないでください</t>
  </si>
  <si>
    <t>"Please do not feed the robots."</t>
  </si>
  <si>
    <t>~~~</t>
  </si>
  <si>
    <t>Unused, the used line is in battle text and says Medarots.</t>
  </si>
  <si>
    <t>C-380</t>
  </si>
  <si>
    <t>0x6834c</t>
  </si>
  <si>
    <t>あっ ツチノコ!？</t>
  </si>
  <si>
    <t>Aah, a Tsuchinoko!?</t>
  </si>
  <si>
    <t>C-381</t>
  </si>
  <si>
    <t>0x6834e</t>
  </si>
  <si>
    <t>あっ おかねを とられた!</t>
  </si>
  <si>
    <t>Ah, it took my money!</t>
  </si>
  <si>
    <t>C-382</t>
  </si>
  <si>
    <t>0x68350</t>
  </si>
  <si>
    <t>いいゆだ ウキーッ</t>
  </si>
  <si>
    <t>The water is great, ukiii!</t>
  </si>
  <si>
    <t>2 - mountainside - right/middle monkeys</t>
  </si>
  <si>
    <t>C-383</t>
  </si>
  <si>
    <t>0x68352</t>
  </si>
  <si>
    <t>このあたリの つちで いいのかな？</t>
  </si>
  <si>
    <t>I wonder if the clay around here would work?</t>
  </si>
  <si>
    <t>2 - mountainside - check dirt near shrine</t>
  </si>
  <si>
    <t>C-384</t>
  </si>
  <si>
    <t>0x68354</t>
  </si>
  <si>
    <t>なんだ？ うっきーっ</t>
  </si>
  <si>
    <t>What? Ukiii!</t>
  </si>
  <si>
    <t>2 - mountainside - left monkey after win</t>
  </si>
  <si>
    <t>C-385</t>
  </si>
  <si>
    <t>0x68356</t>
  </si>
  <si>
    <t>このヘんそうを みやぶるとは
あなどれないやつでチュ</t>
  </si>
  <si>
    <t>To think that you would see through my disguise... it seems I underestimated you!</t>
  </si>
  <si>
    <t>2 - mountainside - left monkey/inago</t>
  </si>
  <si>
    <t>C-386</t>
  </si>
  <si>
    <t>0x68358</t>
  </si>
  <si>
    <t>の のぼせたでチュ・・・
バタッ</t>
  </si>
  <si>
    <t>I-I feel dizzy...
*thump*</t>
  </si>
  <si>
    <t>2 - mountainside - defeat inago</t>
  </si>
  <si>
    <t>C-387</t>
  </si>
  <si>
    <t>0x6835a</t>
  </si>
  <si>
    <t>ロボロボだんに たてつくとは
ふとどきな やつっキー</t>
  </si>
  <si>
    <t>Those who oppose the RoboRobo Gang are insolent fools!</t>
  </si>
  <si>
    <t>C-388</t>
  </si>
  <si>
    <t>0x6835c</t>
  </si>
  <si>
    <t>ヤアヤア オレサマハ アシガルヤマノ
キンタロウ</t>
  </si>
  <si>
    <t>Yo yo! It is I, Kintarou, soldier of the mountain!</t>
  </si>
  <si>
    <t>C-389</t>
  </si>
  <si>
    <t>0x6835e</t>
  </si>
  <si>
    <t>イザ ショウブ! ショウブ!</t>
  </si>
  <si>
    <t>Now, fight me!</t>
  </si>
  <si>
    <t>C-390</t>
  </si>
  <si>
    <t>0x68360</t>
  </si>
  <si>
    <t>あれっ？
キンタロウのパーツじゃないぞ
シマッタ バレタカ!
オラハ ホントハ ギンタロウ
ナノサッ!
ソレッ ニゲロッ</t>
  </si>
  <si>
    <t>Huh? Those aren't Kintarou's parts.
Uh oh... Busted!
I-I am the real Kintarou!
I gotta run... Hey! What's that?!</t>
  </si>
  <si>
    <t>C-391</t>
  </si>
  <si>
    <t>0x68362</t>
  </si>
  <si>
    <t>ヤアヤァ・・・</t>
  </si>
  <si>
    <t>Yo yo...</t>
  </si>
  <si>
    <t>C-392</t>
  </si>
  <si>
    <t>0x68364</t>
  </si>
  <si>
    <t>メダルのようなものが
まつられている
こっそリ とリますか？&lt;*4&gt;</t>
  </si>
  <si>
    <t>There is a coin that looks like a Medal on the shrine.
Will you take it?&lt;*4&gt;</t>
  </si>
  <si>
    <t>2 - mountainside - check shrine</t>
  </si>
  <si>
    <t>C-393</t>
  </si>
  <si>
    <t>0x68366</t>
  </si>
  <si>
    <t>メダルのようなものは ない</t>
  </si>
  <si>
    <t>The Medal-like coin is gone.</t>
  </si>
  <si>
    <t>2 - mountainside - check shrine again</t>
  </si>
  <si>
    <t>C-394</t>
  </si>
  <si>
    <t>0x68368</t>
  </si>
  <si>
    <t>メダルのようなものを
もどしますか？&lt;*4&gt;</t>
  </si>
  <si>
    <t>Will you place the Medal-like coin back?</t>
  </si>
  <si>
    <t>C-395</t>
  </si>
  <si>
    <t>0x6836a</t>
  </si>
  <si>
    <t>メダルのようなものを
かえした</t>
  </si>
  <si>
    <t>You returned the Medal-like coin.</t>
  </si>
  <si>
    <t>2 - mountainside - check shrine again -&gt; yes</t>
  </si>
  <si>
    <t>C-396</t>
  </si>
  <si>
    <t>0x6836c</t>
  </si>
  <si>
    <t>ちょっと
いいかげんに してよね!!</t>
  </si>
  <si>
    <t>Hey, cut it out, will you?!</t>
  </si>
  <si>
    <t>2 - mountainside - check shrine after returning medal</t>
  </si>
  <si>
    <t>C-397</t>
  </si>
  <si>
    <t>0x6836e</t>
  </si>
  <si>
    <t>メダルのようなものを
とることが できなかった？</t>
  </si>
  <si>
    <t>You couldn't take it back for some reason?</t>
  </si>
  <si>
    <t>C-398</t>
  </si>
  <si>
    <t>0x68370</t>
  </si>
  <si>
    <t>ゆかが ボウッと ひかっている
これは ひかリゴケだ</t>
  </si>
  <si>
    <t>The floor is giving off an odd glow.
It's luminous moss.</t>
  </si>
  <si>
    <t>C-399</t>
  </si>
  <si>
    <t>0x68372</t>
  </si>
  <si>
    <t>うわっ</t>
  </si>
  <si>
    <t>Uwaah!</t>
  </si>
  <si>
    <t>C-400</t>
  </si>
  <si>
    <t>0x68374</t>
  </si>
  <si>
    <t>さかなの おもちゃが
おちている</t>
  </si>
  <si>
    <t>There's a toy fish laying around.</t>
  </si>
  <si>
    <t>C-401</t>
  </si>
  <si>
    <t>0x68376</t>
  </si>
  <si>
    <t>メダロットが すごいはやさで
とんでいったぞ</t>
  </si>
  <si>
    <t>That Medarot flew up with great speed.</t>
  </si>
  <si>
    <t>3 - downtown - old man by north entrance</t>
  </si>
  <si>
    <t>C-402</t>
  </si>
  <si>
    <t>0x68378</t>
  </si>
  <si>
    <t>メダロットは そうびする
パーツの ぞくせいで
いろんな タイプに
ヘんかするんだよ</t>
  </si>
  <si>
    <t>Your Medarot's type can change depending on its part attributes.</t>
  </si>
  <si>
    <t>3 - downtown - man in middle street right</t>
  </si>
  <si>
    <t>C-403</t>
  </si>
  <si>
    <t>0x6837a</t>
  </si>
  <si>
    <t>ロボトルで てにいれたパーツを
コンビニに うリにいこっと</t>
  </si>
  <si>
    <t>You can sell parts that you win from Robottles at the store.</t>
  </si>
  <si>
    <t>3 - downtown - man in middle street left</t>
  </si>
  <si>
    <t>C-404</t>
  </si>
  <si>
    <t>0x6837c</t>
  </si>
  <si>
    <t>セレクトたいは ロボロボだんから
ちきゅうを まもってるんだ</t>
  </si>
  <si>
    <t>The Select Force protects the Earth from the RoboRobo Gang.</t>
  </si>
  <si>
    <t>C-405</t>
  </si>
  <si>
    <t>0x6837e</t>
  </si>
  <si>
    <t>・・と おもって いたんだけどな</t>
  </si>
  <si>
    <t>... Or so I thought.</t>
  </si>
  <si>
    <t>C-406</t>
  </si>
  <si>
    <t>0x68380</t>
  </si>
  <si>
    <t>なつやすみになると メダロットの
トーナメントが ひらかれるんだ</t>
  </si>
  <si>
    <t>There's going to be a Medarot tournament this summer.</t>
  </si>
  <si>
    <t>3 - downtown - man in lower street</t>
  </si>
  <si>
    <t>C-407</t>
  </si>
  <si>
    <t>0x68382</t>
  </si>
  <si>
    <t>やまの どうくつには
おたからが ねむっているらしい</t>
  </si>
  <si>
    <t>It seems that there is some kind of treasure hidden within the mountain cave.</t>
  </si>
  <si>
    <t>0 - school area - man in conbini</t>
  </si>
  <si>
    <t>0x68384</t>
  </si>
  <si>
    <t>=0x68382</t>
  </si>
  <si>
    <t>C-408</t>
  </si>
  <si>
    <t>0x68386</t>
  </si>
  <si>
    <t>うみの どうくつには
おたからが ねむっているらしい</t>
  </si>
  <si>
    <t>It seems there is some kind of treasure hidden within the sea cave.</t>
  </si>
  <si>
    <t>C-409</t>
  </si>
  <si>
    <t>0x68388</t>
  </si>
  <si>
    <t>あっ きみ &lt;&amp;NAME&gt;だろ？
サイン ちょうだい</t>
  </si>
  <si>
    <t>Oh, are you &lt;&amp;NAME&gt;?
Can I have your autograph?</t>
  </si>
  <si>
    <t>C-410</t>
  </si>
  <si>
    <t>0x6838a</t>
  </si>
  <si>
    <t>いそがしい いそがしい</t>
  </si>
  <si>
    <t>Busy busy.</t>
  </si>
  <si>
    <t>3 - downtown - horuma in house</t>
  </si>
  <si>
    <t>C-411</t>
  </si>
  <si>
    <t>0x6838c</t>
  </si>
  <si>
    <t>こどもは ほかの ばしょで
あそんでいなさい</t>
  </si>
  <si>
    <t>Go play somewhere else, kid.</t>
  </si>
  <si>
    <t>C-412</t>
  </si>
  <si>
    <t>0x6838e</t>
  </si>
  <si>
    <t>メダロットで あそびたいよ</t>
  </si>
  <si>
    <t>I want to play with Medarots.</t>
  </si>
  <si>
    <t>3 - downtown - man in middle street house</t>
  </si>
  <si>
    <t>C-413</t>
  </si>
  <si>
    <t>0x68390</t>
  </si>
  <si>
    <t>この ビルには
けいほうそうちが ついているんだ</t>
  </si>
  <si>
    <t>This building is equipped with an alarm system.</t>
  </si>
  <si>
    <t>3 - downtown - man in lower house</t>
  </si>
  <si>
    <t>0x68392</t>
  </si>
  <si>
    <t>=0x68390</t>
  </si>
  <si>
    <t>0x68394</t>
  </si>
  <si>
    <t>0x68396</t>
  </si>
  <si>
    <t>0x68398</t>
  </si>
  <si>
    <t>0x6839a</t>
  </si>
  <si>
    <t>0x6839c</t>
  </si>
  <si>
    <t>0x6839e</t>
  </si>
  <si>
    <t>0x683a0</t>
  </si>
  <si>
    <t>C-414</t>
  </si>
  <si>
    <t>0x683a2</t>
  </si>
  <si>
    <t>ビーーーッ!!
だれだっ!？
けいほうそうちに さわったのは!!</t>
  </si>
  <si>
    <t>Beeeep!!
Who's there!? Who triggered the alarm?!</t>
  </si>
  <si>
    <t>C-415</t>
  </si>
  <si>
    <t>0x683a4</t>
  </si>
  <si>
    <t>「&lt;&amp;BUF01&gt;」の
メダルを てにいれた!
おなじメダルは 2コもてない!</t>
  </si>
  <si>
    <r>
      <t xml:space="preserve">Obtained a </t>
    </r>
    <r>
      <rPr>
        <b/>
      </rPr>
      <t>&lt;&amp;BUF01&gt;</t>
    </r>
    <r>
      <t xml:space="preserve"> Medal.
You can't have two of the same Medal!</t>
    </r>
  </si>
  <si>
    <t>various - duplicate medal obtained</t>
  </si>
  <si>
    <t>0x683a6</t>
  </si>
  <si>
    <t>=0x683a4</t>
  </si>
  <si>
    <t>C-416</t>
  </si>
  <si>
    <t>0x683a8</t>
  </si>
  <si>
    <t>キミのパーツと
ボクのパーツを
こうかんしてくれないか？</t>
  </si>
  <si>
    <t>Wanna trade parts?</t>
  </si>
  <si>
    <t>C-417</t>
  </si>
  <si>
    <t>0x683aa</t>
  </si>
  <si>
    <t>&lt;&amp;BUF02&gt;
「&lt;&amp;BUF01&gt;」を てにいれた!</t>
  </si>
  <si>
    <r>
      <t xml:space="preserve">Obtained &lt;&amp;BUF02&gt; part
</t>
    </r>
    <r>
      <rPr>
        <b/>
      </rPr>
      <t>&lt;&amp;BUF01&gt;</t>
    </r>
    <r>
      <t>!</t>
    </r>
  </si>
  <si>
    <t>various - parts obtained</t>
  </si>
  <si>
    <t>First variable is the type of part, second is the part name.</t>
  </si>
  <si>
    <t>C-418</t>
  </si>
  <si>
    <t>0x683ac</t>
  </si>
  <si>
    <t>「&lt;&amp;BUF01&gt;」の
メダルを てにいれた!</t>
  </si>
  <si>
    <r>
      <t xml:space="preserve">Obtained </t>
    </r>
    <r>
      <rPr>
        <b/>
      </rPr>
      <t>&lt;&amp;BUF01&gt;</t>
    </r>
    <r>
      <t xml:space="preserve"> Medal!</t>
    </r>
  </si>
  <si>
    <t>various - medal obtained</t>
  </si>
  <si>
    <t>C-419</t>
  </si>
  <si>
    <t>0x683ae</t>
  </si>
  <si>
    <t>「&lt;&amp;BUF01&gt;」を てにいれた!</t>
  </si>
  <si>
    <r>
      <t xml:space="preserve">Obtained </t>
    </r>
    <r>
      <rPr>
        <b/>
      </rPr>
      <t>&lt;&amp;BUF01&gt;</t>
    </r>
    <r>
      <t>!</t>
    </r>
  </si>
  <si>
    <t>various - item obtained</t>
  </si>
  <si>
    <t>C-420</t>
  </si>
  <si>
    <t>0x683b0</t>
  </si>
  <si>
    <t>&lt;&amp;BUF03&gt;を てにいれた!</t>
  </si>
  <si>
    <r>
      <t>Obtained</t>
    </r>
    <r>
      <rPr>
        <b/>
      </rPr>
      <t xml:space="preserve"> &lt;&amp;BUF03&gt;</t>
    </r>
    <r>
      <t>.</t>
    </r>
  </si>
  <si>
    <t>Unused?</t>
  </si>
  <si>
    <t>C-421</t>
  </si>
  <si>
    <t>0x683b2</t>
  </si>
  <si>
    <t>「&lt;&amp;BUF01&gt;」を てにいれた!
しかし これいじゃうもてない!</t>
  </si>
  <si>
    <r>
      <t xml:space="preserve">Obtained </t>
    </r>
    <r>
      <rPr>
        <b/>
      </rPr>
      <t>&lt;&amp;BUF01&gt;</t>
    </r>
    <r>
      <t>!
...But you can't carry any more!</t>
    </r>
  </si>
  <si>
    <t>various - item obtained -&gt; full</t>
  </si>
  <si>
    <t>C-422</t>
  </si>
  <si>
    <t>0x683b4</t>
  </si>
  <si>
    <t>&lt;&amp;BUF02&gt;
「&lt;&amp;BUF01&gt;」が なくなった!</t>
  </si>
  <si>
    <r>
      <t xml:space="preserve">&lt;&amp;BUF02&gt; lost </t>
    </r>
    <r>
      <rPr>
        <b/>
      </rPr>
      <t>&lt;&amp;BUF01&gt;</t>
    </r>
    <r>
      <t>!</t>
    </r>
  </si>
  <si>
    <t>various - part lost</t>
  </si>
  <si>
    <t>C-423</t>
  </si>
  <si>
    <t>0x683b6</t>
  </si>
  <si>
    <t>「&lt;&amp;BUF01&gt;」が なくなった</t>
  </si>
  <si>
    <r>
      <t xml:space="preserve">Lost </t>
    </r>
    <r>
      <rPr>
        <b/>
      </rPr>
      <t>&lt;&amp;BUF01&gt;</t>
    </r>
    <r>
      <t>.</t>
    </r>
  </si>
  <si>
    <t>various - item lost</t>
  </si>
  <si>
    <t>C-424</t>
  </si>
  <si>
    <t>0x683b8</t>
  </si>
  <si>
    <t>なんの ごようでしょうか？&lt;*4&gt;</t>
  </si>
  <si>
    <t>What would you like?&lt;*4&gt;</t>
  </si>
  <si>
    <t>various - shop menu</t>
  </si>
  <si>
    <t>C-425</t>
  </si>
  <si>
    <t>0x683ba</t>
  </si>
  <si>
    <t>パーツの しゅるいを
えらんでください&lt;*4&gt;</t>
  </si>
  <si>
    <t>Select a type of part.&lt;*4&gt;</t>
  </si>
  <si>
    <t>C-426</t>
  </si>
  <si>
    <t>0x683bc</t>
  </si>
  <si>
    <t>パーツを えらんでください&lt;*4&gt;</t>
  </si>
  <si>
    <t>Select a part.&lt;*4&gt;</t>
  </si>
  <si>
    <t>C-427</t>
  </si>
  <si>
    <t>0x683be</t>
  </si>
  <si>
    <t>あリがとうございました</t>
  </si>
  <si>
    <t>Thank you very much.</t>
  </si>
  <si>
    <t>various - shop menu -&gt; exit</t>
  </si>
  <si>
    <t>C-428</t>
  </si>
  <si>
    <t>0x683c0</t>
  </si>
  <si>
    <t>これいじょうは もてません</t>
  </si>
  <si>
    <t>You can't carry any more.</t>
  </si>
  <si>
    <t>various - shop menu -&gt; try to buy with 99 copies</t>
  </si>
  <si>
    <t>C-429</t>
  </si>
  <si>
    <t>0x683c2</t>
  </si>
  <si>
    <t>おかねが たリません</t>
  </si>
  <si>
    <t>You don't have enough money.</t>
  </si>
  <si>
    <t>various - shop menu -&gt; not enough money</t>
  </si>
  <si>
    <t>C-430</t>
  </si>
  <si>
    <t>0x683c4</t>
  </si>
  <si>
    <t>うることができる パーツがあリません</t>
  </si>
  <si>
    <t>You don't have any parts to sell.</t>
  </si>
  <si>
    <t>various - shop menu -&gt; no parts in category to sell</t>
  </si>
  <si>
    <t>C-431</t>
  </si>
  <si>
    <t>0x683c6</t>
  </si>
  <si>
    <t>きょうは しゅうぎょうしきか
あしたっから なにしよっかなあ
・・・なあ ボナパルト
ワン! ワン!</t>
  </si>
  <si>
    <t>&lt;@Hikaru&gt;That's right, today's the last day of school.
I guess I'll be free tomorrow... I wonder what I should do...
What do you think, Bonaparte?
&lt;@Bonaparte&gt;Woof! Woof!</t>
  </si>
  <si>
    <t>0 - home - intro scene</t>
  </si>
  <si>
    <t>C-432</t>
  </si>
  <si>
    <t>0x683c8</t>
  </si>
  <si>
    <t>はっ!
な なんか ヘんなゆめを
みていたような・・・
なんだ パソコンが
つきっぱなしだったのか</t>
  </si>
  <si>
    <t>&lt;@HikaruSad&gt;Gah!
&lt;@Hikaru&gt;...I feel like I was having a weird dream... 
Oh... I must have fallen asleep in front of my computer.</t>
  </si>
  <si>
    <t>C-433</t>
  </si>
  <si>
    <t>0x683ca</t>
  </si>
  <si>
    <t>おかねが たリないようだ</t>
  </si>
  <si>
    <t>I can't afford it.</t>
  </si>
  <si>
    <t>various - not enough money outside of shops</t>
  </si>
  <si>
    <t>C-434</t>
  </si>
  <si>
    <t>0x683cc</t>
  </si>
  <si>
    <t>&lt;&amp;NAME&gt;
したに おリていらっしゃい</t>
  </si>
  <si>
    <t>&lt;&amp;NAME&gt;! Hurry downstairs!</t>
  </si>
  <si>
    <t>C-435</t>
  </si>
  <si>
    <t>0x683ce</t>
  </si>
  <si>
    <t>また わからないことがあったら
いつでも ききにくればいい</t>
  </si>
  <si>
    <t>If you there's something you don't understand, you could always ask me.</t>
  </si>
  <si>
    <t>0x683d0</t>
  </si>
  <si>
    <t>=0x683ce</t>
  </si>
  <si>
    <t>0x683d2</t>
  </si>
  <si>
    <t>0x683d4</t>
  </si>
  <si>
    <t>0x683d6</t>
  </si>
  <si>
    <t>0x683d8</t>
  </si>
  <si>
    <t>0x683da</t>
  </si>
  <si>
    <t>C-436</t>
  </si>
  <si>
    <t>0x683dc</t>
  </si>
  <si>
    <t>つよくなってきたみたいね
そろそろ やまのほうヘいってみたら？</t>
  </si>
  <si>
    <t>You seem to have to gotten a little stronger. How about you try heading over to the mountains?</t>
  </si>
  <si>
    <t>1 - park - kirara after harbor town</t>
  </si>
  <si>
    <t>C-437</t>
  </si>
  <si>
    <t>0x683de</t>
  </si>
  <si>
    <t>トーナメントに でますか？&lt;*4&gt;</t>
  </si>
  <si>
    <t>Enter the tournament?&lt;*4&gt;</t>
  </si>
  <si>
    <t>6 - shrine/medarotsha - enter tournament</t>
  </si>
  <si>
    <t>C-438</t>
  </si>
  <si>
    <t>0x683e0</t>
  </si>
  <si>
    <t>これでおわったと おもったら
おおまちがいでチュ</t>
  </si>
  <si>
    <t>If you thought it was over, then you are sadly mistaken.</t>
  </si>
  <si>
    <t>6 - shrine - city tourney inago afterwards</t>
  </si>
  <si>
    <t>C-439</t>
  </si>
  <si>
    <t>0x683e2</t>
  </si>
  <si>
    <t>Zボタンをおすと
ウインドウが ひらくんだ
ケイタイは
メダロットの じょうほう
アイテムは
もっている アイテムが みれる
セーブは これまでの
ゲームないようを きろくできるぞ</t>
  </si>
  <si>
    <t>Press B to open the menu.
The Info Pad has information on your Medarot, and the Item menu lets you check what items you're carrying.
Choose "Save" when you want to record your progress in the game so far.</t>
  </si>
  <si>
    <t>0 - park - dude near bench after fight</t>
  </si>
  <si>
    <t>C-440</t>
  </si>
  <si>
    <t>0x683e4</t>
  </si>
  <si>
    <t>「うつ」や「ねらいうち」のパーツは
「なぐる」や「がむしゃら」に
くらべて あたリにくいけど
こうげきするときに
あいてを きめることが できるから
リーダーだけ をねらって
いっきに たおすこともできるんだ</t>
  </si>
  <si>
    <r>
      <rPr>
        <b/>
      </rPr>
      <t xml:space="preserve">Shoot </t>
    </r>
    <r>
      <t xml:space="preserve">and </t>
    </r>
    <r>
      <rPr>
        <b/>
      </rPr>
      <t xml:space="preserve">Snipe </t>
    </r>
    <r>
      <t xml:space="preserve">parts are a bit less accurate than </t>
    </r>
    <r>
      <rPr>
        <b/>
      </rPr>
      <t>Strike</t>
    </r>
    <r>
      <t xml:space="preserve"> and </t>
    </r>
    <r>
      <rPr>
        <b/>
      </rPr>
      <t xml:space="preserve">Berserk </t>
    </r>
    <r>
      <t>parts, but they let you see which Medarot it'll target before you select them.
If you can land all of your attacks on the opponent's leader, you can put a quick end to the battle.</t>
    </r>
  </si>
  <si>
    <t>0 - park - dude near pond after fight</t>
  </si>
  <si>
    <t>C-441</t>
  </si>
  <si>
    <t>0x683e6</t>
  </si>
  <si>
    <t>きみのメダルは レベルいくつ？
ぼくのメダルは レベル3さ
もっともっと ロボトルして
レベルをあげなきゃ</t>
  </si>
  <si>
    <t>What level is your Medal?
Mine is level 3!
I need to let it Robottle more so it can level up!</t>
  </si>
  <si>
    <t>0 - park - dude above entrance before medarot</t>
  </si>
  <si>
    <t>C-442</t>
  </si>
  <si>
    <t>0x683e8</t>
  </si>
  <si>
    <t>きみはメダロット 1たいしか
もっていないのか
さいこうで 9たいまで
もてるって うわさだよ</t>
  </si>
  <si>
    <t>So you only have 1 Medarot?
They say you can keep as many as 9.</t>
  </si>
  <si>
    <t>0 - park - dude in park before school</t>
  </si>
  <si>
    <t>C-443</t>
  </si>
  <si>
    <t>0x683ea</t>
  </si>
  <si>
    <t>ドウダ オモイシッタカ</t>
  </si>
  <si>
    <t>How's that? Are you finally beginning to understand?</t>
  </si>
  <si>
    <t>C-444</t>
  </si>
  <si>
    <t>0x683ec</t>
  </si>
  <si>
    <t>おみせでもらった ふくびきけんで
1かい ふくびきができますよ</t>
  </si>
  <si>
    <t>You can exchange one of the lottery tickets from the store for a single prize at the lottery.</t>
  </si>
  <si>
    <t>3 - shop district - lottery shop lady</t>
  </si>
  <si>
    <t>C-445</t>
  </si>
  <si>
    <t>0x683ee</t>
  </si>
  <si>
    <t>ふくびきを 1かいどうぞ</t>
  </si>
  <si>
    <t>Go ahead and give it a spin!</t>
  </si>
  <si>
    <t>7 - shop district - lottery shop lady w/ ticket</t>
  </si>
  <si>
    <t>C-446</t>
  </si>
  <si>
    <t>0x683f0</t>
  </si>
  <si>
    <t>うんとも すんとも いわない</t>
  </si>
  <si>
    <t>No response.</t>
  </si>
  <si>
    <t>3 - shop district - lottery machine w/o ticket</t>
  </si>
  <si>
    <t>C-447</t>
  </si>
  <si>
    <t>0x683f2</t>
  </si>
  <si>
    <t>カラカラカラカラ
カラカラカラカラ</t>
  </si>
  <si>
    <t>*clatter clatter clatter clatter*</t>
  </si>
  <si>
    <t>7 - shop district - lottery machine w/ ticket</t>
  </si>
  <si>
    <t>C-448</t>
  </si>
  <si>
    <t>0x683f4</t>
  </si>
  <si>
    <t>おい まてっ!
オレさまが カワムラだ!!
オレに かてるもんなら かってみろ
ちょうせんを うけますか？&lt;*4&gt;</t>
  </si>
  <si>
    <t>Hey, you! Wait!
It is I, Kawamura!! If you think you can win against me, then go ahead and try.
So, do you take the challenge?&lt;*4&gt;</t>
  </si>
  <si>
    <t>3 - downtown - kawamura appears</t>
  </si>
  <si>
    <t>C-449</t>
  </si>
  <si>
    <t>0x683f6</t>
  </si>
  <si>
    <t>ひぃぇぇーーぇぇっ
かんべんしてくださいよーっっ</t>
  </si>
  <si>
    <t>Eeeeeek! I surrender!</t>
  </si>
  <si>
    <t>3 - downtown - kawamura -&gt; yes</t>
  </si>
  <si>
    <t>C-450</t>
  </si>
  <si>
    <t>0x683f8</t>
  </si>
  <si>
    <t>そうだろう そうだろう
こわくて かかってこれないだろう</t>
  </si>
  <si>
    <t>That's right, I knew you'd be too scared to face me!</t>
  </si>
  <si>
    <t>3 - downtown - kawamura -&gt; no</t>
  </si>
  <si>
    <t>C-451</t>
  </si>
  <si>
    <t>0x683fa</t>
  </si>
  <si>
    <t>カワムラが なにかおとしていった</t>
  </si>
  <si>
    <t>Kawamura dropped something.</t>
  </si>
  <si>
    <t>C-452</t>
  </si>
  <si>
    <t>0x683fc</t>
  </si>
  <si>
    <t>まちな!!
ヤンマとクボタが せわになったってな
たっぷリ れいをさせてもらうわ</t>
  </si>
  <si>
    <t>Hold it right there!!
I wanted to thank you for taking care of Yanma and Kubota!</t>
  </si>
  <si>
    <t>3 - downtown - iseki appears</t>
  </si>
  <si>
    <t>C-453</t>
  </si>
  <si>
    <t>0x683fe</t>
  </si>
  <si>
    <t>つよいんだっら つよいっていえよな!
とんだ ヘマやらかしたわ</t>
  </si>
  <si>
    <t>Unbelievable! If you're strong, then say that you are!</t>
  </si>
  <si>
    <t>C-454</t>
  </si>
  <si>
    <t>0x68400</t>
  </si>
  <si>
    <t>ぜったいに ここはとおせないロボ</t>
  </si>
  <si>
    <t>I won't let you pass, robo!</t>
  </si>
  <si>
    <t>3 - bug lab area - roborobo in house</t>
  </si>
  <si>
    <t>C-455</t>
  </si>
  <si>
    <t>0x68402</t>
  </si>
  <si>
    <t>いまのは なしロボ
なんにも なかったロボ</t>
  </si>
  <si>
    <t>Th-that doesn't count, robo.
Nothing happened here, robo.</t>
  </si>
  <si>
    <t>3 - bug lab area - roborobo in house -&gt; win</t>
  </si>
  <si>
    <t>C-456</t>
  </si>
  <si>
    <t>0x68404</t>
  </si>
  <si>
    <t>まちたまえ</t>
  </si>
  <si>
    <t>Halt.</t>
  </si>
  <si>
    <t>C-457</t>
  </si>
  <si>
    <t>0x68406</t>
  </si>
  <si>
    <t>えっと・・・ だれだっけ？
ライバルの にもうさくユウキだ!
ロボトルのトーナメントは
「ちょうないたいかい」
「ちくたいかい」
「ほんたいかい」の3かいある
1つのたいかいを かちすすめば
つぎのたいかいに すすめるんだ
まずは おてほんがわリに
ぼくのたたかいを みておくといい</t>
  </si>
  <si>
    <r>
      <t xml:space="preserve">Huh...? Who are you?
I am Yuuki Nimousaku and I am your rival!
The Robottle Tournament is made up of three smaller tournaments:
The </t>
    </r>
    <r>
      <rPr>
        <b/>
      </rPr>
      <t>City Tournament</t>
    </r>
    <r>
      <t xml:space="preserve">,
the </t>
    </r>
    <r>
      <rPr>
        <b/>
      </rPr>
      <t>Regional Tournament</t>
    </r>
    <r>
      <t xml:space="preserve">,
and the </t>
    </r>
    <r>
      <rPr>
        <b/>
      </rPr>
      <t>Main Tournament</t>
    </r>
    <r>
      <t>.
If you progress through one tournament, you can move on to the next.
Try to learn from watching me fight.</t>
    </r>
  </si>
  <si>
    <t>C-458</t>
  </si>
  <si>
    <t>0x68408</t>
  </si>
  <si>
    <t>パパは セレクトビルに
おしごとにいったわよ</t>
  </si>
  <si>
    <t>Your father left for work to the Select Building.</t>
  </si>
  <si>
    <t>C-459</t>
  </si>
  <si>
    <t>0x6840a</t>
  </si>
  <si>
    <t>え？
セレクトたいの たいちょう？
こっちには だれもきてないよ</t>
  </si>
  <si>
    <t>Huh? You saw the Select Force Chief?
No one came over here.</t>
  </si>
  <si>
    <t>0x6840c</t>
  </si>
  <si>
    <t>=0x6840a</t>
  </si>
  <si>
    <t>C-460</t>
  </si>
  <si>
    <t>0x6840e</t>
  </si>
  <si>
    <t>よかった &lt;&amp;NAME&gt;さんなら
そういってくれると おもってました</t>
  </si>
  <si>
    <t>I'm glad. I figured you would think the same, &lt;&amp;NAME&gt;.</t>
  </si>
  <si>
    <t>C-461</t>
  </si>
  <si>
    <t>0x68410</t>
  </si>
  <si>
    <t>そうですか・・・
こんなのしんじてるなんて
こどもっぽいですよね</t>
  </si>
  <si>
    <t>I see...
I suppose it is a bit of a childish belief.</t>
  </si>
  <si>
    <t>C-462</t>
  </si>
  <si>
    <t>0x68412</t>
  </si>
  <si>
    <t>こんにちは &lt;&amp;NAME&gt;くん</t>
  </si>
  <si>
    <t>Hello, &lt;&amp;NAME&gt;.</t>
  </si>
  <si>
    <t>C-463</t>
  </si>
  <si>
    <t>0x68414</t>
  </si>
  <si>
    <t>まさか ロボロボだんの しょうたいが
セレクトたい だったなんて・・・
もう なにも しんじられない</t>
  </si>
  <si>
    <t>This has to be joke... The RoboRobo Gang was the Select Force the whole time...
I don't know who to trust anymore.</t>
  </si>
  <si>
    <t>C-464</t>
  </si>
  <si>
    <t>0x68416</t>
  </si>
  <si>
    <t>ロボトルばっかリ してないで
たまには べんきょうも しなさいよ</t>
  </si>
  <si>
    <t>Don't get too distracted by Robottling, you should focus on your studies from time to time.</t>
  </si>
  <si>
    <t>C-465</t>
  </si>
  <si>
    <t>0x68418</t>
  </si>
  <si>
    <t>また あとでね♥</t>
  </si>
  <si>
    <t>See ya later♥</t>
  </si>
  <si>
    <t>C-466</t>
  </si>
  <si>
    <t>0x6841a</t>
  </si>
  <si>
    <t>きょうは
ひとリで あそぼっかな・・・</t>
  </si>
  <si>
    <t>I guess I'll play alone today...</t>
  </si>
  <si>
    <t>C-467</t>
  </si>
  <si>
    <t>0x6841c</t>
  </si>
  <si>
    <t>あっ &lt;&amp;NAME&gt;・・・
そうだ ロボトルしよっか？
ねっ やろうよっ</t>
  </si>
  <si>
    <t>Oh, &lt;&amp;NAME&gt;...
Hey, wanna Robottle?
Let's do it!</t>
  </si>
  <si>
    <t>C-468</t>
  </si>
  <si>
    <t>0x6841e</t>
  </si>
  <si>
    <t>また あそぼうね♥</t>
  </si>
  <si>
    <t>Let's play again sometime♥</t>
  </si>
  <si>
    <t>D-1</t>
  </si>
  <si>
    <t>0x33e00</t>
  </si>
  <si>
    <t>ごめんなさい
まだ じゅんびちゅうなの
メダロットの パーツのことなら
コンビニを よろしくね</t>
  </si>
  <si>
    <t>I'm sorry, we're still setting up.
Thank you for trusting our stores for your Medarot part needs.</t>
  </si>
  <si>
    <t>0 - School area - conbini clerk</t>
  </si>
  <si>
    <t>D-2</t>
  </si>
  <si>
    <t>0x33e02</t>
  </si>
  <si>
    <t>フフフ おもいしったかロボ</t>
  </si>
  <si>
    <t>Fufufu...have you finally realized, Robo?</t>
  </si>
  <si>
    <t>D-3</t>
  </si>
  <si>
    <t>0x33e04</t>
  </si>
  <si>
    <t>じんじゃのむこうに
ロボロボだんの きちが あるんだよ</t>
  </si>
  <si>
    <t>The RoboRobo Gang have a base at the back of the Shrine.</t>
  </si>
  <si>
    <t>3 - Shop district - bottom middle house boy</t>
  </si>
  <si>
    <t>D-4</t>
  </si>
  <si>
    <t>0x33e06</t>
  </si>
  <si>
    <t>ロボロボだんの きちが
なくなってたんだ</t>
  </si>
  <si>
    <t>The RoboRobo base is gone.</t>
  </si>
  <si>
    <t>D-5</t>
  </si>
  <si>
    <t>0x33e08</t>
  </si>
  <si>
    <t>ボナパルトのやつ
どこまでいったんだ？
しょうがない さがしにいくか</t>
  </si>
  <si>
    <t>Where did Bonaparte run off to?
Guess I'd better look for him...</t>
  </si>
  <si>
    <t>0 - Park - following bonaparte</t>
  </si>
  <si>
    <t>D-6</t>
  </si>
  <si>
    <t>0x33e0a</t>
  </si>
  <si>
    <t>かいだんは
とちゅうで なくなっている</t>
  </si>
  <si>
    <t>The stairs end halfway.</t>
  </si>
  <si>
    <t>4 - Inside select HQ - 5F stairway</t>
  </si>
  <si>
    <t>D-7</t>
  </si>
  <si>
    <t>0x33e0c</t>
  </si>
  <si>
    <t>いてっ!!
なにも こわれなかった</t>
  </si>
  <si>
    <t>Oww!!
Nothing seems to be broken...</t>
  </si>
  <si>
    <t>D-8</t>
  </si>
  <si>
    <t>0x33e0e</t>
  </si>
  <si>
    <t>うわっ!？
すべった!</t>
  </si>
  <si>
    <t>Uwaaah!
I slipped!</t>
  </si>
  <si>
    <t>D-9</t>
  </si>
  <si>
    <t>0x33e10</t>
  </si>
  <si>
    <t>そのまえに とっくんしていく？&lt;*4&gt;</t>
  </si>
  <si>
    <t>Before you do that, wanna do some special training? &lt;*4&gt;</t>
  </si>
  <si>
    <t>1 - Park - Kirara after harbor town</t>
  </si>
  <si>
    <t>D-10</t>
  </si>
  <si>
    <t>0x33e12</t>
  </si>
  <si>
    <t>いいじゃない
そのちょうしよ!</t>
  </si>
  <si>
    <t>Not bad! You're doing pretty good.</t>
  </si>
  <si>
    <t>1 - Park - Kirara after harbor town -&gt; after fight</t>
  </si>
  <si>
    <t>D-11</t>
  </si>
  <si>
    <t>0x33e14</t>
  </si>
  <si>
    <t>うーん
もうちょっとかな？</t>
  </si>
  <si>
    <t>Hmm...
Maybe a little longer?</t>
  </si>
  <si>
    <t>D-12</t>
  </si>
  <si>
    <t>0x33e16</t>
  </si>
  <si>
    <t>カカカ・・・</t>
  </si>
  <si>
    <t>Kakaka...</t>
  </si>
  <si>
    <t>2 - Inside Medarot lab - 2F heads on desk</t>
  </si>
  <si>
    <t>D-13</t>
  </si>
  <si>
    <t>0x33e18</t>
  </si>
  <si>
    <t>ケケケケッ・・・</t>
  </si>
  <si>
    <t>Kekekekee...</t>
  </si>
  <si>
    <t>D-14</t>
  </si>
  <si>
    <t>0x33e1a</t>
  </si>
  <si>
    <t>ホーッホッホッホ!!
こ こわい・・・</t>
  </si>
  <si>
    <t>Hooohohoho!!
I'm scared...</t>
  </si>
  <si>
    <t>D-15</t>
  </si>
  <si>
    <t>0x33e1c</t>
  </si>
  <si>
    <t>シノビックパークヘ ようこそ
ふリかえらずに おすすみください</t>
  </si>
  <si>
    <t>Welcome to the Shinobic Park.
Come on in!</t>
  </si>
  <si>
    <t>D-16</t>
  </si>
  <si>
    <t>0x33e1e</t>
  </si>
  <si>
    <t>たちいリきんしの ふだが
かけられている</t>
  </si>
  <si>
    <t>The sign reads "No Trespassing".</t>
  </si>
  <si>
    <t>5 - Shrine - north exit</t>
  </si>
  <si>
    <t>D-17</t>
  </si>
  <si>
    <t>0x33e20</t>
  </si>
  <si>
    <t>メダロットの あたまパーツが
たくさん おいてある</t>
  </si>
  <si>
    <t>There are a lot of head parts for Medarots.</t>
  </si>
  <si>
    <t>D-18</t>
  </si>
  <si>
    <t>0x33e22</t>
  </si>
  <si>
    <t>あれっ？
いまのひと きえちゃった</t>
  </si>
  <si>
    <t>Huh?
That person just now, he disappeared...</t>
  </si>
  <si>
    <t>5 - Stadium area - disappearing guy</t>
  </si>
  <si>
    <t>D-19</t>
  </si>
  <si>
    <t>0x33e24</t>
  </si>
  <si>
    <t>おまえニハ まけたヨ
また どこかで あおう</t>
  </si>
  <si>
    <t>I have lost.
May we meet again, someplace.</t>
  </si>
  <si>
    <t>D-20</t>
  </si>
  <si>
    <t>0x33e26</t>
  </si>
  <si>
    <t>な なんだったんだ？
いまの ゆめは・・・</t>
  </si>
  <si>
    <t>What was that?
That dream just now...</t>
  </si>
  <si>
    <t>4 - Home - scene after defeating Typhoon</t>
  </si>
  <si>
    <t>D-21</t>
  </si>
  <si>
    <t>0x33e28</t>
  </si>
  <si>
    <t>0x33e2a</t>
  </si>
  <si>
    <t>0x33e2c</t>
  </si>
  <si>
    <t>0x33e2e</t>
  </si>
  <si>
    <t>0x33e30</t>
  </si>
  <si>
    <t>0x33e32</t>
  </si>
  <si>
    <t>0x33e34</t>
  </si>
  <si>
    <t>0x33e36</t>
  </si>
  <si>
    <t>0x33e38</t>
  </si>
  <si>
    <t>0x33e3a</t>
  </si>
  <si>
    <t>0x33e3c</t>
  </si>
  <si>
    <t>0x33e3e</t>
  </si>
  <si>
    <t>E-1</t>
  </si>
  <si>
    <t>0x37e00</t>
  </si>
  <si>
    <t>&lt;&amp;NAME&gt;くん おてがらだね
たいちょうから
ロボロボだんたいじの ごほうびとして
ティンペットを あずかってるんだ
でも おんなのこティンペットは
つかえるパーツが すくないから
すきなほうを えらんでいいよ
おんなのこティンペットにするかい？</t>
  </si>
  <si>
    <t>Thanks a lot, &lt;&amp;NAME&gt;!
As a reward, 
I'll give you a Tinpet.
However, it's a female Tinpet, only female parts will work.
Think carefully.
Will you take it?</t>
  </si>
  <si>
    <t>5 - School area - select office reward</t>
  </si>
  <si>
    <t>E-2</t>
  </si>
  <si>
    <t>0x37e02</t>
  </si>
  <si>
    <t>ふふふっ
どうだ はいってこれないロボ</t>
  </si>
  <si>
    <t>Fufufuu!
How's that? 
Now you can't enter, Robo!</t>
  </si>
  <si>
    <t>E-3</t>
  </si>
  <si>
    <t>0x37e04</t>
  </si>
  <si>
    <t>0x37e06</t>
  </si>
  <si>
    <t>0x37e08</t>
  </si>
  <si>
    <t>E-4</t>
  </si>
  <si>
    <t>0x37e0a</t>
  </si>
  <si>
    <t>なかなか いいしあいだったよ</t>
  </si>
  <si>
    <t>That was a good fight.</t>
  </si>
  <si>
    <t>E-5</t>
  </si>
  <si>
    <t>0x37e0c</t>
  </si>
  <si>
    <t>かたいはなしは さておき・・・
ワシも むかしっからの
ロボトルずきでな
こっとうひんやの しゅじんと
よく あそんだもんだ
ユウキくんにも いったんだが いちど
こっとうひんやに いってみるといい</t>
  </si>
  <si>
    <t>Serious topics aside...
When I was young,
I loved Robottling.
I would play with the owner of the Antique Shop all the time.
Yuuki went by for a visit once, you should go too.</t>
  </si>
  <si>
    <t>7 - Inside school - principal after regional</t>
  </si>
  <si>
    <t>E-6</t>
  </si>
  <si>
    <t>0x37e0e</t>
  </si>
  <si>
    <t>ノックしておったな
うむ・・・</t>
  </si>
  <si>
    <t>Ah, you knocked. Excellent.</t>
  </si>
  <si>
    <t>0 - Inside school - principal after knocking on door</t>
  </si>
  <si>
    <t>E-7</t>
  </si>
  <si>
    <t>0x37e10</t>
  </si>
  <si>
    <t>メダロットの ちくたいかいで
&lt;&amp;NAME&gt;と ユウキが
ゆうしゅうな せいせきをとって
ほんたいかいに でるってはなしは
もう せんせいが
いうまでもないよな!
せんせいも かんどうしているぞっ!
みんなも かんどうしていいぞっ!
こうちょうせんせいも
おまえたちと はなしがしたいと
おっしゃっていたぞ
あとで こうちょうしつに
いってみるといいぞ
それじゃ せんせいは
たいさんするぞ</t>
  </si>
  <si>
    <t>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t>
  </si>
  <si>
    <t>7 - Inside school - teacher after regional</t>
  </si>
  <si>
    <t>F-1</t>
  </si>
  <si>
    <t>0x3be00</t>
  </si>
  <si>
    <t>こんにちは &lt;&amp;NAME&gt;さん
あの・・・
こんど あそびに
いっても いいですか？</t>
  </si>
  <si>
    <t>Hello, &lt;&amp;NAME&gt;.
Um...
Where would you like to play this time?</t>
  </si>
  <si>
    <t>F-2</t>
  </si>
  <si>
    <t>0x3be02</t>
  </si>
  <si>
    <t>こんどの おやすみのひに
あそびに いきますね</t>
  </si>
  <si>
    <t>Today I'm gonna go play outside.</t>
  </si>
  <si>
    <t>F-3</t>
  </si>
  <si>
    <t>0x3be04</t>
  </si>
  <si>
    <t>わたし ずっと まってますから</t>
  </si>
  <si>
    <t>Since I've been waiting so long...</t>
  </si>
  <si>
    <t>F-4</t>
  </si>
  <si>
    <t>0x3be06</t>
  </si>
  <si>
    <t>フフフッ そんなこうげきでは
このメダロットは とめられないロボ</t>
  </si>
  <si>
    <t>Fufufuu, you think you can stop me with that an attack like that?</t>
  </si>
  <si>
    <t>F-5</t>
  </si>
  <si>
    <t>0x3be08</t>
  </si>
  <si>
    <t>たいせつに もっていれば
きっと いいことがあリますよ</t>
  </si>
  <si>
    <t>If you take good care of it, something good is bound to happen.</t>
  </si>
  <si>
    <t>5 - Inside observatory - desk lady after buying star piece</t>
  </si>
  <si>
    <t>F-6</t>
  </si>
  <si>
    <t>0x3be0a</t>
  </si>
  <si>
    <t>おかねを とられた!</t>
  </si>
  <si>
    <t>It took my money!</t>
  </si>
  <si>
    <t>2 - Mountainside - check crow’s nest</t>
  </si>
  <si>
    <t>F-7</t>
  </si>
  <si>
    <t>0x3be0c</t>
  </si>
  <si>
    <t>これは ぼくのパソコンだ</t>
  </si>
  <si>
    <t>It's my computer.</t>
  </si>
  <si>
    <t>0 - Home - check computer</t>
  </si>
  <si>
    <t>F-8</t>
  </si>
  <si>
    <t>0x3be0e</t>
  </si>
  <si>
    <t>&lt;&amp;NAME&gt;の パパって
セレクトビルの けんちくの
おしごとしてるでしょ？
いきなリ たずねていって
おどろかすってのは どう？
えっ？
べつに セレクトビルに いけ!
・・って いってるわけじゃないのよ</t>
  </si>
  <si>
    <r>
      <t xml:space="preserve">Hey, &lt;&amp;NAME&gt;. Your father works in the Select building, doesn't he?
How about paying him a visit?
Huh?
</t>
    </r>
    <r>
      <rPr>
        <b/>
      </rPr>
      <t xml:space="preserve">
Go to the Select Building!</t>
    </r>
    <r>
      <t xml:space="preserve">
...isn't exactly something I would say, but still.</t>
    </r>
  </si>
  <si>
    <t>2 - Park - Kirara after defeating Inago</t>
  </si>
  <si>
    <t>F-9</t>
  </si>
  <si>
    <t>0x3be10</t>
  </si>
  <si>
    <t>あれっ
つぎは どこだっけ・・・
あっ そうそう
いせきよ いせき!
パパも・・・
いいわよ!
あそこは ロマンがあって・・・
ねっ♥
いってらっしゃいよ♥
まちがっても
「イセキのいえ」じゃないからね!</t>
  </si>
  <si>
    <t>Hmm, what was that place again...?
Ah, right! Right!
The Ruins!
Your father is going too...
It's great! It's very adventurous...
Well, go on now. ♥
Don't get lost</t>
  </si>
  <si>
    <t>4 - Park - Kirara after clearing select HQ</t>
  </si>
  <si>
    <t>The original line pokes fun at the word for ruins being "iseki", and tells you not to go to Iseki's house by mistake.</t>
  </si>
  <si>
    <t>F-10</t>
  </si>
  <si>
    <t>0x3be12</t>
  </si>
  <si>
    <t>なわばしごが なくなっている</t>
  </si>
  <si>
    <t>The rope ladder disappeared.</t>
  </si>
  <si>
    <t>G-1</t>
  </si>
  <si>
    <t>0x3fe00</t>
  </si>
  <si>
    <t>これよリ ロボトルちくたいかいを
かいさいします
けっしょうに かちすすんだ
2チームのみが
えいこうある ほんたいかいに
すすむことができます
それではみなさん
がんばってください
じっきょうは ほうそうしつから
ミスターうるちで おおくリいたします</t>
  </si>
  <si>
    <t xml:space="preserve">Ladies and gentlemen, I, Mr. Uruchi, will be hosting this tournament!
Only two teams will be allowed to advance to the final tournament.
With that in mind, good luck to you all! </t>
  </si>
  <si>
    <t>6 - Inside Medarotsha - enter regional tourney</t>
  </si>
  <si>
    <t>G-2</t>
  </si>
  <si>
    <t>0x3fe02</t>
  </si>
  <si>
    <t>ゆうしょうは
あがた &lt;&amp;NAME&gt;くん
じゅんゆうしょうは
にもうさくユウキくん!</t>
  </si>
  <si>
    <t>The winner is &lt;&amp;NAME&gt; Agata!
The runner-up, Yuuki Nimousaku!</t>
  </si>
  <si>
    <t>6 - Inside Medarotsha - regional tourney player wins</t>
  </si>
  <si>
    <t>G-3</t>
  </si>
  <si>
    <t>0x3fe04</t>
  </si>
  <si>
    <t>ゆうしょうは
にもうさく ユウキくん!
じゅんゆうしょうは
あがた &lt;&amp;NAME&gt;くん</t>
  </si>
  <si>
    <t>The winner is Yuuki Nimousaku!
The runner-up, &lt;&amp;NAME&gt; Agata!</t>
  </si>
  <si>
    <t>6 - Inside Medarotsha - regional tourney yuuki wins</t>
  </si>
  <si>
    <t>G-4</t>
  </si>
  <si>
    <t>0x3fe06</t>
  </si>
  <si>
    <t>ほんたいかいに すすむ
ふたリの メダロッターが
けってい いたしました!
それでは おふたリとも
がんばってください!
1しゅうかんご ほんたいかいドームで
ふたたび おあいしましょう!</t>
  </si>
  <si>
    <t>These two will move on to the national tournament!
With that in mind, good luck you two, do your best!
We will meet again at the National Tournament Dome in exactly 1 week!</t>
  </si>
  <si>
    <t>6 - Inside Medarotsha - regional tourney end</t>
  </si>
  <si>
    <t>H-1</t>
  </si>
  <si>
    <t>0x4f800</t>
  </si>
  <si>
    <t>アーレー たすけてーーーーっ!!</t>
  </si>
  <si>
    <t>Huuh?! Someone, help me!</t>
  </si>
  <si>
    <t>H-2</t>
  </si>
  <si>
    <t>0x4f802</t>
  </si>
  <si>
    <t>うわあああっ!!</t>
  </si>
  <si>
    <t>H-3</t>
  </si>
  <si>
    <t>0x4f804</t>
  </si>
  <si>
    <t>あれっ？ とまった
アリガトウ・・・
え？ あたまのなかに
このこえ まえにもきいた・・・</t>
  </si>
  <si>
    <r>
      <t xml:space="preserve">Huh? It stopped.
</t>
    </r>
    <r>
      <rPr>
        <i/>
      </rPr>
      <t xml:space="preserve">
Thank you...
</t>
    </r>
    <r>
      <t>That voice..it sounds familiar.</t>
    </r>
  </si>
  <si>
    <t>H-4</t>
  </si>
  <si>
    <t>0x4f806</t>
  </si>
  <si>
    <t>う うそっ うそだっ!!
うちゅうじんなんぞ しんじるものか
オマエトイウ ヤツハ・・・!</t>
  </si>
  <si>
    <t>No- no way! You guys are...
aliens!?
You....!</t>
  </si>
  <si>
    <t>H-5</t>
  </si>
  <si>
    <t>0x4f808</t>
  </si>
  <si>
    <t>うっ うわーーーっ!!
ごめんなさいぃ たーすけてーぇ</t>
  </si>
  <si>
    <t>Uwaah!! I'm sorry!
Someone, help!</t>
  </si>
  <si>
    <t>H-6</t>
  </si>
  <si>
    <t>0x4f80a</t>
  </si>
  <si>
    <t>ほんとに うちゅうじんなの？
メダル・・・ニンゲンニ
アタエタノ ワタシタチ
ソレカラ ズット ミテイタ
コノ キレイナ ホシノコト・・・
モウスコシ オソカッタラ
タスケラレナカッタ
ヨカッタ
・・・キミニ アエテ
まっ まってよ いかないでよ
まだ ききたいことが・・・
わああっ!!</t>
  </si>
  <si>
    <r>
      <t xml:space="preserve">Are you guys...really aliens?
</t>
    </r>
    <r>
      <rPr>
        <i/>
      </rPr>
      <t xml:space="preserve">
We, Medals, that have been bestowed upon humanity
have protected this planet...
Had I waited a moment later, I wouldn't have been able to save you.</t>
    </r>
    <r>
      <t xml:space="preserve">
</t>
    </r>
    <r>
      <rPr>
        <i/>
      </rPr>
      <t>We're glad...
..to have met you.</t>
    </r>
    <r>
      <t xml:space="preserve">
W-wait! Don't go!
I still have things I need to ask y-
Waaah!</t>
    </r>
  </si>
  <si>
    <t>H-7</t>
  </si>
  <si>
    <t>0x4f80c</t>
  </si>
  <si>
    <t>おちこむな &lt;&amp;NAME&gt;
メダルをなおすほうほうは
きっとあるはずだ
そうだ! ユウキくんなら
なにか しっているんじゃないか!？</t>
  </si>
  <si>
    <t>Don't be sad, &lt;&amp;NAME&gt;.
I'm sure there's a way to fix your medal.
...That's right!
Yuuki might know something!</t>
  </si>
  <si>
    <t>H-8</t>
  </si>
  <si>
    <t>0x4f80e</t>
  </si>
  <si>
    <t>げんきだせよ</t>
  </si>
  <si>
    <t>Lighten up!</t>
  </si>
  <si>
    <t>H-9</t>
  </si>
  <si>
    <t>0x4f810</t>
  </si>
  <si>
    <t>がいこくのひとは かえっちゃったよ</t>
  </si>
  <si>
    <t>The foreigners went home...</t>
  </si>
  <si>
    <t>H-10</t>
  </si>
  <si>
    <t>0x4f812</t>
  </si>
  <si>
    <t>0x4f814</t>
  </si>
  <si>
    <t>0x4f816</t>
  </si>
  <si>
    <t>0x4f818</t>
  </si>
  <si>
    <t>0x4f81a</t>
  </si>
  <si>
    <t>0x4f81c</t>
  </si>
  <si>
    <t>0x4f81e</t>
  </si>
  <si>
    <t>Status effect messages</t>
  </si>
  <si>
    <t>0x74000</t>
  </si>
  <si>
    <t>ヘんどうの こうかが はっせいした!&lt;S3c&gt;&lt;4A&gt;
&lt;S02&gt;こうどうせいこうリつが さがった!&lt;S3c&gt;&lt;*4&gt;</t>
  </si>
  <si>
    <r>
      <t xml:space="preserve">Inflicted </t>
    </r>
    <r>
      <rPr>
        <b/>
      </rPr>
      <t xml:space="preserve">Flux </t>
    </r>
    <r>
      <t>status!&lt;S3c&gt;&lt;4A&gt;
&lt;S02&gt;Success rate down!&lt;S3c&gt;&lt;*4&gt;</t>
    </r>
  </si>
  <si>
    <t>Make sure these display correctly in-battle.</t>
  </si>
  <si>
    <t>0x74002</t>
  </si>
  <si>
    <t>ていしの こうかが はっせいした!&lt;S3c&gt;&lt;4A&gt;
&lt;S02&gt;しばらくのあいだ うごけない!&lt;S3c&gt;&lt;*4&gt;</t>
  </si>
  <si>
    <r>
      <t xml:space="preserve">Inflicted </t>
    </r>
    <r>
      <rPr>
        <b/>
      </rPr>
      <t xml:space="preserve">Stop </t>
    </r>
    <r>
      <t>status!&lt;S3c&gt;&lt;4A&gt;
&lt;S02&gt;Unable to move!&lt;S3c&gt;&lt;*4&gt;</t>
    </r>
  </si>
  <si>
    <t>0x74004</t>
  </si>
  <si>
    <t>そくばくの こうかが はっせいした!&lt;S3c&gt;&lt;4A&gt;
&lt;S02&gt;スピードが おそくなった!&lt;S3c&gt;&lt;*4&gt;</t>
  </si>
  <si>
    <r>
      <t xml:space="preserve">Inflicted </t>
    </r>
    <r>
      <rPr>
        <b/>
      </rPr>
      <t xml:space="preserve">Bind </t>
    </r>
    <r>
      <t>status!&lt;S3c&gt;&lt;4A&gt;
&lt;S02&gt;Speed decreased!&lt;S3c&gt;&lt;*4&gt;</t>
    </r>
  </si>
  <si>
    <t>0x74006</t>
  </si>
  <si>
    <t>けいぞくの こうかが はっせいした!&lt;S3c&gt;&lt;4A&gt;
&lt;S02&gt;いどうちゅうも ダメージを うける!&lt;S3c&gt;&lt;*4&gt;</t>
  </si>
  <si>
    <r>
      <t xml:space="preserve">Inflicted </t>
    </r>
    <r>
      <rPr>
        <b/>
      </rPr>
      <t xml:space="preserve">Burn </t>
    </r>
    <r>
      <t>status!&lt;S3c&gt;&lt;4A&gt;
&lt;S02&gt;Continuous damage!&lt;S3c&gt;&lt;*4&gt;</t>
    </r>
  </si>
  <si>
    <t>0x74008</t>
  </si>
  <si>
    <t>&lt;&amp;BUF01&gt; は
ヘんどう から かいじょされた!&lt;S3c&gt;&lt;*1&gt;</t>
  </si>
  <si>
    <r>
      <t xml:space="preserve">&lt;&amp;BUF01&gt;'s </t>
    </r>
    <r>
      <rPr>
        <b/>
      </rPr>
      <t xml:space="preserve">Flux </t>
    </r>
    <r>
      <t>status was cleared!&lt;S3c&gt;&lt;*1&gt;</t>
    </r>
  </si>
  <si>
    <t>I think these are used when the status wears off on its own.</t>
  </si>
  <si>
    <t>0x7400a</t>
  </si>
  <si>
    <t>&lt;&amp;BUF01&gt; は
ていし から かいじょされた!&lt;S3c&gt;&lt;*1&gt;</t>
  </si>
  <si>
    <r>
      <t xml:space="preserve">&lt;&amp;BUF01&gt;'s </t>
    </r>
    <r>
      <rPr>
        <b/>
      </rPr>
      <t xml:space="preserve">Stop </t>
    </r>
    <r>
      <t>status was cleared!&lt;S3c&gt;&lt;*1&gt;</t>
    </r>
  </si>
  <si>
    <t>0x7400c</t>
  </si>
  <si>
    <t>&lt;&amp;BUF01&gt; は
そくばく から かいじょされた!&lt;S3c&gt;&lt;*1&gt;</t>
  </si>
  <si>
    <r>
      <t xml:space="preserve">&lt;&amp;BUF01&gt;'s </t>
    </r>
    <r>
      <rPr>
        <b/>
      </rPr>
      <t xml:space="preserve">Bind </t>
    </r>
    <r>
      <t>status was cleared!&lt;S3c&gt;&lt;*1&gt;</t>
    </r>
  </si>
  <si>
    <t>0x7400e</t>
  </si>
  <si>
    <t>&lt;&amp;BUF01&gt; は
けいぞく から かいじょされた!&lt;S3c&gt;&lt;*1&gt;</t>
  </si>
  <si>
    <r>
      <t xml:space="preserve">&lt;&amp;BUF01&gt;'s </t>
    </r>
    <r>
      <rPr>
        <b/>
      </rPr>
      <t xml:space="preserve">Burn </t>
    </r>
    <r>
      <t>status was cleared!&lt;S3c&gt;&lt;*1&gt;</t>
    </r>
  </si>
  <si>
    <t>0x74010</t>
  </si>
  <si>
    <t>&lt;&amp;BUF01&gt; は
かいじょするものが なかった!&lt;S3c&gt;&lt;*4&gt;</t>
  </si>
  <si>
    <t>There are no status effects to clear!&lt;S3c&gt;&lt;*4&gt;</t>
  </si>
  <si>
    <t>0x74012</t>
  </si>
  <si>
    <t>&lt;&amp;BUF01&gt; は かいじょに しっぱいした!&lt;S3c&gt;&lt;*4&gt;</t>
  </si>
  <si>
    <t>&lt;&amp;BUF01&gt;'s clear failed!&lt;S3c&gt;&lt;*4&gt;</t>
  </si>
  <si>
    <t>0x74014</t>
  </si>
  <si>
    <t>&lt;&amp;BUF01&gt; は ヘんどうの こうかを かいじょした!&lt;S3c&gt;&lt;*4&gt;</t>
  </si>
  <si>
    <r>
      <t xml:space="preserve">&lt;&amp;BUF01&gt; cleared all </t>
    </r>
    <r>
      <rPr>
        <b/>
      </rPr>
      <t xml:space="preserve">Flux </t>
    </r>
    <r>
      <t>status!&lt;S3c&gt;&lt;*4&gt;</t>
    </r>
  </si>
  <si>
    <t>These are when using status clearing parts.</t>
  </si>
  <si>
    <t>0x74016</t>
  </si>
  <si>
    <t>&lt;&amp;BUF01&gt; は
ていしの こうかを かいじょした!&lt;S3c&gt;&lt;*4&gt;</t>
  </si>
  <si>
    <r>
      <t xml:space="preserve">&lt;&amp;BUF01&gt; cleared all </t>
    </r>
    <r>
      <rPr>
        <b/>
      </rPr>
      <t xml:space="preserve">Stop </t>
    </r>
    <r>
      <t>status!&lt;S3c&gt;&lt;*4&gt;</t>
    </r>
  </si>
  <si>
    <t>0x74018</t>
  </si>
  <si>
    <t>&lt;&amp;BUF01&gt; は
そくばくの こうかを かいじょした!&lt;S3c&gt;&lt;*4&gt;</t>
  </si>
  <si>
    <r>
      <t xml:space="preserve">&lt;&amp;BUF01&gt; cleared all </t>
    </r>
    <r>
      <rPr>
        <b/>
      </rPr>
      <t xml:space="preserve">Bind </t>
    </r>
    <r>
      <t>status!&lt;S3c&gt;&lt;*4&gt;</t>
    </r>
  </si>
  <si>
    <t>0x7401a</t>
  </si>
  <si>
    <t>&lt;&amp;BUF01&gt; は
けいぞくの こうかを かいじょした!&lt;S3c&gt;&lt;*4&gt;</t>
  </si>
  <si>
    <r>
      <t xml:space="preserve">&lt;&amp;BUF01&gt; cleared all </t>
    </r>
    <r>
      <rPr>
        <b/>
      </rPr>
      <t xml:space="preserve">Burn </t>
    </r>
    <r>
      <t>status!&lt;S3c&gt;&lt;*4&gt;</t>
    </r>
  </si>
  <si>
    <t>0x7401c</t>
  </si>
  <si>
    <t>しかし ばくふうで ダメージをうけた&lt;S3c&gt;&lt;*4&gt;</t>
  </si>
  <si>
    <t>...But it took damage from the blast!&lt;S3c&gt;&lt;*4&gt;</t>
  </si>
  <si>
    <t>Random effect from Missile/Napalm parts</t>
  </si>
  <si>
    <t>Signs and objects</t>
  </si>
  <si>
    <t>0x7401e</t>
  </si>
  <si>
    <t>てんたいかんそくじょ</t>
  </si>
  <si>
    <t>Observatory</t>
  </si>
  <si>
    <t>0x74020</t>
  </si>
  <si>
    <t>=0x7401e</t>
  </si>
  <si>
    <t>0x74022</t>
  </si>
  <si>
    <t>ほんたいかいかいじょう</t>
  </si>
  <si>
    <t>Main Tournament Hall</t>
  </si>
  <si>
    <t>0x74024</t>
  </si>
  <si>
    <t>せんしゅホテル</t>
  </si>
  <si>
    <t>Tournament Hotel</t>
  </si>
  <si>
    <t>0x74026</t>
  </si>
  <si>
    <t>ゆにゅうひんや</t>
  </si>
  <si>
    <t>Import Shop</t>
  </si>
  <si>
    <t>Stadium area, shop district</t>
  </si>
  <si>
    <t>0x74028</t>
  </si>
  <si>
    <t>メダロットけんきゅうじょ</t>
  </si>
  <si>
    <t>Medarot Laboratory</t>
  </si>
  <si>
    <t>0x7402a</t>
  </si>
  <si>
    <t>パディのいえ</t>
  </si>
  <si>
    <t>Paddy's House</t>
  </si>
  <si>
    <t>0x7402c</t>
  </si>
  <si>
    <t>あがた イネサク
    ヨネ</t>
  </si>
  <si>
    <t>Inesaku &amp;
Yone Agata</t>
  </si>
  <si>
    <t>0x7402e</t>
  </si>
  <si>
    <t>イタコのいえ</t>
  </si>
  <si>
    <t>Wise Woman's House</t>
  </si>
  <si>
    <t>0x74030</t>
  </si>
  <si>
    <t>メダルきねんかん</t>
  </si>
  <si>
    <t>Medal Museum</t>
  </si>
  <si>
    <t>0x74032</t>
  </si>
  <si>
    <t>ペットショップ</t>
  </si>
  <si>
    <t>Pet Shop</t>
  </si>
  <si>
    <t>0x74034</t>
  </si>
  <si>
    <t>ふくびきしょ</t>
  </si>
  <si>
    <t>Lottery Shop</t>
  </si>
  <si>
    <t>0x74036</t>
  </si>
  <si>
    <t>バー</t>
  </si>
  <si>
    <t>Bar</t>
  </si>
  <si>
    <t>0x74038</t>
  </si>
  <si>
    <t>むしはかせ けんきゅうじょ</t>
  </si>
  <si>
    <t>Insect Professor's Lab</t>
  </si>
  <si>
    <t>0x7403a</t>
  </si>
  <si>
    <t>にんじゃやしき</t>
  </si>
  <si>
    <t>Ninja Mansion</t>
  </si>
  <si>
    <t>0x7403c</t>
  </si>
  <si>
    <t>メダロットしゃ</t>
  </si>
  <si>
    <t>Medarot Company</t>
  </si>
  <si>
    <t>0x7403e</t>
  </si>
  <si>
    <t>ユウキのいえ</t>
  </si>
  <si>
    <t>Yuuki's House</t>
  </si>
  <si>
    <t>0x74040</t>
  </si>
  <si>
    <t>やくば</t>
  </si>
  <si>
    <t>Town Hall</t>
  </si>
  <si>
    <t>0x74042</t>
  </si>
  <si>
    <t>あがた ベイスケ
    マイコ 
あがた &lt;&amp;NAME&gt;
    ボナパルト</t>
  </si>
  <si>
    <t>Beisuke &amp;
Maiko Agata
&lt;&amp;NAME&gt; Agata
Bonaparte</t>
  </si>
  <si>
    <t>0x74044</t>
  </si>
  <si>
    <t>キララのいえ</t>
  </si>
  <si>
    <t>Kirara's House</t>
  </si>
  <si>
    <t>0x74046</t>
  </si>
  <si>
    <t>イセキのいえ</t>
  </si>
  <si>
    <t>Iseki's House</t>
  </si>
  <si>
    <t>0x74048</t>
  </si>
  <si>
    <t>クボタのいえ</t>
  </si>
  <si>
    <t>Kubota's House</t>
  </si>
  <si>
    <t>0x7404a</t>
  </si>
  <si>
    <t>ヤンマのいえ</t>
  </si>
  <si>
    <t>Yanma's House</t>
  </si>
  <si>
    <t>0x7404c</t>
  </si>
  <si>
    <t>こっとうひんや</t>
  </si>
  <si>
    <t>Antiques</t>
  </si>
  <si>
    <t>0x7404e</t>
  </si>
  <si>
    <t>セレクトしぶ</t>
  </si>
  <si>
    <t>Select Office</t>
  </si>
  <si>
    <t>0x74050</t>
  </si>
  <si>
    <t>セレクトほんしゃビル</t>
  </si>
  <si>
    <t>Select Headquarters</t>
  </si>
  <si>
    <t>0x74052</t>
  </si>
  <si>
    <t>そんちょうのいえ</t>
  </si>
  <si>
    <t>Mayor's House</t>
  </si>
  <si>
    <t>0x74054</t>
  </si>
  <si>
    <t>ねこまねきだ</t>
  </si>
  <si>
    <t>It's a lucky cat statue.</t>
  </si>
  <si>
    <t>School area - antique store</t>
  </si>
  <si>
    <t>0x74056</t>
  </si>
  <si>
    <t>ぽこぽこたぬきだ</t>
  </si>
  <si>
    <t>It's a Tanuki statue.</t>
  </si>
  <si>
    <t>0x74058</t>
  </si>
  <si>
    <t>みたことのないむしだ</t>
  </si>
  <si>
    <t>It's a bug I've never seen before.</t>
  </si>
  <si>
    <t>0x7405a</t>
  </si>
  <si>
    <t>しんがたパーツが いっぱいある</t>
  </si>
  <si>
    <t>The newest parts are on display.</t>
  </si>
  <si>
    <t>Stadium area, shop district - import store</t>
  </si>
  <si>
    <t>0x7405c</t>
  </si>
  <si>
    <t>す すごいメダルだ!</t>
  </si>
  <si>
    <t>W-Whoa! This Medal is amazing!</t>
  </si>
  <si>
    <t>Mine - inside museum</t>
  </si>
  <si>
    <t>0x7405e</t>
  </si>
  <si>
    <t>ほかのひとの パソコンは
みちゃいけないぞ</t>
  </si>
  <si>
    <t>I shouldn't mess with other people's computers.</t>
  </si>
  <si>
    <t>0x74060</t>
  </si>
  <si>
    <t>メダロットグッズが やまづみだ</t>
  </si>
  <si>
    <t>Medarot goods line the shelves.</t>
  </si>
  <si>
    <t>Various - conbini store shelves</t>
  </si>
  <si>
    <t>0x74062</t>
  </si>
  <si>
    <t>パーツの じどうはんばいきだ!
だけど ぜんぶ うリきれだ!</t>
  </si>
  <si>
    <t>It's a vending machine for parts!
...But everything's sold out.</t>
  </si>
  <si>
    <t>0x74064</t>
  </si>
  <si>
    <t>メダロットが でます
エサを あたえないでください</t>
  </si>
  <si>
    <t>"Please do not feed the Medarots"</t>
  </si>
  <si>
    <t>0x74066</t>
  </si>
  <si>
    <t>きけん!!
うちゅうじんが でます</t>
  </si>
  <si>
    <t>"Danger!! Beware of aliens"</t>
  </si>
  <si>
    <t>Medal level-up text</t>
  </si>
  <si>
    <t>0x74068</t>
  </si>
  <si>
    <t>メダル 「&lt;&amp;BUF01&gt;」 は
レベルアップした!
&lt;*4&gt;</t>
  </si>
  <si>
    <r>
      <rPr>
        <b/>
      </rPr>
      <t>&lt;&amp;BUF01&gt;</t>
    </r>
    <r>
      <t xml:space="preserve"> Medal leveled up!
&lt;*4&gt;</t>
    </r>
  </si>
  <si>
    <t>0x7406a</t>
  </si>
  <si>
    <t>=0x74068</t>
  </si>
  <si>
    <t>0x7406c</t>
  </si>
  <si>
    <t>0x7406e</t>
  </si>
  <si>
    <t>0x74070</t>
  </si>
  <si>
    <t>0x74072</t>
  </si>
  <si>
    <t>0x74074</t>
  </si>
  <si>
    <t>0x74076</t>
  </si>
  <si>
    <t>0x74078</t>
  </si>
  <si>
    <t>0x7407a</t>
  </si>
  <si>
    <t>0x7407c</t>
  </si>
  <si>
    <t>0x7407e</t>
  </si>
  <si>
    <t>0x74080</t>
  </si>
  <si>
    <t>0x74082</t>
  </si>
  <si>
    <t>0x74084</t>
  </si>
  <si>
    <t>0x74086</t>
  </si>
  <si>
    <t>0x74088</t>
  </si>
  <si>
    <t>0x7408a</t>
  </si>
  <si>
    <t>0x7408c</t>
  </si>
  <si>
    <t>0x7408e</t>
  </si>
  <si>
    <t>0x74090</t>
  </si>
  <si>
    <t>0x74092</t>
  </si>
  <si>
    <t>0x74094</t>
  </si>
  <si>
    <t>0x74096</t>
  </si>
  <si>
    <t>0x74098</t>
  </si>
  <si>
    <t>0x7409a</t>
  </si>
  <si>
    <t>0x7409c</t>
  </si>
  <si>
    <t>0x7409e</t>
  </si>
  <si>
    <t>0x740a0</t>
  </si>
  <si>
    <t>0x740a2</t>
  </si>
  <si>
    <t>なぐるが &lt;&amp;BUF01&gt; あがった!
&lt;*4&gt;</t>
  </si>
  <si>
    <t>Strike skill increased by &lt;&amp;BUF01&gt;!
&lt;*4&gt;</t>
  </si>
  <si>
    <t>0x740a4</t>
  </si>
  <si>
    <t>がむしゃらが &lt;&amp;BUF01&gt; あがった!
&lt;*4&gt;</t>
  </si>
  <si>
    <t>Berserk skill increased by &lt;&amp;BUF01&gt;!
&lt;*4&gt;</t>
  </si>
  <si>
    <t>0x740a6</t>
  </si>
  <si>
    <t>うつが &lt;&amp;BUF01&gt; あがった!
&lt;*4&gt;</t>
  </si>
  <si>
    <t>Shoot skill increased by &lt;&amp;BUF01&gt;!
&lt;*4&gt;</t>
  </si>
  <si>
    <t>0x740a8</t>
  </si>
  <si>
    <t>ねらいうちが &lt;&amp;BUF01&gt; あがった!
&lt;*4&gt;</t>
  </si>
  <si>
    <t>Snipe skill increased by &lt;&amp;BUF01&gt;!
&lt;*4&gt;</t>
  </si>
  <si>
    <t>0x740aa</t>
  </si>
  <si>
    <t>おうえんが &lt;&amp;BUF01&gt; あがった!
&lt;*4&gt;</t>
  </si>
  <si>
    <t>Support skill increased by &lt;&amp;BUF01&gt;!
&lt;*4&gt;</t>
  </si>
  <si>
    <t>0x740ac</t>
  </si>
  <si>
    <t>まもるが &lt;&amp;BUF01&gt; あがった!
&lt;*4&gt;</t>
  </si>
  <si>
    <t>Protect skill increased by &lt;&amp;BUF01&gt;!
&lt;*4&gt;</t>
  </si>
  <si>
    <t>0x740ae</t>
  </si>
  <si>
    <t>なおすが &lt;&amp;BUF01&gt; あがった!
&lt;*4&gt;</t>
  </si>
  <si>
    <t>Heal skill increased by &lt;&amp;BUF01&gt;!
&lt;*4&gt;</t>
  </si>
  <si>
    <t>0x740b0</t>
  </si>
  <si>
    <t>そのほかが &lt;&amp;BUF01&gt; あがった!
&lt;*4&gt;</t>
  </si>
  <si>
    <t>Other skill increased by &lt;&amp;BUF01&gt;!
&lt;*4&gt;</t>
  </si>
  <si>
    <t>0x740b2</t>
  </si>
  <si>
    <t>メダル 「&lt;&amp;BUF01&gt;」 は
ランクアップした!
&lt;*4&gt;</t>
  </si>
  <si>
    <r>
      <rPr>
        <b/>
      </rPr>
      <t>&lt;&amp;BUF01&gt;</t>
    </r>
    <r>
      <t xml:space="preserve"> Medal's rank increased!
&lt;*4&gt;</t>
    </r>
  </si>
  <si>
    <t>Happens every few levels</t>
  </si>
  <si>
    <t>Other stuff</t>
  </si>
  <si>
    <t>0x740b4</t>
  </si>
  <si>
    <t>さあ せんとうかいし!&lt;*3&gt;</t>
  </si>
  <si>
    <t>Let the battle begin!&lt;*3&gt;</t>
  </si>
  <si>
    <t>Start a battle</t>
  </si>
  <si>
    <t>0x740b6</t>
  </si>
  <si>
    <t>=0x740b4</t>
  </si>
  <si>
    <t>0x740b8</t>
  </si>
  <si>
    <t>0x740ba</t>
  </si>
  <si>
    <t>0x740bc</t>
  </si>
  <si>
    <t>0x740be</t>
  </si>
  <si>
    <t>0x740c0</t>
  </si>
  <si>
    <t>0x740c2</t>
  </si>
  <si>
    <t>0x740c4</t>
  </si>
  <si>
    <t>0x740c6</t>
  </si>
  <si>
    <t>0x740c8</t>
  </si>
  <si>
    <t>0x740ca</t>
  </si>
  <si>
    <t>0x740cc</t>
  </si>
  <si>
    <t>0x740ce</t>
  </si>
  <si>
    <t>0x740d0</t>
  </si>
  <si>
    <t>0x740d2</t>
  </si>
  <si>
    <t>0x740d4</t>
  </si>
  <si>
    <t>0x740d6</t>
  </si>
  <si>
    <t>0x740d8</t>
  </si>
  <si>
    <t>0x740da</t>
  </si>
  <si>
    <t>0x740dc</t>
  </si>
  <si>
    <t>0x740de</t>
  </si>
  <si>
    <t>0x740e0</t>
  </si>
  <si>
    <t>0x740e2</t>
  </si>
  <si>
    <t>0x740e4</t>
  </si>
  <si>
    <t>0x740e6</t>
  </si>
  <si>
    <t>0x740e8</t>
  </si>
  <si>
    <t>0x740ea</t>
  </si>
  <si>
    <t>0x740ec</t>
  </si>
  <si>
    <t>0x740ee</t>
  </si>
  <si>
    <t>0x740f0</t>
  </si>
  <si>
    <t>0x740f2</t>
  </si>
  <si>
    <t>つうしんロボトルを はじめます!!&lt;S3c&gt;&lt;*4&gt;</t>
  </si>
  <si>
    <t>The link Robottle will now begin!&lt;S3c&gt;&lt;*4&gt;</t>
  </si>
  <si>
    <t>Start a link battle</t>
  </si>
  <si>
    <t>0x740f4</t>
  </si>
  <si>
    <t>つかえません!!</t>
  </si>
  <si>
    <t>You can't use that!!</t>
  </si>
  <si>
    <t>Using non-usable items</t>
  </si>
  <si>
    <t>0x740f6</t>
  </si>
  <si>
    <t>すてることはできません</t>
  </si>
  <si>
    <t>It can't be thrown away.</t>
  </si>
  <si>
    <t>Tossing key items</t>
  </si>
  <si>
    <t>0x740f8</t>
  </si>
  <si>
    <t>いくつすてますか？&lt;*4&gt;</t>
  </si>
  <si>
    <t>How many?</t>
  </si>
  <si>
    <t>Tossing items with multiples</t>
  </si>
  <si>
    <t>0x740fa</t>
  </si>
  <si>
    <t>ほんとうに すてても
よろしいですか？&lt;*4&gt;</t>
  </si>
  <si>
    <t>Are you sure you want to throw it away?</t>
  </si>
  <si>
    <t>Tossing items confirmation</t>
  </si>
  <si>
    <t>0x740fc</t>
  </si>
  <si>
    <t>せんとうに さんかできません</t>
  </si>
  <si>
    <t>It can't battle in this state.</t>
  </si>
  <si>
    <t>Select an incomplete Medarot for battle</t>
  </si>
  <si>
    <t>Attacking messages</t>
  </si>
  <si>
    <t>0x740fe</t>
  </si>
  <si>
    <t>&lt;&amp;BUF01&gt; は
なにも しなかった!&lt;S1e&gt;&lt;*4&gt;</t>
  </si>
  <si>
    <t>&lt;&amp;BUF01&gt; did nothing!&lt;S1e&gt;&lt;*4&gt;</t>
  </si>
  <si>
    <t>Down option in battles</t>
  </si>
  <si>
    <t>0x74100</t>
  </si>
  <si>
    <t>&lt;&amp;BUF01&gt; の
なぐる こうげき! &lt;&amp;BUF04&gt;!&lt;*4&gt;</t>
  </si>
  <si>
    <t>&lt;&amp;BUF01&gt;'s Strike attack! &lt;&amp;BUF04&gt;!&lt;*4&gt;</t>
  </si>
  <si>
    <t>Second variable is the attack name.</t>
  </si>
  <si>
    <t>0x74102</t>
  </si>
  <si>
    <t>&lt;&amp;BUF01&gt; の
がむしゃら こうげき! &lt;&amp;BUF04&gt;!&lt;*4&gt;</t>
  </si>
  <si>
    <t>&lt;&amp;BUF01&gt;'s Berserk attack! &lt;&amp;BUF04&gt;!&lt;*4&gt;</t>
  </si>
  <si>
    <t>0x74104</t>
  </si>
  <si>
    <t>copy</t>
  </si>
  <si>
    <t>0x74106</t>
  </si>
  <si>
    <t>0x74108</t>
  </si>
  <si>
    <t>&lt;&amp;BUF01&gt; は
あたまに &lt;&amp;BUF04&gt;ダメージ!&lt;S3c&gt;&lt;*4&gt;</t>
  </si>
  <si>
    <t>&lt;&amp;BUF01&gt;'s head took &lt;&amp;BUF04&gt; damage!&lt;S3c&gt;&lt;*4&gt;</t>
  </si>
  <si>
    <t>Second variable is the damage number.</t>
  </si>
  <si>
    <t>0x7410a</t>
  </si>
  <si>
    <t>&lt;&amp;BUF01&gt; は
みぎうでに &lt;&amp;BUF04&gt;ダメージ!&lt;S3c&gt;&lt;*4&gt;</t>
  </si>
  <si>
    <t>&lt;&amp;BUF01&gt;'s right arm took &lt;&amp;BUF04&gt; damage!&lt;S3c&gt;&lt;*4&gt;</t>
  </si>
  <si>
    <t>0x7410c</t>
  </si>
  <si>
    <t>&lt;&amp;BUF01&gt; は
ひだリうでに &lt;&amp;BUF04&gt;ダメージ!&lt;S3c&gt;&lt;*4&gt;</t>
  </si>
  <si>
    <t>&lt;&amp;BUF01&gt;'s left arm took &lt;&amp;BUF04&gt; damage!&lt;S3c&gt;&lt;*4&gt;</t>
  </si>
  <si>
    <t>0x7410e</t>
  </si>
  <si>
    <t>&lt;&amp;BUF01&gt; は
きゃくぶに &lt;&amp;BUF04&gt;ダメージ!&lt;S3c&gt;&lt;*4&gt;</t>
  </si>
  <si>
    <t>&lt;&amp;BUF01&gt;'s legs took &lt;&amp;BUF04&gt; damage!&lt;S3c&gt;&lt;*4&gt;</t>
  </si>
  <si>
    <t>0x74110</t>
  </si>
  <si>
    <t>&lt;&amp;BUF01&gt; の
あたまは こわれた&lt;*4&gt;</t>
  </si>
  <si>
    <t>&lt;&amp;BUF01&gt;'s head was destroyed.&lt;*4&gt;</t>
  </si>
  <si>
    <t>0x74112</t>
  </si>
  <si>
    <t>&lt;&amp;BUF01&gt; の
みぎうでは こわれた&lt;*4&gt;</t>
  </si>
  <si>
    <t>&lt;&amp;BUF01&gt;'s right arm was destroyed.&lt;*4&gt;</t>
  </si>
  <si>
    <t>0x74114</t>
  </si>
  <si>
    <t>&lt;&amp;BUF01&gt; の
ひだリうでは こわれた&lt;*4&gt;</t>
  </si>
  <si>
    <t>&lt;&amp;BUF01&gt;'s left arm was destroyed.&lt;*4&gt;</t>
  </si>
  <si>
    <t>0x74116</t>
  </si>
  <si>
    <t>&lt;&amp;BUF01&gt; の
きゃくぶは こわれた&lt;*4&gt;</t>
  </si>
  <si>
    <t>&lt;&amp;BUF01&gt;'s legs were destroyed.&lt;*4&gt;</t>
  </si>
  <si>
    <t>0x74118</t>
  </si>
  <si>
    <t>べつのパーツに かんつうした!!&lt;S3c&gt;&lt;*4&gt;</t>
  </si>
  <si>
    <t>The attack damaged other parts!&lt;S3c&gt;&lt;*4&gt;</t>
  </si>
  <si>
    <t>Pierce effect</t>
  </si>
  <si>
    <t>0x7411a</t>
  </si>
  <si>
    <t>&lt;&amp;BUF01&gt; は
こうげきを かわした!&lt;S3c&gt;&lt;*4&gt;</t>
  </si>
  <si>
    <t>&lt;&amp;BUF01&gt; dodged the attack!&lt;S3c&gt;&lt;*4&gt;</t>
  </si>
  <si>
    <t>0x7411c</t>
  </si>
  <si>
    <t>&lt;&amp;BUF01&gt; の
うつ こうげき! &lt;&amp;BUF04&gt;!&lt;*4&gt;</t>
  </si>
  <si>
    <t>&lt;&amp;BUF01&gt;'s Shoot attack! &lt;&amp;BUF04&gt;!&lt;*4&gt;</t>
  </si>
  <si>
    <t>0x7411e</t>
  </si>
  <si>
    <t>&lt;&amp;BUF01&gt; の
ねらいうち こうげき! &lt;&amp;BUF04&gt;!&lt;*4&gt;</t>
  </si>
  <si>
    <t>&lt;&amp;BUF01&gt;'s Snipe attack! &lt;&amp;BUF04&gt;!&lt;*4&gt;</t>
  </si>
  <si>
    <t>0x74120</t>
  </si>
  <si>
    <t>&lt;&amp;BUF01&gt; は
みかたを おうえんした&lt;*4&gt;</t>
  </si>
  <si>
    <t>&lt;&amp;BUF01&gt; supported its teammate!&lt;*4&gt;</t>
  </si>
  <si>
    <t>Using speed up parts</t>
  </si>
  <si>
    <t>0x74122</t>
  </si>
  <si>
    <t>&lt;&amp;BUF01&gt; は
スピードアップした!!&lt;*4&gt;</t>
  </si>
  <si>
    <t>&lt;&amp;BUF01&gt;'s speed was boosted!&lt;*4&gt;</t>
  </si>
  <si>
    <t>0x74124</t>
  </si>
  <si>
    <t>&lt;&amp;BUF01&gt; に
おうえんの こうかが なかった&lt;*4&gt;</t>
  </si>
  <si>
    <t>It had no effect on &lt;&amp;BUF01&gt;.&lt;*4&gt;</t>
  </si>
  <si>
    <t>Support parts failed</t>
  </si>
  <si>
    <t>0x74126</t>
  </si>
  <si>
    <t>ほうねつに せいこうした
&lt;*1&gt;</t>
  </si>
  <si>
    <t>Cooldown succeeded.
&lt;*1&gt;</t>
  </si>
  <si>
    <t>This might be a debug message</t>
  </si>
  <si>
    <t>0x74128</t>
  </si>
  <si>
    <t>ほうねつに しっぱいした
&lt;*1&gt;</t>
  </si>
  <si>
    <t>Cooldown failed.
&lt;*1&gt;</t>
  </si>
  <si>
    <t>0x7412a</t>
  </si>
  <si>
    <t>&lt;&amp;BUF01&gt; は
チームぜんたいを まもリます!&lt;S3c&gt;&lt;*4&gt;</t>
  </si>
  <si>
    <t>&lt;&amp;BUF01&gt; is guarding its team!&lt;S3c&gt;&lt;*4&gt;</t>
  </si>
  <si>
    <t>Using defense parts</t>
  </si>
  <si>
    <t>0x7412c</t>
  </si>
  <si>
    <t>てきのリーダーを たおした
&lt;*1&gt;</t>
  </si>
  <si>
    <t>Defeated the enemy leader!
&lt;*1&gt;</t>
  </si>
  <si>
    <t>Enemy leader dies</t>
  </si>
  <si>
    <t>0x7412e</t>
  </si>
  <si>
    <t>みかたのリーダーが たおれた
&lt;*1&gt;</t>
  </si>
  <si>
    <t>Your leader has been defeated!
&lt;*1&gt;</t>
  </si>
  <si>
    <t>Your leader dies</t>
  </si>
  <si>
    <t>0x74130</t>
  </si>
  <si>
    <t>えんごきたいが まもリにはいった!&lt;S1e&gt;&lt;*4&gt;</t>
  </si>
  <si>
    <t>The guard Medarot took the hit!&lt;S1e&gt;&lt;*4&gt;</t>
  </si>
  <si>
    <t>Defense parts trigger</t>
  </si>
  <si>
    <t>0x74132</t>
  </si>
  <si>
    <t>トラップをしかけた!
しかし すでにせっちされていた!&lt;S3c&gt;&lt;*4&gt;</t>
  </si>
  <si>
    <t>A trap has already been set!&lt;S3c&gt;&lt;*4&gt;</t>
  </si>
  <si>
    <t>Set a second trap before the first is used?</t>
  </si>
  <si>
    <t>0x74134</t>
  </si>
  <si>
    <t>&lt;&amp;BUF01&gt; の
ほんたいの きのうがていしした!!&lt;*4&gt;</t>
  </si>
  <si>
    <t>&lt;&amp;BUF01&gt; shut down!&lt;*4&gt;</t>
  </si>
  <si>
    <t>Head part destroyed</t>
  </si>
  <si>
    <t>0x74136</t>
  </si>
  <si>
    <t>&lt;&amp;BUF01&gt; は
ぼうぎょに せいこうした!!&lt;S3c&gt;&lt;*4&gt;</t>
  </si>
  <si>
    <t>&lt;&amp;BUF01&gt;'s defense was successful!&lt;S3c&gt;&lt;*4&gt;</t>
  </si>
  <si>
    <t>0x74138</t>
  </si>
  <si>
    <t>&lt;&amp;BUF01&gt; の
こうどうパーツは こわれていた&lt;S3c&gt;&lt;*4&gt;</t>
  </si>
  <si>
    <t>The part &lt;&amp;BUF01&gt; used is broken!&lt;S3c&gt;&lt;*4&gt;</t>
  </si>
  <si>
    <t>Selected part gets broken before reaching the front line</t>
  </si>
  <si>
    <t>0x7413a</t>
  </si>
  <si>
    <t>あいてはすでに
きのうていし していた!!&lt;S3c&gt;&lt;*4&gt;</t>
  </si>
  <si>
    <t>The target has already shut down!&lt;S3c&gt;&lt;*4&gt;</t>
  </si>
  <si>
    <t>Targeted Medarot dies before reaching the front line</t>
  </si>
  <si>
    <t>0x7413c</t>
  </si>
  <si>
    <t>ねらったパーツは
すでに こわれていた!!&lt;S3c&gt;&lt;*4&gt;</t>
  </si>
  <si>
    <t>The targeted part is already broken!&lt;S3c&gt;&lt;*4&gt;</t>
  </si>
  <si>
    <t>Targeted Part gets broken before reaching the front line</t>
  </si>
  <si>
    <t>0x7413e</t>
  </si>
  <si>
    <t>0x74140</t>
  </si>
  <si>
    <t>&lt;&amp;BUF01&gt; の
せっちに しっぱいした&lt;S3c&gt;&lt;*4&gt;</t>
  </si>
  <si>
    <t>&lt;&amp;BUF01&gt;'s trap failed to set!&lt;S3c&gt;&lt;*4&gt;</t>
  </si>
  <si>
    <t>Trap set failed</t>
  </si>
  <si>
    <t>0x74142</t>
  </si>
  <si>
    <t>&lt;&amp;BUF01&gt; の
せっちに せいこうした&lt;S3c&gt;&lt;*4&gt;</t>
  </si>
  <si>
    <t>&lt;&amp;BUF01&gt;'s trap was set!&lt;S3c&gt;&lt;*4&gt;</t>
  </si>
  <si>
    <t>Trap set worked</t>
  </si>
  <si>
    <t>0x74144</t>
  </si>
  <si>
    <t>トラップを かいひした&lt;S3c&gt;&lt;*4&gt;</t>
  </si>
  <si>
    <t>Avoided the trap!&lt;S3c&gt;&lt;*4&gt;</t>
  </si>
  <si>
    <t>Trap missed</t>
  </si>
  <si>
    <t>0x74146</t>
  </si>
  <si>
    <t>トラップに ひっかかった&lt;S3c&gt;&lt;*4&gt;</t>
  </si>
  <si>
    <t>Got caught in the trap!&lt;S3c&gt;&lt;*4&gt;</t>
  </si>
  <si>
    <t>Trap triggered</t>
  </si>
  <si>
    <t>0x74148</t>
  </si>
  <si>
    <t>トラップが かいじょされた&lt;S3c&gt;&lt;*4&gt;</t>
  </si>
  <si>
    <t>The trap was cleared!&lt;S3c&gt;&lt;*4&gt;</t>
  </si>
  <si>
    <t>Trap destroyed</t>
  </si>
  <si>
    <t>0x7414a</t>
  </si>
  <si>
    <t>&lt;&amp;BUF01&gt; は
かいじょするものが なかった&lt;S3c&gt;&lt;*4&gt;</t>
  </si>
  <si>
    <t>There's nothing to clear!&lt;S3c&gt;&lt;*4&gt;</t>
  </si>
  <si>
    <t>0x7414c</t>
  </si>
  <si>
    <t>&lt;&amp;BUF01&gt; は
かいじょに しっぱいした&lt;S3c&gt;&lt;*4&gt;</t>
  </si>
  <si>
    <t>0x7414e</t>
  </si>
  <si>
    <t>&lt;&amp;BUF01&gt; は
トラップを かいじょした!&lt;S3c&gt;&lt;*4&gt;</t>
  </si>
  <si>
    <t>&lt;&amp;BUF01&gt; cleared the trap!&lt;S3c&gt;&lt;*4&gt;</t>
  </si>
  <si>
    <t>0x74150</t>
  </si>
  <si>
    <t>&lt;&amp;BUF01&gt; は
バリアを かいじょした!&lt;S3c&gt;&lt;*4&gt;</t>
  </si>
  <si>
    <t>&lt;&amp;BUF01&gt; cleared the barrier!&lt;S3c&gt;&lt;*4&gt;</t>
  </si>
  <si>
    <t>?</t>
  </si>
  <si>
    <t>0x74152</t>
  </si>
  <si>
    <t>0x74154</t>
  </si>
  <si>
    <t>0x74156</t>
  </si>
  <si>
    <t>&lt;&amp;BUF01&gt; は
しょうじょうを かいじょした!&lt;S3c&gt;&lt;*4&gt;</t>
  </si>
  <si>
    <t>&lt;&amp;BUF01&gt; cleared the status!&lt;S3c&gt;&lt;*4&gt;</t>
  </si>
  <si>
    <t>0x74158</t>
  </si>
  <si>
    <t>&lt;&amp;BUF01&gt; は
かいふくに せいこうした!!&lt;*4&gt;</t>
  </si>
  <si>
    <t>&lt;&amp;BUF01&gt;'s repair was successful!&lt;*4&gt;</t>
  </si>
  <si>
    <t>0x7415a</t>
  </si>
  <si>
    <t>=0x74158</t>
  </si>
  <si>
    <t>0x7415c</t>
  </si>
  <si>
    <t>&lt;&amp;BUF01&gt; は
かいふくの こうかがなかった!!&lt;*4&gt;</t>
  </si>
  <si>
    <t>&lt;&amp;BUF01&gt;'s repair had no effect!&lt;*4&gt;</t>
  </si>
  <si>
    <t>0x7415e</t>
  </si>
  <si>
    <t>&lt;&amp;BUF01&gt; の
あたまは かいふくした&lt;S3c&gt;&lt;*4&gt;</t>
  </si>
  <si>
    <t>&lt;&amp;BUF01&gt;'s head was repaired!&lt;S3c&gt;&lt;*4&gt;</t>
  </si>
  <si>
    <t>0x74160</t>
  </si>
  <si>
    <t>&lt;&amp;BUF01&gt; の
みぎうでは かいふくした&lt;S3c&gt;&lt;*4&gt;</t>
  </si>
  <si>
    <t>&lt;&amp;BUF01&gt;'s right arm was repaired!&lt;S3c&gt;&lt;*4&gt;</t>
  </si>
  <si>
    <t>0x74162</t>
  </si>
  <si>
    <t>&lt;&amp;BUF01&gt; の
ひだリうでは かいふくした&lt;S3c&gt;&lt;*4&gt;</t>
  </si>
  <si>
    <t>&lt;&amp;BUF01&gt;'s left arm was repaired!&lt;S3c&gt;&lt;*4&gt;</t>
  </si>
  <si>
    <t>0x74164</t>
  </si>
  <si>
    <t>&lt;&amp;BUF01&gt; の
きゃくぶは かいふくした&lt;S3c&gt;&lt;*4&gt;</t>
  </si>
  <si>
    <t>&lt;&amp;BUF01&gt;'s legs were repaired!&lt;S3c&gt;&lt;*4&gt;</t>
  </si>
  <si>
    <t>0x74166</t>
  </si>
  <si>
    <t>&lt;&amp;BUF01&gt; は
さくてきを おこなった&lt;S3c&gt;&lt;*4&gt;</t>
  </si>
  <si>
    <t>&lt;&amp;BUF01&gt; scanned the area!&lt;S3c&gt;&lt;*4&gt;</t>
  </si>
  <si>
    <t>0x74168</t>
  </si>
  <si>
    <t>チームぜんいんの
せいこうリつが あがった!&lt;S3c&gt;&lt;*4&gt;</t>
  </si>
  <si>
    <t>The team's success rate increased!&lt;S3c&gt;&lt;*4&gt;</t>
  </si>
  <si>
    <t>0x7416a</t>
  </si>
  <si>
    <t>&lt;&amp;BUF01&gt; は
いんぺいを おこなった&lt;S3c&gt;&lt;*4&gt;</t>
  </si>
  <si>
    <t>&lt;&amp;BUF01&gt; concealed itself!&lt;S3c&gt;&lt;*4&gt;</t>
  </si>
  <si>
    <t>Use conceal action</t>
  </si>
  <si>
    <t>0x7416c</t>
  </si>
  <si>
    <t>しかし いんぺいに しっぱいした!&lt;S3c&gt;&lt;*4&gt;</t>
  </si>
  <si>
    <t>But it remained visible!&lt;S3c&gt;&lt;*4&gt;</t>
  </si>
  <si>
    <t>Conceal failed</t>
  </si>
  <si>
    <t>0x7416e</t>
  </si>
  <si>
    <t>かいひリつが あがった!&lt;S3c&gt;&lt;*4&gt;</t>
  </si>
  <si>
    <t>Evasion increased!&lt;S3c&gt;&lt;*4&gt;</t>
  </si>
  <si>
    <t>0x74170</t>
  </si>
  <si>
    <t>&lt;&amp;BUF04&gt;を つかった!&lt;S3c&gt;&lt;*4&gt;</t>
  </si>
  <si>
    <t>Used &lt;&amp;BUF04&gt;!&lt;S3c&gt;&lt;*4&gt;</t>
  </si>
  <si>
    <t>Use tranforming parts</t>
  </si>
  <si>
    <t>0x74172</t>
  </si>
  <si>
    <t>こうかが なかった!!&lt;S3c&gt;&lt;*4&gt;</t>
  </si>
  <si>
    <t>There was no effect!&lt;S3c&gt;&lt;*4&gt;</t>
  </si>
  <si>
    <t>0x74174</t>
  </si>
  <si>
    <t>&lt;&amp;BUF02&gt;は 
&lt;&amp;BUF04&gt;に ヘんかした!!&lt;S3c&gt;&lt;*4&gt;</t>
  </si>
  <si>
    <t>&lt;&amp;BUF02&gt; transformed into &lt;&amp;BUF04&gt;!&lt;S3c&gt;&lt;*4&gt;</t>
  </si>
  <si>
    <t>0x74176</t>
  </si>
  <si>
    <t>あまリこうかが なかった!!&lt;S3c&gt;&lt;*4&gt;</t>
  </si>
  <si>
    <t>It had little effect!&lt;S3c&gt;&lt;*4&gt;</t>
  </si>
  <si>
    <t>0x74178</t>
  </si>
  <si>
    <t>&lt;&amp;BUF01&gt; には きかなかった&lt;S3c&gt;&lt;*4&gt;</t>
  </si>
  <si>
    <t>It had no effect on &lt;&amp;BUF01&gt;.&lt;S3c&gt;&lt;*4&gt;</t>
  </si>
  <si>
    <t>Perfect defense</t>
  </si>
  <si>
    <t>0x7417a</t>
  </si>
  <si>
    <t>セーブしますか？&lt;*4&gt;</t>
  </si>
  <si>
    <t>Do you want to save?&lt;*4&gt;</t>
  </si>
  <si>
    <t>Saving from menu</t>
  </si>
  <si>
    <t>0x7417c</t>
  </si>
  <si>
    <t>メダロットが
1たいも くまれていません!
メダロットを くんでください!</t>
  </si>
  <si>
    <t>You have no battle-ready Medarots!
Please assemble a Medarot!</t>
  </si>
  <si>
    <t>Try to exit Medarot screen with no complete Medarots</t>
  </si>
  <si>
    <t>Pre-battle messages</t>
  </si>
  <si>
    <t>0x7417e</t>
  </si>
  <si>
    <t>せいぎの ためで あリますっ!&lt;*2&gt;</t>
  </si>
  <si>
    <t>For justice, sir!&lt;*2&gt;</t>
  </si>
  <si>
    <t>Select officer</t>
  </si>
  <si>
    <t>0x74180</t>
  </si>
  <si>
    <t>=0x7417e</t>
  </si>
  <si>
    <t>0x74182</t>
  </si>
  <si>
    <t>あくの かぎリを つくすロボ&lt;*2&gt;</t>
  </si>
  <si>
    <t>Our evil knows no bounds, Robo!&lt;*2&gt;</t>
  </si>
  <si>
    <t>Roborobo grunt</t>
  </si>
  <si>
    <t>0x74184</t>
  </si>
  <si>
    <t>せっしゃが あいてを するで ござる&lt;*2&gt;</t>
  </si>
  <si>
    <t>I shall be your opponent!&lt;*2&gt;</t>
  </si>
  <si>
    <t>Ninja</t>
  </si>
  <si>
    <t>0x74186</t>
  </si>
  <si>
    <t>かてると おもうんなら
かかってきな!&lt;*2&gt;</t>
  </si>
  <si>
    <t>Come at me if you think you can win!&lt;*2&gt;</t>
  </si>
  <si>
    <t>Kunoichi</t>
  </si>
  <si>
    <t>0x74188</t>
  </si>
  <si>
    <t>メダロット もってるな
よし やろうぜ&lt;*2&gt;</t>
  </si>
  <si>
    <t>You have a Medarot, right?
Let's battle!&lt;*2&gt;</t>
  </si>
  <si>
    <t>Boy</t>
  </si>
  <si>
    <t>0x7418a</t>
  </si>
  <si>
    <t>てかげん しないじゃんじゃん&lt;*2&gt;</t>
  </si>
  <si>
    <t>I won't go easy on you, dude.&lt;*2&gt;</t>
  </si>
  <si>
    <t>Surfer</t>
  </si>
  <si>
    <t>0x7418c</t>
  </si>
  <si>
    <t>わしと ボロトルせんか？&lt;*2&gt;</t>
  </si>
  <si>
    <t>Will you Borottle with me?&lt;*2&gt;</t>
  </si>
  <si>
    <t>Geezer</t>
  </si>
  <si>
    <t>0x7418e</t>
  </si>
  <si>
    <t>あたしと ろぼとる しない？&lt;*2&gt;</t>
  </si>
  <si>
    <t>Wanna wobottle wit me?&lt;*2&gt;</t>
  </si>
  <si>
    <t>Preschooler</t>
  </si>
  <si>
    <t>0x74190</t>
  </si>
  <si>
    <t>ロボトルするって カンジーッ&lt;*2&gt;</t>
  </si>
  <si>
    <t>Like, let's Robottle, y'know?&lt;*2&gt;</t>
  </si>
  <si>
    <t>Schoolgirl</t>
  </si>
  <si>
    <t>0x74192</t>
  </si>
  <si>
    <t>ふふふっ そのパーツ いただくわっ&lt;*2&gt;</t>
  </si>
  <si>
    <t>Hmhmhm, I'll be taking those parts!&lt;*2&gt;</t>
  </si>
  <si>
    <t>Lady</t>
  </si>
  <si>
    <t>0x74194</t>
  </si>
  <si>
    <t>にいちゃん かかって きなっ&lt;*2&gt;</t>
  </si>
  <si>
    <t>Bring it on, youngster!&lt;*2&gt;</t>
  </si>
  <si>
    <t>Old grump</t>
  </si>
  <si>
    <t>0x74196</t>
  </si>
  <si>
    <t>ロボトルを しゃしんに
とらないかい？&lt;*2&gt;</t>
  </si>
  <si>
    <t>Mind if I take a photo of our Robottle?&lt;*2&gt;</t>
  </si>
  <si>
    <t>Tourist</t>
  </si>
  <si>
    <t>0x74198</t>
  </si>
  <si>
    <t>きみの せんリゃくは みきった!&lt;*2&gt;</t>
  </si>
  <si>
    <t>I've seen through your strategy!&lt;*2&gt;</t>
  </si>
  <si>
    <t>Researcher</t>
  </si>
  <si>
    <t>0x7419a</t>
  </si>
  <si>
    <t>ロボトルするべ!&lt;*2&gt;</t>
  </si>
  <si>
    <t>Ey, let's Robottle!&lt;*2&gt;</t>
  </si>
  <si>
    <t>Villager</t>
  </si>
  <si>
    <t>0x7419c</t>
  </si>
  <si>
    <t>とあみで つかまえてやるだ&lt;*2&gt;</t>
  </si>
  <si>
    <t>You'll be caught in my net!&lt;*2&gt;</t>
  </si>
  <si>
    <t>Fisher</t>
  </si>
  <si>
    <t>0x7419e</t>
  </si>
  <si>
    <t>するっぺよ なっ？&lt;*2&gt;</t>
  </si>
  <si>
    <t>You'll Robottle me, won't ya?&lt;*2&gt;</t>
  </si>
  <si>
    <t>Worker</t>
  </si>
  <si>
    <t>0x741a0</t>
  </si>
  <si>
    <t>するもぐ するもぐ&lt;*2&gt;</t>
  </si>
  <si>
    <t>Dig dig dig, let's go!&lt;*2&gt;</t>
  </si>
  <si>
    <t>Miner</t>
  </si>
  <si>
    <t>0x741a2</t>
  </si>
  <si>
    <t>のらメダロットが あらわれた!&lt;*2&gt;</t>
  </si>
  <si>
    <t>A stray Medarot appeared!&lt;*2&gt;</t>
  </si>
  <si>
    <t>Stray Medarot</t>
  </si>
  <si>
    <t>0x741a4</t>
  </si>
  <si>
    <t>=0x741a2</t>
  </si>
  <si>
    <t>0x741a6</t>
  </si>
  <si>
    <t>いくわよっ!&lt;*2&gt;</t>
  </si>
  <si>
    <t>Let's go!&lt;*2&gt;</t>
  </si>
  <si>
    <t>Kirara</t>
  </si>
  <si>
    <t>0x741a8</t>
  </si>
  <si>
    <t>ぼうや どこからでも
かかってらっしゃい&lt;*2&gt;</t>
  </si>
  <si>
    <t>I'll take you on any day, boy!&lt;*2&gt;</t>
  </si>
  <si>
    <t>Beauty</t>
  </si>
  <si>
    <t>0x741aa</t>
  </si>
  <si>
    <t>きみと ボクとの かくのちがいを
みせてあげよう&lt;*2&gt;</t>
  </si>
  <si>
    <t>I'll show you the difference in our abilities.&lt;*2&gt;</t>
  </si>
  <si>
    <t>Yuuki</t>
  </si>
  <si>
    <t>0x741ac</t>
  </si>
  <si>
    <t>いっくわよーっ!&lt;*2&gt;</t>
  </si>
  <si>
    <t>Here I go~!&lt;*2&gt;</t>
  </si>
  <si>
    <t>Paddy</t>
  </si>
  <si>
    <t>0x741ae</t>
  </si>
  <si>
    <t>あんたって まったく めざわリだわ&lt;*2&gt;</t>
  </si>
  <si>
    <t>You're a real pain in the neck!&lt;*2&gt;</t>
  </si>
  <si>
    <t>Iseki</t>
  </si>
  <si>
    <t>0x741b0</t>
  </si>
  <si>
    <t>・・・・・・&lt;*2&gt;</t>
  </si>
  <si>
    <t>......&lt;*2&gt;</t>
  </si>
  <si>
    <t>Kubota</t>
  </si>
  <si>
    <t>0x741b2</t>
  </si>
  <si>
    <t>こてんぱんに してやるぜ!&lt;*2&gt;</t>
  </si>
  <si>
    <t>I'll beat you to a pulp!&lt;*2&gt;</t>
  </si>
  <si>
    <t>Yanma</t>
  </si>
  <si>
    <t>0x741b4</t>
  </si>
  <si>
    <t>よろしく おねがいいたします&lt;*2&gt;</t>
  </si>
  <si>
    <t>Pleased to meet you.&lt;*2&gt;</t>
  </si>
  <si>
    <t>Nae</t>
  </si>
  <si>
    <t>0x741b6</t>
  </si>
  <si>
    <t>ふむ かかってきたまえ&lt;*2&gt;</t>
  </si>
  <si>
    <t>Hrm...come at me.&lt;*2&gt;</t>
  </si>
  <si>
    <t>Taiyo</t>
  </si>
  <si>
    <t>0x741b8</t>
  </si>
  <si>
    <t>なかなか いせいが いいじゃない&lt;*2&gt;</t>
  </si>
  <si>
    <t>You seem a little strong.&lt;*2&gt;</t>
  </si>
  <si>
    <t>Minori</t>
  </si>
  <si>
    <t>0x741ba</t>
  </si>
  <si>
    <t>ワシと はリあうのは 53ねん
はやいわっ&lt;*2&gt;</t>
  </si>
  <si>
    <t>You're 53 years too early to face me!&lt;*2&gt;</t>
  </si>
  <si>
    <t>Kakashi</t>
  </si>
  <si>
    <t>0x741bc</t>
  </si>
  <si>
    <t>ボクちゃんは つよいでチュよ&lt;*2&gt;</t>
  </si>
  <si>
    <t>I'm stwong, ya know!&lt;*2&gt;</t>
  </si>
  <si>
    <t>Daichi</t>
  </si>
  <si>
    <t>0x741be</t>
  </si>
  <si>
    <t>ふんっ せかいは ロボロボだんの
ために あるのだっ&lt;*2&gt;</t>
  </si>
  <si>
    <t>The RoboRobo Gang will rule the world.&lt;*2&gt;</t>
  </si>
  <si>
    <t>Typhoon</t>
  </si>
  <si>
    <t>0x741c0</t>
  </si>
  <si>
    <t>ワシは みすみす やられは せんぞ&lt;*2&gt;</t>
  </si>
  <si>
    <t>I won't be defeated so easily!&lt;*2&gt;</t>
  </si>
  <si>
    <t>Suzume</t>
  </si>
  <si>
    <t>0x741c2</t>
  </si>
  <si>
    <t>われわれの じゃまをするものは
いかして かえさないわ&lt;*2&gt;</t>
  </si>
  <si>
    <t>Those who get in our way will be dealt with.&lt;*2&gt;</t>
  </si>
  <si>
    <t>Reika</t>
  </si>
  <si>
    <t>0x741c4</t>
  </si>
  <si>
    <t>ボクちゃんと たたかうでチュ&lt;*2&gt;</t>
  </si>
  <si>
    <t>Let's battle!&lt;*2&gt;</t>
  </si>
  <si>
    <t>Inago</t>
  </si>
  <si>
    <t>0x741c6</t>
  </si>
  <si>
    <t>さあっ ドーンと とびこんできなさい&lt;*2&gt;</t>
  </si>
  <si>
    <t>Come on now, don't hold back!&lt;*2&gt;</t>
  </si>
  <si>
    <t>Beisuke</t>
  </si>
  <si>
    <t>0x741c8</t>
  </si>
  <si>
    <t>どれ まごのせいちょうでも
みてやるかの&lt;*2&gt;</t>
  </si>
  <si>
    <t>Time to see how my grandson is coming along.&lt;*2&gt;</t>
  </si>
  <si>
    <t>Inesaku</t>
  </si>
  <si>
    <t>0x741ca</t>
  </si>
  <si>
    <t>オレが かったら ヒヨコかってくれよ&lt;*2&gt;</t>
  </si>
  <si>
    <t>If I win, you'll buy a chick, right?&lt;*2&gt;</t>
  </si>
  <si>
    <t>Nukagoro</t>
  </si>
  <si>
    <t>0x741cc</t>
  </si>
  <si>
    <t>わしが わかいころはだな
しつけが きびしくて・・・&lt;*2&gt;</t>
  </si>
  <si>
    <t>Ever since I was a child,
I've been doing intense training..&lt;*2&gt;</t>
  </si>
  <si>
    <t>Principal</t>
  </si>
  <si>
    <t>0x741ce</t>
  </si>
  <si>
    <t>ひとと あらそうのって
あんまリすきじゃないわ&lt;*2&gt;</t>
  </si>
  <si>
    <t>I never really liked fighting.&lt;*2&gt;</t>
  </si>
  <si>
    <t>School nurse</t>
  </si>
  <si>
    <t>0x741d0</t>
  </si>
  <si>
    <t>メガネがないと
まえが みえないの・・・&lt;*2&gt;</t>
  </si>
  <si>
    <t>I can't see anything without my glasses...&lt;*2&gt;</t>
  </si>
  <si>
    <t>Librarian</t>
  </si>
  <si>
    <t>0x741d2</t>
  </si>
  <si>
    <t>ワシの しきぼうさばきを
みせてやるぞ&lt;*2&gt;</t>
  </si>
  <si>
    <t>I will pass judgement on you with my
conductor's stick.&lt;*2&gt;</t>
  </si>
  <si>
    <t>Music teacher</t>
  </si>
  <si>
    <t>0x741d4</t>
  </si>
  <si>
    <t>さあっ ゆうひにむかって
はしるんだっ!&lt;*2&gt;</t>
  </si>
  <si>
    <t>Now, let us run to the sunset!&lt;*2&gt;</t>
  </si>
  <si>
    <t>Gym teacher</t>
  </si>
  <si>
    <t>0x741d6</t>
  </si>
  <si>
    <t>どっちが つよいか じっけんだ!&lt;*2&gt;</t>
  </si>
  <si>
    <t>Who's stronger? It's an experiment!&lt;*2&gt;</t>
  </si>
  <si>
    <t>Science teacher</t>
  </si>
  <si>
    <t>0x741d8</t>
  </si>
  <si>
    <t>わたくしの あいてが
つとまリますかな？&lt;*2&gt;</t>
  </si>
  <si>
    <t>Do you think you're good enough
to fight me?&lt;*2&gt;</t>
  </si>
  <si>
    <t>Harvest</t>
  </si>
  <si>
    <t>0x741da</t>
  </si>
  <si>
    <t>きみぃ ロボトルで わたしに
かてるつもリかい？&lt;*2&gt;</t>
  </si>
  <si>
    <t>Do you truly expect to win against me~?&lt;*2&gt;</t>
  </si>
  <si>
    <t>Shamojiel</t>
  </si>
  <si>
    <t>0x741dc</t>
  </si>
  <si>
    <t>オマエ タオス オレ チャンピオン&lt;*2&gt;</t>
  </si>
  <si>
    <t>I defeat you. I become champion.&lt;*2&gt;</t>
  </si>
  <si>
    <t>Jaw Suihan</t>
  </si>
  <si>
    <t>0x741de</t>
  </si>
  <si>
    <t>きさまヲ じくうノ はざまニ
とばしてクレルワ&lt;*2&gt;</t>
  </si>
  <si>
    <t>I'll send you flying into the space-time continuum!&lt;*2&gt;</t>
  </si>
  <si>
    <t>Tawarama</t>
  </si>
  <si>
    <t>0x741e0</t>
  </si>
  <si>
    <t>ウッ ウァオーン メダルが
つきにみえるぜ&lt;*2&gt;</t>
  </si>
  <si>
    <t>A-AwooOOooo! Medals... look like... the moon!&lt;*2&gt;</t>
  </si>
  <si>
    <t>Wolf man</t>
  </si>
  <si>
    <t>0x741e2</t>
  </si>
  <si>
    <t>オ オ オトモダチニ ナリマショウ&lt;*2&gt;</t>
  </si>
  <si>
    <t>L-l-let's become friends..&lt;*2&gt;</t>
  </si>
  <si>
    <t>caps?</t>
  </si>
  <si>
    <t>0x741e4</t>
  </si>
  <si>
    <t>さあ! しょうぶだ!!&lt;S78&gt;&lt;*4&gt;</t>
  </si>
  <si>
    <t>Now! Let's battle!</t>
  </si>
  <si>
    <t>Used in link battles?</t>
  </si>
  <si>
    <t>0x741e6</t>
  </si>
  <si>
    <t>ハカイ・・・スル&lt;*2&gt;</t>
  </si>
  <si>
    <t>Des...troy...&lt;*2&gt;</t>
  </si>
  <si>
    <t>Beast Master</t>
  </si>
  <si>
    <t>0x741e8</t>
  </si>
  <si>
    <t>&lt;*2&gt;</t>
  </si>
  <si>
    <t>0x741ea</t>
  </si>
  <si>
    <t>0x741ec</t>
  </si>
  <si>
    <t>0x741ee</t>
  </si>
  <si>
    <t>0x741f0</t>
  </si>
  <si>
    <t>0x741f2</t>
  </si>
  <si>
    <t>0x741f4</t>
  </si>
  <si>
    <t>0x741f6</t>
  </si>
  <si>
    <t>0x741f8</t>
  </si>
  <si>
    <t>0x741fa</t>
  </si>
  <si>
    <t>0x741fc</t>
  </si>
  <si>
    <t>0x741fe</t>
  </si>
  <si>
    <t>Post-battle messages</t>
  </si>
  <si>
    <t>0x74200</t>
  </si>
  <si>
    <t>せいぎも まけることが
あるであリますっ!&lt;*2&gt;</t>
  </si>
  <si>
    <t>Even justice loses sometimes, sir!&lt;*2&gt;</t>
  </si>
  <si>
    <t>0x74202</t>
  </si>
  <si>
    <t>これは こまった まけたロボ&lt;*2&gt;</t>
  </si>
  <si>
    <t>Uh oh! I lost, Robo!&lt;*2&gt;</t>
  </si>
  <si>
    <t>0x74204</t>
  </si>
  <si>
    <t>おぬし なかなか やるで ござるな&lt;*2&gt;</t>
  </si>
  <si>
    <t>You did well to defeat me.&lt;*2&gt;</t>
  </si>
  <si>
    <t>0x74206</t>
  </si>
  <si>
    <t>このままでは すまさないからな&lt;*2&gt;</t>
  </si>
  <si>
    <t>You haven't seen the last of me!&lt;*2&gt;</t>
  </si>
  <si>
    <t>0x74208</t>
  </si>
  <si>
    <t>チェッ シロウトだと
おもったんだけどな&lt;*2&gt;</t>
  </si>
  <si>
    <t>Aww, I thought you were a beginner.&lt;*2&gt;</t>
  </si>
  <si>
    <t>0x7420a</t>
  </si>
  <si>
    <t>これくらいで かんべんして
やるじゃんじゃん&lt;*2&gt;</t>
  </si>
  <si>
    <t>I'll let you off easy this time, dude!&lt;*2&gt;</t>
  </si>
  <si>
    <t>0x7420c</t>
  </si>
  <si>
    <t>ボトルロは むずかしいのぉ&lt;*2&gt;</t>
  </si>
  <si>
    <t>Bottleros are hard to win...&lt;*2&gt;</t>
  </si>
  <si>
    <t>0x7420e</t>
  </si>
  <si>
    <t>うえーーーっん まけたでチュ&lt;*2&gt;</t>
  </si>
  <si>
    <t>Waaaah, I lost!&lt;*2&gt;</t>
  </si>
  <si>
    <t>0x74210</t>
  </si>
  <si>
    <t>なんか ゆるせないって カンジーッ&lt;*2&gt;</t>
  </si>
  <si>
    <t>I, like, won't forgive you for this!&lt;*2&gt;</t>
  </si>
  <si>
    <t>0x74212</t>
  </si>
  <si>
    <t>あら ぼうや つよいじゃない&lt;*2&gt;</t>
  </si>
  <si>
    <t>My, you're a strong one!&lt;*2&gt;</t>
  </si>
  <si>
    <t>0x74214</t>
  </si>
  <si>
    <t>てやんでぃっ もってけ どろぼうっ&lt;*2&gt;</t>
  </si>
  <si>
    <t>Go on and take it, you thief!&lt;*2&gt;</t>
  </si>
  <si>
    <t>0x74216</t>
  </si>
  <si>
    <t>せっかく いいしゃしんが とれたと
おもったのに&lt;*2&gt;</t>
  </si>
  <si>
    <t>Aww, I almost got a good one...&lt;*2&gt;</t>
  </si>
  <si>
    <t>0x74218</t>
  </si>
  <si>
    <t>みきっても かてないことも ある!&lt;*2&gt;</t>
  </si>
  <si>
    <t>Sometimes knowing the strategy isn't enough!&lt;*2&gt;</t>
  </si>
  <si>
    <t>0x7421a</t>
  </si>
  <si>
    <t>まけることも あるんべ&lt;*2&gt;</t>
  </si>
  <si>
    <t>Ey, sometimes you lose, right?&lt;*2&gt;</t>
  </si>
  <si>
    <t>0x7421c</t>
  </si>
  <si>
    <t>とあみが からまっただ&lt;*2&gt;</t>
  </si>
  <si>
    <t>My net got tangled...&lt;*2&gt;</t>
  </si>
  <si>
    <t>0x7421e</t>
  </si>
  <si>
    <t>おらの まけけぇ？&lt;*2&gt;</t>
  </si>
  <si>
    <t>Whuzzat? I lost?&lt;*2&gt;</t>
  </si>
  <si>
    <t>0x74220</t>
  </si>
  <si>
    <t>もぐ もぐ まけもぐ&lt;*2&gt;</t>
  </si>
  <si>
    <t>Dig dig dig, I lost...&lt;*2&gt;</t>
  </si>
  <si>
    <t>0x74222</t>
  </si>
  <si>
    <t>のらメダロットは にげていった!&lt;*2&gt;</t>
  </si>
  <si>
    <t>The stray Medarot fled!&lt;*2&gt;</t>
  </si>
  <si>
    <t>0x74224</t>
  </si>
  <si>
    <t>=0x74222</t>
  </si>
  <si>
    <t>0x74226</t>
  </si>
  <si>
    <t>&lt;&amp;NAME&gt;ったら
なかなか やるじゃない&lt;*2&gt;</t>
  </si>
  <si>
    <t>I knew you'd do well, &lt;&amp;NAME&gt;.&lt;*2&gt;</t>
  </si>
  <si>
    <t>0x74228</t>
  </si>
  <si>
    <t>よそういじょうの ウデね ステキよ♥&lt;*2&gt;</t>
  </si>
  <si>
    <t>You're stronger than I expected ♥!</t>
  </si>
  <si>
    <t>0x7422a</t>
  </si>
  <si>
    <t>きょうは ちょうしが わるいらしいな&lt;*2&gt;</t>
  </si>
  <si>
    <t>Seems I'm not at the top of my game today.&lt;*2&gt;</t>
  </si>
  <si>
    <t>0x7422c</t>
  </si>
  <si>
    <t>あらーっ まけちゃったのねーっ&lt;*2&gt;</t>
  </si>
  <si>
    <t>Ah I lost-!</t>
  </si>
  <si>
    <t>0x7422e</t>
  </si>
  <si>
    <t>なんであんたなんかに まけちゃうの？&lt;*2&gt;</t>
  </si>
  <si>
    <t>How could I lose?&lt;*2&gt;</t>
  </si>
  <si>
    <t>0x74230</t>
  </si>
  <si>
    <t>0x74232</t>
  </si>
  <si>
    <t>てっ てかげんしてやったんだよ!&lt;*2&gt;</t>
  </si>
  <si>
    <t>I-I was just going easy on you!&lt;*2&gt;</t>
  </si>
  <si>
    <t>0x74234</t>
  </si>
  <si>
    <t>&lt;&amp;NAME&gt;さん
あリがとうございました&lt;*2&gt;</t>
  </si>
  <si>
    <t>Thank you, &lt;&amp;NAME&gt;.&lt;*2&gt;</t>
  </si>
  <si>
    <t>0x74236</t>
  </si>
  <si>
    <t>なかなか やるではないか&lt;*2&gt;</t>
  </si>
  <si>
    <t>You're pretty good.&lt;*2&gt;</t>
  </si>
  <si>
    <t>0x74238</t>
  </si>
  <si>
    <t>きょうの ところは ひいてあげるわ!&lt;*2&gt;</t>
  </si>
  <si>
    <t>You got lucky today!&lt;*2&gt;</t>
  </si>
  <si>
    <t>0x7423a</t>
  </si>
  <si>
    <t>ぬうっ このままでは すまさんぞっ&lt;*2&gt;</t>
  </si>
  <si>
    <t>Nurgh...it can't end like this!&lt;*2&gt;</t>
  </si>
  <si>
    <t>0x7423c</t>
  </si>
  <si>
    <t>うううっ こまったでチュ&lt;*2&gt;</t>
  </si>
  <si>
    <t>Uuurgh this is bad!&lt;*2&gt;</t>
  </si>
  <si>
    <t>0x7423e</t>
  </si>
  <si>
    <t>うっ うちゅうじんさまーっ&lt;*2&gt;</t>
  </si>
  <si>
    <t>Masters! I've failed you!&lt;*2&gt;</t>
  </si>
  <si>
    <t>0x74240</t>
  </si>
  <si>
    <t>ぬうっ ひきあげじゃぁっ&lt;*2&gt;</t>
  </si>
  <si>
    <t>Urgh, retreeeat!&lt;*2&gt;</t>
  </si>
  <si>
    <t>0x74242</t>
  </si>
  <si>
    <t>きょうの ところは かんべんして
あげるわ&lt;*2&gt;</t>
  </si>
  <si>
    <t>I'll let you off easy this time.&lt;*2&gt;</t>
  </si>
  <si>
    <t>0x74244</t>
  </si>
  <si>
    <t>うううっ まけたでチュ&lt;*2&gt;</t>
  </si>
  <si>
    <t>Ugh...I lost!&lt;*2&gt;</t>
  </si>
  <si>
    <t>0x74246</t>
  </si>
  <si>
    <t>こんなに リっぱになって
パパはうれしいぞっ&lt;*2&gt;</t>
  </si>
  <si>
    <t>You've gotten very good! I'm proud of you!</t>
  </si>
  <si>
    <t>0x74248</t>
  </si>
  <si>
    <t>としよリには ちと きついのう&lt;*2&gt;</t>
  </si>
  <si>
    <t>Don't be so hard on the elderly.&lt;*2&gt;</t>
  </si>
  <si>
    <t>0x7424a</t>
  </si>
  <si>
    <t>きょうも いっぴきも うれなかったか&lt;*2&gt;</t>
  </si>
  <si>
    <t>Didn't sell any today either...&lt;*2&gt;</t>
  </si>
  <si>
    <t>0x7424c</t>
  </si>
  <si>
    <t>・・・・・・ じだいが
かわったのかのぉ&lt;*2&gt;</t>
  </si>
  <si>
    <t>Times really have changed, haven't they?&lt;*2&gt;</t>
  </si>
  <si>
    <t>0x7424e</t>
  </si>
  <si>
    <t>こんかいのは おもしろかったわ&lt;*2&gt;</t>
  </si>
  <si>
    <t>That was an interesting fight.&lt;*2&gt;</t>
  </si>
  <si>
    <t>0x74250</t>
  </si>
  <si>
    <t>あら・・・ ごめんなさいね
&lt;&amp;NAME&gt;くん だったのね&lt;*2&gt;</t>
  </si>
  <si>
    <t>Oh it was you, &lt;&amp;NAME&gt;. Sorry about that!&lt;*2&gt;</t>
  </si>
  <si>
    <t>0x74252</t>
  </si>
  <si>
    <t>おんがくは いいなぁ&lt;*2&gt;</t>
  </si>
  <si>
    <t>Music is a wonderful thing.&lt;*2&gt;</t>
  </si>
  <si>
    <t>0x74254</t>
  </si>
  <si>
    <t>いいぞ いいぞぉっ!!&lt;*2&gt;</t>
  </si>
  <si>
    <t>That's it! Looking good!&lt;*2&gt;</t>
  </si>
  <si>
    <t>0x74256</t>
  </si>
  <si>
    <t>きみのほうが つよいと フムフム・・&lt;*2&gt;</t>
  </si>
  <si>
    <t>You're pretty strong hrm hrm...&lt;*2&gt;</t>
  </si>
  <si>
    <t>0x74258</t>
  </si>
  <si>
    <t>こんかいは すなおに まけを
みとめましょう&lt;*2&gt;</t>
  </si>
  <si>
    <t>I humbly accept defeat.&lt;*2&gt;</t>
  </si>
  <si>
    <t>0x7425a</t>
  </si>
  <si>
    <t>ユーには まけたよ&lt;*2&gt;</t>
  </si>
  <si>
    <t>I lost to you~?&lt;*2&gt;</t>
  </si>
  <si>
    <t>0x7425c</t>
  </si>
  <si>
    <t>オマエ ツヨイ コレヤル ガンバレ&lt;*2&gt;</t>
  </si>
  <si>
    <t>You are strong. 
Take this. Good luck.&lt;*2&gt;</t>
  </si>
  <si>
    <t>0x7425e</t>
  </si>
  <si>
    <t>これデ かったト おもうなヨ&lt;*2&gt;</t>
  </si>
  <si>
    <t>I thought I win this.&lt;*2&gt;</t>
  </si>
  <si>
    <t>0x74260</t>
  </si>
  <si>
    <t>ハアッ ハアッ まけちまったぜ&lt;*2&gt;</t>
  </si>
  <si>
    <t>Hah... Hah... I lost!&lt;*2&gt;</t>
  </si>
  <si>
    <t>0x74262</t>
  </si>
  <si>
    <t>ダカラ オトモダチニ・・・&lt;*2&gt;</t>
  </si>
  <si>
    <t>Will you be my friend?</t>
  </si>
  <si>
    <t>0x74264</t>
  </si>
  <si>
    <t>0x74266</t>
  </si>
  <si>
    <t>バッ パッ ピッ
バカナーッ!!&lt;*2&gt;</t>
  </si>
  <si>
    <t>A... I-I... Bzzt-- Impossible...!!&lt;*2&gt;</t>
  </si>
  <si>
    <t>0x74268</t>
  </si>
  <si>
    <t>0x7426a</t>
  </si>
  <si>
    <t>=0x74268</t>
  </si>
  <si>
    <t>0x7426c</t>
  </si>
  <si>
    <t>0x7426e</t>
  </si>
  <si>
    <t>0x74270</t>
  </si>
  <si>
    <t>0x74272</t>
  </si>
  <si>
    <t>0x74274</t>
  </si>
  <si>
    <t>0x74276</t>
  </si>
  <si>
    <t>0x74278</t>
  </si>
  <si>
    <t>0x7427a</t>
  </si>
  <si>
    <t>0x7427c</t>
  </si>
  <si>
    <t>0x7427e</t>
  </si>
  <si>
    <t>Player loss message</t>
  </si>
  <si>
    <t>0x74280</t>
  </si>
  <si>
    <t>&lt;&amp;NAME&gt; は
てきに まけてしまった!&lt;*2&gt;</t>
  </si>
  <si>
    <t>&lt;&amp;NAME&gt; was defeated!&lt;*2&gt;</t>
  </si>
  <si>
    <t>0x74282</t>
  </si>
  <si>
    <t>=0x74280</t>
  </si>
  <si>
    <t>0x74284</t>
  </si>
  <si>
    <t>0x74286</t>
  </si>
  <si>
    <t>0x74288</t>
  </si>
  <si>
    <t>0x7428a</t>
  </si>
  <si>
    <t>0x7428c</t>
  </si>
  <si>
    <t>0x7428e</t>
  </si>
  <si>
    <t>0x74290</t>
  </si>
  <si>
    <t>0x74292</t>
  </si>
  <si>
    <t>0x74294</t>
  </si>
  <si>
    <t>0x74296</t>
  </si>
  <si>
    <t>0x74298</t>
  </si>
  <si>
    <t>0x7429a</t>
  </si>
  <si>
    <t>0x7429c</t>
  </si>
  <si>
    <t>0x7429e</t>
  </si>
  <si>
    <t>0x742a0</t>
  </si>
  <si>
    <t>0x742a2</t>
  </si>
  <si>
    <t>0x742a4</t>
  </si>
  <si>
    <t>0x742a6</t>
  </si>
  <si>
    <t>0x742a8</t>
  </si>
  <si>
    <t>0x742aa</t>
  </si>
  <si>
    <t>0x742ac</t>
  </si>
  <si>
    <t>0x742ae</t>
  </si>
  <si>
    <t>0x742b0</t>
  </si>
  <si>
    <t>0x742b2</t>
  </si>
  <si>
    <t>0x742b4</t>
  </si>
  <si>
    <t>0x742b6</t>
  </si>
  <si>
    <t>0x742b8</t>
  </si>
  <si>
    <t>0x742ba</t>
  </si>
  <si>
    <t>0x742bc</t>
  </si>
  <si>
    <t>0x742be</t>
  </si>
  <si>
    <t>0x742c0</t>
  </si>
  <si>
    <t>0x742c2</t>
  </si>
  <si>
    <t>0x742c4</t>
  </si>
  <si>
    <t>0x742c6</t>
  </si>
  <si>
    <t>0x742c8</t>
  </si>
  <si>
    <t>0x742ca</t>
  </si>
  <si>
    <t>0x742cc</t>
  </si>
  <si>
    <t>0x742ce</t>
  </si>
  <si>
    <t>0x742d0</t>
  </si>
  <si>
    <t>0x742d2</t>
  </si>
  <si>
    <t>0x742d4</t>
  </si>
  <si>
    <t>0x742d6</t>
  </si>
  <si>
    <t>0x742d8</t>
  </si>
  <si>
    <t>0x742da</t>
  </si>
  <si>
    <t>0x742dc</t>
  </si>
  <si>
    <t>0x742de</t>
  </si>
  <si>
    <t>0x742e0</t>
  </si>
  <si>
    <t>0x742e2</t>
  </si>
  <si>
    <t>0x742e4</t>
  </si>
  <si>
    <t>0x742e6</t>
  </si>
  <si>
    <t>0x742e8</t>
  </si>
  <si>
    <t>0x742ea</t>
  </si>
  <si>
    <t>0x742ec</t>
  </si>
  <si>
    <t>0x742ee</t>
  </si>
  <si>
    <t>0x742f0</t>
  </si>
  <si>
    <t>0x742f2</t>
  </si>
  <si>
    <t>0x742f4</t>
  </si>
  <si>
    <t>0x742f6</t>
  </si>
  <si>
    <t>0x742f8</t>
  </si>
  <si>
    <t>0x742fa</t>
  </si>
  <si>
    <t>0x742fc</t>
  </si>
  <si>
    <t>0x742fe</t>
  </si>
  <si>
    <t>End of battle text</t>
  </si>
  <si>
    <t>0x74300</t>
  </si>
  <si>
    <t>&lt;&amp;NAME&gt;は &lt;&amp;BUF02&gt;
「&lt;&amp;BUF01&gt;」を てにいれた&lt;*2&gt;</t>
  </si>
  <si>
    <r>
      <t xml:space="preserve">&lt;&amp;NAME&gt; obtained </t>
    </r>
    <r>
      <rPr>
        <b/>
      </rPr>
      <t>&lt;&amp;BUF01&gt;</t>
    </r>
    <r>
      <t>!&lt;*2&gt;</t>
    </r>
  </si>
  <si>
    <t>Win a part</t>
  </si>
  <si>
    <t>(name) obtained (head/arm/leg part) "(part name)".</t>
  </si>
  <si>
    <t>0x74302</t>
  </si>
  <si>
    <t>カン!カン!カン! ロボトルエンド!
さあ これで じかんぎれです!
&lt;S02&gt;はんていのけっかを みてみましょう!&lt;S78&gt;
はんていのけっか!
&lt;&amp;BUF01&gt;の しょうリです!</t>
  </si>
  <si>
    <t>Ding ding ding! Time is up!
Now to determine the winner!&lt;S78&gt;
&lt;S02&gt;It looks like... &lt;&amp;BUF01&gt;'s match!</t>
  </si>
  <si>
    <t>Battle end by time out</t>
  </si>
  <si>
    <t>0x74304</t>
  </si>
  <si>
    <t>&lt;&amp;NAME&gt;は &lt;&amp;BUF02&gt;
「&lt;&amp;BUF01&gt;」を とられた&lt;*2&gt;</t>
  </si>
  <si>
    <r>
      <t xml:space="preserve">&lt;&amp;NAME&gt; handed over </t>
    </r>
    <r>
      <rPr>
        <b/>
      </rPr>
      <t>&lt;&amp;BUF01&gt;</t>
    </r>
    <r>
      <t>.</t>
    </r>
  </si>
  <si>
    <t>Lose a part</t>
  </si>
  <si>
    <t>0x74306</t>
  </si>
  <si>
    <t>あっ!!!!!!
くまれたメダロットが ひとつもない!
メダロットが できないよー!!
&lt;&amp;NAME&gt; は
めいっぱい おちこんだ!!</t>
  </si>
  <si>
    <t>Ack!! I don't have a single Medarot assembled!
I... I can't go on!!
&lt;&amp;NAME&gt; fell into despair!</t>
  </si>
  <si>
    <t>Game over from losing with only one Medarot</t>
  </si>
  <si>
    <t>0x74308</t>
  </si>
  <si>
    <t>&lt;&amp;NAME&gt; は
「ロボロボメダル」を てにいれた!&lt;*2&gt;</t>
  </si>
  <si>
    <r>
      <t xml:space="preserve">&lt;&amp;NAME&gt; got a </t>
    </r>
    <r>
      <rPr>
        <b/>
      </rPr>
      <t>RoboRobo Medal</t>
    </r>
    <r>
      <t>!&lt;*2&gt;</t>
    </r>
  </si>
  <si>
    <t>Win against a RoboRobo</t>
  </si>
  <si>
    <t>0x7430a</t>
  </si>
  <si>
    <t>あぁーーーーーーーー!!
こんなところで まけるなんて!
もっと ああして・・・こうして・・・
ぶつぶつぶつ・・・・・・・
&lt;&amp;NAME&gt; は
めいっぱい おちこんだ!!</t>
  </si>
  <si>
    <t>Aaarrgh!! I can't believe I lost in a place like this!
This isn't... how I wanted....
............
&lt;&amp;NAME&gt; fell into despair!</t>
  </si>
  <si>
    <t>Game over from losing an important match</t>
  </si>
  <si>
    <t>Obtaining Tinpets</t>
  </si>
  <si>
    <t>0x7430c</t>
  </si>
  <si>
    <t>&lt;&amp;NAME&gt; は
ティンペットを てにいれた!!</t>
  </si>
  <si>
    <t>&lt;&amp;NAME&gt; obtained a Tinpet!</t>
  </si>
  <si>
    <t>0x7430e</t>
  </si>
  <si>
    <t>あれっ!!
ティンペットは そろっているよ!
&lt;&amp;NAME&gt; は
ティンペットを もてなかった!!</t>
  </si>
  <si>
    <t>Huh? You already have too many!
&lt;&amp;NAME&gt; did not take the Tinpet!</t>
  </si>
  <si>
    <t>Link-related messages</t>
  </si>
  <si>
    <t>0x74310</t>
  </si>
  <si>
    <t>ここでは つうしんケーブルをつかって
ともだちと あそぶことができます
つうしん しますか？&lt;*4&gt;</t>
  </si>
  <si>
    <t>You can play with your friends using a Game Link cable here.
Do you want to connect?&lt;*4&gt;</t>
  </si>
  <si>
    <t>0x74312</t>
  </si>
  <si>
    <t>つうしんまえに セーブしますが
よろしいですか？&lt;*4&gt;</t>
  </si>
  <si>
    <t>The game will be saved before connecting.
Is this alright?&lt;*4&gt;</t>
  </si>
  <si>
    <t>Link battles are currently broken so we prepend a message stating it.</t>
  </si>
  <si>
    <t>0x74314</t>
  </si>
  <si>
    <t>&lt;4A&gt;
ロボトルほんぶに アクセスします&lt;S3c&gt;&lt;*4&gt;</t>
  </si>
  <si>
    <t>&lt;4A&gt;
Accessing Robottle HQ...&lt;S3c&gt;&lt;*4&gt;</t>
  </si>
  <si>
    <t>0x74316</t>
  </si>
  <si>
    <t>つうしんちゅう!!&lt;*4&gt;</t>
  </si>
  <si>
    <t>Connecting!&lt;*4&gt;</t>
  </si>
  <si>
    <t>0x74318</t>
  </si>
  <si>
    <t>つうしん できませんでした!</t>
  </si>
  <si>
    <t>Couldn't connect!</t>
  </si>
  <si>
    <t>0x7431a</t>
  </si>
  <si>
    <t>2たい いじょう くまれた
メダロットがないと できません&lt;S3c&gt;&lt;*1&gt;</t>
  </si>
  <si>
    <t>You need at least 2 battle-ready Medarots to use this mode.&lt;S3c&gt;&lt;*1&gt;</t>
  </si>
  <si>
    <t>0x7431c</t>
  </si>
  <si>
    <t>トレードする パーツがあリません&lt;S3c&gt;&lt;*1&gt;</t>
  </si>
  <si>
    <t>You have no parts to trade.&lt;S3c&gt;&lt;*1&gt;</t>
  </si>
  <si>
    <t>0x7431e</t>
  </si>
  <si>
    <t>&lt;Sff&gt;つうしんまちです!!&lt;S1e&gt;&lt;*4&gt;</t>
  </si>
  <si>
    <t>&lt;Sff&gt;Waiting on connection!&lt;S1e&gt;&lt;*4&gt;</t>
  </si>
  <si>
    <t>0x74320</t>
  </si>
  <si>
    <t>&lt;&amp;NAME&gt; は
たたかいに かちました!!
みごとな しょうリです!
これからもガンガンいこう!!</t>
  </si>
  <si>
    <t>&lt;&amp;NAME&gt; won the battle!
An excellent victory!
Keep it up!</t>
  </si>
  <si>
    <t>0x74322</t>
  </si>
  <si>
    <t>&lt;&amp;NAME&gt; は
たたかいに まけました!!
もういちど きたえなおしだ!
こんどは がんばリましょう!!</t>
  </si>
  <si>
    <t>&lt;&amp;NAME&gt; lost the battle!
That's too bad!
Train hard and go for the win!</t>
  </si>
  <si>
    <t>0x74324</t>
  </si>
  <si>
    <t>あなたは ロボトルしょうしゃとして
「ロボとーる」を おこなえます!</t>
  </si>
  <si>
    <r>
      <t xml:space="preserve">As the winner of the Robottle, you get to play </t>
    </r>
    <r>
      <rPr>
        <b/>
      </rPr>
      <t>Robo-Toll</t>
    </r>
    <r>
      <t>!</t>
    </r>
  </si>
  <si>
    <t>0x74326</t>
  </si>
  <si>
    <t>あなたは ロボトルはいしゃとして
パーツをとられてしまいます</t>
  </si>
  <si>
    <t>As the loser of the Robottle, one of your parts will be taken.</t>
  </si>
  <si>
    <t>0x74328</t>
  </si>
  <si>
    <t>&lt;&amp;BUF01&gt; は
「ロボとーる」に&lt;S10&gt;・・・・・・・・・&lt;4A&gt;
&lt;S02&gt;せいこうした!&lt;S3c&gt;&lt;*4&gt;</t>
  </si>
  <si>
    <r>
      <t xml:space="preserve">&lt;&amp;BUF01&gt;'s </t>
    </r>
    <r>
      <rPr>
        <b/>
      </rPr>
      <t>Robo-Toll</t>
    </r>
    <r>
      <t>&lt;S10&gt;.........&lt;4A&gt;
&lt;S02&gt;Succeeded!&lt;S3c&gt;&lt;*4&gt;</t>
    </r>
  </si>
  <si>
    <t>0x7432a</t>
  </si>
  <si>
    <t>&lt;&amp;BUF01&gt; は
「ロボとーる」に&lt;S10&gt;・・・・・・・・・&lt;4A&gt;
&lt;S02&gt;しっぱいした!&lt;S3c&gt;&lt;*4&gt;</t>
  </si>
  <si>
    <r>
      <t xml:space="preserve">&lt;&amp;BUF01&gt;'s </t>
    </r>
    <r>
      <rPr>
        <b/>
      </rPr>
      <t>Robo-Toll</t>
    </r>
    <r>
      <t>&lt;S10&gt;.........&lt;4A&gt;
&lt;S02&gt;Failed!&lt;S3c&gt;&lt;*4&gt;</t>
    </r>
  </si>
  <si>
    <t>0x7432c</t>
  </si>
  <si>
    <t>ハズレ! なにも とれなかった!
ざんねんですが しかたあリません!</t>
  </si>
  <si>
    <t>Miss! You didn't get anything!
Too bad, maybe next time!</t>
  </si>
  <si>
    <t>0x7432e</t>
  </si>
  <si>
    <t>ハズレ!
なにもとられずにすんだ! ラッキー!</t>
  </si>
  <si>
    <t>Miss! Nothing was taken!
Phew, that was close!</t>
  </si>
  <si>
    <t>0x74330</t>
  </si>
  <si>
    <t>Yボタンでストップしてください!&lt;*4&gt;</t>
  </si>
  <si>
    <t>Press A to stop the wheel!&lt;*4&gt;</t>
  </si>
  <si>
    <t>0x74332</t>
  </si>
  <si>
    <t>パーツせんたくちゅうです!!&lt;*4&gt;</t>
  </si>
  <si>
    <t>Choosing parts!&lt;*4&gt;</t>
  </si>
  <si>
    <t>0x74334</t>
  </si>
  <si>
    <t>しかし かんぜんなかたちで
とることができなかった!&lt;*2&gt;</t>
  </si>
  <si>
    <t>Despite winning, you could not get a part!</t>
  </si>
  <si>
    <t>0x74336</t>
  </si>
  <si>
    <t>&lt;&amp;NAME&gt;は &lt;&amp;BUF02&gt;
「&lt;&amp;BUF04&gt;」を てにいれた&lt;*2&gt;</t>
  </si>
  <si>
    <r>
      <t xml:space="preserve">&lt;&amp;NAME&gt; got the &lt;&amp;BUF02&gt; part </t>
    </r>
    <r>
      <rPr>
        <b/>
      </rPr>
      <t>&lt;&amp;BUF04&gt;</t>
    </r>
    <r>
      <t>!&lt;*2&gt;</t>
    </r>
  </si>
  <si>
    <t>0x74338</t>
  </si>
  <si>
    <t>&lt;&amp;NAME&gt;は &lt;&amp;BUF02&gt;
「&lt;&amp;BUF04&gt;」を とられた&lt;*2&gt;</t>
  </si>
  <si>
    <r>
      <t xml:space="preserve">&lt;&amp;NAME&gt; lost the &lt;&amp;BUF02&gt; part </t>
    </r>
    <r>
      <rPr>
        <b/>
      </rPr>
      <t>&lt;&amp;BUF04&gt;</t>
    </r>
    <r>
      <t>!&lt;*2&gt;</t>
    </r>
  </si>
  <si>
    <t>0x7433a</t>
  </si>
  <si>
    <t>メダルは いっぱいで もてなかった!&lt;*2&gt;</t>
  </si>
  <si>
    <t>You can't carry any more of that Medal!&lt;*2&gt;</t>
  </si>
  <si>
    <t>0x7433c</t>
  </si>
  <si>
    <t>そのパーツは
いっぱいで もてなかった!!&lt;*2&gt;</t>
  </si>
  <si>
    <t>You can't carry any more of that part!&lt;*2&gt;</t>
  </si>
  <si>
    <t>0x7433e</t>
  </si>
  <si>
    <t>どのぶぶんを トレードしますか？&lt;*4&gt;</t>
  </si>
  <si>
    <t>Which type of part will you trade?&lt;*4&gt;</t>
  </si>
  <si>
    <t>0x74340</t>
  </si>
  <si>
    <t>=0x7433e</t>
  </si>
  <si>
    <t>0x74342</t>
  </si>
  <si>
    <t>トレードするパーツはどれですか？&lt;*4&gt;</t>
  </si>
  <si>
    <t>Which part will you trade?&lt;*4&gt;</t>
  </si>
  <si>
    <t>0x74344</t>
  </si>
  <si>
    <t>トレードする パーツがあリません!</t>
  </si>
  <si>
    <t>You have no parts of that type to trade!</t>
  </si>
  <si>
    <t>0x74346</t>
  </si>
  <si>
    <t>「&lt;&amp;BUF04&gt;」と
「&lt;&amp;BUF01&gt;」をトレードします&lt;S3c&gt;&lt;*4&gt;</t>
  </si>
  <si>
    <r>
      <rPr>
        <b/>
      </rPr>
      <t>&lt;&amp;BUF04&gt;</t>
    </r>
    <r>
      <t xml:space="preserve"> will be traded for </t>
    </r>
    <r>
      <rPr>
        <b/>
      </rPr>
      <t>&lt;&amp;BUF01&gt;</t>
    </r>
    <r>
      <t>.&lt;S3c&gt;&lt;*4&gt;</t>
    </r>
  </si>
  <si>
    <t>0x74348</t>
  </si>
  <si>
    <t>「&lt;&amp;BUF04&gt;」は
「&lt;&amp;BUF01&gt;」にヘんかした!</t>
  </si>
  <si>
    <r>
      <rPr>
        <b/>
      </rPr>
      <t>&lt;&amp;BUF04&gt;</t>
    </r>
    <r>
      <t xml:space="preserve"> transformed into </t>
    </r>
    <r>
      <rPr>
        <b/>
      </rPr>
      <t>&lt;&amp;BUF01&gt;</t>
    </r>
    <r>
      <t>!</t>
    </r>
  </si>
  <si>
    <t>0x7434a</t>
  </si>
  <si>
    <t>そこには いけません!!</t>
  </si>
  <si>
    <t>You can't go that way!</t>
  </si>
  <si>
    <t>0x7434c</t>
  </si>
  <si>
    <t>ロボロボメダルを つかいますか？&lt;*4&gt;</t>
  </si>
  <si>
    <t>Will you use a RoboRobo Medal?&lt;*4&gt;</t>
  </si>
  <si>
    <t>0x7434e</t>
  </si>
  <si>
    <t>せんとうから にげられた!!&lt;S3c&gt;&lt;*4&gt;</t>
  </si>
  <si>
    <t>Fled from the battle!&lt;S3c&gt;&lt;*4&gt;</t>
  </si>
  <si>
    <t>0x74350</t>
  </si>
  <si>
    <t>こうさん しますか？&lt;*4&gt;</t>
  </si>
  <si>
    <t>Do you want to surrender?&lt;*4&gt;</t>
  </si>
  <si>
    <t>Press select during battle</t>
  </si>
  <si>
    <t>0x74352</t>
  </si>
  <si>
    <t>おめでとうございます!
パスワードが すべてそろいました!
4もじをおうぼはがきに かきこんで
イマジニアあてに おおくリください
ちゅうせんで ひかるゲームボーイを
プレゼント いたします!</t>
  </si>
  <si>
    <t>Congratulations!
You've collected all 4 password letters!
Write the password on the included postcard and send it to Imagineer to be entered in a draw for a glow-in-the-dark Game Boy!</t>
  </si>
  <si>
    <t>Collect all 4 password letters</t>
  </si>
  <si>
    <t>0x74354</t>
  </si>
  <si>
    <t>&lt;&amp;NAME&gt;のメダルは
&lt;&amp;BUF01&gt;のけいけんちをえた!&lt;*2&gt;</t>
  </si>
  <si>
    <t>&lt;&amp;NAME&gt;'s Medals earned &lt;&amp;BUF01&gt; experience!&lt;*2&gt;</t>
  </si>
  <si>
    <t>More battle messages</t>
  </si>
  <si>
    <t>0x74356</t>
  </si>
  <si>
    <t>なぐる・がむしゃらにこうかをはっき!&lt;S3c&gt;&lt;*4&gt;</t>
  </si>
  <si>
    <t>Physical attack detected!&lt;S3c&gt;&lt;*4&gt;</t>
  </si>
  <si>
    <t>Used when setting melee traps</t>
  </si>
  <si>
    <t>0x74358</t>
  </si>
  <si>
    <t>うつ・ねらいうちにこうかをはっき!&lt;S3c&gt;&lt;*4&gt;</t>
  </si>
  <si>
    <t>Ranged attack detected!&lt;S3c&gt;&lt;*4&gt;</t>
  </si>
  <si>
    <t>Used when setting ranged traps</t>
  </si>
  <si>
    <t>0x7435a</t>
  </si>
  <si>
    <t>トラップかいじょを おこなった!&lt;S3c&gt;&lt;*4&gt;</t>
  </si>
  <si>
    <t>Attempted to clear traps!&lt;S3c&gt;&lt;*4&gt;</t>
  </si>
  <si>
    <t>0x7435c</t>
  </si>
  <si>
    <t>&lt;&amp;BUF01&gt; は
ダメージかいふくを おこなった!&lt;S3c&gt;&lt;*4&gt;</t>
  </si>
  <si>
    <t>&lt;&amp;BUF01&gt; cleared its damage!&lt;S3c&gt;&lt;*4&gt;</t>
  </si>
  <si>
    <t>Using repair parts</t>
  </si>
  <si>
    <t>0x7435e</t>
  </si>
  <si>
    <t>=0x7435c</t>
  </si>
  <si>
    <t>0x74360</t>
  </si>
  <si>
    <t>0x74362</t>
  </si>
  <si>
    <t>0x74364</t>
  </si>
  <si>
    <t>0x74366</t>
  </si>
  <si>
    <t>&lt;&amp;BUF01&gt; は
きのうかいふくを おこなった!&lt;S3c&gt;&lt;*4&gt;</t>
  </si>
  <si>
    <t>&lt;&amp;BUF01&gt; tried to restore function!&lt;S3c&gt;&lt;*4&gt;</t>
  </si>
  <si>
    <t>Using revive parts</t>
  </si>
  <si>
    <t>0x74368</t>
  </si>
  <si>
    <t>ねらったパーツは
ダメージを うけていません!&lt;S3c&gt;&lt;*4&gt;</t>
  </si>
  <si>
    <t>The targeted part is not damaged!&lt;S3c&gt;&lt;*4&gt;</t>
  </si>
  <si>
    <t>Repair not needed</t>
  </si>
  <si>
    <t>0x7436a</t>
  </si>
  <si>
    <t>ねらったパーツは
きのうていし していません!&lt;S3c&gt;&lt;*4&gt;</t>
  </si>
  <si>
    <t>The targeted part is not destroyed!&lt;S3c&gt;&lt;*4&gt;</t>
  </si>
  <si>
    <t>Revive not needed</t>
  </si>
  <si>
    <t>0x7436c</t>
  </si>
  <si>
    <t>さくてきで あがったせいこうリつを
さげた!&lt;S3c&gt;&lt;*4&gt;</t>
  </si>
  <si>
    <t>Accuracy bonuses were reduced!&lt;S3c&gt;&lt;*4&gt;</t>
  </si>
  <si>
    <t>Using "scan clear" parts</t>
  </si>
  <si>
    <t>0x7436e</t>
  </si>
  <si>
    <t>&lt;&amp;BUF01&gt; は
あたまで ぼうぎょした!!&lt;S3c&gt;&lt;*4&gt;</t>
  </si>
  <si>
    <t>&lt;&amp;BUF01&gt; defended with its head!&lt;S3c&gt;&lt;*4&gt;</t>
  </si>
  <si>
    <t>0x74370</t>
  </si>
  <si>
    <t>&lt;&amp;BUF01&gt; は
みぎうでで ぼうぎょした!!&lt;S3c&gt;&lt;*4&gt;</t>
  </si>
  <si>
    <t>&lt;&amp;BUF01&gt; defended with its right arm!&lt;S3c&gt;&lt;*4&gt;</t>
  </si>
  <si>
    <t>0x74372</t>
  </si>
  <si>
    <t>&lt;&amp;BUF01&gt; は
ひだリうでで ぼうぎょした!!&lt;S3c&gt;&lt;*4&gt;</t>
  </si>
  <si>
    <t>&lt;&amp;BUF01&gt; defended with its left arm!&lt;S3c&gt;&lt;*4&gt;</t>
  </si>
  <si>
    <t>0x74374</t>
  </si>
  <si>
    <t>&lt;&amp;BUF01&gt; は
きゃくぶで ぼうぎょした!!&lt;S3c&gt;&lt;*4&gt;</t>
  </si>
  <si>
    <t>&lt;&amp;BUF01&gt; defended with its legs!&lt;S3c&gt;&lt;*4&gt;</t>
  </si>
  <si>
    <t>0x74376</t>
  </si>
  <si>
    <t>ヘんどうかいじょを おこなった!&lt;S3c&gt;&lt;*4&gt;</t>
  </si>
  <si>
    <t>Attempted to clear Flux status!&lt;S3c&gt;&lt;*4&gt;</t>
  </si>
  <si>
    <t>0x74378</t>
  </si>
  <si>
    <t>ていしかいじょを おこなった!&lt;S3c&gt;&lt;*4&gt;</t>
  </si>
  <si>
    <t>Attempted to clear Stop status!&lt;S3c&gt;&lt;*4&gt;</t>
  </si>
  <si>
    <t>0x7437a</t>
  </si>
  <si>
    <t>そくばくかいじょを おこなった!&lt;S3c&gt;&lt;*4&gt;</t>
  </si>
  <si>
    <t>Attempted to clear Bind status!&lt;S3c&gt;&lt;*4&gt;</t>
  </si>
  <si>
    <t>0x7437c</t>
  </si>
  <si>
    <t>けいぞくかいじょを おこなった!&lt;S3c&gt;&lt;*4&gt;</t>
  </si>
  <si>
    <t>Attempted to clear Burn status!&lt;S3c&gt;&lt;*4&gt;</t>
  </si>
  <si>
    <t>0x7437e</t>
  </si>
  <si>
    <t>しょうじょうかいじょを おこなった!&lt;S3c&gt;&lt;*4&gt;</t>
  </si>
  <si>
    <t>Attempted to clear status effects!&lt;S3c&gt;&lt;*4&gt;</t>
  </si>
  <si>
    <t>Medal trading stuff</t>
  </si>
  <si>
    <t>0x74380</t>
  </si>
  <si>
    <t>&lt;&amp;NAME&gt; は
メダル「&lt;&amp;BUF04&gt;」をてにいれた&lt;*2&gt;</t>
  </si>
  <si>
    <r>
      <t xml:space="preserve">&lt;&amp;NAME&gt; obtained the </t>
    </r>
    <r>
      <rPr>
        <b/>
      </rPr>
      <t>&lt;&amp;BUF04&gt;</t>
    </r>
    <r>
      <t xml:space="preserve"> Medal!&lt;*2&gt;</t>
    </r>
  </si>
  <si>
    <t>Used when stealing Medals via link battle</t>
  </si>
  <si>
    <t>0x74382</t>
  </si>
  <si>
    <t>&lt;&amp;NAME&gt; は
メダル「&lt;&amp;BUF04&gt;」をとられた&lt;*2&gt;</t>
  </si>
  <si>
    <r>
      <t xml:space="preserve">&lt;&amp;NAME&gt;'s </t>
    </r>
    <r>
      <rPr>
        <b/>
      </rPr>
      <t>&lt;&amp;BUF04&gt;</t>
    </r>
    <r>
      <t xml:space="preserve"> Medal was taken!&lt;*2&gt;</t>
    </r>
  </si>
  <si>
    <t>0x74384</t>
  </si>
  <si>
    <t>&lt;&amp;BUF04&gt; は
メダル「&lt;&amp;BUF01&gt;」をてにいれた&lt;*2&gt;</t>
  </si>
  <si>
    <t>0x74386</t>
  </si>
  <si>
    <t>あっ! メダル「&lt;&amp;BUF04&gt;」は
メダル「&lt;&amp;BUF01&gt;」にヘんかした&lt;*2&gt;</t>
  </si>
  <si>
    <r>
      <t xml:space="preserve">Ah! The </t>
    </r>
    <r>
      <rPr>
        <b/>
      </rPr>
      <t>&lt;&amp;BUF04&gt;</t>
    </r>
    <r>
      <t xml:space="preserve"> Medal transformed into a </t>
    </r>
    <r>
      <rPr>
        <b/>
      </rPr>
      <t xml:space="preserve">&lt;&amp;BUF01&gt; </t>
    </r>
    <r>
      <t>Medal!&lt;*2&gt;</t>
    </r>
  </si>
  <si>
    <t>0x74388</t>
  </si>
  <si>
    <t>しかし メダル「&lt;&amp;BUF04&gt;」は
すでにもっています
メダル「&lt;&amp;BUF04&gt;」をもてなかった
&lt;*4&gt;</t>
  </si>
  <si>
    <r>
      <t xml:space="preserve">...But you already have that Medal!
The </t>
    </r>
    <r>
      <rPr>
        <b/>
      </rPr>
      <t>&lt;&amp;BUF04&gt;</t>
    </r>
    <r>
      <t xml:space="preserve"> Medal wasn't taken.&lt;*4&gt;</t>
    </r>
  </si>
  <si>
    <t>0x7438a</t>
  </si>
  <si>
    <t>そのかわリに
ぜんじゅくれんどが 4アップした!!&lt;*2&gt;</t>
  </si>
  <si>
    <t>In exchange, all of its skills were raised by 4!&lt;*2&gt;</t>
  </si>
  <si>
    <t>0x7438c</t>
  </si>
  <si>
    <t>くまれたメダロットがないとできません&lt;S3c&gt;&lt;*1&gt;</t>
  </si>
  <si>
    <t>You need at least one battle-ready Medarot to use this mode.&lt;S3c&gt;&lt;*1&gt;</t>
  </si>
  <si>
    <t>(check)</t>
  </si>
  <si>
    <t>Link feature explanation</t>
  </si>
  <si>
    <t>0x7438e</t>
  </si>
  <si>
    <t>ここでは つうしんケーブルをつかって
ともだちと あそぶことができます
まず はじめてこられた あなたヘ
つうしんロボトルを せつめいします
ーーあそびでロボトルーー
ともだちのメダロットと
きがるに たいせんできるモードです
ーーしんけんロボトルーー
ともだちのメダロットと
メダルおよびパーツをかけた
しんけんしょうぶができるモードです
&lt;*4&gt;</t>
  </si>
  <si>
    <t>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line!&lt;*4&gt;</t>
  </si>
  <si>
    <t>Talk to Milky for the first time</t>
  </si>
  <si>
    <t>0x74390</t>
  </si>
  <si>
    <t>まけたほうは メダルおよびパーツを
とられてしまいます
メダロットのすくない はじめのうちは
やらないほうが いいとおもいます
ーーパーツをトレードするーー
ともだちのもっているパーツと
あなたのもっているパーツを
こうかんできるモードです
いじょう!!
3つのモードが たのしめます!</t>
  </si>
  <si>
    <t>The loser of the battle will have one of their parts or Medals taken by the winner.
For experienced players only!
--- Trading Parts ---
In this mode, you can trade spare parts with your friends.
That ends the explanation!
Have fun!</t>
  </si>
  <si>
    <t>cont'd</t>
  </si>
  <si>
    <t>464 pointers</t>
  </si>
  <si>
    <t>296 unique strings</t>
  </si>
  <si>
    <t>Prefix-Version</t>
  </si>
  <si>
    <t>Specify the version, if necessary</t>
  </si>
  <si>
    <t>Longest: 8 chars</t>
  </si>
  <si>
    <t>Longest: 17 chars 
(These could be shortened to fit 16?)</t>
  </si>
  <si>
    <t>No pointers, list starts at 0x5DAF0. Prefix [version] before version-specific items.</t>
  </si>
  <si>
    <t>32|80|0</t>
  </si>
  <si>
    <t>32 characters available</t>
  </si>
  <si>
    <t>とじる</t>
  </si>
  <si>
    <t>Exit</t>
  </si>
  <si>
    <t>ロボロボメダル</t>
  </si>
  <si>
    <t>RoboRobo Medal</t>
  </si>
  <si>
    <t>ふくびきけん</t>
  </si>
  <si>
    <t>Lottery Ticket</t>
  </si>
  <si>
    <t>わたるくんルアー</t>
  </si>
  <si>
    <t>Mr. Wataru Lure</t>
  </si>
  <si>
    <t>てづくリルアー</t>
  </si>
  <si>
    <t>Handmade Lure</t>
  </si>
  <si>
    <t>あおいヒヨコ</t>
  </si>
  <si>
    <t>Blue Chick</t>
  </si>
  <si>
    <t>This was "baby chick" previously, but it's probably literally blue.</t>
  </si>
  <si>
    <t>なふだ</t>
  </si>
  <si>
    <t>Name Tag</t>
  </si>
  <si>
    <t>ふつうのメガネ</t>
  </si>
  <si>
    <t>Ordinary Glasses</t>
  </si>
  <si>
    <t>しきぼう</t>
  </si>
  <si>
    <t>Conductor's Baton</t>
  </si>
  <si>
    <t>むずかしいほん</t>
  </si>
  <si>
    <t>Difficult Book</t>
  </si>
  <si>
    <t>めちゃムズのほん</t>
  </si>
  <si>
    <t>Complicated Book</t>
  </si>
  <si>
    <t>ちょームズのほん</t>
  </si>
  <si>
    <t>Esoteric Book</t>
  </si>
  <si>
    <t>[kabuto]</t>
  </si>
  <si>
    <t>カブトムシ</t>
  </si>
  <si>
    <t>Rhino Beetle</t>
  </si>
  <si>
    <t>[kuwagata]</t>
  </si>
  <si>
    <t>Stag Beetle</t>
  </si>
  <si>
    <t>なし</t>
  </si>
  <si>
    <t>None</t>
  </si>
  <si>
    <t>Unused (game uses Exit instead)</t>
  </si>
  <si>
    <t>ダメロット</t>
  </si>
  <si>
    <t>Medanot</t>
  </si>
  <si>
    <t>This is a bootleg Medarot</t>
  </si>
  <si>
    <t>しんせんなさかな</t>
  </si>
  <si>
    <t>Fresh Fish</t>
  </si>
  <si>
    <t>ほしのかけら</t>
  </si>
  <si>
    <t>Star Piece</t>
  </si>
  <si>
    <t>メダルもどき</t>
  </si>
  <si>
    <t>Medal-Like Coin</t>
  </si>
  <si>
    <t>This turns into the Chameleon Medal</t>
  </si>
  <si>
    <t>やまのつち</t>
  </si>
  <si>
    <t>Mountain Soil</t>
  </si>
  <si>
    <t>Clay??</t>
  </si>
  <si>
    <t>せともの</t>
  </si>
  <si>
    <t>Pottery</t>
  </si>
  <si>
    <t>ロボロボのふく</t>
  </si>
  <si>
    <t>RoboRobo Suit</t>
  </si>
  <si>
    <t>ボスのしゃしん</t>
  </si>
  <si>
    <t>Boss's Photo</t>
  </si>
  <si>
    <t>セレクトメダル</t>
  </si>
  <si>
    <t>Select Medal</t>
  </si>
  <si>
    <t>Unobtainable?</t>
  </si>
  <si>
    <t>きんぴかパーツ</t>
  </si>
  <si>
    <t>Shining Parts</t>
  </si>
  <si>
    <t>おんぼろパーツ</t>
  </si>
  <si>
    <t>Worn-Out Parts</t>
  </si>
  <si>
    <t>キララのケイタイ</t>
  </si>
  <si>
    <t>Kirara's Phone</t>
  </si>
  <si>
    <t>かぜのつばさ</t>
  </si>
  <si>
    <t>Wings of Wind</t>
  </si>
  <si>
    <t>ミニハンドル</t>
  </si>
  <si>
    <t>Mini-Handle</t>
  </si>
  <si>
    <t>Handle means steering wheel in Japanese</t>
  </si>
  <si>
    <t>せんぼうきょう</t>
  </si>
  <si>
    <t>Periscope</t>
  </si>
  <si>
    <t>タウンマップ</t>
  </si>
  <si>
    <t>Town Map</t>
  </si>
  <si>
    <t>しのびチケット</t>
  </si>
  <si>
    <t>Shinobi Ticket</t>
  </si>
  <si>
    <t>ロボロボカード</t>
  </si>
  <si>
    <t>RoboRobo Card</t>
  </si>
  <si>
    <t>ロボロボバッチ</t>
  </si>
  <si>
    <t>RoboRobo Badge</t>
  </si>
  <si>
    <t>パスワード1ーず</t>
  </si>
  <si>
    <t>Password 1 - Zu</t>
  </si>
  <si>
    <t>These need to be changed</t>
  </si>
  <si>
    <t>パスワード2ーい</t>
  </si>
  <si>
    <t>Password 2 - I</t>
  </si>
  <si>
    <t>パスワード3ーけ</t>
  </si>
  <si>
    <t>Password 3 - Ke</t>
  </si>
  <si>
    <t>パスワード4ーん</t>
  </si>
  <si>
    <t>Password 4 - N</t>
  </si>
  <si>
    <t>おんなのこメダル</t>
  </si>
  <si>
    <t>Girl's Medal</t>
  </si>
  <si>
    <t>38 strings</t>
  </si>
  <si>
    <t>Longest: 6 chars</t>
  </si>
  <si>
    <t>Longest: 9 chars</t>
  </si>
  <si>
    <t>No pointers, list starts at 0x5DD50.</t>
  </si>
  <si>
    <t>16|80|0</t>
  </si>
  <si>
    <t>16 characters available</t>
  </si>
  <si>
    <t>クワガタ</t>
  </si>
  <si>
    <t>Kuwagata</t>
  </si>
  <si>
    <t>カブト</t>
  </si>
  <si>
    <t>Kabuto</t>
  </si>
  <si>
    <t>トータス</t>
  </si>
  <si>
    <t>Tortoise</t>
  </si>
  <si>
    <t>クラゲ</t>
  </si>
  <si>
    <t>Jellyfish</t>
  </si>
  <si>
    <t>クマ</t>
  </si>
  <si>
    <t>Bear</t>
  </si>
  <si>
    <t>クモ</t>
  </si>
  <si>
    <t>Spider</t>
  </si>
  <si>
    <t>ヘ・ビー</t>
  </si>
  <si>
    <t>Snake</t>
  </si>
  <si>
    <t>Sna-ke</t>
  </si>
  <si>
    <t>クイーン</t>
  </si>
  <si>
    <t>Queen</t>
  </si>
  <si>
    <t>クラーケン</t>
  </si>
  <si>
    <t>Kraken</t>
  </si>
  <si>
    <t>フェニックス</t>
  </si>
  <si>
    <t>Phoenix</t>
  </si>
  <si>
    <t>ユニコーン</t>
  </si>
  <si>
    <t>Unicorn</t>
  </si>
  <si>
    <t>ゴースト</t>
  </si>
  <si>
    <t>Ghost</t>
  </si>
  <si>
    <t>ナイト</t>
  </si>
  <si>
    <t>Knight</t>
  </si>
  <si>
    <t>マーメイド</t>
  </si>
  <si>
    <t>Mermaid</t>
  </si>
  <si>
    <t>ペンギン</t>
  </si>
  <si>
    <t>Penguin</t>
  </si>
  <si>
    <t>コウモリ</t>
  </si>
  <si>
    <t>Bat</t>
  </si>
  <si>
    <t>カッパ</t>
  </si>
  <si>
    <t>Kappa</t>
  </si>
  <si>
    <t>オオカミ</t>
  </si>
  <si>
    <t>Wolf</t>
  </si>
  <si>
    <t>カメレオン</t>
  </si>
  <si>
    <t>Chameleon</t>
  </si>
  <si>
    <t>ウサギ</t>
  </si>
  <si>
    <t>Rabbit</t>
  </si>
  <si>
    <t>サル</t>
  </si>
  <si>
    <t>Monkey</t>
  </si>
  <si>
    <t>デビル</t>
  </si>
  <si>
    <t>Devil</t>
  </si>
  <si>
    <t>エンジェル</t>
  </si>
  <si>
    <t>Angel</t>
  </si>
  <si>
    <t>ドラゴン</t>
  </si>
  <si>
    <t>Dragon</t>
  </si>
  <si>
    <t>しのび</t>
  </si>
  <si>
    <t>エイリアン</t>
  </si>
  <si>
    <t>Alien</t>
  </si>
  <si>
    <t>ネコ</t>
  </si>
  <si>
    <t>Cat</t>
  </si>
  <si>
    <t>？</t>
  </si>
  <si>
    <t>28 strings</t>
  </si>
  <si>
    <t>Longest: 15 chars</t>
  </si>
  <si>
    <t>No pointers, list starts at 0x530C6.</t>
  </si>
  <si>
    <t>クローテングー</t>
  </si>
  <si>
    <t>Crow Tengu</t>
  </si>
  <si>
    <t>プロポリス</t>
  </si>
  <si>
    <t>Propolis</t>
  </si>
  <si>
    <t>コフィンバット</t>
  </si>
  <si>
    <t>CoffinBat</t>
  </si>
  <si>
    <t>ヘルフェニックス</t>
  </si>
  <si>
    <t>HellPhoenix</t>
  </si>
  <si>
    <t>レディジェット</t>
  </si>
  <si>
    <t>LadyJet</t>
  </si>
  <si>
    <t>ヒールエンジェル</t>
  </si>
  <si>
    <t>Heal Angel</t>
  </si>
  <si>
    <t>ベティベア</t>
  </si>
  <si>
    <t>Betty Bear</t>
  </si>
  <si>
    <t>ミスティゴースト</t>
  </si>
  <si>
    <t>Mistyghost</t>
  </si>
  <si>
    <t>ハニワゴーレム</t>
  </si>
  <si>
    <t>Haniwa Golem</t>
  </si>
  <si>
    <t>ドンドグー</t>
  </si>
  <si>
    <t>DonDoguu</t>
  </si>
  <si>
    <t>ボリュームテン</t>
  </si>
  <si>
    <t>Volume 10</t>
  </si>
  <si>
    <t>ムーンドラゴン</t>
  </si>
  <si>
    <t>Moon Dragon</t>
  </si>
  <si>
    <t>パステルフェアリ</t>
  </si>
  <si>
    <t>Pastel Fairy</t>
  </si>
  <si>
    <t>ビーストマスター</t>
  </si>
  <si>
    <t>レッドマタドール</t>
  </si>
  <si>
    <t>Red Matador</t>
  </si>
  <si>
    <t>トラップスパイダ</t>
  </si>
  <si>
    <t>Trap Spider</t>
  </si>
  <si>
    <t>カネハチ</t>
  </si>
  <si>
    <t>Kanehachi</t>
  </si>
  <si>
    <t>マックスネイク</t>
  </si>
  <si>
    <t>Maxsnake</t>
  </si>
  <si>
    <t>エースホーン</t>
  </si>
  <si>
    <t>Acehorn</t>
  </si>
  <si>
    <t>フラワーチャージ</t>
  </si>
  <si>
    <t>Flowercharge</t>
  </si>
  <si>
    <t>セブンカラーズ</t>
  </si>
  <si>
    <t>Seven Colors</t>
  </si>
  <si>
    <t>ヘッドシザース</t>
  </si>
  <si>
    <t>Head Scissors</t>
  </si>
  <si>
    <t>パワービートル</t>
  </si>
  <si>
    <t>Metal Beetle</t>
  </si>
  <si>
    <t>Corrected, because why not</t>
  </si>
  <si>
    <t>ニンニンジャ</t>
  </si>
  <si>
    <t>Nin-Ninja</t>
  </si>
  <si>
    <t>ア・ブラーゲ</t>
  </si>
  <si>
    <t>A-Burage</t>
  </si>
  <si>
    <t>キン・タロウ</t>
  </si>
  <si>
    <t>Kin-Tarou</t>
  </si>
  <si>
    <t>ア・ゲダマー</t>
  </si>
  <si>
    <t>A-Gedama</t>
  </si>
  <si>
    <t>サムライ</t>
  </si>
  <si>
    <t>Samurai</t>
  </si>
  <si>
    <t>シアンドッグ</t>
  </si>
  <si>
    <t>Cyandog</t>
  </si>
  <si>
    <t>ティーピー</t>
  </si>
  <si>
    <t>Teepee</t>
  </si>
  <si>
    <t>キラビット</t>
  </si>
  <si>
    <t>Kirabbit</t>
  </si>
  <si>
    <t>モンキーゴング</t>
  </si>
  <si>
    <t>Monkey Gong</t>
  </si>
  <si>
    <t>コスモエイリアン</t>
  </si>
  <si>
    <t>Cosmo-Alien</t>
  </si>
  <si>
    <t>ブラックメイル</t>
  </si>
  <si>
    <t>Blackmail</t>
  </si>
  <si>
    <t>セーラーメイツ</t>
  </si>
  <si>
    <t>Sailormate</t>
  </si>
  <si>
    <t>マゼンタキャット</t>
  </si>
  <si>
    <t>Magentacat</t>
  </si>
  <si>
    <t>オーロラクイーン</t>
  </si>
  <si>
    <t>Auroraqueen</t>
  </si>
  <si>
    <t>ホーリーナース</t>
  </si>
  <si>
    <t>Holynurse</t>
  </si>
  <si>
    <t>ゲットレディ</t>
  </si>
  <si>
    <t>Get Ready</t>
  </si>
  <si>
    <t>バニーハート</t>
  </si>
  <si>
    <t>Bunnyheart</t>
  </si>
  <si>
    <t>ランドモーター</t>
  </si>
  <si>
    <t>Landmotor</t>
  </si>
  <si>
    <t>ロールスター</t>
  </si>
  <si>
    <t>Rollstar</t>
  </si>
  <si>
    <t>コーマドッグ</t>
  </si>
  <si>
    <t>Comadog</t>
  </si>
  <si>
    <t>マジカルピエロ</t>
  </si>
  <si>
    <t>Magical Pierrot</t>
  </si>
  <si>
    <t>Longest name</t>
  </si>
  <si>
    <t>タンクソルジャー</t>
  </si>
  <si>
    <t>Tank Soldier</t>
  </si>
  <si>
    <t>ナイトアーマー</t>
  </si>
  <si>
    <t>Knight Armor</t>
  </si>
  <si>
    <t>ドクタースタディ</t>
  </si>
  <si>
    <t>Doctor Study</t>
  </si>
  <si>
    <t>エスカルローダー</t>
  </si>
  <si>
    <t>Escarloader</t>
  </si>
  <si>
    <t>イエロータートル</t>
  </si>
  <si>
    <t>Yellowturtle</t>
  </si>
  <si>
    <t>セキゾー</t>
  </si>
  <si>
    <t>Sekizou</t>
  </si>
  <si>
    <t>マッドマッスル</t>
  </si>
  <si>
    <t>Mad Muscle</t>
  </si>
  <si>
    <t>メガファント</t>
  </si>
  <si>
    <t>Megaphant</t>
  </si>
  <si>
    <t>ディグモール</t>
  </si>
  <si>
    <t>Digmole</t>
  </si>
  <si>
    <t>キングファラオ</t>
  </si>
  <si>
    <t>King Pharaoh</t>
  </si>
  <si>
    <t>ブルーサブマリン</t>
  </si>
  <si>
    <t>Blue Submarine</t>
  </si>
  <si>
    <t>ユイチイタン</t>
  </si>
  <si>
    <t>Yuchitang</t>
  </si>
  <si>
    <t>シェルクッション</t>
  </si>
  <si>
    <t>Shell Cushion</t>
  </si>
  <si>
    <t>リバーソーサー</t>
  </si>
  <si>
    <t>River Saucer</t>
  </si>
  <si>
    <t>ピュアマーメイド</t>
  </si>
  <si>
    <t>Pure Mermaid</t>
  </si>
  <si>
    <t>ピンゲン</t>
  </si>
  <si>
    <t>Pinguen</t>
  </si>
  <si>
    <t>60 strings</t>
  </si>
  <si>
    <t>Model</t>
  </si>
  <si>
    <t>(9, 7)|80|80</t>
  </si>
  <si>
    <t>(25, 7)|80|80</t>
  </si>
  <si>
    <t>25 chars for text, 7 for model</t>
  </si>
  <si>
    <t>さんだんじゅう</t>
  </si>
  <si>
    <t>Shotgun</t>
  </si>
  <si>
    <t>CRW-01</t>
  </si>
  <si>
    <t>ヘクサドン</t>
  </si>
  <si>
    <t>Hexadon</t>
  </si>
  <si>
    <t>BEE-01</t>
  </si>
  <si>
    <t>サイコウェーブ</t>
  </si>
  <si>
    <t>Psycho-Wave</t>
  </si>
  <si>
    <t>BAT-01</t>
  </si>
  <si>
    <t>ブラストガン</t>
  </si>
  <si>
    <t>Blast Gun</t>
  </si>
  <si>
    <t>PHX-01</t>
  </si>
  <si>
    <t>コクピット</t>
  </si>
  <si>
    <t>Cockpit</t>
  </si>
  <si>
    <t>PLN-01</t>
  </si>
  <si>
    <t>エンジェルボディ</t>
  </si>
  <si>
    <t>Angel Body</t>
  </si>
  <si>
    <t>ANG-01</t>
  </si>
  <si>
    <t>メテオストライク</t>
  </si>
  <si>
    <t>Meteor Strike</t>
  </si>
  <si>
    <t>BER-01</t>
  </si>
  <si>
    <t>ボイド</t>
  </si>
  <si>
    <t>Void</t>
  </si>
  <si>
    <t>GHT-01</t>
  </si>
  <si>
    <t>ハニーヘッド</t>
  </si>
  <si>
    <t>Hani-Head</t>
  </si>
  <si>
    <t>HNI-01</t>
  </si>
  <si>
    <t>ドグー</t>
  </si>
  <si>
    <t>Doguu</t>
  </si>
  <si>
    <t>DGU-01</t>
  </si>
  <si>
    <t>ファランクス</t>
  </si>
  <si>
    <t>Pharynx</t>
  </si>
  <si>
    <t>SNG-01</t>
  </si>
  <si>
    <t>リゅうすいしょう</t>
  </si>
  <si>
    <t>Dragon Crystal</t>
  </si>
  <si>
    <t>DRA-01</t>
  </si>
  <si>
    <t>フィールドバリア</t>
  </si>
  <si>
    <t>Field Barrier</t>
  </si>
  <si>
    <t>FLY-01</t>
  </si>
  <si>
    <t>デスブラスト</t>
  </si>
  <si>
    <t>Death Blast</t>
  </si>
  <si>
    <t>WEA-01</t>
  </si>
  <si>
    <t>ボディアタック</t>
  </si>
  <si>
    <t>Body Blow</t>
  </si>
  <si>
    <t>COW-01</t>
  </si>
  <si>
    <t>ブービートラップ</t>
  </si>
  <si>
    <t>Booby Trap</t>
  </si>
  <si>
    <t>SPI-01</t>
  </si>
  <si>
    <t>ハチマキ</t>
  </si>
  <si>
    <t>Headband</t>
  </si>
  <si>
    <t>CLA-01</t>
  </si>
  <si>
    <t>ハッカー</t>
  </si>
  <si>
    <t>Hacker</t>
  </si>
  <si>
    <t>SNA-01</t>
  </si>
  <si>
    <t>ガーディアン</t>
  </si>
  <si>
    <t>Guardian</t>
  </si>
  <si>
    <t>UNI-01</t>
  </si>
  <si>
    <t>ソーラーレーザー</t>
  </si>
  <si>
    <t>Solar Laser</t>
  </si>
  <si>
    <t>FLW-01</t>
  </si>
  <si>
    <t>インビジボディ</t>
  </si>
  <si>
    <t>Invisi-Body</t>
  </si>
  <si>
    <t>CMO-01</t>
  </si>
  <si>
    <t>アンテナ</t>
  </si>
  <si>
    <t>Antenna</t>
  </si>
  <si>
    <t>KWG-01</t>
  </si>
  <si>
    <t>ミサイル</t>
  </si>
  <si>
    <t>Missile</t>
  </si>
  <si>
    <t>KBT-01</t>
  </si>
  <si>
    <t>かすみあみ</t>
  </si>
  <si>
    <t>Mist Net</t>
  </si>
  <si>
    <t>NIN-01</t>
  </si>
  <si>
    <t>ミカヅチ</t>
  </si>
  <si>
    <t>Mikazuchi</t>
  </si>
  <si>
    <t>KTN-01</t>
  </si>
  <si>
    <t>ボディプレス</t>
  </si>
  <si>
    <t>Body Press</t>
  </si>
  <si>
    <t>KIN-01</t>
  </si>
  <si>
    <t>エアバッグ</t>
  </si>
  <si>
    <t>Airbag</t>
  </si>
  <si>
    <t>TAN-01</t>
  </si>
  <si>
    <t>サムライブラスト</t>
  </si>
  <si>
    <t>Samurai Blast</t>
  </si>
  <si>
    <t>SAM-01</t>
  </si>
  <si>
    <t>リニアカノン</t>
  </si>
  <si>
    <t>Linear Cannon</t>
  </si>
  <si>
    <t>DOG-01</t>
  </si>
  <si>
    <t>メルトコーン</t>
  </si>
  <si>
    <t>Melt Cone</t>
  </si>
  <si>
    <t>NTB-01</t>
  </si>
  <si>
    <t>エアコン</t>
  </si>
  <si>
    <t>Air-Con</t>
  </si>
  <si>
    <t>RBT-01</t>
  </si>
  <si>
    <t>スモークガス</t>
  </si>
  <si>
    <t>Smoke Gas</t>
  </si>
  <si>
    <t>MON-01</t>
  </si>
  <si>
    <t>ミュートボディ</t>
  </si>
  <si>
    <t>Mute Body</t>
  </si>
  <si>
    <t>ALI-01</t>
  </si>
  <si>
    <t>デビルボディ</t>
  </si>
  <si>
    <t>Devil Body</t>
  </si>
  <si>
    <t>DVL-01</t>
  </si>
  <si>
    <t>ファイトいっぱつ</t>
  </si>
  <si>
    <t>Fighter Hair</t>
  </si>
  <si>
    <t>SLR-01</t>
  </si>
  <si>
    <t>テイザー</t>
  </si>
  <si>
    <t>Taser</t>
  </si>
  <si>
    <t>CAT-01</t>
  </si>
  <si>
    <t>ブリザード</t>
  </si>
  <si>
    <t>Blizzard</t>
  </si>
  <si>
    <t>QUN-01</t>
  </si>
  <si>
    <t>サンクチュアリ</t>
  </si>
  <si>
    <t>Sanctuary</t>
  </si>
  <si>
    <t>NAS-01</t>
  </si>
  <si>
    <t>チャームポイント</t>
  </si>
  <si>
    <t>Charm Point</t>
  </si>
  <si>
    <t>KNI-01</t>
  </si>
  <si>
    <t>ボディコンシャス</t>
  </si>
  <si>
    <t>Body Conscious</t>
  </si>
  <si>
    <t>BNY-01</t>
  </si>
  <si>
    <t>ボディショット</t>
  </si>
  <si>
    <t>Body Shot</t>
  </si>
  <si>
    <t>CAR-01</t>
  </si>
  <si>
    <t>プラズマレーザー</t>
  </si>
  <si>
    <t>Plasma Laser</t>
  </si>
  <si>
    <t>RAY-01</t>
  </si>
  <si>
    <t>モーニングコール</t>
  </si>
  <si>
    <t>Morning Call</t>
  </si>
  <si>
    <t>COM-01</t>
  </si>
  <si>
    <t>フィナーレ</t>
  </si>
  <si>
    <t>Finale</t>
  </si>
  <si>
    <t>PIE-01</t>
  </si>
  <si>
    <t>ビクトリアーマー</t>
  </si>
  <si>
    <t>Victory Armor</t>
  </si>
  <si>
    <t>BMT-01</t>
  </si>
  <si>
    <t>クリアシールド</t>
  </si>
  <si>
    <t>Clear Shield</t>
  </si>
  <si>
    <t>NIT-01</t>
  </si>
  <si>
    <t>サーチレーダー</t>
  </si>
  <si>
    <t>Search Radar</t>
  </si>
  <si>
    <t>BOK-01</t>
  </si>
  <si>
    <t>じゅうでんき</t>
  </si>
  <si>
    <t>Elec-Charger</t>
  </si>
  <si>
    <t>INT-01</t>
  </si>
  <si>
    <t>バッテリー</t>
  </si>
  <si>
    <t>Battery</t>
  </si>
  <si>
    <t>TOT-01</t>
  </si>
  <si>
    <t>せんしゃミサイル</t>
  </si>
  <si>
    <t>Tank Missile</t>
  </si>
  <si>
    <t>GLM-01</t>
  </si>
  <si>
    <t>デバッガー</t>
  </si>
  <si>
    <t>Debugger</t>
  </si>
  <si>
    <t>RIC-01</t>
  </si>
  <si>
    <t>トランプル</t>
  </si>
  <si>
    <t>Trample</t>
  </si>
  <si>
    <t>ELF-01</t>
  </si>
  <si>
    <t>カバーアップ</t>
  </si>
  <si>
    <t>Cover Up</t>
  </si>
  <si>
    <t>MOG-01</t>
  </si>
  <si>
    <t>グランドボム</t>
  </si>
  <si>
    <t>Grand Bomb</t>
  </si>
  <si>
    <t>EGT-01</t>
  </si>
  <si>
    <t>アンチウォーター</t>
  </si>
  <si>
    <t>Anti-Water</t>
  </si>
  <si>
    <t>MRN-01</t>
  </si>
  <si>
    <t>でんどうドライバ</t>
  </si>
  <si>
    <t>Elec-Driver</t>
  </si>
  <si>
    <t>SAK-01</t>
  </si>
  <si>
    <t>シンジュー</t>
  </si>
  <si>
    <t>Pearl</t>
  </si>
  <si>
    <t>SHL-01</t>
  </si>
  <si>
    <t>カッパービーム</t>
  </si>
  <si>
    <t>Kappa Beam</t>
  </si>
  <si>
    <t>KAP-01</t>
  </si>
  <si>
    <t>オールリペア</t>
  </si>
  <si>
    <t>All Repair</t>
  </si>
  <si>
    <t>MAR-01</t>
  </si>
  <si>
    <t>リザレクター</t>
  </si>
  <si>
    <t>Resurrector</t>
  </si>
  <si>
    <t>PEN-01</t>
  </si>
  <si>
    <t>240 strings</t>
  </si>
  <si>
    <t>サイクロン</t>
  </si>
  <si>
    <t>Cyclone</t>
  </si>
  <si>
    <t>CRW-02</t>
  </si>
  <si>
    <t>ミスタッチ</t>
  </si>
  <si>
    <t>Mistouch</t>
  </si>
  <si>
    <t>BEE-02</t>
  </si>
  <si>
    <t>エレクトウェーブ</t>
  </si>
  <si>
    <t>Electro-Wave</t>
  </si>
  <si>
    <t>BAT-02</t>
  </si>
  <si>
    <t>ファイアガン</t>
  </si>
  <si>
    <t>Fire Gun</t>
  </si>
  <si>
    <t>PHX-02</t>
  </si>
  <si>
    <t>スタビライザー</t>
  </si>
  <si>
    <t>Stabilizer</t>
  </si>
  <si>
    <t>PLN-02</t>
  </si>
  <si>
    <t>エンジェルハンド</t>
  </si>
  <si>
    <t>Angel Hand</t>
  </si>
  <si>
    <t>ANG-02</t>
  </si>
  <si>
    <t>プレッシャー</t>
  </si>
  <si>
    <t>Pressure</t>
  </si>
  <si>
    <t>BER-02</t>
  </si>
  <si>
    <t>アボイド</t>
  </si>
  <si>
    <t>Avoid</t>
  </si>
  <si>
    <t>GHT-02</t>
  </si>
  <si>
    <t>ミラー</t>
  </si>
  <si>
    <t>Mirror</t>
  </si>
  <si>
    <t>HNI-02</t>
  </si>
  <si>
    <t>ドウタクー</t>
  </si>
  <si>
    <t>Bronze Bell</t>
  </si>
  <si>
    <t>DGU-02</t>
  </si>
  <si>
    <t>サウンドコピー</t>
  </si>
  <si>
    <t>Sound Copy</t>
  </si>
  <si>
    <t>SNG-02</t>
  </si>
  <si>
    <t>かいふくのみず</t>
  </si>
  <si>
    <t>Healing Water</t>
  </si>
  <si>
    <t>DRA-02</t>
  </si>
  <si>
    <t>エナジーバリア</t>
  </si>
  <si>
    <t>Energy Barrier</t>
  </si>
  <si>
    <t>FLY-02</t>
  </si>
  <si>
    <t>デスボム</t>
  </si>
  <si>
    <t>Death Bomb</t>
  </si>
  <si>
    <t>WEA-02</t>
  </si>
  <si>
    <t>サーベル</t>
  </si>
  <si>
    <t>Sabre</t>
  </si>
  <si>
    <t>COW-02</t>
  </si>
  <si>
    <t>ホイホイトラップ</t>
  </si>
  <si>
    <t>Fly Trap</t>
  </si>
  <si>
    <t>SPI-02</t>
  </si>
  <si>
    <t>ワイヤー</t>
  </si>
  <si>
    <t>Wire</t>
  </si>
  <si>
    <t>CLA-02</t>
  </si>
  <si>
    <t>ウィルス</t>
  </si>
  <si>
    <t>Virus</t>
  </si>
  <si>
    <t>SNA-02</t>
  </si>
  <si>
    <t>キャンセラー</t>
  </si>
  <si>
    <t>Canceler</t>
  </si>
  <si>
    <t>UNI-02</t>
  </si>
  <si>
    <t>Canceller???</t>
  </si>
  <si>
    <t>ソーラーパワー</t>
  </si>
  <si>
    <t>Solar Power</t>
  </si>
  <si>
    <t>FLW-02</t>
  </si>
  <si>
    <t>インビジハンド</t>
  </si>
  <si>
    <t>Invisi-Hand</t>
  </si>
  <si>
    <t>CMO-02</t>
  </si>
  <si>
    <t>チャンバラソード</t>
  </si>
  <si>
    <t>Chanbara Sword</t>
  </si>
  <si>
    <t>KWG-02</t>
  </si>
  <si>
    <t>リボルバー</t>
  </si>
  <si>
    <t>Revolver</t>
  </si>
  <si>
    <t>KBT-02</t>
  </si>
  <si>
    <t>くない</t>
  </si>
  <si>
    <t>Kunai</t>
  </si>
  <si>
    <t>NIN-02</t>
  </si>
  <si>
    <t>フェンシング</t>
  </si>
  <si>
    <t>Fencing</t>
  </si>
  <si>
    <t>KTN-02</t>
  </si>
  <si>
    <t>ライトアクス</t>
  </si>
  <si>
    <t>Light Axe</t>
  </si>
  <si>
    <t>KIN-02</t>
  </si>
  <si>
    <t>クルクルナックル</t>
  </si>
  <si>
    <t>Spin Knuckle</t>
  </si>
  <si>
    <t>TAN-02</t>
  </si>
  <si>
    <t>ビームセイバー</t>
  </si>
  <si>
    <t>Beam Saber</t>
  </si>
  <si>
    <t>SAM-02</t>
  </si>
  <si>
    <t>スナイプライフル</t>
  </si>
  <si>
    <t>Snipe Rifle</t>
  </si>
  <si>
    <t>DOG-02</t>
  </si>
  <si>
    <t>メルトボム</t>
  </si>
  <si>
    <t>Melt Bomb</t>
  </si>
  <si>
    <t>NTB-02</t>
  </si>
  <si>
    <t>ほうねつばん</t>
  </si>
  <si>
    <t>Heat Sink</t>
  </si>
  <si>
    <t>RBT-02</t>
  </si>
  <si>
    <t>Heatsink??</t>
  </si>
  <si>
    <t>スカウトハンド</t>
  </si>
  <si>
    <t>Scout Hand</t>
  </si>
  <si>
    <t>MON-02</t>
  </si>
  <si>
    <t>ミュートハンド</t>
  </si>
  <si>
    <t>Mute Hand</t>
  </si>
  <si>
    <t>ALI-02</t>
  </si>
  <si>
    <t>デビルハンド</t>
  </si>
  <si>
    <t>Devil Hand</t>
  </si>
  <si>
    <t>DVL-02</t>
  </si>
  <si>
    <t>マシンガン</t>
  </si>
  <si>
    <t>Machine Gun</t>
  </si>
  <si>
    <t>SLR-02</t>
  </si>
  <si>
    <t>スタンガン</t>
  </si>
  <si>
    <t>Stun Gun</t>
  </si>
  <si>
    <t>CAT-02</t>
  </si>
  <si>
    <t>アイス</t>
  </si>
  <si>
    <t>Ice</t>
  </si>
  <si>
    <t>QUN-02</t>
  </si>
  <si>
    <t>ファーストエイド</t>
  </si>
  <si>
    <t>First Aid</t>
  </si>
  <si>
    <t>NAS-02</t>
  </si>
  <si>
    <t>かやくだま</t>
  </si>
  <si>
    <t>Powder Bomb</t>
  </si>
  <si>
    <t>KNI-02</t>
  </si>
  <si>
    <t>ハンドウィップ</t>
  </si>
  <si>
    <t>Hand Whip</t>
  </si>
  <si>
    <t>BNY-02</t>
  </si>
  <si>
    <t>タイクーミサイル</t>
  </si>
  <si>
    <t>AA Missile</t>
  </si>
  <si>
    <t>CAR-02</t>
  </si>
  <si>
    <t>ついびレーザー</t>
  </si>
  <si>
    <t>Tracking Laser</t>
  </si>
  <si>
    <t>RAY-02</t>
  </si>
  <si>
    <t>ミギビーム</t>
  </si>
  <si>
    <t>Right Beam</t>
  </si>
  <si>
    <t>COM-02</t>
  </si>
  <si>
    <t>カーニバル</t>
  </si>
  <si>
    <t>Carnival</t>
  </si>
  <si>
    <t>PIE-02</t>
  </si>
  <si>
    <t>バルカン</t>
  </si>
  <si>
    <t>Vulcan</t>
  </si>
  <si>
    <t>BMT-02</t>
  </si>
  <si>
    <t>ナイトシールド</t>
  </si>
  <si>
    <t>Knight Shield</t>
  </si>
  <si>
    <t>NIT-02</t>
  </si>
  <si>
    <t>ポイントレーダー</t>
  </si>
  <si>
    <t>Point Radar</t>
  </si>
  <si>
    <t>BOK-02</t>
  </si>
  <si>
    <t>チャージ</t>
  </si>
  <si>
    <t>Charge</t>
  </si>
  <si>
    <t>INT-02</t>
  </si>
  <si>
    <t>ノーマルレーザー</t>
  </si>
  <si>
    <t>Normal Laser</t>
  </si>
  <si>
    <t>TOT-02</t>
  </si>
  <si>
    <t>ホーミング</t>
  </si>
  <si>
    <t>Homing</t>
  </si>
  <si>
    <t>GLM-02</t>
  </si>
  <si>
    <t>ブレイカー</t>
  </si>
  <si>
    <t>Breaker</t>
  </si>
  <si>
    <t>RIC-02</t>
  </si>
  <si>
    <t>ライトガード</t>
  </si>
  <si>
    <t>Right Guard</t>
  </si>
  <si>
    <t>ELF-02</t>
  </si>
  <si>
    <t>トラップバスター</t>
  </si>
  <si>
    <t>Trap Buster</t>
  </si>
  <si>
    <t>MOG-02</t>
  </si>
  <si>
    <t>ブラックホール</t>
  </si>
  <si>
    <t>Black Hole</t>
  </si>
  <si>
    <t>EGT-02</t>
  </si>
  <si>
    <t>タイウォーター</t>
  </si>
  <si>
    <t>VS Water</t>
  </si>
  <si>
    <t>MRN-02</t>
  </si>
  <si>
    <t>プラスドライバ</t>
  </si>
  <si>
    <t>Plus-Driver</t>
  </si>
  <si>
    <t>SAK-02</t>
  </si>
  <si>
    <t>ハイスイコー</t>
  </si>
  <si>
    <t>Drainer</t>
  </si>
  <si>
    <t>SHL-02</t>
  </si>
  <si>
    <t>キューリバクダン</t>
  </si>
  <si>
    <t>Cucumber Bomb</t>
  </si>
  <si>
    <t>KAP-02</t>
  </si>
  <si>
    <t>キュアハンド</t>
  </si>
  <si>
    <t>Cure Hand</t>
  </si>
  <si>
    <t>MAR-02</t>
  </si>
  <si>
    <t>フリーアーム</t>
  </si>
  <si>
    <t>Free Arm</t>
  </si>
  <si>
    <t>PEN-02</t>
  </si>
  <si>
    <t>トルネード</t>
  </si>
  <si>
    <t>Tornado</t>
  </si>
  <si>
    <t>CRW-03</t>
  </si>
  <si>
    <t>バグラー</t>
  </si>
  <si>
    <t>Bugler</t>
  </si>
  <si>
    <t>BEE-03</t>
  </si>
  <si>
    <t>マグネウェーブ</t>
  </si>
  <si>
    <t>Magnet-Wave</t>
  </si>
  <si>
    <t>BAT-03</t>
  </si>
  <si>
    <t>フレイムガン</t>
  </si>
  <si>
    <t>Flame Gun</t>
  </si>
  <si>
    <t>PHX-03</t>
  </si>
  <si>
    <t>ウィング</t>
  </si>
  <si>
    <t>Wing</t>
  </si>
  <si>
    <t>PLN-03</t>
  </si>
  <si>
    <t>エンジェルアーム</t>
  </si>
  <si>
    <t>Angel Arm</t>
  </si>
  <si>
    <t>ANG-03</t>
  </si>
  <si>
    <t>マッシャー</t>
  </si>
  <si>
    <t>Masher</t>
  </si>
  <si>
    <t>BER-03</t>
  </si>
  <si>
    <t>イグジット</t>
  </si>
  <si>
    <t>GHT-03</t>
  </si>
  <si>
    <t>フラッシュ</t>
  </si>
  <si>
    <t>Flash</t>
  </si>
  <si>
    <t>HNI-03</t>
  </si>
  <si>
    <t>ドウタタクー</t>
  </si>
  <si>
    <t>Bronze Bang</t>
  </si>
  <si>
    <t>DGU-03</t>
  </si>
  <si>
    <t>リターンサウンド</t>
  </si>
  <si>
    <t>Return Sound</t>
  </si>
  <si>
    <t>SNG-03</t>
  </si>
  <si>
    <t>ふっかつのいずみ</t>
  </si>
  <si>
    <t>Revival Spring</t>
  </si>
  <si>
    <t>DRA-03</t>
  </si>
  <si>
    <t>フォースバリア</t>
  </si>
  <si>
    <t>Force Barrier</t>
  </si>
  <si>
    <t>FLY-03</t>
  </si>
  <si>
    <t>デスビーム</t>
  </si>
  <si>
    <t>Death Beam</t>
  </si>
  <si>
    <t>WEA-03</t>
  </si>
  <si>
    <t>マントシールド</t>
  </si>
  <si>
    <t>Cape Shield</t>
  </si>
  <si>
    <t>COW-03</t>
  </si>
  <si>
    <t>ネバネバトラップ</t>
  </si>
  <si>
    <t>Sticky Trap</t>
  </si>
  <si>
    <t>SPI-03</t>
  </si>
  <si>
    <t>ネット</t>
  </si>
  <si>
    <t>Net</t>
  </si>
  <si>
    <t>CLA-03</t>
  </si>
  <si>
    <t>ジャック</t>
  </si>
  <si>
    <t>Jack</t>
  </si>
  <si>
    <t>SNA-03</t>
  </si>
  <si>
    <t>リカバリー</t>
  </si>
  <si>
    <t>Recovery</t>
  </si>
  <si>
    <t>UNI-03</t>
  </si>
  <si>
    <t>ソーラープレート</t>
  </si>
  <si>
    <t>Solar Plate</t>
  </si>
  <si>
    <t>FLW-03</t>
  </si>
  <si>
    <t>インビジアーム</t>
  </si>
  <si>
    <t>Invisi-Arm</t>
  </si>
  <si>
    <t>CMO-03</t>
  </si>
  <si>
    <t>ピコペコハンマー</t>
  </si>
  <si>
    <t>Picopeco Hammer</t>
  </si>
  <si>
    <t>KWG-03</t>
  </si>
  <si>
    <t>サブマシンガン</t>
  </si>
  <si>
    <t>Submachinegun</t>
  </si>
  <si>
    <t>KBT-03</t>
  </si>
  <si>
    <t>にんじゃとう</t>
  </si>
  <si>
    <t>Ninjato</t>
  </si>
  <si>
    <t>NIN-03</t>
  </si>
  <si>
    <t>レイピア</t>
  </si>
  <si>
    <t>Rapier</t>
  </si>
  <si>
    <t>KTN-03</t>
  </si>
  <si>
    <t>グレートアクス</t>
  </si>
  <si>
    <t>Great Axe</t>
  </si>
  <si>
    <t>KIN-03</t>
  </si>
  <si>
    <t>メガトンパンチ</t>
  </si>
  <si>
    <t>Megaton Punch</t>
  </si>
  <si>
    <t>TAN-03</t>
  </si>
  <si>
    <t>サムライセイバー</t>
  </si>
  <si>
    <t>Samurai Saber</t>
  </si>
  <si>
    <t>SAM-03</t>
  </si>
  <si>
    <t>アサルトライフル</t>
  </si>
  <si>
    <t>Assault Rifle</t>
  </si>
  <si>
    <t>DOG-03</t>
  </si>
  <si>
    <t>メルトレイン</t>
  </si>
  <si>
    <t>Melt Rain</t>
  </si>
  <si>
    <t>NTB-03</t>
  </si>
  <si>
    <t>せんぷうき</t>
  </si>
  <si>
    <t>Fan</t>
  </si>
  <si>
    <t>RBT-03</t>
  </si>
  <si>
    <t>スカウトアーム</t>
  </si>
  <si>
    <t>Scout Arm</t>
  </si>
  <si>
    <t>MON-03</t>
  </si>
  <si>
    <t>ミュートアーム</t>
  </si>
  <si>
    <t>Mute Arm</t>
  </si>
  <si>
    <t>ALI-03</t>
  </si>
  <si>
    <t>デビルアーム</t>
  </si>
  <si>
    <t>Devil Arm</t>
  </si>
  <si>
    <t>DVL-03</t>
  </si>
  <si>
    <t>マグナム</t>
  </si>
  <si>
    <t>Magnum</t>
  </si>
  <si>
    <t>SLR-03</t>
  </si>
  <si>
    <t>スタンスティック</t>
  </si>
  <si>
    <t>Stun Stick</t>
  </si>
  <si>
    <t>CAT-03</t>
  </si>
  <si>
    <t>フリーズ</t>
  </si>
  <si>
    <t>Freeze</t>
  </si>
  <si>
    <t>QUN-03</t>
  </si>
  <si>
    <t>ワクチン</t>
  </si>
  <si>
    <t>Vaccine</t>
  </si>
  <si>
    <t>NAS-03</t>
  </si>
  <si>
    <t>しゅリゅうだん</t>
  </si>
  <si>
    <t>Hand Grenade</t>
  </si>
  <si>
    <t>KNI-03</t>
  </si>
  <si>
    <t>アームキャンディ</t>
  </si>
  <si>
    <t>Arm Candy</t>
  </si>
  <si>
    <t>BNY-03</t>
  </si>
  <si>
    <t>チョーキョリホー</t>
  </si>
  <si>
    <t>Ranged Cannon</t>
  </si>
  <si>
    <t>CAR-03</t>
  </si>
  <si>
    <t>おっかけレーザー</t>
  </si>
  <si>
    <t>Homing Laser</t>
  </si>
  <si>
    <t>RAY-03</t>
  </si>
  <si>
    <t>ヒダリビーム</t>
  </si>
  <si>
    <t>Left Beam</t>
  </si>
  <si>
    <t>COM-03</t>
  </si>
  <si>
    <t>フェスティバル</t>
  </si>
  <si>
    <t>Festival</t>
  </si>
  <si>
    <t>PIE-03</t>
  </si>
  <si>
    <t>ガトリング</t>
  </si>
  <si>
    <t>Gatling</t>
  </si>
  <si>
    <t>BMT-03</t>
  </si>
  <si>
    <t>グレートシールド</t>
  </si>
  <si>
    <t>Great Shield</t>
  </si>
  <si>
    <t>NIT-03</t>
  </si>
  <si>
    <t>カットレーダー</t>
  </si>
  <si>
    <t>Cut Radar</t>
  </si>
  <si>
    <t>BOK-03</t>
  </si>
  <si>
    <t>ジェネレータ</t>
  </si>
  <si>
    <t>Generator</t>
  </si>
  <si>
    <t>INT-03</t>
  </si>
  <si>
    <t>ハイパーレーザー</t>
  </si>
  <si>
    <t>Hyper Laser</t>
  </si>
  <si>
    <t>TOT-03</t>
  </si>
  <si>
    <t>グレネード</t>
  </si>
  <si>
    <t>Grenade</t>
  </si>
  <si>
    <t>GLM-03</t>
  </si>
  <si>
    <t>グラビトン</t>
  </si>
  <si>
    <t>Graviton</t>
  </si>
  <si>
    <t>RIC-03</t>
  </si>
  <si>
    <t>レフトガード</t>
  </si>
  <si>
    <t>Left Guard</t>
  </si>
  <si>
    <t>ELF-03</t>
  </si>
  <si>
    <t>バリアバスター</t>
  </si>
  <si>
    <t>Barrier Buster</t>
  </si>
  <si>
    <t>MOG-03</t>
  </si>
  <si>
    <t>ダークホール</t>
  </si>
  <si>
    <t>Dark Hole</t>
  </si>
  <si>
    <t>EGT-03</t>
  </si>
  <si>
    <t>チリウォーター</t>
  </si>
  <si>
    <t>Spray Water</t>
  </si>
  <si>
    <t>MRN-03</t>
  </si>
  <si>
    <t>マイナスドライバ</t>
  </si>
  <si>
    <t>Minus-Driver</t>
  </si>
  <si>
    <t>SAK-03</t>
  </si>
  <si>
    <t>キュースイコー</t>
  </si>
  <si>
    <t>Absorber</t>
  </si>
  <si>
    <t>SHL-03</t>
  </si>
  <si>
    <t>ハスノハバクダン</t>
  </si>
  <si>
    <t>Lotus Bomb</t>
  </si>
  <si>
    <t>KAP-03</t>
  </si>
  <si>
    <t>リペアアーム</t>
  </si>
  <si>
    <t>Repair Arm</t>
  </si>
  <si>
    <t>MAR-03</t>
  </si>
  <si>
    <t>アタラシアーム</t>
  </si>
  <si>
    <t>New Arm</t>
  </si>
  <si>
    <t>PEN-03</t>
  </si>
  <si>
    <t>ばしょうせん</t>
  </si>
  <si>
    <t>Leaf Fan</t>
  </si>
  <si>
    <t>CRW-04</t>
  </si>
  <si>
    <t>オシリー</t>
  </si>
  <si>
    <t>Abdomen</t>
  </si>
  <si>
    <t>BEE-04</t>
  </si>
  <si>
    <t>カンオケ</t>
  </si>
  <si>
    <t>Coffin</t>
  </si>
  <si>
    <t>BAT-04</t>
  </si>
  <si>
    <t>レッドテイル</t>
  </si>
  <si>
    <t>Red Tail</t>
  </si>
  <si>
    <t>PHX-04</t>
  </si>
  <si>
    <t>ジェットエンジン</t>
  </si>
  <si>
    <t>Jet Engine</t>
  </si>
  <si>
    <t>PLN-04</t>
  </si>
  <si>
    <t>エンジェルレッグ</t>
  </si>
  <si>
    <t>Angel Leg</t>
  </si>
  <si>
    <t>ANG-04</t>
  </si>
  <si>
    <t>フーユ</t>
  </si>
  <si>
    <t>Floaty</t>
  </si>
  <si>
    <t>BER-04</t>
  </si>
  <si>
    <t>エキサイト</t>
  </si>
  <si>
    <t>Excite</t>
  </si>
  <si>
    <t>GHT-04</t>
  </si>
  <si>
    <t>ハニワン</t>
  </si>
  <si>
    <t>Haniwan</t>
  </si>
  <si>
    <t>HNI-04</t>
  </si>
  <si>
    <t>ドカーン</t>
  </si>
  <si>
    <t>Kaboom</t>
  </si>
  <si>
    <t>DGU-04</t>
  </si>
  <si>
    <t>パイプオルガン</t>
  </si>
  <si>
    <t>Pipe Organ</t>
  </si>
  <si>
    <t>SNG-04</t>
  </si>
  <si>
    <t>リゅうのねどこ</t>
  </si>
  <si>
    <t>Dragon's Bed</t>
  </si>
  <si>
    <t>DRA-04</t>
  </si>
  <si>
    <t>フラワーフライ</t>
  </si>
  <si>
    <t>Flower Fly</t>
  </si>
  <si>
    <t>FLY-04</t>
  </si>
  <si>
    <t>スパゲティ</t>
  </si>
  <si>
    <t>Spaghetti</t>
  </si>
  <si>
    <t>WEA-04</t>
  </si>
  <si>
    <t>ダッシュアタック</t>
  </si>
  <si>
    <t>Dash Attack</t>
  </si>
  <si>
    <t>COW-04</t>
  </si>
  <si>
    <t>スパイダーネット</t>
  </si>
  <si>
    <t>Spider Net</t>
  </si>
  <si>
    <t>SPI-04</t>
  </si>
  <si>
    <t>タコアシ</t>
  </si>
  <si>
    <t>Octo Legs</t>
  </si>
  <si>
    <t>CLA-04</t>
  </si>
  <si>
    <t>ジャコウ</t>
  </si>
  <si>
    <t>Musk</t>
  </si>
  <si>
    <t>SNA-04</t>
  </si>
  <si>
    <t>ケイバー</t>
  </si>
  <si>
    <t>Racer</t>
  </si>
  <si>
    <t>UNI-04</t>
  </si>
  <si>
    <t>ネツコ</t>
  </si>
  <si>
    <t>Roots</t>
  </si>
  <si>
    <t>FLW-04</t>
  </si>
  <si>
    <t>クルックル</t>
  </si>
  <si>
    <t>Spin-Spin</t>
  </si>
  <si>
    <t>CMO-04</t>
  </si>
  <si>
    <t>タタッカー</t>
  </si>
  <si>
    <t>Tatacker</t>
  </si>
  <si>
    <t>KWG-04</t>
  </si>
  <si>
    <t>オチツカー</t>
  </si>
  <si>
    <t>Ochitsuker</t>
  </si>
  <si>
    <t>KBT-04</t>
  </si>
  <si>
    <t>しのびあし</t>
  </si>
  <si>
    <t>Ninja Legs</t>
  </si>
  <si>
    <t>NIN-04</t>
  </si>
  <si>
    <t>ハカーマ</t>
  </si>
  <si>
    <t>Hakama</t>
  </si>
  <si>
    <t>KTN-04</t>
  </si>
  <si>
    <t>キンタレッグ</t>
  </si>
  <si>
    <t>Kinta Leg</t>
  </si>
  <si>
    <t>KIN-04</t>
  </si>
  <si>
    <t>ダイコクチョー</t>
  </si>
  <si>
    <t>Breadwinner</t>
  </si>
  <si>
    <t>TAN-04</t>
  </si>
  <si>
    <t>ムシャブショー</t>
  </si>
  <si>
    <t>Commander</t>
  </si>
  <si>
    <t>SAM-04</t>
  </si>
  <si>
    <t>ジュウザー</t>
  </si>
  <si>
    <t>Gunzer</t>
  </si>
  <si>
    <t>DOG-04</t>
  </si>
  <si>
    <t>???</t>
  </si>
  <si>
    <t>ネイティステップ</t>
  </si>
  <si>
    <t>Native Step</t>
  </si>
  <si>
    <t>NTB-04</t>
  </si>
  <si>
    <t>うさぎとび</t>
  </si>
  <si>
    <t>Bunny Hop</t>
  </si>
  <si>
    <t>RBT-04</t>
  </si>
  <si>
    <t>ニゲアシ</t>
  </si>
  <si>
    <t>Quick Legs</t>
  </si>
  <si>
    <t>MON-04</t>
  </si>
  <si>
    <t>ミュートレッグ</t>
  </si>
  <si>
    <t>Mute Leg</t>
  </si>
  <si>
    <t>ALI-04</t>
  </si>
  <si>
    <t>デビルレッグ</t>
  </si>
  <si>
    <t>Devil Leg</t>
  </si>
  <si>
    <t>DVL-04</t>
  </si>
  <si>
    <t>ミニスカート</t>
  </si>
  <si>
    <t>Miniskirt</t>
  </si>
  <si>
    <t>SLR-04</t>
  </si>
  <si>
    <t>キャットウォーク</t>
  </si>
  <si>
    <t>Cat Walk</t>
  </si>
  <si>
    <t>CAT-04</t>
  </si>
  <si>
    <t>ソリスキー</t>
  </si>
  <si>
    <t>Sledski</t>
  </si>
  <si>
    <t>QUN-04</t>
  </si>
  <si>
    <t>エプロン</t>
  </si>
  <si>
    <t>Apron</t>
  </si>
  <si>
    <t>NAS-04</t>
  </si>
  <si>
    <t>ふともも</t>
  </si>
  <si>
    <t>Thighs</t>
  </si>
  <si>
    <t>KNI-04</t>
  </si>
  <si>
    <t>レッグハイヒール</t>
  </si>
  <si>
    <t>Leg-High Heels</t>
  </si>
  <si>
    <t>BNY-04</t>
  </si>
  <si>
    <t>プラズマダッシュ</t>
  </si>
  <si>
    <t>Plasma Dash</t>
  </si>
  <si>
    <t>CAR-04</t>
  </si>
  <si>
    <t>ストーカー</t>
  </si>
  <si>
    <t>Stalker</t>
  </si>
  <si>
    <t>RAY-04</t>
  </si>
  <si>
    <t>ドッグレース</t>
  </si>
  <si>
    <t>Dog Race</t>
  </si>
  <si>
    <t>COM-04</t>
  </si>
  <si>
    <t>ターマノリー</t>
  </si>
  <si>
    <t>Ballrider</t>
  </si>
  <si>
    <t>PIE-04</t>
  </si>
  <si>
    <t>アーマーカー</t>
  </si>
  <si>
    <t>Armor Car</t>
  </si>
  <si>
    <t>BMT-04</t>
  </si>
  <si>
    <t>トロイモクバ</t>
  </si>
  <si>
    <t>Trojan Horse</t>
  </si>
  <si>
    <t>NIT-04</t>
  </si>
  <si>
    <t>チェアリー</t>
  </si>
  <si>
    <t>Chairy</t>
  </si>
  <si>
    <t>BOK-04</t>
  </si>
  <si>
    <t>マイマイツブリ</t>
  </si>
  <si>
    <t>Snailcargot</t>
  </si>
  <si>
    <t>INT-04</t>
  </si>
  <si>
    <t>コーラタンク</t>
  </si>
  <si>
    <t>Shell Tank</t>
  </si>
  <si>
    <t>TOT-04</t>
  </si>
  <si>
    <t>ブロックタンク</t>
  </si>
  <si>
    <t>Block Tank</t>
  </si>
  <si>
    <t>GLM-04</t>
  </si>
  <si>
    <t>ベンリカー</t>
  </si>
  <si>
    <t>Handy Car</t>
  </si>
  <si>
    <t>RIC-04</t>
  </si>
  <si>
    <t>アッシー</t>
  </si>
  <si>
    <t>Crush Legs</t>
  </si>
  <si>
    <t>ELF-04</t>
  </si>
  <si>
    <t>ショーベル</t>
  </si>
  <si>
    <t>Shovel</t>
  </si>
  <si>
    <t>MOG-04</t>
  </si>
  <si>
    <t>オスワリ</t>
  </si>
  <si>
    <t>Seat</t>
  </si>
  <si>
    <t>EGT-04</t>
  </si>
  <si>
    <t>スクリュー</t>
  </si>
  <si>
    <t>Screw</t>
  </si>
  <si>
    <t>MRN-04</t>
  </si>
  <si>
    <t>ビッタンビッタン</t>
  </si>
  <si>
    <t>Flip-Flap</t>
  </si>
  <si>
    <t>SAK-04</t>
  </si>
  <si>
    <t>アンドトロアー</t>
  </si>
  <si>
    <t>Undertower</t>
  </si>
  <si>
    <t>SHL-04</t>
  </si>
  <si>
    <t>サンゴジョー</t>
  </si>
  <si>
    <t>Coral Reef</t>
  </si>
  <si>
    <t>KAP-04</t>
  </si>
  <si>
    <t>シュッポー</t>
  </si>
  <si>
    <t>Taily</t>
  </si>
  <si>
    <t>MAR-04</t>
  </si>
  <si>
    <t>フィン</t>
  </si>
  <si>
    <t>Fin</t>
  </si>
  <si>
    <t>PEN-04</t>
  </si>
  <si>
    <t>Longest: 10 chars</t>
  </si>
  <si>
    <t xml:space="preserve">Pointers start at 0xBF04. 
</t>
  </si>
  <si>
    <t>80</t>
  </si>
  <si>
    <t>Terminating character is 80/0x50</t>
  </si>
  <si>
    <t>かくとう</t>
  </si>
  <si>
    <t>Melee</t>
  </si>
  <si>
    <t>しゃげき</t>
  </si>
  <si>
    <t>Shooting</t>
  </si>
  <si>
    <t>こうがく</t>
  </si>
  <si>
    <t>Optical</t>
  </si>
  <si>
    <t>かやく</t>
  </si>
  <si>
    <t>Gunpowder</t>
  </si>
  <si>
    <t>じゅうリょく</t>
  </si>
  <si>
    <t>Gravity</t>
  </si>
  <si>
    <t>せっち</t>
  </si>
  <si>
    <t>Set-up</t>
  </si>
  <si>
    <t>ヘんどう</t>
  </si>
  <si>
    <t>Flux</t>
  </si>
  <si>
    <t>ていし</t>
  </si>
  <si>
    <t>Stop</t>
  </si>
  <si>
    <t>そくばく</t>
  </si>
  <si>
    <t>Bind</t>
  </si>
  <si>
    <t>けいぞく</t>
  </si>
  <si>
    <t>Burn</t>
  </si>
  <si>
    <t>かいじょ</t>
  </si>
  <si>
    <t>Cancel</t>
  </si>
  <si>
    <t>むこう</t>
  </si>
  <si>
    <t>Negate</t>
  </si>
  <si>
    <t>ぼうぎょ</t>
  </si>
  <si>
    <t>Defense</t>
  </si>
  <si>
    <t>かいふく</t>
  </si>
  <si>
    <t>ふっかつ</t>
  </si>
  <si>
    <t>Revival</t>
  </si>
  <si>
    <t>たいくう</t>
  </si>
  <si>
    <t>Anti-Air</t>
  </si>
  <si>
    <t>たいすい</t>
  </si>
  <si>
    <t>Anti-Sea</t>
  </si>
  <si>
    <t>さくてき</t>
  </si>
  <si>
    <t>Scan</t>
  </si>
  <si>
    <t>いんぺい</t>
  </si>
  <si>
    <t>Conceal</t>
  </si>
  <si>
    <t>じかん</t>
  </si>
  <si>
    <t>Time</t>
  </si>
  <si>
    <t>かいすう</t>
  </si>
  <si>
    <t>Uses</t>
  </si>
  <si>
    <t>ぎせい</t>
  </si>
  <si>
    <t>Sacrifice</t>
  </si>
  <si>
    <t>じあい</t>
  </si>
  <si>
    <t>Love</t>
  </si>
  <si>
    <t>ヘんこう</t>
  </si>
  <si>
    <t>Change</t>
  </si>
  <si>
    <t>せんにゅう</t>
  </si>
  <si>
    <t>Sneak</t>
  </si>
  <si>
    <t>ヘんか</t>
  </si>
  <si>
    <t>Transform</t>
  </si>
  <si>
    <t>きまぐれ</t>
  </si>
  <si>
    <t>Capricious</t>
  </si>
  <si>
    <t>Noun might be better?</t>
  </si>
  <si>
    <t>Longest: 5 chars</t>
  </si>
  <si>
    <t>Longest: 7 chars</t>
  </si>
  <si>
    <t xml:space="preserve">Pointers start at 0xBFC0. </t>
  </si>
  <si>
    <t>なぐる</t>
  </si>
  <si>
    <t>Strike</t>
  </si>
  <si>
    <t>がむしゃら</t>
  </si>
  <si>
    <t>Berserk</t>
  </si>
  <si>
    <t>うつ</t>
  </si>
  <si>
    <t>Shoot</t>
  </si>
  <si>
    <t>ねらいうち</t>
  </si>
  <si>
    <t>Snipe</t>
  </si>
  <si>
    <t>おうえん</t>
  </si>
  <si>
    <t>Support</t>
  </si>
  <si>
    <t>まもる</t>
  </si>
  <si>
    <t>Protect</t>
  </si>
  <si>
    <t>なおす</t>
  </si>
  <si>
    <t>Heal</t>
  </si>
  <si>
    <t>そのほか</t>
  </si>
  <si>
    <t>Other</t>
  </si>
  <si>
    <t>8 strings</t>
  </si>
  <si>
    <t>Prefix-RobattleInfo</t>
  </si>
  <si>
    <t>[Portrait:1][Dialog:1][IsRoboRobo?:1]</t>
  </si>
  <si>
    <t xml:space="preserve">Pointers start at 0x5E4E6. 
These all have a 3 byte prefix (not included) that should not be modified!!
</t>
  </si>
  <si>
    <t>\x12\x00\x00</t>
  </si>
  <si>
    <t>セレクトいっぱん</t>
  </si>
  <si>
    <t>Select Officer</t>
  </si>
  <si>
    <t>\x13\x01\x01</t>
  </si>
  <si>
    <t>ロボロボザコ</t>
  </si>
  <si>
    <t>RoboRobo Grunt</t>
  </si>
  <si>
    <t>\x1d\x02\x00</t>
  </si>
  <si>
    <t>にんじゃ</t>
  </si>
  <si>
    <t>\x1e\x03\x00</t>
  </si>
  <si>
    <t>くのいち</t>
  </si>
  <si>
    <t>\x24\x04\x00</t>
  </si>
  <si>
    <t>おとこのこ</t>
  </si>
  <si>
    <t>\x25\x05\x00</t>
  </si>
  <si>
    <t>うみのおとこ</t>
  </si>
  <si>
    <t>\x26\x06\x00</t>
  </si>
  <si>
    <t>じいさん</t>
  </si>
  <si>
    <t>\x27\x07\x00</t>
  </si>
  <si>
    <t>ようちえんじ</t>
  </si>
  <si>
    <t>\x28\x08\x00</t>
  </si>
  <si>
    <t>じょしこうせい</t>
  </si>
  <si>
    <t>\x29\x09\x00</t>
  </si>
  <si>
    <t>おばさん</t>
  </si>
  <si>
    <t>\x2a\x0a\x00</t>
  </si>
  <si>
    <t>がんこおやじ</t>
  </si>
  <si>
    <t>Old Grump</t>
  </si>
  <si>
    <t>\x2b\x0b\x00</t>
  </si>
  <si>
    <t>かんこうきゃく</t>
  </si>
  <si>
    <t>\x2c\x0c\x00</t>
  </si>
  <si>
    <t>はくい</t>
  </si>
  <si>
    <t>\x2d\x0d\x00</t>
  </si>
  <si>
    <t>むらびと</t>
  </si>
  <si>
    <t>\x2e\x0e\x00</t>
  </si>
  <si>
    <t>リょうし</t>
  </si>
  <si>
    <t>Fisherman</t>
  </si>
  <si>
    <t>\x2f\x0f\x00</t>
  </si>
  <si>
    <t>こうじのひと</t>
  </si>
  <si>
    <t>\x30\x10\x00</t>
  </si>
  <si>
    <t>たんこうふ</t>
  </si>
  <si>
    <t>\x01\x11\x00</t>
  </si>
  <si>
    <t>のらメダロット</t>
  </si>
  <si>
    <t>\x01\x12\x00</t>
  </si>
  <si>
    <t>\x02\x13\x00</t>
  </si>
  <si>
    <t>キララ</t>
  </si>
  <si>
    <t>\x03\x14\x00</t>
  </si>
  <si>
    <t>コマチ</t>
  </si>
  <si>
    <t>\x04\x15\x00</t>
  </si>
  <si>
    <t>ユウキ</t>
  </si>
  <si>
    <t>\x05\x16\x00</t>
  </si>
  <si>
    <t>パディ</t>
  </si>
  <si>
    <t>\x06\x17\x00</t>
  </si>
  <si>
    <t>イセキ</t>
  </si>
  <si>
    <t>\x07\x18\x00</t>
  </si>
  <si>
    <t>クボタ</t>
  </si>
  <si>
    <t>\x08\x19\x00</t>
  </si>
  <si>
    <t>ヤンマ</t>
  </si>
  <si>
    <t>\x09\x1a\x00</t>
  </si>
  <si>
    <t>ナエ</t>
  </si>
  <si>
    <t>\x0a\x1b\x00</t>
  </si>
  <si>
    <t>タイヨー</t>
  </si>
  <si>
    <t>\x0b\x1c\x00</t>
  </si>
  <si>
    <t>ミノリ</t>
  </si>
  <si>
    <t>\x0c\x1d\x00</t>
  </si>
  <si>
    <t>カカシ</t>
  </si>
  <si>
    <t>\x0d\x1e\x00</t>
  </si>
  <si>
    <t>ダイチ</t>
  </si>
  <si>
    <t>\x0e\x1f\x01</t>
  </si>
  <si>
    <t>タイフーン</t>
  </si>
  <si>
    <t>\x0f\x21\x01</t>
  </si>
  <si>
    <t>レイカ</t>
  </si>
  <si>
    <t>\x10\x20\x01</t>
  </si>
  <si>
    <t>スズメ</t>
  </si>
  <si>
    <t>\x11\x22\x01</t>
  </si>
  <si>
    <t>イナゴ</t>
  </si>
  <si>
    <t>\x14\x23\x00</t>
  </si>
  <si>
    <t>ベイスケ</t>
  </si>
  <si>
    <t>\x15\x24\x00</t>
  </si>
  <si>
    <t>イネサク</t>
  </si>
  <si>
    <t>\x16\x25\x00</t>
  </si>
  <si>
    <t>ぬかごろう</t>
  </si>
  <si>
    <t>\x17\x26\x00</t>
  </si>
  <si>
    <t>こうちょう</t>
  </si>
  <si>
    <t>\x18\x27\x00</t>
  </si>
  <si>
    <t>ほけんのせんせい</t>
  </si>
  <si>
    <t>School Nurse</t>
  </si>
  <si>
    <t>\x19\x28\x00</t>
  </si>
  <si>
    <t>としょのせんせい</t>
  </si>
  <si>
    <t>\x1a\x29\x00</t>
  </si>
  <si>
    <t>おんがくきょうし</t>
  </si>
  <si>
    <t>Music Teacher</t>
  </si>
  <si>
    <t>\x1b\x2a\x00</t>
  </si>
  <si>
    <t>たいいくきょうし</t>
  </si>
  <si>
    <t>Gym Teacher</t>
  </si>
  <si>
    <t>\x1c\x2b\x00</t>
  </si>
  <si>
    <t>リかのせんせい</t>
  </si>
  <si>
    <t>Science Teacher</t>
  </si>
  <si>
    <t>\x1f\x2c\x00</t>
  </si>
  <si>
    <t>ハーベスト</t>
  </si>
  <si>
    <t>\x20\x2d\x00</t>
  </si>
  <si>
    <t>シャモジール</t>
  </si>
  <si>
    <t>\x21\x2e\x00</t>
  </si>
  <si>
    <t>ジャースイハン</t>
  </si>
  <si>
    <t>\x22\x2f\x00</t>
  </si>
  <si>
    <t>タワラーマ</t>
  </si>
  <si>
    <t>\x23\x30\x00</t>
  </si>
  <si>
    <t>オオカミおとこ</t>
  </si>
  <si>
    <t>Wolf Man</t>
  </si>
  <si>
    <t>\x01\x32\x00</t>
  </si>
  <si>
    <t>オ</t>
  </si>
  <si>
    <t>Unused</t>
  </si>
  <si>
    <t>\x01\x33\x00</t>
  </si>
  <si>
    <t>うごくセキゾー</t>
  </si>
  <si>
    <t>Moving Statue</t>
  </si>
  <si>
    <t>こまいぬ</t>
  </si>
  <si>
    <t>Dog Guardian</t>
  </si>
  <si>
    <t>タコング</t>
  </si>
  <si>
    <t>Octokong</t>
  </si>
  <si>
    <t>85 strings</t>
  </si>
  <si>
    <t xml:space="preserve">Pointers start at 0x5F6D2. </t>
  </si>
  <si>
    <t>ソード</t>
  </si>
  <si>
    <t>Sword</t>
  </si>
  <si>
    <t>ハンマー</t>
  </si>
  <si>
    <t>Hammer</t>
  </si>
  <si>
    <t>ライフル</t>
  </si>
  <si>
    <t>Rifle</t>
  </si>
  <si>
    <t>レーザー</t>
  </si>
  <si>
    <t>Laser</t>
  </si>
  <si>
    <t>ビーム</t>
  </si>
  <si>
    <t>Beam</t>
  </si>
  <si>
    <t>ナパーム</t>
  </si>
  <si>
    <t>Napalm</t>
  </si>
  <si>
    <t>ブレイク</t>
  </si>
  <si>
    <t>Break</t>
  </si>
  <si>
    <t>プレス</t>
  </si>
  <si>
    <t>Press</t>
  </si>
  <si>
    <t>バグ</t>
  </si>
  <si>
    <t>Bug</t>
  </si>
  <si>
    <t>サンダー</t>
  </si>
  <si>
    <t>Thunder</t>
  </si>
  <si>
    <t>ホールド</t>
  </si>
  <si>
    <t>Hold</t>
  </si>
  <si>
    <t>ウェーブ</t>
  </si>
  <si>
    <t>Wave</t>
  </si>
  <si>
    <t>ファイヤー</t>
  </si>
  <si>
    <t>Fire</t>
  </si>
  <si>
    <t>メルト</t>
  </si>
  <si>
    <t>Melt</t>
  </si>
  <si>
    <t>19 strings</t>
  </si>
  <si>
    <t>Longest: 17 chars</t>
  </si>
  <si>
    <t>Longest: uhhhh</t>
  </si>
  <si>
    <r>
      <t xml:space="preserve">Pointers start at 0x7F234. 
</t>
    </r>
    <r>
      <rPr>
        <b/>
      </rPr>
      <t>For text that won't fit on a single line, use | to indicate a new line requirement</t>
    </r>
  </si>
  <si>
    <t>クセがなく つかいやすい</t>
  </si>
  <si>
    <t>Simple and easy to use</t>
  </si>
  <si>
    <t>とても いリょくが たかい</t>
  </si>
  <si>
    <t>High in attack power</t>
  </si>
  <si>
    <t>ばくふうで ついかダメージをあたえる</t>
  </si>
  <si>
    <t>Blast deals extra damage</t>
  </si>
  <si>
    <t>ぼうぎょしないと だいダメージ</t>
  </si>
  <si>
    <t>Higher damage if target can't |defend</t>
  </si>
  <si>
    <t>「なぐる」「がむしゃら」に ダメージ</t>
  </si>
  <si>
    <t>Damages "Strike" and "Berserk" |parts</t>
  </si>
  <si>
    <t>「うつ」「ねらいうち」に ダメージ</t>
  </si>
  <si>
    <t>Damages "Shoot" and "Snipe" |parts</t>
  </si>
  <si>
    <t>こうどうの せいこうリつを さげる</t>
  </si>
  <si>
    <t>Lowers success rate</t>
  </si>
  <si>
    <t>あいてのうごきを ストップさせる</t>
  </si>
  <si>
    <t>Stops the target's movement</t>
  </si>
  <si>
    <t>いどうスピードを おそくする</t>
  </si>
  <si>
    <t>Slows down target</t>
  </si>
  <si>
    <t>いどうちゅうも ダメージをあたえる</t>
  </si>
  <si>
    <t>Damages target while it's |moving</t>
  </si>
  <si>
    <t>「トラップ」をはかいする</t>
  </si>
  <si>
    <t>Destroys traps</t>
  </si>
  <si>
    <t>「バグ」「ウィルス」のかいじょ</t>
  </si>
  <si>
    <t>Heals "Bug" and "Virus" ailments</t>
  </si>
  <si>
    <t>「サンダー」「アイス」のかいじょ</t>
  </si>
  <si>
    <t>Heals "Thunder" and "Ice" |ailments</t>
  </si>
  <si>
    <t>「ホールド」「ウェーブ」のかいじょ</t>
  </si>
  <si>
    <t>Heals "Hold" and "Wave" ailments</t>
  </si>
  <si>
    <t>「メルト」「ファイヤー」のかいじょ</t>
  </si>
  <si>
    <t>Heals "Melt" and "Fire" ailments</t>
  </si>
  <si>
    <t>すべてのしょうじょうをかいじょ</t>
  </si>
  <si>
    <t>Heals all status ailments</t>
  </si>
  <si>
    <t>「レーザー」「ビーム」をブロック</t>
  </si>
  <si>
    <t>Blocks "Laser" and "Beam" attacks</t>
  </si>
  <si>
    <t>「ミサイル」「ナパーム」をブロック</t>
  </si>
  <si>
    <t>Blocks "Missile" and "Napalm" attacks</t>
  </si>
  <si>
    <t>「ブレイク」「プレス」をブロック</t>
  </si>
  <si>
    <t>Blocks "Break" and "Press" attacks</t>
  </si>
  <si>
    <t>とくしゅこうげきをブロック</t>
  </si>
  <si>
    <t>Blocks special attacks</t>
  </si>
  <si>
    <t>なかまのメダロットを えんごする</t>
  </si>
  <si>
    <t>Protects allied Medarots</t>
  </si>
  <si>
    <t>かんぜんに こうげきをブロック</t>
  </si>
  <si>
    <t>Completely blocks all attacks</t>
  </si>
  <si>
    <t>よわいこうげきを かんぜんにブロック</t>
  </si>
  <si>
    <t>Completely blocks weak attacks</t>
  </si>
  <si>
    <t>ダメージをうけたパーツを かいふく</t>
  </si>
  <si>
    <t>Repairs damaged parts</t>
  </si>
  <si>
    <t>きのうていしパーツを ふっかつさせる</t>
  </si>
  <si>
    <t>Revives destroyed parts</t>
  </si>
  <si>
    <t>ひこうメダロットに つよくなる</t>
  </si>
  <si>
    <t>Strong against flying Medarots</t>
  </si>
  <si>
    <t>せんすいメダロットに つよくなる</t>
  </si>
  <si>
    <t>Strong against aquatic |Medarots</t>
  </si>
  <si>
    <t>こうげきが あたリやすくなる</t>
  </si>
  <si>
    <t>Increases accuracy</t>
  </si>
  <si>
    <t>こうげきを よけやすくなる</t>
  </si>
  <si>
    <t>Increases evasion</t>
  </si>
  <si>
    <t>ぜんぶのこうげきを あたリにくくする</t>
  </si>
  <si>
    <t>Removes accuracy bonuses</t>
  </si>
  <si>
    <t>いどうスピードが はやくなる</t>
  </si>
  <si>
    <t>Increases movement speed</t>
  </si>
  <si>
    <t>じゅんびじかんを ゼロにする</t>
  </si>
  <si>
    <t>Reduces charge time to zero</t>
  </si>
  <si>
    <t>べつのパーツに ヘんしんする</t>
  </si>
  <si>
    <t>Transforms into different parts</t>
  </si>
  <si>
    <t>ひこうメダロットになる</t>
  </si>
  <si>
    <t>Becomes a flying Medarot</t>
  </si>
  <si>
    <t>ちけいの えいきょうをうけない</t>
  </si>
  <si>
    <t>Not affected by terrain</t>
  </si>
  <si>
    <t>かくとうに さいてき</t>
  </si>
  <si>
    <t>Best with close-range attacks</t>
  </si>
  <si>
    <t>ぜんたいバランスがよい</t>
  </si>
  <si>
    <t>Good overall balance</t>
  </si>
  <si>
    <t>がむしゃら ねらいうちが つよい</t>
  </si>
  <si>
    <t>Good with "Berserk" and |"Snipe" attacks</t>
  </si>
  <si>
    <t>うごきはおそいが そうこうが かたい</t>
  </si>
  <si>
    <t>Moves slowly but has high armor</t>
  </si>
  <si>
    <t>せんすいメダロットになる</t>
  </si>
  <si>
    <t>Becomes an aquatic Medarot</t>
  </si>
  <si>
    <t>40 strings</t>
  </si>
  <si>
    <t>VRAMOffset</t>
  </si>
  <si>
    <t>Pointers start at 0x592ed</t>
  </si>
  <si>
    <t>Longest: ??</t>
  </si>
  <si>
    <t>Strings start with 16-bit prefix indicating VRAM address, and end with 4F exit codes indicating how many frames to wait before drawing the next one.</t>
  </si>
  <si>
    <t>0x592ed</t>
  </si>
  <si>
    <t>0x9904</t>
  </si>
  <si>
    <t>メダロット スタッフ&lt;*10&gt;</t>
  </si>
  <si>
    <t>Medarot Staff&lt;*10&gt;</t>
  </si>
  <si>
    <t>0x592ef</t>
  </si>
  <si>
    <t>0x9AA2</t>
  </si>
  <si>
    <t>げんさく・キャラクターデザイン&lt;*8&gt;</t>
  </si>
  <si>
    <t>Concept/Character Design&lt;*8&gt;</t>
  </si>
  <si>
    <t>0x592f1</t>
  </si>
  <si>
    <t>0x9AE7</t>
  </si>
  <si>
    <t>ほるま リん&lt;*20&gt;</t>
  </si>
  <si>
    <t>HORUMA Rin&lt;*20&gt;</t>
  </si>
  <si>
    <t>0x592f3</t>
  </si>
  <si>
    <t>0x9B63</t>
  </si>
  <si>
    <t>コミックボンボン スタッフ&lt;*20&gt;</t>
  </si>
  <si>
    <t>Comic BomBom Staff&lt;*20&gt;</t>
  </si>
  <si>
    <t>0x592f5</t>
  </si>
  <si>
    <t>0x9BE7</t>
  </si>
  <si>
    <t>アドバイザー&lt;*10&gt;</t>
  </si>
  <si>
    <t>Advisors&lt;*10&gt;</t>
  </si>
  <si>
    <t>0x592f7</t>
  </si>
  <si>
    <t>0x9826</t>
  </si>
  <si>
    <t>よねだ こうじ&lt;*10&gt;</t>
  </si>
  <si>
    <t>YONEDA Kouji&lt;*10&gt;</t>
  </si>
  <si>
    <t>0x592f9</t>
  </si>
  <si>
    <t>0x9865</t>
  </si>
  <si>
    <t>きたむら なおき&lt;*10&gt;</t>
  </si>
  <si>
    <t>KITAMURA Naoki&lt;*10&gt;</t>
  </si>
  <si>
    <t>0x592fb</t>
  </si>
  <si>
    <t>0x98A5</t>
  </si>
  <si>
    <t>かみぞの こういち&lt;*20&gt;</t>
  </si>
  <si>
    <t>KAMIZONO Kouichi&lt;*20&gt;</t>
  </si>
  <si>
    <t>0x592fd</t>
  </si>
  <si>
    <t>0x9924</t>
  </si>
  <si>
    <t>イマジニア スタッフ&lt;*20&gt;</t>
  </si>
  <si>
    <t>Imagineer Staff&lt;*20&gt;</t>
  </si>
  <si>
    <t>0x592ff</t>
  </si>
  <si>
    <t>0x99A3</t>
  </si>
  <si>
    <t>エグゼクティブプロデューサー&lt;*10&gt;</t>
  </si>
  <si>
    <t>Executive Producer&lt;*10&gt;</t>
  </si>
  <si>
    <t>0x59301</t>
  </si>
  <si>
    <t>0x99E5</t>
  </si>
  <si>
    <t>かみくら たかゆき&lt;*20&gt;</t>
  </si>
  <si>
    <t>KAMIKURA Takayuki&lt;*20&gt;</t>
  </si>
  <si>
    <t>0x59303</t>
  </si>
  <si>
    <t>0x9A66</t>
  </si>
  <si>
    <t>スーパーバイザー&lt;*10&gt;</t>
  </si>
  <si>
    <t>Supervisor&lt;*10&gt;</t>
  </si>
  <si>
    <t>0x59305</t>
  </si>
  <si>
    <t>0x9AA6</t>
  </si>
  <si>
    <t>たしろ せいじ&lt;*20&gt;</t>
  </si>
  <si>
    <t>TASHIRO Seiji&lt;*20&gt;</t>
  </si>
  <si>
    <t>0x59307</t>
  </si>
  <si>
    <t>0x9B25</t>
  </si>
  <si>
    <t>ジェネラルマネージャー&lt;*10&gt;</t>
  </si>
  <si>
    <t>General Manager&lt;*10&gt;</t>
  </si>
  <si>
    <t>0x59309</t>
  </si>
  <si>
    <t>0x9B66</t>
  </si>
  <si>
    <t>いいだ しゅうヘい&lt;*20&gt;</t>
  </si>
  <si>
    <t>IIDA Shuuhei&lt;*20&gt;</t>
  </si>
  <si>
    <t>0x5930b</t>
  </si>
  <si>
    <t>0x9BE6</t>
  </si>
  <si>
    <t>プロデューサー&lt;*10&gt;</t>
  </si>
  <si>
    <t>Producers&lt;*10&gt;</t>
  </si>
  <si>
    <t>0x5930d</t>
  </si>
  <si>
    <t>0x9825</t>
  </si>
  <si>
    <t>さくらい こういちろう&lt;*10&gt;</t>
  </si>
  <si>
    <t>SAKURAI Kouichirou&lt;*10&gt;</t>
  </si>
  <si>
    <t>0x5930f</t>
  </si>
  <si>
    <t>おおすが あつし&lt;*20&gt;</t>
  </si>
  <si>
    <t>OOSUGA Atsushi&lt;*20&gt;</t>
  </si>
  <si>
    <t>0x59311</t>
  </si>
  <si>
    <t>0x98E5</t>
  </si>
  <si>
    <t>パブリシティスタッフ&lt;*10&gt;</t>
  </si>
  <si>
    <t>Publicity Staff&lt;*10&gt;</t>
  </si>
  <si>
    <t>0x59313</t>
  </si>
  <si>
    <t>0x9925</t>
  </si>
  <si>
    <t>ほリきリ ただし&lt;*10&gt;</t>
  </si>
  <si>
    <t>HORIKIRI Tadashi&lt;*10&gt;</t>
  </si>
  <si>
    <t>0x59315</t>
  </si>
  <si>
    <t>0x9965</t>
  </si>
  <si>
    <t>まつもと じゅんいち&lt;*10&gt;</t>
  </si>
  <si>
    <t>MATSUMOTO Junichi&lt;*10&gt;</t>
  </si>
  <si>
    <t>0x59317</t>
  </si>
  <si>
    <t>0x99A5</t>
  </si>
  <si>
    <t>すみおか かずのリ&lt;*10&gt;</t>
  </si>
  <si>
    <t>SUMIOKA Kazunori&lt;*10&gt;</t>
  </si>
  <si>
    <t>0x59319</t>
  </si>
  <si>
    <t>おおのぎ よしひろ&lt;*20&gt;</t>
  </si>
  <si>
    <t>OONOGI Yoshihiro&lt;*20&gt;</t>
  </si>
  <si>
    <t>0x5931b</t>
  </si>
  <si>
    <t>セールススタッフ&lt;*10&gt;</t>
  </si>
  <si>
    <t>Sales Staff&lt;*10&gt;</t>
  </si>
  <si>
    <t>0x5931d</t>
  </si>
  <si>
    <t>0x9AA5</t>
  </si>
  <si>
    <t>わたなべ よしかず&lt;*10&gt;</t>
  </si>
  <si>
    <t>WATANABE Yoshikazu&lt;*10&gt;</t>
  </si>
  <si>
    <t>0x5931f</t>
  </si>
  <si>
    <t>0x9AE6</t>
  </si>
  <si>
    <t>なかの のぶひろ&lt;*10&gt;</t>
  </si>
  <si>
    <t>NAKANO Nobuhiro&lt;*10&gt;</t>
  </si>
  <si>
    <t>0x59321</t>
  </si>
  <si>
    <t>みつざわ かいちろう&lt;*10&gt;</t>
  </si>
  <si>
    <t>MITSUZAWA Kaichirou&lt;*10&gt;</t>
  </si>
  <si>
    <t>0x59323</t>
  </si>
  <si>
    <t>うえだ しゅうヘい&lt;*10&gt;</t>
  </si>
  <si>
    <t>UEDA Shuuhei&lt;*10&gt;</t>
  </si>
  <si>
    <t>0x59325</t>
  </si>
  <si>
    <t>0x9BA5</t>
  </si>
  <si>
    <t>きしもと ますみ&lt;*20&gt;</t>
  </si>
  <si>
    <t>KISHIMOTO Masumi&lt;*20&gt;</t>
  </si>
  <si>
    <t>0x59327</t>
  </si>
  <si>
    <t>0x9827</t>
  </si>
  <si>
    <t>ディレクター&lt;*10&gt;</t>
  </si>
  <si>
    <t>Director&lt;*10&gt;</t>
  </si>
  <si>
    <t>0x59329</t>
  </si>
  <si>
    <t>かわむら なおや&lt;*20&gt;</t>
  </si>
  <si>
    <t>KAWAMURA Naoya&lt;*20&gt;</t>
  </si>
  <si>
    <t>0x5932b</t>
  </si>
  <si>
    <t>0x98E7</t>
  </si>
  <si>
    <t>アシスタント&lt;*10&gt;</t>
  </si>
  <si>
    <t>Assistants&lt;*10&gt;</t>
  </si>
  <si>
    <t>0x5932d</t>
  </si>
  <si>
    <t>うらもと まさひろ&lt;*10&gt;</t>
  </si>
  <si>
    <t>URAMOTO Masahiro&lt;*10&gt;</t>
  </si>
  <si>
    <t>0x5932f</t>
  </si>
  <si>
    <t>0x9967</t>
  </si>
  <si>
    <t>おか ひろし&lt;*10&gt;</t>
  </si>
  <si>
    <t>OKA Hiroshi&lt;*10&gt;</t>
  </si>
  <si>
    <t>0x59331</t>
  </si>
  <si>
    <t>0x99A6</t>
  </si>
  <si>
    <t>ほんま いちろう&lt;*10&gt;</t>
  </si>
  <si>
    <t>HONMA Ichirou&lt;*10&gt;</t>
  </si>
  <si>
    <t>0x59333</t>
  </si>
  <si>
    <t>やまうち たかし&lt;*20&gt;</t>
  </si>
  <si>
    <t>YAMAUCHI Takashi&lt;*20&gt;</t>
  </si>
  <si>
    <t>0x59335</t>
  </si>
  <si>
    <t>0x9A65</t>
  </si>
  <si>
    <t>テスティングスタッフ&lt;*10&gt;</t>
  </si>
  <si>
    <t>Testing Staff&lt;*10&gt;</t>
  </si>
  <si>
    <t>0x59337</t>
  </si>
  <si>
    <t>ほんだ ひでまろ&lt;*10&gt;</t>
  </si>
  <si>
    <t>HONDA Hidemaro&lt;*10&gt;</t>
  </si>
  <si>
    <t>0x59339</t>
  </si>
  <si>
    <t>みたに ひろうみ&lt;*10&gt;</t>
  </si>
  <si>
    <t>MITAMI Hiroumi&lt;*10&gt;</t>
  </si>
  <si>
    <t>0x5933b</t>
  </si>
  <si>
    <t>みながわ ひろのぶ&lt;*10&gt;</t>
  </si>
  <si>
    <t>MINAGAWA Hironobu&lt;*10&gt;</t>
  </si>
  <si>
    <t>0x5933d</t>
  </si>
  <si>
    <t>うすい ようすけ&lt;*10&gt;</t>
  </si>
  <si>
    <t>USUI Yousuke&lt;*10&gt;</t>
  </si>
  <si>
    <t>0x5933f</t>
  </si>
  <si>
    <t>0x9BA6</t>
  </si>
  <si>
    <t>そのべ あつや&lt;*18&gt;</t>
  </si>
  <si>
    <t>SONOBE Atsuya&lt;*18&gt;</t>
  </si>
  <si>
    <t>0x59341</t>
  </si>
  <si>
    <t>ナツメ スタッフ&lt;*20&gt;</t>
  </si>
  <si>
    <t>Natsume Staff&lt;*20&gt;</t>
  </si>
  <si>
    <t>0x59343</t>
  </si>
  <si>
    <t>0x98A3</t>
  </si>
  <si>
    <t>0x59345</t>
  </si>
  <si>
    <t>まつもと たかし&lt;*20&gt;</t>
  </si>
  <si>
    <t>MATSUMOTO Takashi&lt;*20&gt;</t>
  </si>
  <si>
    <t>0x59347</t>
  </si>
  <si>
    <t>0x9966</t>
  </si>
  <si>
    <t>0x59349</t>
  </si>
  <si>
    <t>ひろた きみお&lt;*20&gt;</t>
  </si>
  <si>
    <t>HIROTA Kimio&lt;*20&gt;</t>
  </si>
  <si>
    <t>0x5934b</t>
  </si>
  <si>
    <t>0x9A26</t>
  </si>
  <si>
    <t>Producer&lt;*10&gt;</t>
  </si>
  <si>
    <t>0x5934d</t>
  </si>
  <si>
    <t>みずたに いく&lt;*20&gt;</t>
  </si>
  <si>
    <t>MIZUTANI Iku&lt;*20&gt;</t>
  </si>
  <si>
    <t>0x5934f</t>
  </si>
  <si>
    <t>0x59351</t>
  </si>
  <si>
    <t>しらかわ てるゆき&lt;*20&gt;</t>
  </si>
  <si>
    <t>SHIRAKAWA Teruyuki&lt;*20&gt;</t>
  </si>
  <si>
    <t>0x59353</t>
  </si>
  <si>
    <t>0x9BA7</t>
  </si>
  <si>
    <t>プログラム&lt;*10&gt;</t>
  </si>
  <si>
    <t>Program&lt;*10&gt;</t>
  </si>
  <si>
    <t>0x59355</t>
  </si>
  <si>
    <t>0x9BE5</t>
  </si>
  <si>
    <t>きたむら わたる&lt;*20&gt;</t>
  </si>
  <si>
    <t>KITAMURA Wataru&lt;*20&gt;</t>
  </si>
  <si>
    <t>0x59357</t>
  </si>
  <si>
    <t>0x9867</t>
  </si>
  <si>
    <t>グラフィック&lt;*10&gt;</t>
  </si>
  <si>
    <t>Graphics&lt;*10&gt;</t>
  </si>
  <si>
    <t>0x59359</t>
  </si>
  <si>
    <t>0x98A6</t>
  </si>
  <si>
    <t>ひらの かな&lt;*20&gt;</t>
  </si>
  <si>
    <t>HIRANO Kana&lt;*20&gt;</t>
  </si>
  <si>
    <t>0x5935b</t>
  </si>
  <si>
    <t>0x9926</t>
  </si>
  <si>
    <t>サウンドデザイン&lt;*10&gt;</t>
  </si>
  <si>
    <t>Sound Design&lt;*10&gt;</t>
  </si>
  <si>
    <t>0x5935d</t>
  </si>
  <si>
    <t>うえだ きぬよ&lt;*20&gt;</t>
  </si>
  <si>
    <t>UEDA Kinuyo&lt;*20&gt;</t>
  </si>
  <si>
    <t>0x5935f</t>
  </si>
  <si>
    <t>スペシャルサンクス&lt;*10&gt;</t>
  </si>
  <si>
    <t>Special Thanks&lt;*10&gt;</t>
  </si>
  <si>
    <t>0x59361</t>
  </si>
  <si>
    <t>いわさ としかず&lt;*10&gt;</t>
  </si>
  <si>
    <t>IWASA Toshikazu&lt;*10&gt;</t>
  </si>
  <si>
    <t>0x59363</t>
  </si>
  <si>
    <t>たかおか しゅうや&lt;*10&gt;</t>
  </si>
  <si>
    <t>TAKAOKA Shuuya&lt;*10&gt;</t>
  </si>
  <si>
    <t>0x59365</t>
  </si>
  <si>
    <t>かなめ としあき&lt;*10&gt;</t>
  </si>
  <si>
    <t>KANAME Toshiaki&lt;*10&gt;</t>
  </si>
  <si>
    <t>0x59367</t>
  </si>
  <si>
    <t>0x9AE4</t>
  </si>
  <si>
    <t>きょうごく しんじ&lt;*10&gt;</t>
  </si>
  <si>
    <t>KYOUGOKU Shinji&lt;*10&gt;</t>
  </si>
  <si>
    <t>0x59369</t>
  </si>
  <si>
    <t>0x9B26</t>
  </si>
  <si>
    <t>わさき リょう</t>
  </si>
  <si>
    <t>WASAKI Ryou</t>
  </si>
  <si>
    <t>63 strings</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</si>
</sst>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font>
    <font/>
    <font>
      <b/>
    </font>
    <font>
      <color rgb="FF000000"/>
      <name val="Arial"/>
    </font>
    <font>
      <b/>
      <name val="Arial"/>
    </font>
    <font>
      <color rgb="FF999999"/>
    </font>
    <font>
      <name val="Arial"/>
    </font>
    <font>
      <i/>
    </font>
    <font>
      <color rgb="FF999999"/>
      <name val="Arial"/>
    </font>
  </fonts>
  <fills count="10">
    <fill>
      <patternFill patternType="none"/>
    </fill>
    <fill>
      <patternFill patternType="lightGray"/>
    </fill>
    <fill>
      <patternFill patternType="solid">
        <fgColor rgb="FFCCCCCC"/>
        <bgColor rgb="FFCCCCCC"/>
      </patternFill>
    </fill>
    <fill>
      <patternFill patternType="solid">
        <fgColor rgb="FF9FC5E8"/>
        <bgColor rgb="FF9FC5E8"/>
      </patternFill>
    </fill>
    <fill>
      <patternFill patternType="solid">
        <fgColor rgb="FFEFEFEF"/>
        <bgColor rgb="FFEFEFEF"/>
      </patternFill>
    </fill>
    <fill>
      <patternFill patternType="solid">
        <fgColor rgb="FFD9EAD3"/>
        <bgColor rgb="FFD9EAD3"/>
      </patternFill>
    </fill>
    <fill>
      <patternFill patternType="solid">
        <fgColor rgb="FFD5A6BD"/>
        <bgColor rgb="FFD5A6BD"/>
      </patternFill>
    </fill>
    <fill>
      <patternFill patternType="solid">
        <fgColor rgb="FFFCE8B2"/>
        <bgColor rgb="FFFCE8B2"/>
      </patternFill>
    </fill>
    <fill>
      <patternFill patternType="solid">
        <fgColor rgb="FFFFF2CC"/>
        <bgColor rgb="FFFFF2CC"/>
      </patternFill>
    </fill>
    <fill>
      <patternFill patternType="solid">
        <fgColor rgb="FFFFFFFF"/>
        <bgColor rgb="FFFFFFFF"/>
      </patternFill>
    </fill>
  </fills>
  <borders count="9">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bottom style="thin">
        <color rgb="FF000000"/>
      </bottom>
    </border>
    <border>
      <top style="thin">
        <color rgb="FF000000"/>
      </top>
    </border>
  </borders>
  <cellStyleXfs count="1">
    <xf borderId="0" fillId="0" fontId="0" numFmtId="0" applyAlignment="1" applyFont="1"/>
  </cellStyleXfs>
  <cellXfs count="71">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3" fontId="2" numFmtId="0" xfId="0" applyAlignment="1" applyFill="1" applyFont="1">
      <alignment readingOrder="0"/>
    </xf>
    <xf borderId="0" fillId="4" fontId="1" numFmtId="0" xfId="0" applyAlignment="1" applyFill="1" applyFont="1">
      <alignment readingOrder="0"/>
    </xf>
    <xf borderId="0" fillId="0" fontId="1" numFmtId="10" xfId="0" applyFont="1" applyNumberFormat="1"/>
    <xf borderId="0" fillId="0" fontId="3" numFmtId="0" xfId="0" applyAlignment="1" applyFont="1">
      <alignment readingOrder="0"/>
    </xf>
    <xf borderId="0" fillId="5" fontId="1" numFmtId="0" xfId="0" applyAlignment="1" applyFill="1" applyFont="1">
      <alignment readingOrder="0"/>
    </xf>
    <xf borderId="0" fillId="5" fontId="1" numFmtId="0" xfId="0" applyFont="1"/>
    <xf borderId="0" fillId="5" fontId="1" numFmtId="10" xfId="0" applyFont="1" applyNumberFormat="1"/>
    <xf borderId="0" fillId="6" fontId="2" numFmtId="0" xfId="0" applyAlignment="1" applyFill="1" applyFont="1">
      <alignment readingOrder="0"/>
    </xf>
    <xf borderId="0" fillId="0" fontId="3" numFmtId="0" xfId="0" applyAlignment="1" applyFont="1">
      <alignment readingOrder="0"/>
    </xf>
    <xf borderId="0" fillId="2" fontId="4" numFmtId="0" xfId="0" applyAlignment="1" applyFont="1">
      <alignment readingOrder="0" shrinkToFit="0" vertical="top" wrapText="1"/>
    </xf>
    <xf borderId="0" fillId="2" fontId="4" numFmtId="0" xfId="0" applyFont="1"/>
    <xf borderId="0" fillId="2" fontId="4" numFmtId="0" xfId="0" applyAlignment="1" applyFont="1">
      <alignment shrinkToFit="0" vertical="top" wrapText="1"/>
    </xf>
    <xf borderId="0" fillId="2" fontId="4" numFmtId="0" xfId="0" applyAlignment="1" applyFont="1">
      <alignment shrinkToFit="0" vertical="top" wrapText="1"/>
    </xf>
    <xf borderId="0" fillId="0" fontId="1" numFmtId="0" xfId="0" applyAlignment="1" applyFont="1">
      <alignment readingOrder="0" shrinkToFit="0" vertical="top" wrapText="1"/>
    </xf>
    <xf borderId="0" fillId="0" fontId="1" numFmtId="0" xfId="0" applyAlignment="1" applyFont="1">
      <alignment shrinkToFit="0" vertical="top" wrapText="1"/>
    </xf>
    <xf borderId="0" fillId="0" fontId="1" numFmtId="0" xfId="0" applyAlignment="1" applyFont="1">
      <alignment shrinkToFit="0" vertical="top" wrapText="1"/>
    </xf>
    <xf borderId="0" fillId="0" fontId="5" numFmtId="0" xfId="0" applyAlignment="1" applyFont="1">
      <alignment readingOrder="0" shrinkToFit="0" vertical="top" wrapText="1"/>
    </xf>
    <xf borderId="0" fillId="0" fontId="5" numFmtId="0" xfId="0" applyAlignment="1" applyFont="1">
      <alignment readingOrder="0"/>
    </xf>
    <xf borderId="0" fillId="0" fontId="5" numFmtId="0" xfId="0" applyAlignment="1" applyFont="1">
      <alignment shrinkToFit="0" vertical="top" wrapText="1"/>
    </xf>
    <xf borderId="0" fillId="0" fontId="5" numFmtId="0" xfId="0" applyAlignment="1" applyFont="1">
      <alignment shrinkToFit="0" vertical="top" wrapText="1"/>
    </xf>
    <xf borderId="0" fillId="0" fontId="6" numFmtId="0" xfId="0" applyAlignment="1" applyFont="1">
      <alignment readingOrder="0" shrinkToFit="0" vertical="top" wrapText="1"/>
    </xf>
    <xf borderId="0" fillId="0" fontId="6" numFmtId="0" xfId="0" applyAlignment="1" applyFont="1">
      <alignment readingOrder="0" vertical="bottom"/>
    </xf>
    <xf borderId="0" fillId="0" fontId="6" numFmtId="0" xfId="0" applyAlignment="1" applyFont="1">
      <alignment shrinkToFit="0" vertical="top" wrapText="1"/>
    </xf>
    <xf borderId="0" fillId="0" fontId="6" numFmtId="0" xfId="0" applyAlignment="1" applyFont="1">
      <alignment vertical="top"/>
    </xf>
    <xf borderId="0" fillId="7" fontId="4" numFmtId="0" xfId="0" applyAlignment="1" applyFill="1" applyFont="1">
      <alignment shrinkToFit="0" vertical="top" wrapText="1"/>
    </xf>
    <xf borderId="1" fillId="0" fontId="1" numFmtId="0" xfId="0" applyAlignment="1" applyBorder="1" applyFont="1">
      <alignment readingOrder="0" shrinkToFit="0" vertical="top" wrapText="1"/>
    </xf>
    <xf borderId="2" fillId="0" fontId="1" numFmtId="0" xfId="0" applyAlignment="1" applyBorder="1" applyFont="1">
      <alignment readingOrder="0" shrinkToFit="0" vertical="top" wrapText="1"/>
    </xf>
    <xf borderId="1" fillId="8" fontId="1" numFmtId="0" xfId="0" applyAlignment="1" applyBorder="1" applyFill="1" applyFont="1">
      <alignment readingOrder="0" shrinkToFit="0" vertical="top" wrapText="1"/>
    </xf>
    <xf borderId="3" fillId="8" fontId="1" numFmtId="0" xfId="0" applyAlignment="1" applyBorder="1" applyFont="1">
      <alignment shrinkToFit="0" vertical="top" wrapText="1"/>
    </xf>
    <xf borderId="2" fillId="8" fontId="1" numFmtId="0" xfId="0" applyAlignment="1" applyBorder="1" applyFont="1">
      <alignment shrinkToFit="0" vertical="top" wrapText="1"/>
    </xf>
    <xf borderId="4" fillId="0" fontId="1" numFmtId="0" xfId="0" applyAlignment="1" applyBorder="1" applyFont="1">
      <alignment shrinkToFit="0" vertical="top" wrapText="1"/>
    </xf>
    <xf borderId="0" fillId="0" fontId="1" numFmtId="0" xfId="0" applyAlignment="1" applyFont="1">
      <alignment readingOrder="0" shrinkToFit="0" vertical="top" wrapText="1"/>
    </xf>
    <xf borderId="0" fillId="0" fontId="7" numFmtId="0" xfId="0" applyAlignment="1" applyFont="1">
      <alignment shrinkToFit="0" vertical="top" wrapText="1"/>
    </xf>
    <xf borderId="0" fillId="0" fontId="8" numFmtId="0" xfId="0" applyAlignment="1" applyFont="1">
      <alignment readingOrder="0" shrinkToFit="0" vertical="top" wrapText="1"/>
    </xf>
    <xf borderId="5" fillId="0" fontId="6" numFmtId="0" xfId="0" applyAlignment="1" applyBorder="1" applyFont="1">
      <alignment horizontal="right" shrinkToFit="0" vertical="top" wrapText="1"/>
    </xf>
    <xf borderId="0" fillId="0" fontId="6" numFmtId="0" xfId="0" applyAlignment="1" applyFont="1">
      <alignment vertical="bottom"/>
    </xf>
    <xf borderId="6" fillId="0" fontId="6" numFmtId="0" xfId="0" applyAlignment="1" applyBorder="1" applyFont="1">
      <alignment shrinkToFit="0" vertical="top" wrapText="1"/>
    </xf>
    <xf borderId="1" fillId="8" fontId="6" numFmtId="0" xfId="0" applyAlignment="1" applyBorder="1" applyFont="1">
      <alignment shrinkToFit="0" vertical="top" wrapText="1"/>
    </xf>
    <xf borderId="1" fillId="0" fontId="6" numFmtId="0" xfId="0" applyAlignment="1" applyBorder="1" applyFont="1">
      <alignment horizontal="right" shrinkToFit="0" vertical="top" wrapText="1"/>
    </xf>
    <xf borderId="2" fillId="0" fontId="6" numFmtId="0" xfId="0" applyAlignment="1" applyBorder="1" applyFont="1">
      <alignment shrinkToFit="0" vertical="top" wrapText="1"/>
    </xf>
    <xf borderId="4" fillId="5" fontId="1" numFmtId="0" xfId="0" applyAlignment="1" applyBorder="1" applyFont="1">
      <alignment shrinkToFit="0" vertical="top" wrapText="1"/>
    </xf>
    <xf borderId="0" fillId="4" fontId="6" numFmtId="0" xfId="0" applyAlignment="1" applyFont="1">
      <alignment vertical="bottom"/>
    </xf>
    <xf borderId="0" fillId="4" fontId="6" numFmtId="0" xfId="0" applyAlignment="1" applyFont="1">
      <alignment horizontal="right" readingOrder="0" shrinkToFit="0" vertical="top" wrapText="1"/>
    </xf>
    <xf borderId="0" fillId="4" fontId="1" numFmtId="0" xfId="0" applyAlignment="1" applyFont="1">
      <alignment horizontal="right" readingOrder="0" shrinkToFit="0" vertical="top" wrapText="1"/>
    </xf>
    <xf borderId="0" fillId="0" fontId="7" numFmtId="0" xfId="0" applyAlignment="1" applyFont="1">
      <alignment readingOrder="0" shrinkToFit="0" vertical="top" wrapText="1"/>
    </xf>
    <xf borderId="4" fillId="0" fontId="1" numFmtId="0" xfId="0" applyAlignment="1" applyBorder="1" applyFont="1">
      <alignment readingOrder="0" shrinkToFit="0" vertical="top" wrapText="1"/>
    </xf>
    <xf borderId="7" fillId="8" fontId="1" numFmtId="0" xfId="0" applyAlignment="1" applyBorder="1" applyFont="1">
      <alignment readingOrder="0" shrinkToFit="0" vertical="top" wrapText="1"/>
    </xf>
    <xf borderId="8" fillId="0" fontId="1" numFmtId="0" xfId="0" applyAlignment="1" applyBorder="1" applyFont="1">
      <alignment readingOrder="0" shrinkToFit="0" vertical="top" wrapText="1"/>
    </xf>
    <xf borderId="8" fillId="0" fontId="1" numFmtId="0" xfId="0" applyAlignment="1" applyBorder="1" applyFont="1">
      <alignment shrinkToFit="0" vertical="top" wrapText="1"/>
    </xf>
    <xf borderId="0" fillId="2" fontId="4" numFmtId="0" xfId="0" applyAlignment="1" applyFont="1">
      <alignment readingOrder="0"/>
    </xf>
    <xf borderId="0" fillId="2" fontId="4" numFmtId="0" xfId="0" applyAlignment="1" applyFont="1">
      <alignment horizontal="left" readingOrder="0" shrinkToFit="0" vertical="top" wrapText="1"/>
    </xf>
    <xf borderId="0" fillId="2" fontId="4" numFmtId="0" xfId="0" applyAlignment="1" applyFont="1">
      <alignment horizontal="left" shrinkToFit="0" vertical="top" wrapText="1"/>
    </xf>
    <xf borderId="0" fillId="2" fontId="4" numFmtId="0" xfId="0" applyAlignment="1" applyFont="1">
      <alignment horizontal="left" shrinkToFit="0" vertical="top" wrapText="1"/>
    </xf>
    <xf borderId="7" fillId="8" fontId="1" numFmtId="0" xfId="0" applyAlignment="1" applyBorder="1" applyFont="1">
      <alignment horizontal="left"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horizontal="left" shrinkToFit="0" vertical="top" wrapText="1"/>
    </xf>
    <xf borderId="0" fillId="0" fontId="1" numFmtId="49" xfId="0" applyAlignment="1" applyFont="1" applyNumberFormat="1">
      <alignment horizontal="left" readingOrder="0" shrinkToFit="0" vertical="top" wrapText="1"/>
    </xf>
    <xf borderId="8" fillId="0" fontId="1" numFmtId="0" xfId="0" applyAlignment="1" applyBorder="1" applyFont="1">
      <alignment horizontal="left" readingOrder="0" shrinkToFit="0" vertical="top" wrapText="1"/>
    </xf>
    <xf borderId="4" fillId="0" fontId="1" numFmtId="0" xfId="0" applyAlignment="1" applyBorder="1" applyFont="1">
      <alignment horizontal="left" readingOrder="0" shrinkToFit="0" vertical="top" wrapText="1"/>
    </xf>
    <xf borderId="8" fillId="0" fontId="1" numFmtId="0" xfId="0" applyAlignment="1" applyBorder="1" applyFont="1">
      <alignment horizontal="left" shrinkToFit="0" vertical="top" wrapText="1"/>
    </xf>
    <xf borderId="8" fillId="9" fontId="1" numFmtId="0" xfId="0" applyAlignment="1" applyBorder="1" applyFill="1" applyFont="1">
      <alignment horizontal="left" readingOrder="0" shrinkToFit="0" vertical="top" wrapText="1"/>
    </xf>
    <xf borderId="1" fillId="8" fontId="1" numFmtId="0" xfId="0" applyAlignment="1" applyBorder="1" applyFont="1">
      <alignment horizontal="left" readingOrder="0" shrinkToFit="0" vertical="top" wrapText="1"/>
    </xf>
    <xf borderId="0" fillId="9" fontId="1" numFmtId="0" xfId="0" applyAlignment="1" applyFont="1">
      <alignment horizontal="left" readingOrder="0" shrinkToFit="0" vertical="top" wrapText="1"/>
    </xf>
    <xf borderId="0" fillId="0" fontId="1" numFmtId="49" xfId="0" applyAlignment="1" applyFont="1" applyNumberFormat="1">
      <alignment horizontal="left" readingOrder="0"/>
    </xf>
    <xf borderId="0" fillId="8" fontId="1" numFmtId="0" xfId="0" applyAlignment="1" applyFont="1">
      <alignment readingOrder="0" shrinkToFit="0" vertical="top" wrapText="1"/>
    </xf>
    <xf borderId="0" fillId="8" fontId="1" numFmtId="0" xfId="0" applyAlignment="1" applyFont="1">
      <alignment shrinkToFit="0" vertical="top" wrapText="1"/>
    </xf>
    <xf borderId="0" fillId="0" fontId="1" numFmtId="0" xfId="0" applyFont="1"/>
    <xf borderId="0" fillId="0" fontId="1" numFmtId="49" xfId="0" applyAlignment="1" applyFont="1" applyNumberFormat="1">
      <alignment readingOrder="0"/>
    </xf>
  </cellXfs>
  <cellStyles count="1">
    <cellStyle xfId="0" name="Normal" builtinId="0"/>
  </cellStyles>
  <dxfs count="5">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CE8B2"/>
          <bgColor rgb="FFFCE8B2"/>
        </patternFill>
      </fill>
      <border/>
    </dxf>
    <dxf>
      <font>
        <b/>
        <color rgb="FF000000"/>
      </font>
      <fill>
        <patternFill patternType="solid">
          <fgColor rgb="FFEFEFEF"/>
          <bgColor rgb="FFEFEFEF"/>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8.xml"/><Relationship Id="rId22" Type="http://schemas.openxmlformats.org/officeDocument/2006/relationships/worksheet" Target="worksheets/sheet20.xml"/><Relationship Id="rId21" Type="http://schemas.openxmlformats.org/officeDocument/2006/relationships/worksheet" Target="worksheets/sheet19.xml"/><Relationship Id="rId24" Type="http://schemas.openxmlformats.org/officeDocument/2006/relationships/worksheet" Target="worksheets/sheet22.xml"/><Relationship Id="rId23" Type="http://schemas.openxmlformats.org/officeDocument/2006/relationships/worksheet" Target="worksheets/sheet21.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25" Type="http://schemas.openxmlformats.org/officeDocument/2006/relationships/worksheet" Target="worksheets/sheet23.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9" Type="http://schemas.openxmlformats.org/officeDocument/2006/relationships/worksheet" Target="worksheets/sheet17.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06.29"/>
    <col customWidth="1" min="2" max="2" width="3.0"/>
    <col customWidth="1" min="3" max="3" width="20.43"/>
    <col customWidth="1" min="4" max="4" width="13.29"/>
    <col customWidth="1" min="5" max="5" width="13.57"/>
    <col customWidth="1" min="6" max="6" width="39.29"/>
    <col customWidth="1" min="7" max="7" width="3.43"/>
  </cols>
  <sheetData>
    <row r="1">
      <c r="A1" s="1" t="s">
        <v>0</v>
      </c>
      <c r="C1" s="2" t="s">
        <v>1</v>
      </c>
    </row>
    <row r="2">
      <c r="A2" s="2" t="s">
        <v>2</v>
      </c>
      <c r="C2" s="3" t="s">
        <v>3</v>
      </c>
    </row>
    <row r="3">
      <c r="C3" s="4" t="s">
        <v>4</v>
      </c>
      <c r="D3" s="4" t="s">
        <v>5</v>
      </c>
      <c r="E3" s="4" t="s">
        <v>6</v>
      </c>
      <c r="F3" s="4" t="s">
        <v>7</v>
      </c>
    </row>
    <row r="4">
      <c r="A4" s="1" t="s">
        <v>8</v>
      </c>
      <c r="C4" s="1" t="s">
        <v>9</v>
      </c>
      <c r="D4" s="1">
        <v>71.0</v>
      </c>
      <c r="E4" s="5">
        <f>(StoryText1!H105)/(D4)</f>
        <v>0.1267605634</v>
      </c>
    </row>
    <row r="5">
      <c r="A5" s="1" t="s">
        <v>10</v>
      </c>
      <c r="C5" s="1" t="s">
        <v>11</v>
      </c>
      <c r="D5" s="1">
        <v>429.0</v>
      </c>
      <c r="E5" s="5">
        <f>(StoryText2!H485)/(D5)</f>
        <v>0.002331002331</v>
      </c>
    </row>
    <row r="6">
      <c r="A6" s="1" t="s">
        <v>12</v>
      </c>
      <c r="C6" s="1" t="s">
        <v>13</v>
      </c>
      <c r="D6" s="1">
        <v>466.0</v>
      </c>
      <c r="E6" s="5">
        <f>(StoryText3!H530)/(D6)</f>
        <v>0</v>
      </c>
      <c r="F6" s="1"/>
    </row>
    <row r="7">
      <c r="A7" s="1" t="s">
        <v>14</v>
      </c>
      <c r="C7" s="1" t="s">
        <v>15</v>
      </c>
      <c r="D7" s="1">
        <v>20.0</v>
      </c>
      <c r="E7" s="5">
        <f>(Snippet1!H35)/(D7)</f>
        <v>0</v>
      </c>
    </row>
    <row r="8">
      <c r="A8" s="6" t="s">
        <v>16</v>
      </c>
      <c r="C8" s="1" t="s">
        <v>17</v>
      </c>
      <c r="D8" s="1">
        <v>6.0</v>
      </c>
      <c r="E8" s="5">
        <f>(Snippet2!H12)/(D8)</f>
        <v>0</v>
      </c>
    </row>
    <row r="9">
      <c r="A9" s="1" t="s">
        <v>18</v>
      </c>
      <c r="C9" s="1" t="s">
        <v>19</v>
      </c>
      <c r="D9" s="1">
        <v>10.0</v>
      </c>
      <c r="E9" s="5">
        <f>(Snippet3!H13)/(D9)</f>
        <v>0.1</v>
      </c>
    </row>
    <row r="10">
      <c r="A10" s="1" t="s">
        <v>20</v>
      </c>
      <c r="C10" s="1" t="s">
        <v>21</v>
      </c>
      <c r="D10" s="1">
        <v>4.0</v>
      </c>
      <c r="E10" s="5">
        <f>(Snippet4!H7)/(D10)</f>
        <v>0</v>
      </c>
    </row>
    <row r="11">
      <c r="C11" s="1" t="s">
        <v>22</v>
      </c>
      <c r="D11" s="1">
        <v>9.0</v>
      </c>
      <c r="E11" s="5">
        <f>(Snippet5!H19)/(D11)</f>
        <v>0</v>
      </c>
    </row>
    <row r="12">
      <c r="A12" s="2" t="s">
        <v>23</v>
      </c>
      <c r="C12" s="1" t="s">
        <v>24</v>
      </c>
      <c r="D12" s="1">
        <v>338.0</v>
      </c>
      <c r="E12" s="5">
        <f>(BattleText!G476)/(D12)</f>
        <v>0.02958579882</v>
      </c>
    </row>
    <row r="13">
      <c r="C13" s="7" t="s">
        <v>25</v>
      </c>
      <c r="D13" s="8">
        <f>SUM(D4:D12)</f>
        <v>1353</v>
      </c>
      <c r="E13" s="9">
        <f>SUM(StoryText1!H105, StoryText2!H483, StoryText3!H530, Snippet1!H35, Snippet2!H12, Snippet3!H13, Snippet4!H7, Snippet5!H19, BattleText!G476)/D13</f>
        <v>0.014781966</v>
      </c>
      <c r="F13" s="8"/>
    </row>
    <row r="14">
      <c r="A14" s="1" t="s">
        <v>26</v>
      </c>
      <c r="C14" s="10" t="s">
        <v>27</v>
      </c>
    </row>
    <row r="15">
      <c r="A15" s="1" t="s">
        <v>28</v>
      </c>
      <c r="C15" s="4" t="s">
        <v>4</v>
      </c>
      <c r="D15" s="4" t="s">
        <v>29</v>
      </c>
      <c r="E15" s="4" t="s">
        <v>6</v>
      </c>
      <c r="F15" s="4" t="s">
        <v>7</v>
      </c>
    </row>
    <row r="16">
      <c r="A16" s="1" t="s">
        <v>30</v>
      </c>
      <c r="C16" s="1" t="s">
        <v>31</v>
      </c>
      <c r="D16" s="1">
        <v>38.0</v>
      </c>
      <c r="E16" s="5">
        <f>(Items!F44)/(D16)</f>
        <v>0.5</v>
      </c>
      <c r="F16" s="1" t="s">
        <v>32</v>
      </c>
    </row>
    <row r="17">
      <c r="A17" s="1" t="s">
        <v>33</v>
      </c>
      <c r="C17" s="1" t="s">
        <v>34</v>
      </c>
      <c r="D17" s="1">
        <v>28.0</v>
      </c>
      <c r="E17" s="5">
        <f>(Medals!E33)/(D17)</f>
        <v>1</v>
      </c>
      <c r="F17" s="1" t="s">
        <v>32</v>
      </c>
    </row>
    <row r="18">
      <c r="A18" s="1" t="s">
        <v>35</v>
      </c>
      <c r="C18" s="1" t="s">
        <v>36</v>
      </c>
      <c r="D18" s="1">
        <v>60.0</v>
      </c>
      <c r="E18" s="5">
        <f>(Medarots!E65)/(D18)</f>
        <v>1</v>
      </c>
      <c r="F18" s="1" t="s">
        <v>32</v>
      </c>
    </row>
    <row r="19">
      <c r="A19" s="1" t="s">
        <v>37</v>
      </c>
      <c r="C19" s="1" t="s">
        <v>38</v>
      </c>
      <c r="D19" s="1">
        <v>240.0</v>
      </c>
      <c r="E19" s="5">
        <f>(HeadParts!F65)/(D19)</f>
        <v>0.25</v>
      </c>
      <c r="F19" s="1" t="s">
        <v>32</v>
      </c>
    </row>
    <row r="20">
      <c r="A20" s="1" t="s">
        <v>39</v>
      </c>
      <c r="C20" s="1" t="s">
        <v>40</v>
      </c>
      <c r="D20" s="1">
        <v>28.0</v>
      </c>
      <c r="E20" s="5">
        <f>(Attributes!E33)/(D20)</f>
        <v>0.9642857143</v>
      </c>
      <c r="F20" s="1"/>
    </row>
    <row r="21">
      <c r="C21" s="1" t="s">
        <v>41</v>
      </c>
      <c r="D21" s="1">
        <v>8.0</v>
      </c>
      <c r="E21" s="5">
        <f>(Skills!E13)/(D21)</f>
        <v>1</v>
      </c>
      <c r="F21" s="1"/>
    </row>
    <row r="22">
      <c r="A22" s="1" t="s">
        <v>42</v>
      </c>
      <c r="C22" s="1" t="s">
        <v>43</v>
      </c>
      <c r="D22" s="1">
        <v>85.0</v>
      </c>
      <c r="E22" s="5">
        <f>(Medarotters!F90)/(D22)</f>
        <v>1</v>
      </c>
      <c r="F22" s="1" t="s">
        <v>44</v>
      </c>
    </row>
    <row r="23">
      <c r="C23" s="1" t="s">
        <v>45</v>
      </c>
      <c r="D23" s="1">
        <v>19.0</v>
      </c>
      <c r="E23" s="5">
        <f>(Attacks!E24)/(D23)</f>
        <v>1</v>
      </c>
      <c r="F23" s="1"/>
    </row>
    <row r="24">
      <c r="C24" s="1" t="s">
        <v>46</v>
      </c>
      <c r="D24" s="1">
        <v>40.0</v>
      </c>
      <c r="E24" s="5">
        <f>(PartDescriptions!E55)/(D24)</f>
        <v>0</v>
      </c>
      <c r="F24" s="1" t="s">
        <v>47</v>
      </c>
    </row>
    <row r="25">
      <c r="A25" s="2" t="s">
        <v>48</v>
      </c>
      <c r="C25" s="1" t="s">
        <v>49</v>
      </c>
      <c r="D25" s="1">
        <v>63.0</v>
      </c>
      <c r="E25" s="5">
        <f>(Credits!G67)/(D25)</f>
        <v>0</v>
      </c>
      <c r="F25" s="1" t="s">
        <v>44</v>
      </c>
    </row>
    <row r="26">
      <c r="C26" s="7" t="s">
        <v>25</v>
      </c>
      <c r="D26" s="8">
        <f>SUM(D16:D25)</f>
        <v>609</v>
      </c>
      <c r="E26" s="9">
        <f>SUM(Items!F44, Medals!E33, Medarots!E65, HeadParts!F65, Attributes!E33, Skills!E13, Medarotters!F90, Attacks!E24, PartDescriptions!E55, Credits!G67)/D26</f>
        <v>0.5024630542</v>
      </c>
      <c r="F26" s="8"/>
    </row>
    <row r="27">
      <c r="A27" s="1" t="s">
        <v>50</v>
      </c>
    </row>
    <row r="28">
      <c r="A28" s="1" t="s">
        <v>51</v>
      </c>
      <c r="C28" s="2" t="s">
        <v>52</v>
      </c>
    </row>
    <row r="29">
      <c r="A29" s="1" t="s">
        <v>53</v>
      </c>
      <c r="C29" s="4" t="s">
        <v>54</v>
      </c>
    </row>
    <row r="30">
      <c r="A30" s="1" t="s">
        <v>55</v>
      </c>
      <c r="C30" s="11" t="s">
        <v>56</v>
      </c>
      <c r="D30" s="11" t="s">
        <v>57</v>
      </c>
    </row>
    <row r="31">
      <c r="C31" s="11" t="s">
        <v>58</v>
      </c>
      <c r="D31" s="1" t="s">
        <v>59</v>
      </c>
    </row>
    <row r="32">
      <c r="A32" s="1" t="s">
        <v>60</v>
      </c>
      <c r="D32" s="1" t="s">
        <v>61</v>
      </c>
    </row>
    <row r="33">
      <c r="A33" s="1" t="s">
        <v>62</v>
      </c>
      <c r="D33" s="1" t="s">
        <v>63</v>
      </c>
    </row>
    <row r="34">
      <c r="A34" s="1" t="s">
        <v>64</v>
      </c>
      <c r="D34" s="1" t="s">
        <v>65</v>
      </c>
    </row>
    <row r="35">
      <c r="A35" s="1" t="s">
        <v>66</v>
      </c>
      <c r="D35" s="1" t="s">
        <v>67</v>
      </c>
    </row>
    <row r="36">
      <c r="C36" s="11" t="s">
        <v>68</v>
      </c>
      <c r="D36" s="11" t="s">
        <v>69</v>
      </c>
    </row>
    <row r="37">
      <c r="A37" s="1" t="s">
        <v>70</v>
      </c>
      <c r="C37" s="11" t="s">
        <v>71</v>
      </c>
      <c r="D37" s="11" t="s">
        <v>72</v>
      </c>
    </row>
    <row r="38">
      <c r="A38" s="1" t="s">
        <v>73</v>
      </c>
      <c r="C38" s="11" t="s">
        <v>74</v>
      </c>
      <c r="D38" s="11" t="s">
        <v>75</v>
      </c>
    </row>
    <row r="39">
      <c r="C39" s="11" t="s">
        <v>76</v>
      </c>
      <c r="D39" s="11" t="s">
        <v>77</v>
      </c>
    </row>
    <row r="40">
      <c r="C40" s="1" t="s">
        <v>78</v>
      </c>
      <c r="D40" s="1" t="s">
        <v>79</v>
      </c>
    </row>
    <row r="41">
      <c r="C41" s="1"/>
      <c r="D41" s="1"/>
      <c r="E41" s="1"/>
      <c r="F41" s="1"/>
    </row>
    <row r="42">
      <c r="C42" s="4" t="s">
        <v>80</v>
      </c>
    </row>
    <row r="43">
      <c r="C43" s="1" t="s">
        <v>81</v>
      </c>
      <c r="D43" s="11" t="s">
        <v>82</v>
      </c>
    </row>
    <row r="44">
      <c r="C44" s="1" t="s">
        <v>83</v>
      </c>
      <c r="D44" s="11" t="s">
        <v>84</v>
      </c>
    </row>
    <row r="45">
      <c r="C45" s="1" t="s">
        <v>85</v>
      </c>
      <c r="D45" s="11" t="s">
        <v>86</v>
      </c>
    </row>
    <row r="46">
      <c r="C46" s="1" t="s">
        <v>87</v>
      </c>
      <c r="D46" s="11" t="s">
        <v>88</v>
      </c>
    </row>
    <row r="48">
      <c r="C48" s="2" t="s">
        <v>89</v>
      </c>
    </row>
    <row r="50">
      <c r="C50" s="1" t="s">
        <v>90</v>
      </c>
    </row>
    <row r="51">
      <c r="C51" s="1" t="s">
        <v>91</v>
      </c>
    </row>
    <row r="52">
      <c r="C52" s="1" t="s">
        <v>92</v>
      </c>
    </row>
    <row r="54">
      <c r="C54" s="4" t="s">
        <v>93</v>
      </c>
      <c r="D54" s="4" t="s">
        <v>94</v>
      </c>
    </row>
    <row r="55">
      <c r="C55" s="1" t="s">
        <v>95</v>
      </c>
      <c r="D55" s="1" t="s">
        <v>96</v>
      </c>
    </row>
    <row r="56">
      <c r="C56" s="1" t="s">
        <v>97</v>
      </c>
      <c r="D56" s="1" t="s">
        <v>98</v>
      </c>
    </row>
    <row r="57">
      <c r="C57" s="1" t="s">
        <v>99</v>
      </c>
      <c r="D57" s="1" t="s">
        <v>100</v>
      </c>
    </row>
    <row r="58">
      <c r="C58" s="1" t="s">
        <v>101</v>
      </c>
      <c r="D58" s="1" t="s">
        <v>102</v>
      </c>
    </row>
    <row r="59">
      <c r="C59" s="1" t="s">
        <v>103</v>
      </c>
      <c r="D59" s="1" t="s">
        <v>104</v>
      </c>
    </row>
    <row r="60">
      <c r="C60" s="1" t="s">
        <v>105</v>
      </c>
      <c r="D60" s="1" t="s">
        <v>106</v>
      </c>
    </row>
    <row r="61">
      <c r="C61" s="1" t="s">
        <v>107</v>
      </c>
      <c r="D61" s="1" t="s">
        <v>108</v>
      </c>
    </row>
    <row r="62">
      <c r="C62" s="1" t="s">
        <v>109</v>
      </c>
      <c r="D62" s="1" t="s">
        <v>110</v>
      </c>
    </row>
    <row r="63">
      <c r="C63" s="1" t="s">
        <v>111</v>
      </c>
      <c r="D63" s="1" t="s">
        <v>112</v>
      </c>
    </row>
    <row r="64">
      <c r="C64" s="1" t="s">
        <v>113</v>
      </c>
      <c r="D64" s="1" t="s">
        <v>114</v>
      </c>
    </row>
    <row r="65">
      <c r="C65" s="1" t="s">
        <v>115</v>
      </c>
      <c r="D65" s="1" t="s">
        <v>116</v>
      </c>
    </row>
    <row r="66">
      <c r="C66" s="1" t="s">
        <v>117</v>
      </c>
      <c r="D66" s="1" t="s">
        <v>118</v>
      </c>
    </row>
    <row r="67">
      <c r="C67" s="1" t="s">
        <v>119</v>
      </c>
    </row>
    <row r="68">
      <c r="C68" s="1" t="s">
        <v>120</v>
      </c>
    </row>
    <row r="69">
      <c r="C69" s="1" t="s">
        <v>121</v>
      </c>
    </row>
    <row r="70">
      <c r="C70" s="1" t="s">
        <v>122</v>
      </c>
    </row>
    <row r="71">
      <c r="C71" s="1" t="s">
        <v>123</v>
      </c>
    </row>
    <row r="72">
      <c r="C72" s="1" t="s">
        <v>124</v>
      </c>
    </row>
    <row r="73">
      <c r="C73" s="1" t="s">
        <v>125</v>
      </c>
    </row>
    <row r="74">
      <c r="C74" s="1" t="s">
        <v>126</v>
      </c>
    </row>
    <row r="75">
      <c r="C75" s="1" t="s">
        <v>127</v>
      </c>
    </row>
    <row r="76">
      <c r="C76" s="1" t="s">
        <v>128</v>
      </c>
    </row>
    <row r="77">
      <c r="C77" s="1" t="s">
        <v>129</v>
      </c>
    </row>
    <row r="78">
      <c r="C78" s="1" t="s">
        <v>130</v>
      </c>
    </row>
    <row r="79">
      <c r="C79" s="1" t="s">
        <v>131</v>
      </c>
    </row>
    <row r="80">
      <c r="C80" s="1" t="s">
        <v>132</v>
      </c>
    </row>
    <row r="81">
      <c r="C81" s="1" t="s">
        <v>133</v>
      </c>
    </row>
    <row r="82">
      <c r="C82" s="1" t="s">
        <v>134</v>
      </c>
    </row>
  </sheetData>
  <mergeCells count="40">
    <mergeCell ref="C1:F1"/>
    <mergeCell ref="C2:F2"/>
    <mergeCell ref="C14:F14"/>
    <mergeCell ref="C28:F28"/>
    <mergeCell ref="C29:F29"/>
    <mergeCell ref="D30:F30"/>
    <mergeCell ref="D31:F31"/>
    <mergeCell ref="D32:F32"/>
    <mergeCell ref="D33:F33"/>
    <mergeCell ref="D34:F34"/>
    <mergeCell ref="D35:F35"/>
    <mergeCell ref="D36:F36"/>
    <mergeCell ref="D37:F37"/>
    <mergeCell ref="D38:F38"/>
    <mergeCell ref="D39:F39"/>
    <mergeCell ref="D40:F40"/>
    <mergeCell ref="C42:F42"/>
    <mergeCell ref="D43:F43"/>
    <mergeCell ref="D44:F44"/>
    <mergeCell ref="D45:F45"/>
    <mergeCell ref="D46:F46"/>
    <mergeCell ref="C48:F48"/>
    <mergeCell ref="C49:F49"/>
    <mergeCell ref="C50:F50"/>
    <mergeCell ref="C51:F51"/>
    <mergeCell ref="C52:F52"/>
    <mergeCell ref="C53:F53"/>
    <mergeCell ref="D54:F54"/>
    <mergeCell ref="D62:F62"/>
    <mergeCell ref="D63:F63"/>
    <mergeCell ref="D64:F64"/>
    <mergeCell ref="D65:F65"/>
    <mergeCell ref="D66:F66"/>
    <mergeCell ref="D55:F55"/>
    <mergeCell ref="D56:F56"/>
    <mergeCell ref="D57:F57"/>
    <mergeCell ref="D58:F58"/>
    <mergeCell ref="D59:F59"/>
    <mergeCell ref="D60:F60"/>
    <mergeCell ref="D61:F61"/>
  </mergeCells>
  <conditionalFormatting sqref="C43:C46">
    <cfRule type="cellIs" dxfId="0" priority="1" operator="equal">
      <formula>"O"</formula>
    </cfRule>
  </conditionalFormatting>
  <conditionalFormatting sqref="C43:C46">
    <cfRule type="cellIs" dxfId="1" priority="2" operator="equal">
      <formula>"X"</formula>
    </cfRule>
  </conditionalFormatting>
  <conditionalFormatting sqref="C43:C46">
    <cfRule type="cellIs" dxfId="2" priority="3" operator="equal">
      <formula>"-"</formula>
    </cfRule>
  </conditionalFormatting>
  <conditionalFormatting sqref="C43:C46">
    <cfRule type="cellIs" dxfId="3" priority="4" operator="equal">
      <formula>"~"</formula>
    </cfRule>
  </conditionalFormatting>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45.43"/>
    <col customWidth="1" min="3" max="3" width="74.29"/>
    <col customWidth="1" min="4" max="4" width="29.29"/>
    <col customWidth="1" min="5" max="5" width="28.86"/>
    <col customWidth="1" min="6" max="6" width="31.86"/>
    <col customWidth="1" min="7" max="7" width="4.86"/>
  </cols>
  <sheetData>
    <row r="1">
      <c r="A1" s="13" t="s">
        <v>136</v>
      </c>
      <c r="B1" s="14" t="s">
        <v>137</v>
      </c>
      <c r="C1" s="14" t="s">
        <v>138</v>
      </c>
      <c r="D1" s="12" t="s">
        <v>139</v>
      </c>
      <c r="E1" s="15" t="s">
        <v>7</v>
      </c>
      <c r="F1" s="12" t="s">
        <v>140</v>
      </c>
      <c r="G1" s="12" t="s">
        <v>141</v>
      </c>
    </row>
    <row r="2">
      <c r="A2" s="44" t="s">
        <v>135</v>
      </c>
      <c r="B2" s="45" t="s">
        <v>4978</v>
      </c>
    </row>
    <row r="3">
      <c r="A3" s="1" t="s">
        <v>4979</v>
      </c>
      <c r="B3" s="17" t="s">
        <v>4980</v>
      </c>
      <c r="C3" s="16" t="s">
        <v>4981</v>
      </c>
      <c r="D3" s="18"/>
      <c r="E3" s="16" t="s">
        <v>4982</v>
      </c>
      <c r="F3" s="16" t="str">
        <f t="shared" ref="F3:F17" si="1">preview(COLUMN(C3), ROW(C3), C3)</f>
        <v>Inflicted ◆Flux ◇status! 
Success rate down! </v>
      </c>
      <c r="G3" s="16"/>
    </row>
    <row r="4">
      <c r="A4" s="1" t="s">
        <v>4983</v>
      </c>
      <c r="B4" s="17" t="s">
        <v>4984</v>
      </c>
      <c r="C4" s="16" t="s">
        <v>4985</v>
      </c>
      <c r="D4" s="18"/>
      <c r="E4" s="18"/>
      <c r="F4" s="16" t="str">
        <f t="shared" si="1"/>
        <v>Inflicted ◆Stop ◇status! 
Unable to move! </v>
      </c>
      <c r="G4" s="16" t="s">
        <v>83</v>
      </c>
    </row>
    <row r="5">
      <c r="A5" s="1" t="s">
        <v>4986</v>
      </c>
      <c r="B5" s="17" t="s">
        <v>4987</v>
      </c>
      <c r="C5" s="16" t="s">
        <v>4988</v>
      </c>
      <c r="D5" s="18"/>
      <c r="E5" s="18"/>
      <c r="F5" s="16" t="str">
        <f t="shared" si="1"/>
        <v>Inflicted ◆Bind ◇status! 
Speed decreased! </v>
      </c>
      <c r="G5" s="16"/>
    </row>
    <row r="6">
      <c r="A6" s="1" t="s">
        <v>4989</v>
      </c>
      <c r="B6" s="17" t="s">
        <v>4990</v>
      </c>
      <c r="C6" s="16" t="s">
        <v>4991</v>
      </c>
      <c r="D6" s="18"/>
      <c r="E6" s="18"/>
      <c r="F6" s="16" t="str">
        <f t="shared" si="1"/>
        <v>Inflicted ◆Burn ◇status! 
Continuous damage! </v>
      </c>
      <c r="G6" s="16" t="s">
        <v>83</v>
      </c>
    </row>
    <row r="7">
      <c r="A7" s="1" t="s">
        <v>4992</v>
      </c>
      <c r="B7" s="16" t="s">
        <v>4993</v>
      </c>
      <c r="C7" s="16" t="s">
        <v>4994</v>
      </c>
      <c r="D7" s="16" t="s">
        <v>4995</v>
      </c>
      <c r="E7" s="18"/>
      <c r="F7" s="16" t="str">
        <f t="shared" si="1"/>
        <v>────────'s ◆Flux ◇status
was cleared! </v>
      </c>
      <c r="G7" s="18"/>
    </row>
    <row r="8">
      <c r="A8" s="1" t="s">
        <v>4996</v>
      </c>
      <c r="B8" s="16" t="s">
        <v>4997</v>
      </c>
      <c r="C8" s="16" t="s">
        <v>4998</v>
      </c>
      <c r="D8" s="18"/>
      <c r="E8" s="18"/>
      <c r="F8" s="16" t="str">
        <f t="shared" si="1"/>
        <v>────────'s ◆Stop ◇status
was cleared! </v>
      </c>
      <c r="G8" s="18"/>
    </row>
    <row r="9">
      <c r="A9" s="1" t="s">
        <v>4999</v>
      </c>
      <c r="B9" s="16" t="s">
        <v>5000</v>
      </c>
      <c r="C9" s="16" t="s">
        <v>5001</v>
      </c>
      <c r="D9" s="18"/>
      <c r="E9" s="18"/>
      <c r="F9" s="16" t="str">
        <f t="shared" si="1"/>
        <v>────────'s ◆Bind ◇status
was cleared! </v>
      </c>
      <c r="G9" s="18"/>
    </row>
    <row r="10">
      <c r="A10" s="1" t="s">
        <v>5002</v>
      </c>
      <c r="B10" s="16" t="s">
        <v>5003</v>
      </c>
      <c r="C10" s="16" t="s">
        <v>5004</v>
      </c>
      <c r="D10" s="18"/>
      <c r="E10" s="18"/>
      <c r="F10" s="16" t="str">
        <f t="shared" si="1"/>
        <v>────────'s ◆Burn ◇status
was cleared! </v>
      </c>
      <c r="G10" s="18"/>
    </row>
    <row r="11">
      <c r="A11" s="1" t="s">
        <v>5005</v>
      </c>
      <c r="B11" s="16" t="s">
        <v>5006</v>
      </c>
      <c r="C11" s="17" t="s">
        <v>5007</v>
      </c>
      <c r="D11" s="18"/>
      <c r="E11" s="18"/>
      <c r="F11" s="16" t="str">
        <f t="shared" si="1"/>
        <v>There are no status effects
to clear! </v>
      </c>
      <c r="G11" s="18"/>
    </row>
    <row r="12">
      <c r="A12" s="1" t="s">
        <v>5008</v>
      </c>
      <c r="B12" s="16" t="s">
        <v>5009</v>
      </c>
      <c r="C12" s="16" t="s">
        <v>5010</v>
      </c>
      <c r="D12" s="18"/>
      <c r="E12" s="18"/>
      <c r="F12" s="16" t="str">
        <f t="shared" si="1"/>
        <v>────────'s clear failed! </v>
      </c>
      <c r="G12" s="18"/>
    </row>
    <row r="13">
      <c r="A13" s="1" t="s">
        <v>5011</v>
      </c>
      <c r="B13" s="16" t="s">
        <v>5012</v>
      </c>
      <c r="C13" s="16" t="s">
        <v>5013</v>
      </c>
      <c r="D13" s="16" t="s">
        <v>5014</v>
      </c>
      <c r="E13" s="18"/>
      <c r="F13" s="16" t="str">
        <f t="shared" si="1"/>
        <v>──────── cleared all
◆Flux ◇status! </v>
      </c>
      <c r="G13" s="18"/>
    </row>
    <row r="14">
      <c r="A14" s="1" t="s">
        <v>5015</v>
      </c>
      <c r="B14" s="16" t="s">
        <v>5016</v>
      </c>
      <c r="C14" s="16" t="s">
        <v>5017</v>
      </c>
      <c r="D14" s="18"/>
      <c r="E14" s="18"/>
      <c r="F14" s="16" t="str">
        <f t="shared" si="1"/>
        <v>──────── cleared all
◆Stop ◇status! </v>
      </c>
      <c r="G14" s="18"/>
    </row>
    <row r="15">
      <c r="A15" s="1" t="s">
        <v>5018</v>
      </c>
      <c r="B15" s="16" t="s">
        <v>5019</v>
      </c>
      <c r="C15" s="16" t="s">
        <v>5020</v>
      </c>
      <c r="D15" s="18"/>
      <c r="E15" s="18"/>
      <c r="F15" s="16" t="str">
        <f t="shared" si="1"/>
        <v>──────── cleared all
◆Bind ◇status! </v>
      </c>
      <c r="G15" s="18"/>
    </row>
    <row r="16">
      <c r="A16" s="1" t="s">
        <v>5021</v>
      </c>
      <c r="B16" s="16" t="s">
        <v>5022</v>
      </c>
      <c r="C16" s="16" t="s">
        <v>5023</v>
      </c>
      <c r="D16" s="18"/>
      <c r="E16" s="18"/>
      <c r="F16" s="16" t="str">
        <f t="shared" si="1"/>
        <v>──────── cleared all
◆Burn ◇status! </v>
      </c>
      <c r="G16" s="18"/>
    </row>
    <row r="17">
      <c r="A17" s="1" t="s">
        <v>5024</v>
      </c>
      <c r="B17" s="17" t="s">
        <v>5025</v>
      </c>
      <c r="C17" s="17" t="s">
        <v>5026</v>
      </c>
      <c r="D17" s="16" t="s">
        <v>5027</v>
      </c>
      <c r="E17" s="18"/>
      <c r="F17" s="16" t="str">
        <f t="shared" si="1"/>
        <v>...But it took damage from the
blast! </v>
      </c>
      <c r="G17" s="18"/>
    </row>
    <row r="18">
      <c r="A18" s="4" t="s">
        <v>135</v>
      </c>
      <c r="B18" s="46" t="s">
        <v>5028</v>
      </c>
    </row>
    <row r="19">
      <c r="A19" s="1" t="s">
        <v>5029</v>
      </c>
      <c r="B19" s="17" t="s">
        <v>5030</v>
      </c>
      <c r="C19" s="17" t="s">
        <v>5031</v>
      </c>
      <c r="D19" s="16" t="s">
        <v>128</v>
      </c>
      <c r="E19" s="18"/>
      <c r="F19" s="18" t="str">
        <f t="shared" ref="F19:F55" si="2">preview(COLUMN(C19), ROW(C19), C19)</f>
        <v>Observatory </v>
      </c>
      <c r="G19" s="18"/>
    </row>
    <row r="20">
      <c r="A20" s="20" t="s">
        <v>5032</v>
      </c>
      <c r="B20" s="21" t="s">
        <v>5030</v>
      </c>
      <c r="C20" s="21" t="s">
        <v>5033</v>
      </c>
      <c r="D20" s="19" t="s">
        <v>87</v>
      </c>
      <c r="E20" s="22"/>
      <c r="F20" s="18" t="str">
        <f t="shared" si="2"/>
        <v>=0x7401e</v>
      </c>
      <c r="G20" s="19" t="s">
        <v>87</v>
      </c>
    </row>
    <row r="21">
      <c r="A21" s="1" t="s">
        <v>5034</v>
      </c>
      <c r="B21" s="17" t="s">
        <v>5035</v>
      </c>
      <c r="C21" s="16" t="s">
        <v>5036</v>
      </c>
      <c r="D21" s="16" t="s">
        <v>130</v>
      </c>
      <c r="E21" s="18"/>
      <c r="F21" s="18" t="str">
        <f t="shared" si="2"/>
        <v>Main Tournament Hall </v>
      </c>
      <c r="G21" s="18"/>
    </row>
    <row r="22">
      <c r="A22" s="1" t="s">
        <v>5037</v>
      </c>
      <c r="B22" s="17" t="s">
        <v>5038</v>
      </c>
      <c r="C22" s="17" t="s">
        <v>5039</v>
      </c>
      <c r="D22" s="16" t="s">
        <v>130</v>
      </c>
      <c r="E22" s="18"/>
      <c r="F22" s="18" t="str">
        <f t="shared" si="2"/>
        <v>Tournament Hotel </v>
      </c>
      <c r="G22" s="18"/>
    </row>
    <row r="23">
      <c r="A23" s="1" t="s">
        <v>5040</v>
      </c>
      <c r="B23" s="17" t="s">
        <v>5041</v>
      </c>
      <c r="C23" s="17" t="s">
        <v>5042</v>
      </c>
      <c r="D23" s="16" t="s">
        <v>5043</v>
      </c>
      <c r="E23" s="18"/>
      <c r="F23" s="18" t="str">
        <f t="shared" si="2"/>
        <v>Import Shop </v>
      </c>
      <c r="G23" s="18"/>
    </row>
    <row r="24">
      <c r="A24" s="1" t="s">
        <v>5044</v>
      </c>
      <c r="B24" s="17" t="s">
        <v>5045</v>
      </c>
      <c r="C24" s="17" t="s">
        <v>5046</v>
      </c>
      <c r="D24" s="16" t="s">
        <v>105</v>
      </c>
      <c r="E24" s="18"/>
      <c r="F24" s="18" t="str">
        <f t="shared" si="2"/>
        <v>Medarot Laboratory </v>
      </c>
      <c r="G24" s="18"/>
    </row>
    <row r="25">
      <c r="A25" s="1" t="s">
        <v>5047</v>
      </c>
      <c r="B25" s="17" t="s">
        <v>5048</v>
      </c>
      <c r="C25" s="16" t="s">
        <v>5049</v>
      </c>
      <c r="D25" s="16" t="s">
        <v>105</v>
      </c>
      <c r="E25" s="18"/>
      <c r="F25" s="18" t="str">
        <f t="shared" si="2"/>
        <v>Paddy's House </v>
      </c>
      <c r="G25" s="18"/>
    </row>
    <row r="26">
      <c r="A26" s="1" t="s">
        <v>5050</v>
      </c>
      <c r="B26" s="17" t="s">
        <v>5051</v>
      </c>
      <c r="C26" s="17" t="s">
        <v>5052</v>
      </c>
      <c r="D26" s="16" t="s">
        <v>127</v>
      </c>
      <c r="E26" s="18"/>
      <c r="F26" s="18" t="str">
        <f t="shared" si="2"/>
        <v>Inesaku &amp; 
Yone Agata </v>
      </c>
      <c r="G26" s="18"/>
    </row>
    <row r="27">
      <c r="A27" s="1" t="s">
        <v>5053</v>
      </c>
      <c r="B27" s="17" t="s">
        <v>5054</v>
      </c>
      <c r="C27" s="16" t="s">
        <v>5055</v>
      </c>
      <c r="D27" s="16" t="s">
        <v>127</v>
      </c>
      <c r="E27" s="18"/>
      <c r="F27" s="18" t="str">
        <f t="shared" si="2"/>
        <v>Wise Woman's House </v>
      </c>
      <c r="G27" s="18"/>
    </row>
    <row r="28">
      <c r="A28" s="1" t="s">
        <v>5056</v>
      </c>
      <c r="B28" s="17" t="s">
        <v>5057</v>
      </c>
      <c r="C28" s="17" t="s">
        <v>5058</v>
      </c>
      <c r="D28" s="16" t="s">
        <v>124</v>
      </c>
      <c r="E28" s="18"/>
      <c r="F28" s="18" t="str">
        <f t="shared" si="2"/>
        <v>Medal Museum </v>
      </c>
      <c r="G28" s="18"/>
    </row>
    <row r="29">
      <c r="A29" s="1" t="s">
        <v>5059</v>
      </c>
      <c r="B29" s="17" t="s">
        <v>5060</v>
      </c>
      <c r="C29" s="17" t="s">
        <v>5061</v>
      </c>
      <c r="D29" s="16" t="s">
        <v>113</v>
      </c>
      <c r="E29" s="18"/>
      <c r="F29" s="18" t="str">
        <f t="shared" si="2"/>
        <v>Pet Shop </v>
      </c>
      <c r="G29" s="18"/>
    </row>
    <row r="30">
      <c r="A30" s="1" t="s">
        <v>5062</v>
      </c>
      <c r="B30" s="17" t="s">
        <v>5063</v>
      </c>
      <c r="C30" s="17" t="s">
        <v>5064</v>
      </c>
      <c r="D30" s="16" t="s">
        <v>113</v>
      </c>
      <c r="E30" s="18"/>
      <c r="F30" s="18" t="str">
        <f t="shared" si="2"/>
        <v>Lottery Shop </v>
      </c>
      <c r="G30" s="18"/>
    </row>
    <row r="31">
      <c r="A31" s="1" t="s">
        <v>5065</v>
      </c>
      <c r="B31" s="17" t="s">
        <v>5066</v>
      </c>
      <c r="C31" s="17" t="s">
        <v>5067</v>
      </c>
      <c r="D31" s="16" t="s">
        <v>113</v>
      </c>
      <c r="E31" s="18"/>
      <c r="F31" s="18" t="str">
        <f t="shared" si="2"/>
        <v>Bar </v>
      </c>
      <c r="G31" s="18"/>
    </row>
    <row r="32">
      <c r="A32" s="1" t="s">
        <v>5068</v>
      </c>
      <c r="B32" s="17" t="s">
        <v>5069</v>
      </c>
      <c r="C32" s="17" t="s">
        <v>5070</v>
      </c>
      <c r="D32" s="16" t="s">
        <v>122</v>
      </c>
      <c r="E32" s="18"/>
      <c r="F32" s="18" t="str">
        <f t="shared" si="2"/>
        <v>Insect Professor's Lab </v>
      </c>
      <c r="G32" s="18"/>
    </row>
    <row r="33">
      <c r="A33" s="1" t="s">
        <v>5071</v>
      </c>
      <c r="B33" s="17" t="s">
        <v>5072</v>
      </c>
      <c r="C33" s="17" t="s">
        <v>5073</v>
      </c>
      <c r="D33" s="16" t="s">
        <v>133</v>
      </c>
      <c r="E33" s="18"/>
      <c r="F33" s="18" t="str">
        <f t="shared" si="2"/>
        <v>Ninja Mansion </v>
      </c>
      <c r="G33" s="18"/>
    </row>
    <row r="34">
      <c r="A34" s="1" t="s">
        <v>5074</v>
      </c>
      <c r="B34" s="17" t="s">
        <v>5075</v>
      </c>
      <c r="C34" s="17" t="s">
        <v>5076</v>
      </c>
      <c r="D34" s="16" t="s">
        <v>117</v>
      </c>
      <c r="E34" s="18"/>
      <c r="F34" s="18" t="str">
        <f t="shared" si="2"/>
        <v>Medarot Company </v>
      </c>
      <c r="G34" s="18"/>
    </row>
    <row r="35">
      <c r="A35" s="1" t="s">
        <v>5077</v>
      </c>
      <c r="B35" s="17" t="s">
        <v>5078</v>
      </c>
      <c r="C35" s="16" t="s">
        <v>5079</v>
      </c>
      <c r="D35" s="16" t="s">
        <v>117</v>
      </c>
      <c r="E35" s="18"/>
      <c r="F35" s="18" t="str">
        <f t="shared" si="2"/>
        <v>Yuuki's House </v>
      </c>
      <c r="G35" s="18"/>
    </row>
    <row r="36">
      <c r="A36" s="1" t="s">
        <v>5080</v>
      </c>
      <c r="B36" s="17" t="s">
        <v>5081</v>
      </c>
      <c r="C36" s="17" t="s">
        <v>5082</v>
      </c>
      <c r="D36" s="16" t="s">
        <v>117</v>
      </c>
      <c r="E36" s="18"/>
      <c r="F36" s="18" t="str">
        <f t="shared" si="2"/>
        <v>Town Hall </v>
      </c>
      <c r="G36" s="18"/>
    </row>
    <row r="37">
      <c r="A37" s="1" t="s">
        <v>5083</v>
      </c>
      <c r="B37" s="17" t="s">
        <v>5084</v>
      </c>
      <c r="C37" s="16" t="s">
        <v>5085</v>
      </c>
      <c r="D37" s="16" t="s">
        <v>99</v>
      </c>
      <c r="E37" s="18"/>
      <c r="F37" s="18" t="str">
        <f t="shared" si="2"/>
        <v>Beisuke &amp; 
Maiko Agata 
──────── Agata 
Bonaparte </v>
      </c>
      <c r="G37" s="18"/>
    </row>
    <row r="38">
      <c r="A38" s="1" t="s">
        <v>5086</v>
      </c>
      <c r="B38" s="17" t="s">
        <v>5087</v>
      </c>
      <c r="C38" s="16" t="s">
        <v>5088</v>
      </c>
      <c r="D38" s="16" t="s">
        <v>99</v>
      </c>
      <c r="E38" s="18"/>
      <c r="F38" s="18" t="str">
        <f t="shared" si="2"/>
        <v>Kirara's House </v>
      </c>
      <c r="G38" s="18"/>
    </row>
    <row r="39">
      <c r="A39" s="1" t="s">
        <v>5089</v>
      </c>
      <c r="B39" s="17" t="s">
        <v>5090</v>
      </c>
      <c r="C39" s="16" t="s">
        <v>5091</v>
      </c>
      <c r="D39" s="16" t="s">
        <v>99</v>
      </c>
      <c r="E39" s="18"/>
      <c r="F39" s="18" t="str">
        <f t="shared" si="2"/>
        <v>Iseki's House </v>
      </c>
      <c r="G39" s="18"/>
    </row>
    <row r="40">
      <c r="A40" s="1" t="s">
        <v>5092</v>
      </c>
      <c r="B40" s="17" t="s">
        <v>5093</v>
      </c>
      <c r="C40" s="16" t="s">
        <v>5094</v>
      </c>
      <c r="D40" s="16" t="s">
        <v>99</v>
      </c>
      <c r="E40" s="18"/>
      <c r="F40" s="18" t="str">
        <f t="shared" si="2"/>
        <v>Kubota's House </v>
      </c>
      <c r="G40" s="18"/>
    </row>
    <row r="41">
      <c r="A41" s="1" t="s">
        <v>5095</v>
      </c>
      <c r="B41" s="17" t="s">
        <v>5096</v>
      </c>
      <c r="C41" s="16" t="s">
        <v>5097</v>
      </c>
      <c r="D41" s="16" t="s">
        <v>99</v>
      </c>
      <c r="E41" s="18"/>
      <c r="F41" s="18" t="str">
        <f t="shared" si="2"/>
        <v>Yanma's House </v>
      </c>
      <c r="G41" s="18"/>
    </row>
    <row r="42">
      <c r="A42" s="1" t="s">
        <v>5098</v>
      </c>
      <c r="B42" s="17" t="s">
        <v>5099</v>
      </c>
      <c r="C42" s="17" t="s">
        <v>5100</v>
      </c>
      <c r="D42" s="16" t="s">
        <v>99</v>
      </c>
      <c r="E42" s="18"/>
      <c r="F42" s="18" t="str">
        <f t="shared" si="2"/>
        <v>Antiques </v>
      </c>
      <c r="G42" s="18"/>
    </row>
    <row r="43">
      <c r="A43" s="1" t="s">
        <v>5101</v>
      </c>
      <c r="B43" s="17" t="s">
        <v>5102</v>
      </c>
      <c r="C43" s="17" t="s">
        <v>5103</v>
      </c>
      <c r="D43" s="16" t="s">
        <v>99</v>
      </c>
      <c r="E43" s="18"/>
      <c r="F43" s="18" t="str">
        <f t="shared" si="2"/>
        <v>Select Office </v>
      </c>
      <c r="G43" s="18"/>
    </row>
    <row r="44">
      <c r="A44" s="1" t="s">
        <v>5104</v>
      </c>
      <c r="B44" s="17" t="s">
        <v>5105</v>
      </c>
      <c r="C44" s="17" t="s">
        <v>5106</v>
      </c>
      <c r="D44" s="16" t="s">
        <v>120</v>
      </c>
      <c r="E44" s="18"/>
      <c r="F44" s="18" t="str">
        <f t="shared" si="2"/>
        <v>Select Headquarters </v>
      </c>
      <c r="G44" s="18"/>
    </row>
    <row r="45">
      <c r="A45" s="1" t="s">
        <v>5107</v>
      </c>
      <c r="B45" s="17" t="s">
        <v>5108</v>
      </c>
      <c r="C45" s="16" t="s">
        <v>5109</v>
      </c>
      <c r="D45" s="16" t="s">
        <v>109</v>
      </c>
      <c r="E45" s="18"/>
      <c r="F45" s="18" t="str">
        <f t="shared" si="2"/>
        <v>Mayor's House </v>
      </c>
      <c r="G45" s="18"/>
    </row>
    <row r="46">
      <c r="A46" s="1" t="s">
        <v>5110</v>
      </c>
      <c r="B46" s="17" t="s">
        <v>5111</v>
      </c>
      <c r="C46" s="16" t="s">
        <v>5112</v>
      </c>
      <c r="D46" s="16" t="s">
        <v>5113</v>
      </c>
      <c r="E46" s="18"/>
      <c r="F46" s="18" t="str">
        <f t="shared" si="2"/>
        <v>It's a lucky cat statue. </v>
      </c>
      <c r="G46" s="18"/>
    </row>
    <row r="47">
      <c r="A47" s="1" t="s">
        <v>5114</v>
      </c>
      <c r="B47" s="17" t="s">
        <v>5115</v>
      </c>
      <c r="C47" s="16" t="s">
        <v>5116</v>
      </c>
      <c r="D47" s="16" t="s">
        <v>5113</v>
      </c>
      <c r="E47" s="18"/>
      <c r="F47" s="18" t="str">
        <f t="shared" si="2"/>
        <v>It's a Tanuki statue. </v>
      </c>
      <c r="G47" s="18"/>
    </row>
    <row r="48">
      <c r="A48" s="1" t="s">
        <v>5117</v>
      </c>
      <c r="B48" s="17" t="s">
        <v>5118</v>
      </c>
      <c r="C48" s="16" t="s">
        <v>5119</v>
      </c>
      <c r="D48" s="16" t="s">
        <v>123</v>
      </c>
      <c r="E48" s="18"/>
      <c r="F48" s="18" t="str">
        <f t="shared" si="2"/>
        <v>It's a bug I've never seen
before. </v>
      </c>
      <c r="G48" s="18"/>
    </row>
    <row r="49">
      <c r="A49" s="1" t="s">
        <v>5120</v>
      </c>
      <c r="B49" s="17" t="s">
        <v>5121</v>
      </c>
      <c r="C49" s="16" t="s">
        <v>5122</v>
      </c>
      <c r="D49" s="16" t="s">
        <v>5123</v>
      </c>
      <c r="E49" s="18"/>
      <c r="F49" s="18" t="str">
        <f t="shared" si="2"/>
        <v>The newest parts are on
display. </v>
      </c>
      <c r="G49" s="16"/>
    </row>
    <row r="50">
      <c r="A50" s="1" t="s">
        <v>5124</v>
      </c>
      <c r="B50" s="17" t="s">
        <v>5125</v>
      </c>
      <c r="C50" s="16" t="s">
        <v>5126</v>
      </c>
      <c r="D50" s="16" t="s">
        <v>5127</v>
      </c>
      <c r="E50" s="18"/>
      <c r="F50" s="18" t="str">
        <f t="shared" si="2"/>
        <v>W-Whoa! This Medal is amazing! </v>
      </c>
      <c r="G50" s="16"/>
    </row>
    <row r="51">
      <c r="A51" s="1" t="s">
        <v>5128</v>
      </c>
      <c r="B51" s="17" t="s">
        <v>5129</v>
      </c>
      <c r="C51" s="17" t="s">
        <v>5130</v>
      </c>
      <c r="D51" s="16" t="s">
        <v>134</v>
      </c>
      <c r="E51" s="18"/>
      <c r="F51" s="18" t="str">
        <f t="shared" si="2"/>
        <v>I shouldn't mess with other
people's computers. </v>
      </c>
      <c r="G51" s="18"/>
    </row>
    <row r="52">
      <c r="A52" s="1" t="s">
        <v>5131</v>
      </c>
      <c r="B52" s="17" t="s">
        <v>5132</v>
      </c>
      <c r="C52" s="17" t="s">
        <v>5133</v>
      </c>
      <c r="D52" s="16" t="s">
        <v>5134</v>
      </c>
      <c r="E52" s="18"/>
      <c r="F52" s="18" t="str">
        <f t="shared" si="2"/>
        <v>Medarot goods line the shelves. </v>
      </c>
      <c r="G52" s="18"/>
    </row>
    <row r="53">
      <c r="A53" s="1" t="s">
        <v>5135</v>
      </c>
      <c r="B53" s="17" t="s">
        <v>5136</v>
      </c>
      <c r="C53" s="17" t="s">
        <v>5137</v>
      </c>
      <c r="D53" s="16" t="s">
        <v>121</v>
      </c>
      <c r="E53" s="18"/>
      <c r="F53" s="18" t="str">
        <f t="shared" si="2"/>
        <v>It's a vending machine for
parts! 
...But everything's sold out. </v>
      </c>
      <c r="G53" s="18"/>
    </row>
    <row r="54">
      <c r="A54" s="1" t="s">
        <v>5138</v>
      </c>
      <c r="B54" s="17" t="s">
        <v>5139</v>
      </c>
      <c r="C54" s="17" t="s">
        <v>5140</v>
      </c>
      <c r="D54" s="16" t="s">
        <v>111</v>
      </c>
      <c r="E54" s="18"/>
      <c r="F54" s="18" t="str">
        <f t="shared" si="2"/>
        <v>"Please do not feed the
Medarots" </v>
      </c>
      <c r="G54" s="16" t="s">
        <v>85</v>
      </c>
    </row>
    <row r="55">
      <c r="A55" s="1" t="s">
        <v>5141</v>
      </c>
      <c r="B55" s="17" t="s">
        <v>5142</v>
      </c>
      <c r="C55" s="17" t="s">
        <v>5143</v>
      </c>
      <c r="D55" s="16" t="s">
        <v>125</v>
      </c>
      <c r="E55" s="18"/>
      <c r="F55" s="18" t="str">
        <f t="shared" si="2"/>
        <v>"Danger!! Beware of aliens" </v>
      </c>
      <c r="G55" s="16" t="s">
        <v>85</v>
      </c>
    </row>
    <row r="56">
      <c r="A56" s="4" t="s">
        <v>135</v>
      </c>
      <c r="B56" s="46" t="s">
        <v>5144</v>
      </c>
    </row>
    <row r="57">
      <c r="A57" s="1" t="s">
        <v>5145</v>
      </c>
      <c r="B57" s="16" t="s">
        <v>5146</v>
      </c>
      <c r="C57" s="16" t="s">
        <v>5147</v>
      </c>
      <c r="D57" s="18"/>
      <c r="E57" s="18"/>
      <c r="F57" s="16" t="str">
        <f t="shared" ref="F57:F94" si="3">preview(COLUMN(C57), ROW(C57), C57)</f>
        <v>◆────────◇ Medal leveled
up! 
 </v>
      </c>
      <c r="G57" s="16"/>
    </row>
    <row r="58">
      <c r="A58" s="20" t="s">
        <v>5148</v>
      </c>
      <c r="B58" s="19" t="s">
        <v>5146</v>
      </c>
      <c r="C58" s="21" t="s">
        <v>5149</v>
      </c>
      <c r="D58" s="19" t="s">
        <v>87</v>
      </c>
      <c r="E58" s="22"/>
      <c r="F58" s="16" t="str">
        <f t="shared" si="3"/>
        <v>=0x74068</v>
      </c>
      <c r="G58" s="19" t="s">
        <v>87</v>
      </c>
    </row>
    <row r="59">
      <c r="A59" s="20" t="s">
        <v>5150</v>
      </c>
      <c r="B59" s="19" t="s">
        <v>5146</v>
      </c>
      <c r="C59" s="21" t="s">
        <v>5149</v>
      </c>
      <c r="D59" s="19" t="s">
        <v>87</v>
      </c>
      <c r="E59" s="22"/>
      <c r="F59" s="16" t="str">
        <f t="shared" si="3"/>
        <v>=0x74068</v>
      </c>
      <c r="G59" s="19" t="s">
        <v>87</v>
      </c>
    </row>
    <row r="60">
      <c r="A60" s="20" t="s">
        <v>5151</v>
      </c>
      <c r="B60" s="19" t="s">
        <v>5146</v>
      </c>
      <c r="C60" s="21" t="s">
        <v>5149</v>
      </c>
      <c r="D60" s="19" t="s">
        <v>87</v>
      </c>
      <c r="E60" s="22"/>
      <c r="F60" s="16" t="str">
        <f t="shared" si="3"/>
        <v>=0x74068</v>
      </c>
      <c r="G60" s="19" t="s">
        <v>87</v>
      </c>
    </row>
    <row r="61">
      <c r="A61" s="20" t="s">
        <v>5152</v>
      </c>
      <c r="B61" s="19" t="s">
        <v>5146</v>
      </c>
      <c r="C61" s="21" t="s">
        <v>5149</v>
      </c>
      <c r="D61" s="19" t="s">
        <v>87</v>
      </c>
      <c r="E61" s="22"/>
      <c r="F61" s="16" t="str">
        <f t="shared" si="3"/>
        <v>=0x74068</v>
      </c>
      <c r="G61" s="19" t="s">
        <v>87</v>
      </c>
    </row>
    <row r="62">
      <c r="A62" s="20" t="s">
        <v>5153</v>
      </c>
      <c r="B62" s="19" t="s">
        <v>5146</v>
      </c>
      <c r="C62" s="21" t="s">
        <v>5149</v>
      </c>
      <c r="D62" s="19" t="s">
        <v>87</v>
      </c>
      <c r="E62" s="22"/>
      <c r="F62" s="16" t="str">
        <f t="shared" si="3"/>
        <v>=0x74068</v>
      </c>
      <c r="G62" s="19" t="s">
        <v>87</v>
      </c>
    </row>
    <row r="63">
      <c r="A63" s="20" t="s">
        <v>5154</v>
      </c>
      <c r="B63" s="19" t="s">
        <v>5146</v>
      </c>
      <c r="C63" s="21" t="s">
        <v>5149</v>
      </c>
      <c r="D63" s="19" t="s">
        <v>87</v>
      </c>
      <c r="E63" s="22"/>
      <c r="F63" s="16" t="str">
        <f t="shared" si="3"/>
        <v>=0x74068</v>
      </c>
      <c r="G63" s="19" t="s">
        <v>87</v>
      </c>
    </row>
    <row r="64">
      <c r="A64" s="20" t="s">
        <v>5155</v>
      </c>
      <c r="B64" s="19" t="s">
        <v>5146</v>
      </c>
      <c r="C64" s="21" t="s">
        <v>5149</v>
      </c>
      <c r="D64" s="19" t="s">
        <v>87</v>
      </c>
      <c r="E64" s="22"/>
      <c r="F64" s="16" t="str">
        <f t="shared" si="3"/>
        <v>=0x74068</v>
      </c>
      <c r="G64" s="19" t="s">
        <v>87</v>
      </c>
    </row>
    <row r="65">
      <c r="A65" s="20" t="s">
        <v>5156</v>
      </c>
      <c r="B65" s="19" t="s">
        <v>5146</v>
      </c>
      <c r="C65" s="21" t="s">
        <v>5149</v>
      </c>
      <c r="D65" s="19" t="s">
        <v>87</v>
      </c>
      <c r="E65" s="22"/>
      <c r="F65" s="16" t="str">
        <f t="shared" si="3"/>
        <v>=0x74068</v>
      </c>
      <c r="G65" s="19" t="s">
        <v>87</v>
      </c>
    </row>
    <row r="66">
      <c r="A66" s="20" t="s">
        <v>5157</v>
      </c>
      <c r="B66" s="19" t="s">
        <v>5146</v>
      </c>
      <c r="C66" s="21" t="s">
        <v>5149</v>
      </c>
      <c r="D66" s="19" t="s">
        <v>87</v>
      </c>
      <c r="E66" s="22"/>
      <c r="F66" s="16" t="str">
        <f t="shared" si="3"/>
        <v>=0x74068</v>
      </c>
      <c r="G66" s="19" t="s">
        <v>87</v>
      </c>
    </row>
    <row r="67">
      <c r="A67" s="20" t="s">
        <v>5158</v>
      </c>
      <c r="B67" s="19" t="s">
        <v>5146</v>
      </c>
      <c r="C67" s="21" t="s">
        <v>5149</v>
      </c>
      <c r="D67" s="19" t="s">
        <v>87</v>
      </c>
      <c r="E67" s="22"/>
      <c r="F67" s="16" t="str">
        <f t="shared" si="3"/>
        <v>=0x74068</v>
      </c>
      <c r="G67" s="19" t="s">
        <v>87</v>
      </c>
    </row>
    <row r="68">
      <c r="A68" s="20" t="s">
        <v>5159</v>
      </c>
      <c r="B68" s="19" t="s">
        <v>5146</v>
      </c>
      <c r="C68" s="21" t="s">
        <v>5149</v>
      </c>
      <c r="D68" s="19" t="s">
        <v>87</v>
      </c>
      <c r="E68" s="22"/>
      <c r="F68" s="16" t="str">
        <f t="shared" si="3"/>
        <v>=0x74068</v>
      </c>
      <c r="G68" s="19" t="s">
        <v>87</v>
      </c>
    </row>
    <row r="69">
      <c r="A69" s="20" t="s">
        <v>5160</v>
      </c>
      <c r="B69" s="19" t="s">
        <v>5146</v>
      </c>
      <c r="C69" s="21" t="s">
        <v>5149</v>
      </c>
      <c r="D69" s="19" t="s">
        <v>87</v>
      </c>
      <c r="E69" s="22"/>
      <c r="F69" s="16" t="str">
        <f t="shared" si="3"/>
        <v>=0x74068</v>
      </c>
      <c r="G69" s="19" t="s">
        <v>87</v>
      </c>
    </row>
    <row r="70">
      <c r="A70" s="20" t="s">
        <v>5161</v>
      </c>
      <c r="B70" s="19" t="s">
        <v>5146</v>
      </c>
      <c r="C70" s="21" t="s">
        <v>5149</v>
      </c>
      <c r="D70" s="19" t="s">
        <v>87</v>
      </c>
      <c r="E70" s="22"/>
      <c r="F70" s="16" t="str">
        <f t="shared" si="3"/>
        <v>=0x74068</v>
      </c>
      <c r="G70" s="19" t="s">
        <v>87</v>
      </c>
    </row>
    <row r="71">
      <c r="A71" s="20" t="s">
        <v>5162</v>
      </c>
      <c r="B71" s="19" t="s">
        <v>5146</v>
      </c>
      <c r="C71" s="21" t="s">
        <v>5149</v>
      </c>
      <c r="D71" s="19" t="s">
        <v>87</v>
      </c>
      <c r="E71" s="22"/>
      <c r="F71" s="16" t="str">
        <f t="shared" si="3"/>
        <v>=0x74068</v>
      </c>
      <c r="G71" s="19" t="s">
        <v>87</v>
      </c>
    </row>
    <row r="72">
      <c r="A72" s="20" t="s">
        <v>5163</v>
      </c>
      <c r="B72" s="19" t="s">
        <v>5146</v>
      </c>
      <c r="C72" s="21" t="s">
        <v>5149</v>
      </c>
      <c r="D72" s="19" t="s">
        <v>87</v>
      </c>
      <c r="E72" s="22"/>
      <c r="F72" s="16" t="str">
        <f t="shared" si="3"/>
        <v>=0x74068</v>
      </c>
      <c r="G72" s="19" t="s">
        <v>87</v>
      </c>
    </row>
    <row r="73">
      <c r="A73" s="20" t="s">
        <v>5164</v>
      </c>
      <c r="B73" s="19" t="s">
        <v>5146</v>
      </c>
      <c r="C73" s="21" t="s">
        <v>5149</v>
      </c>
      <c r="D73" s="19" t="s">
        <v>87</v>
      </c>
      <c r="E73" s="22"/>
      <c r="F73" s="16" t="str">
        <f t="shared" si="3"/>
        <v>=0x74068</v>
      </c>
      <c r="G73" s="19" t="s">
        <v>87</v>
      </c>
    </row>
    <row r="74">
      <c r="A74" s="20" t="s">
        <v>5165</v>
      </c>
      <c r="B74" s="19" t="s">
        <v>5146</v>
      </c>
      <c r="C74" s="21" t="s">
        <v>5149</v>
      </c>
      <c r="D74" s="19" t="s">
        <v>87</v>
      </c>
      <c r="E74" s="22"/>
      <c r="F74" s="16" t="str">
        <f t="shared" si="3"/>
        <v>=0x74068</v>
      </c>
      <c r="G74" s="19" t="s">
        <v>87</v>
      </c>
    </row>
    <row r="75">
      <c r="A75" s="20" t="s">
        <v>5166</v>
      </c>
      <c r="B75" s="19" t="s">
        <v>5146</v>
      </c>
      <c r="C75" s="21" t="s">
        <v>5149</v>
      </c>
      <c r="D75" s="19" t="s">
        <v>87</v>
      </c>
      <c r="E75" s="22"/>
      <c r="F75" s="16" t="str">
        <f t="shared" si="3"/>
        <v>=0x74068</v>
      </c>
      <c r="G75" s="19" t="s">
        <v>87</v>
      </c>
    </row>
    <row r="76">
      <c r="A76" s="20" t="s">
        <v>5167</v>
      </c>
      <c r="B76" s="19" t="s">
        <v>5146</v>
      </c>
      <c r="C76" s="21" t="s">
        <v>5149</v>
      </c>
      <c r="D76" s="19" t="s">
        <v>87</v>
      </c>
      <c r="E76" s="22"/>
      <c r="F76" s="16" t="str">
        <f t="shared" si="3"/>
        <v>=0x74068</v>
      </c>
      <c r="G76" s="19" t="s">
        <v>87</v>
      </c>
    </row>
    <row r="77">
      <c r="A77" s="20" t="s">
        <v>5168</v>
      </c>
      <c r="B77" s="19" t="s">
        <v>5146</v>
      </c>
      <c r="C77" s="21" t="s">
        <v>5149</v>
      </c>
      <c r="D77" s="19" t="s">
        <v>87</v>
      </c>
      <c r="E77" s="22"/>
      <c r="F77" s="16" t="str">
        <f t="shared" si="3"/>
        <v>=0x74068</v>
      </c>
      <c r="G77" s="19" t="s">
        <v>87</v>
      </c>
    </row>
    <row r="78">
      <c r="A78" s="20" t="s">
        <v>5169</v>
      </c>
      <c r="B78" s="19" t="s">
        <v>5146</v>
      </c>
      <c r="C78" s="21" t="s">
        <v>5149</v>
      </c>
      <c r="D78" s="19" t="s">
        <v>87</v>
      </c>
      <c r="E78" s="22"/>
      <c r="F78" s="16" t="str">
        <f t="shared" si="3"/>
        <v>=0x74068</v>
      </c>
      <c r="G78" s="19" t="s">
        <v>87</v>
      </c>
    </row>
    <row r="79">
      <c r="A79" s="20" t="s">
        <v>5170</v>
      </c>
      <c r="B79" s="19" t="s">
        <v>5146</v>
      </c>
      <c r="C79" s="21" t="s">
        <v>5149</v>
      </c>
      <c r="D79" s="19" t="s">
        <v>87</v>
      </c>
      <c r="E79" s="22"/>
      <c r="F79" s="16" t="str">
        <f t="shared" si="3"/>
        <v>=0x74068</v>
      </c>
      <c r="G79" s="19" t="s">
        <v>87</v>
      </c>
    </row>
    <row r="80">
      <c r="A80" s="20" t="s">
        <v>5171</v>
      </c>
      <c r="B80" s="19" t="s">
        <v>5146</v>
      </c>
      <c r="C80" s="21" t="s">
        <v>5149</v>
      </c>
      <c r="D80" s="19" t="s">
        <v>87</v>
      </c>
      <c r="E80" s="22"/>
      <c r="F80" s="16" t="str">
        <f t="shared" si="3"/>
        <v>=0x74068</v>
      </c>
      <c r="G80" s="19" t="s">
        <v>87</v>
      </c>
    </row>
    <row r="81">
      <c r="A81" s="20" t="s">
        <v>5172</v>
      </c>
      <c r="B81" s="19" t="s">
        <v>5146</v>
      </c>
      <c r="C81" s="21" t="s">
        <v>5149</v>
      </c>
      <c r="D81" s="19" t="s">
        <v>87</v>
      </c>
      <c r="E81" s="22"/>
      <c r="F81" s="16" t="str">
        <f t="shared" si="3"/>
        <v>=0x74068</v>
      </c>
      <c r="G81" s="19" t="s">
        <v>87</v>
      </c>
    </row>
    <row r="82">
      <c r="A82" s="20" t="s">
        <v>5173</v>
      </c>
      <c r="B82" s="19" t="s">
        <v>5146</v>
      </c>
      <c r="C82" s="21" t="s">
        <v>5149</v>
      </c>
      <c r="D82" s="19" t="s">
        <v>87</v>
      </c>
      <c r="E82" s="22"/>
      <c r="F82" s="16" t="str">
        <f t="shared" si="3"/>
        <v>=0x74068</v>
      </c>
      <c r="G82" s="19" t="s">
        <v>87</v>
      </c>
    </row>
    <row r="83">
      <c r="A83" s="20" t="s">
        <v>5174</v>
      </c>
      <c r="B83" s="19" t="s">
        <v>5146</v>
      </c>
      <c r="C83" s="21" t="s">
        <v>5149</v>
      </c>
      <c r="D83" s="19" t="s">
        <v>87</v>
      </c>
      <c r="E83" s="22"/>
      <c r="F83" s="16" t="str">
        <f t="shared" si="3"/>
        <v>=0x74068</v>
      </c>
      <c r="G83" s="19" t="s">
        <v>87</v>
      </c>
    </row>
    <row r="84">
      <c r="A84" s="20" t="s">
        <v>5175</v>
      </c>
      <c r="B84" s="19" t="s">
        <v>5146</v>
      </c>
      <c r="C84" s="21" t="s">
        <v>5149</v>
      </c>
      <c r="D84" s="19" t="s">
        <v>87</v>
      </c>
      <c r="E84" s="22"/>
      <c r="F84" s="16" t="str">
        <f t="shared" si="3"/>
        <v>=0x74068</v>
      </c>
      <c r="G84" s="19" t="s">
        <v>87</v>
      </c>
    </row>
    <row r="85">
      <c r="A85" s="20" t="s">
        <v>5176</v>
      </c>
      <c r="B85" s="19" t="s">
        <v>5146</v>
      </c>
      <c r="C85" s="21" t="s">
        <v>5149</v>
      </c>
      <c r="D85" s="19" t="s">
        <v>87</v>
      </c>
      <c r="E85" s="22"/>
      <c r="F85" s="16" t="str">
        <f t="shared" si="3"/>
        <v>=0x74068</v>
      </c>
      <c r="G85" s="19" t="s">
        <v>87</v>
      </c>
    </row>
    <row r="86">
      <c r="A86" s="1" t="s">
        <v>5177</v>
      </c>
      <c r="B86" s="16" t="s">
        <v>5178</v>
      </c>
      <c r="C86" s="16" t="s">
        <v>5179</v>
      </c>
      <c r="D86" s="18"/>
      <c r="E86" s="18"/>
      <c r="F86" s="16" t="str">
        <f t="shared" si="3"/>
        <v>Strike skill increased by
────────! 
 </v>
      </c>
      <c r="G86" s="18"/>
    </row>
    <row r="87">
      <c r="A87" s="1" t="s">
        <v>5180</v>
      </c>
      <c r="B87" s="16" t="s">
        <v>5181</v>
      </c>
      <c r="C87" s="16" t="s">
        <v>5182</v>
      </c>
      <c r="D87" s="18"/>
      <c r="E87" s="18"/>
      <c r="F87" s="16" t="str">
        <f t="shared" si="3"/>
        <v>Berserk skill increased by
────────! 
 </v>
      </c>
      <c r="G87" s="18"/>
    </row>
    <row r="88">
      <c r="A88" s="1" t="s">
        <v>5183</v>
      </c>
      <c r="B88" s="16" t="s">
        <v>5184</v>
      </c>
      <c r="C88" s="16" t="s">
        <v>5185</v>
      </c>
      <c r="D88" s="18"/>
      <c r="E88" s="18"/>
      <c r="F88" s="16" t="str">
        <f t="shared" si="3"/>
        <v>Shoot skill increased by
────────! 
 </v>
      </c>
      <c r="G88" s="18"/>
    </row>
    <row r="89">
      <c r="A89" s="1" t="s">
        <v>5186</v>
      </c>
      <c r="B89" s="16" t="s">
        <v>5187</v>
      </c>
      <c r="C89" s="16" t="s">
        <v>5188</v>
      </c>
      <c r="D89" s="18"/>
      <c r="E89" s="18"/>
      <c r="F89" s="16" t="str">
        <f t="shared" si="3"/>
        <v>Snipe skill increased by
────────! 
 </v>
      </c>
      <c r="G89" s="18"/>
    </row>
    <row r="90">
      <c r="A90" s="1" t="s">
        <v>5189</v>
      </c>
      <c r="B90" s="16" t="s">
        <v>5190</v>
      </c>
      <c r="C90" s="16" t="s">
        <v>5191</v>
      </c>
      <c r="D90" s="18"/>
      <c r="E90" s="18"/>
      <c r="F90" s="16" t="str">
        <f t="shared" si="3"/>
        <v>Support skill increased by
────────! 
 </v>
      </c>
      <c r="G90" s="18"/>
    </row>
    <row r="91">
      <c r="A91" s="1" t="s">
        <v>5192</v>
      </c>
      <c r="B91" s="16" t="s">
        <v>5193</v>
      </c>
      <c r="C91" s="16" t="s">
        <v>5194</v>
      </c>
      <c r="D91" s="18"/>
      <c r="E91" s="18"/>
      <c r="F91" s="16" t="str">
        <f t="shared" si="3"/>
        <v>Protect skill increased by
────────! 
 </v>
      </c>
      <c r="G91" s="18"/>
    </row>
    <row r="92">
      <c r="A92" s="1" t="s">
        <v>5195</v>
      </c>
      <c r="B92" s="16" t="s">
        <v>5196</v>
      </c>
      <c r="C92" s="16" t="s">
        <v>5197</v>
      </c>
      <c r="D92" s="18"/>
      <c r="E92" s="18"/>
      <c r="F92" s="16" t="str">
        <f t="shared" si="3"/>
        <v>Heal skill increased by
────────! 
 </v>
      </c>
      <c r="G92" s="18"/>
    </row>
    <row r="93">
      <c r="A93" s="1" t="s">
        <v>5198</v>
      </c>
      <c r="B93" s="16" t="s">
        <v>5199</v>
      </c>
      <c r="C93" s="16" t="s">
        <v>5200</v>
      </c>
      <c r="D93" s="18"/>
      <c r="E93" s="18"/>
      <c r="F93" s="16" t="str">
        <f t="shared" si="3"/>
        <v>Other skill increased by
────────! 
 </v>
      </c>
      <c r="G93" s="18"/>
    </row>
    <row r="94">
      <c r="A94" s="1" t="s">
        <v>5201</v>
      </c>
      <c r="B94" s="16" t="s">
        <v>5202</v>
      </c>
      <c r="C94" s="16" t="s">
        <v>5203</v>
      </c>
      <c r="D94" s="16" t="s">
        <v>5204</v>
      </c>
      <c r="E94" s="18"/>
      <c r="F94" s="16" t="str">
        <f t="shared" si="3"/>
        <v>◆────────◇ Medal's rank
increased! 
 </v>
      </c>
      <c r="G94" s="18"/>
    </row>
    <row r="95">
      <c r="A95" s="4" t="s">
        <v>135</v>
      </c>
      <c r="B95" s="46" t="s">
        <v>5205</v>
      </c>
    </row>
    <row r="96">
      <c r="A96" s="1" t="s">
        <v>5206</v>
      </c>
      <c r="B96" s="17" t="s">
        <v>5207</v>
      </c>
      <c r="C96" s="17" t="s">
        <v>5208</v>
      </c>
      <c r="D96" s="16" t="s">
        <v>5209</v>
      </c>
      <c r="E96" s="18"/>
      <c r="F96" s="16" t="str">
        <f t="shared" ref="F96:F132" si="4">preview(COLUMN(C96), ROW(C96), C96)</f>
        <v>Let the battle begin! </v>
      </c>
      <c r="G96" s="16" t="s">
        <v>85</v>
      </c>
    </row>
    <row r="97">
      <c r="A97" s="20" t="s">
        <v>5210</v>
      </c>
      <c r="B97" s="21" t="s">
        <v>5207</v>
      </c>
      <c r="C97" s="21" t="s">
        <v>5211</v>
      </c>
      <c r="D97" s="19" t="s">
        <v>87</v>
      </c>
      <c r="E97" s="22"/>
      <c r="F97" s="16" t="str">
        <f t="shared" si="4"/>
        <v>=0x740b4</v>
      </c>
      <c r="G97" s="19" t="s">
        <v>87</v>
      </c>
    </row>
    <row r="98">
      <c r="A98" s="20" t="s">
        <v>5212</v>
      </c>
      <c r="B98" s="21" t="s">
        <v>5207</v>
      </c>
      <c r="C98" s="21" t="s">
        <v>5211</v>
      </c>
      <c r="D98" s="19" t="s">
        <v>87</v>
      </c>
      <c r="E98" s="22"/>
      <c r="F98" s="16" t="str">
        <f t="shared" si="4"/>
        <v>=0x740b4</v>
      </c>
      <c r="G98" s="19" t="s">
        <v>87</v>
      </c>
    </row>
    <row r="99">
      <c r="A99" s="20" t="s">
        <v>5213</v>
      </c>
      <c r="B99" s="21" t="s">
        <v>5207</v>
      </c>
      <c r="C99" s="21" t="s">
        <v>5211</v>
      </c>
      <c r="D99" s="19" t="s">
        <v>87</v>
      </c>
      <c r="E99" s="22"/>
      <c r="F99" s="16" t="str">
        <f t="shared" si="4"/>
        <v>=0x740b4</v>
      </c>
      <c r="G99" s="19" t="s">
        <v>87</v>
      </c>
    </row>
    <row r="100">
      <c r="A100" s="20" t="s">
        <v>5214</v>
      </c>
      <c r="B100" s="21" t="s">
        <v>5207</v>
      </c>
      <c r="C100" s="21" t="s">
        <v>5211</v>
      </c>
      <c r="D100" s="19" t="s">
        <v>87</v>
      </c>
      <c r="E100" s="22"/>
      <c r="F100" s="16" t="str">
        <f t="shared" si="4"/>
        <v>=0x740b4</v>
      </c>
      <c r="G100" s="19" t="s">
        <v>87</v>
      </c>
    </row>
    <row r="101">
      <c r="A101" s="20" t="s">
        <v>5215</v>
      </c>
      <c r="B101" s="21" t="s">
        <v>5207</v>
      </c>
      <c r="C101" s="21" t="s">
        <v>5211</v>
      </c>
      <c r="D101" s="19" t="s">
        <v>87</v>
      </c>
      <c r="E101" s="22"/>
      <c r="F101" s="16" t="str">
        <f t="shared" si="4"/>
        <v>=0x740b4</v>
      </c>
      <c r="G101" s="19" t="s">
        <v>87</v>
      </c>
    </row>
    <row r="102">
      <c r="A102" s="20" t="s">
        <v>5216</v>
      </c>
      <c r="B102" s="21" t="s">
        <v>5207</v>
      </c>
      <c r="C102" s="21" t="s">
        <v>5211</v>
      </c>
      <c r="D102" s="19" t="s">
        <v>87</v>
      </c>
      <c r="E102" s="22"/>
      <c r="F102" s="16" t="str">
        <f t="shared" si="4"/>
        <v>=0x740b4</v>
      </c>
      <c r="G102" s="19" t="s">
        <v>87</v>
      </c>
    </row>
    <row r="103">
      <c r="A103" s="20" t="s">
        <v>5217</v>
      </c>
      <c r="B103" s="21" t="s">
        <v>5207</v>
      </c>
      <c r="C103" s="21" t="s">
        <v>5211</v>
      </c>
      <c r="D103" s="19" t="s">
        <v>87</v>
      </c>
      <c r="E103" s="22"/>
      <c r="F103" s="16" t="str">
        <f t="shared" si="4"/>
        <v>=0x740b4</v>
      </c>
      <c r="G103" s="19" t="s">
        <v>87</v>
      </c>
    </row>
    <row r="104">
      <c r="A104" s="20" t="s">
        <v>5218</v>
      </c>
      <c r="B104" s="21" t="s">
        <v>5207</v>
      </c>
      <c r="C104" s="21" t="s">
        <v>5211</v>
      </c>
      <c r="D104" s="19" t="s">
        <v>87</v>
      </c>
      <c r="E104" s="22"/>
      <c r="F104" s="16" t="str">
        <f t="shared" si="4"/>
        <v>=0x740b4</v>
      </c>
      <c r="G104" s="19" t="s">
        <v>87</v>
      </c>
    </row>
    <row r="105">
      <c r="A105" s="20" t="s">
        <v>5219</v>
      </c>
      <c r="B105" s="21" t="s">
        <v>5207</v>
      </c>
      <c r="C105" s="21" t="s">
        <v>5211</v>
      </c>
      <c r="D105" s="19" t="s">
        <v>87</v>
      </c>
      <c r="E105" s="22"/>
      <c r="F105" s="16" t="str">
        <f t="shared" si="4"/>
        <v>=0x740b4</v>
      </c>
      <c r="G105" s="19" t="s">
        <v>87</v>
      </c>
    </row>
    <row r="106">
      <c r="A106" s="20" t="s">
        <v>5220</v>
      </c>
      <c r="B106" s="21" t="s">
        <v>5207</v>
      </c>
      <c r="C106" s="21" t="s">
        <v>5211</v>
      </c>
      <c r="D106" s="19" t="s">
        <v>87</v>
      </c>
      <c r="E106" s="22"/>
      <c r="F106" s="16" t="str">
        <f t="shared" si="4"/>
        <v>=0x740b4</v>
      </c>
      <c r="G106" s="19" t="s">
        <v>87</v>
      </c>
    </row>
    <row r="107">
      <c r="A107" s="20" t="s">
        <v>5221</v>
      </c>
      <c r="B107" s="21" t="s">
        <v>5207</v>
      </c>
      <c r="C107" s="21" t="s">
        <v>5211</v>
      </c>
      <c r="D107" s="19" t="s">
        <v>87</v>
      </c>
      <c r="E107" s="22"/>
      <c r="F107" s="16" t="str">
        <f t="shared" si="4"/>
        <v>=0x740b4</v>
      </c>
      <c r="G107" s="19" t="s">
        <v>87</v>
      </c>
    </row>
    <row r="108">
      <c r="A108" s="20" t="s">
        <v>5222</v>
      </c>
      <c r="B108" s="21" t="s">
        <v>5207</v>
      </c>
      <c r="C108" s="21" t="s">
        <v>5211</v>
      </c>
      <c r="D108" s="19" t="s">
        <v>87</v>
      </c>
      <c r="E108" s="22"/>
      <c r="F108" s="16" t="str">
        <f t="shared" si="4"/>
        <v>=0x740b4</v>
      </c>
      <c r="G108" s="19" t="s">
        <v>87</v>
      </c>
    </row>
    <row r="109">
      <c r="A109" s="20" t="s">
        <v>5223</v>
      </c>
      <c r="B109" s="21" t="s">
        <v>5207</v>
      </c>
      <c r="C109" s="21" t="s">
        <v>5211</v>
      </c>
      <c r="D109" s="19" t="s">
        <v>87</v>
      </c>
      <c r="E109" s="22"/>
      <c r="F109" s="16" t="str">
        <f t="shared" si="4"/>
        <v>=0x740b4</v>
      </c>
      <c r="G109" s="19" t="s">
        <v>87</v>
      </c>
    </row>
    <row r="110">
      <c r="A110" s="20" t="s">
        <v>5224</v>
      </c>
      <c r="B110" s="21" t="s">
        <v>5207</v>
      </c>
      <c r="C110" s="21" t="s">
        <v>5211</v>
      </c>
      <c r="D110" s="19" t="s">
        <v>87</v>
      </c>
      <c r="E110" s="22"/>
      <c r="F110" s="16" t="str">
        <f t="shared" si="4"/>
        <v>=0x740b4</v>
      </c>
      <c r="G110" s="19" t="s">
        <v>87</v>
      </c>
    </row>
    <row r="111">
      <c r="A111" s="20" t="s">
        <v>5225</v>
      </c>
      <c r="B111" s="21" t="s">
        <v>5207</v>
      </c>
      <c r="C111" s="21" t="s">
        <v>5211</v>
      </c>
      <c r="D111" s="19" t="s">
        <v>87</v>
      </c>
      <c r="E111" s="22"/>
      <c r="F111" s="16" t="str">
        <f t="shared" si="4"/>
        <v>=0x740b4</v>
      </c>
      <c r="G111" s="19" t="s">
        <v>87</v>
      </c>
    </row>
    <row r="112">
      <c r="A112" s="20" t="s">
        <v>5226</v>
      </c>
      <c r="B112" s="21" t="s">
        <v>5207</v>
      </c>
      <c r="C112" s="21" t="s">
        <v>5211</v>
      </c>
      <c r="D112" s="19" t="s">
        <v>87</v>
      </c>
      <c r="E112" s="22"/>
      <c r="F112" s="16" t="str">
        <f t="shared" si="4"/>
        <v>=0x740b4</v>
      </c>
      <c r="G112" s="19" t="s">
        <v>87</v>
      </c>
    </row>
    <row r="113">
      <c r="A113" s="20" t="s">
        <v>5227</v>
      </c>
      <c r="B113" s="21" t="s">
        <v>5207</v>
      </c>
      <c r="C113" s="21" t="s">
        <v>5211</v>
      </c>
      <c r="D113" s="19" t="s">
        <v>87</v>
      </c>
      <c r="E113" s="22"/>
      <c r="F113" s="16" t="str">
        <f t="shared" si="4"/>
        <v>=0x740b4</v>
      </c>
      <c r="G113" s="19" t="s">
        <v>87</v>
      </c>
    </row>
    <row r="114">
      <c r="A114" s="20" t="s">
        <v>5228</v>
      </c>
      <c r="B114" s="21" t="s">
        <v>5207</v>
      </c>
      <c r="C114" s="21" t="s">
        <v>5211</v>
      </c>
      <c r="D114" s="19" t="s">
        <v>87</v>
      </c>
      <c r="E114" s="22"/>
      <c r="F114" s="16" t="str">
        <f t="shared" si="4"/>
        <v>=0x740b4</v>
      </c>
      <c r="G114" s="19" t="s">
        <v>87</v>
      </c>
    </row>
    <row r="115">
      <c r="A115" s="20" t="s">
        <v>5229</v>
      </c>
      <c r="B115" s="21" t="s">
        <v>5207</v>
      </c>
      <c r="C115" s="21" t="s">
        <v>5211</v>
      </c>
      <c r="D115" s="19" t="s">
        <v>87</v>
      </c>
      <c r="E115" s="22"/>
      <c r="F115" s="16" t="str">
        <f t="shared" si="4"/>
        <v>=0x740b4</v>
      </c>
      <c r="G115" s="19" t="s">
        <v>87</v>
      </c>
    </row>
    <row r="116">
      <c r="A116" s="20" t="s">
        <v>5230</v>
      </c>
      <c r="B116" s="21" t="s">
        <v>5207</v>
      </c>
      <c r="C116" s="21" t="s">
        <v>5211</v>
      </c>
      <c r="D116" s="19" t="s">
        <v>87</v>
      </c>
      <c r="E116" s="22"/>
      <c r="F116" s="16" t="str">
        <f t="shared" si="4"/>
        <v>=0x740b4</v>
      </c>
      <c r="G116" s="19" t="s">
        <v>87</v>
      </c>
    </row>
    <row r="117">
      <c r="A117" s="20" t="s">
        <v>5231</v>
      </c>
      <c r="B117" s="21" t="s">
        <v>5207</v>
      </c>
      <c r="C117" s="21" t="s">
        <v>5211</v>
      </c>
      <c r="D117" s="19" t="s">
        <v>87</v>
      </c>
      <c r="E117" s="22"/>
      <c r="F117" s="16" t="str">
        <f t="shared" si="4"/>
        <v>=0x740b4</v>
      </c>
      <c r="G117" s="19" t="s">
        <v>87</v>
      </c>
    </row>
    <row r="118">
      <c r="A118" s="20" t="s">
        <v>5232</v>
      </c>
      <c r="B118" s="21" t="s">
        <v>5207</v>
      </c>
      <c r="C118" s="21" t="s">
        <v>5211</v>
      </c>
      <c r="D118" s="19" t="s">
        <v>87</v>
      </c>
      <c r="E118" s="22"/>
      <c r="F118" s="16" t="str">
        <f t="shared" si="4"/>
        <v>=0x740b4</v>
      </c>
      <c r="G118" s="19" t="s">
        <v>87</v>
      </c>
    </row>
    <row r="119">
      <c r="A119" s="20" t="s">
        <v>5233</v>
      </c>
      <c r="B119" s="21" t="s">
        <v>5207</v>
      </c>
      <c r="C119" s="21" t="s">
        <v>5211</v>
      </c>
      <c r="D119" s="19" t="s">
        <v>87</v>
      </c>
      <c r="E119" s="22"/>
      <c r="F119" s="16" t="str">
        <f t="shared" si="4"/>
        <v>=0x740b4</v>
      </c>
      <c r="G119" s="19" t="s">
        <v>87</v>
      </c>
    </row>
    <row r="120">
      <c r="A120" s="20" t="s">
        <v>5234</v>
      </c>
      <c r="B120" s="21" t="s">
        <v>5207</v>
      </c>
      <c r="C120" s="21" t="s">
        <v>5211</v>
      </c>
      <c r="D120" s="19" t="s">
        <v>87</v>
      </c>
      <c r="E120" s="22"/>
      <c r="F120" s="16" t="str">
        <f t="shared" si="4"/>
        <v>=0x740b4</v>
      </c>
      <c r="G120" s="19" t="s">
        <v>87</v>
      </c>
    </row>
    <row r="121">
      <c r="A121" s="20" t="s">
        <v>5235</v>
      </c>
      <c r="B121" s="21" t="s">
        <v>5207</v>
      </c>
      <c r="C121" s="21" t="s">
        <v>5211</v>
      </c>
      <c r="D121" s="19" t="s">
        <v>87</v>
      </c>
      <c r="E121" s="22"/>
      <c r="F121" s="16" t="str">
        <f t="shared" si="4"/>
        <v>=0x740b4</v>
      </c>
      <c r="G121" s="19" t="s">
        <v>87</v>
      </c>
    </row>
    <row r="122">
      <c r="A122" s="20" t="s">
        <v>5236</v>
      </c>
      <c r="B122" s="21" t="s">
        <v>5207</v>
      </c>
      <c r="C122" s="21" t="s">
        <v>5211</v>
      </c>
      <c r="D122" s="19" t="s">
        <v>87</v>
      </c>
      <c r="E122" s="22"/>
      <c r="F122" s="16" t="str">
        <f t="shared" si="4"/>
        <v>=0x740b4</v>
      </c>
      <c r="G122" s="19" t="s">
        <v>87</v>
      </c>
    </row>
    <row r="123">
      <c r="A123" s="20" t="s">
        <v>5237</v>
      </c>
      <c r="B123" s="21" t="s">
        <v>5207</v>
      </c>
      <c r="C123" s="21" t="s">
        <v>5211</v>
      </c>
      <c r="D123" s="19" t="s">
        <v>87</v>
      </c>
      <c r="E123" s="22"/>
      <c r="F123" s="16" t="str">
        <f t="shared" si="4"/>
        <v>=0x740b4</v>
      </c>
      <c r="G123" s="19" t="s">
        <v>87</v>
      </c>
    </row>
    <row r="124">
      <c r="A124" s="20" t="s">
        <v>5238</v>
      </c>
      <c r="B124" s="21" t="s">
        <v>5207</v>
      </c>
      <c r="C124" s="21" t="s">
        <v>5211</v>
      </c>
      <c r="D124" s="19" t="s">
        <v>87</v>
      </c>
      <c r="E124" s="22"/>
      <c r="F124" s="16" t="str">
        <f t="shared" si="4"/>
        <v>=0x740b4</v>
      </c>
      <c r="G124" s="19" t="s">
        <v>87</v>
      </c>
    </row>
    <row r="125">
      <c r="A125" s="20" t="s">
        <v>5239</v>
      </c>
      <c r="B125" s="21" t="s">
        <v>5207</v>
      </c>
      <c r="C125" s="21" t="s">
        <v>5211</v>
      </c>
      <c r="D125" s="19" t="s">
        <v>87</v>
      </c>
      <c r="E125" s="22"/>
      <c r="F125" s="16" t="str">
        <f t="shared" si="4"/>
        <v>=0x740b4</v>
      </c>
      <c r="G125" s="19" t="s">
        <v>87</v>
      </c>
    </row>
    <row r="126">
      <c r="A126" s="20" t="s">
        <v>5240</v>
      </c>
      <c r="B126" s="21" t="s">
        <v>5207</v>
      </c>
      <c r="C126" s="21" t="s">
        <v>5211</v>
      </c>
      <c r="D126" s="19" t="s">
        <v>87</v>
      </c>
      <c r="E126" s="22"/>
      <c r="F126" s="16" t="str">
        <f t="shared" si="4"/>
        <v>=0x740b4</v>
      </c>
      <c r="G126" s="19" t="s">
        <v>87</v>
      </c>
    </row>
    <row r="127">
      <c r="A127" s="1" t="s">
        <v>5241</v>
      </c>
      <c r="B127" s="17" t="s">
        <v>5242</v>
      </c>
      <c r="C127" s="16" t="s">
        <v>5243</v>
      </c>
      <c r="D127" s="16" t="s">
        <v>5244</v>
      </c>
      <c r="E127" s="18"/>
      <c r="F127" s="16" t="str">
        <f t="shared" si="4"/>
        <v>The link Robottle will now begin! </v>
      </c>
      <c r="G127" s="18"/>
    </row>
    <row r="128">
      <c r="A128" s="1" t="s">
        <v>5245</v>
      </c>
      <c r="B128" s="17" t="s">
        <v>5246</v>
      </c>
      <c r="C128" s="17" t="s">
        <v>5247</v>
      </c>
      <c r="D128" s="16" t="s">
        <v>5248</v>
      </c>
      <c r="E128" s="18"/>
      <c r="F128" s="16" t="str">
        <f t="shared" si="4"/>
        <v>You can't use that!! </v>
      </c>
      <c r="G128" s="18"/>
    </row>
    <row r="129">
      <c r="A129" s="1" t="s">
        <v>5249</v>
      </c>
      <c r="B129" s="17" t="s">
        <v>5250</v>
      </c>
      <c r="C129" s="17" t="s">
        <v>5251</v>
      </c>
      <c r="D129" s="16" t="s">
        <v>5252</v>
      </c>
      <c r="E129" s="18"/>
      <c r="F129" s="16" t="str">
        <f t="shared" si="4"/>
        <v>It can't be thrown away. </v>
      </c>
      <c r="G129" s="16"/>
    </row>
    <row r="130">
      <c r="A130" s="1" t="s">
        <v>5253</v>
      </c>
      <c r="B130" s="17" t="s">
        <v>5254</v>
      </c>
      <c r="C130" s="17" t="s">
        <v>5255</v>
      </c>
      <c r="D130" s="16" t="s">
        <v>5256</v>
      </c>
      <c r="E130" s="18"/>
      <c r="F130" s="16" t="str">
        <f t="shared" si="4"/>
        <v>How many? </v>
      </c>
      <c r="G130" s="18"/>
    </row>
    <row r="131">
      <c r="A131" s="1" t="s">
        <v>5257</v>
      </c>
      <c r="B131" s="17" t="s">
        <v>5258</v>
      </c>
      <c r="C131" s="17" t="s">
        <v>5259</v>
      </c>
      <c r="D131" s="16" t="s">
        <v>5260</v>
      </c>
      <c r="E131" s="18"/>
      <c r="F131" s="16" t="str">
        <f t="shared" si="4"/>
        <v>Are you sure you want to
throw it away? </v>
      </c>
      <c r="G131" s="18"/>
    </row>
    <row r="132">
      <c r="A132" s="1" t="s">
        <v>5261</v>
      </c>
      <c r="B132" s="17" t="s">
        <v>5262</v>
      </c>
      <c r="C132" s="17" t="s">
        <v>5263</v>
      </c>
      <c r="D132" s="16" t="s">
        <v>5264</v>
      </c>
      <c r="E132" s="18"/>
      <c r="F132" s="16" t="str">
        <f t="shared" si="4"/>
        <v>It can't battle in this state. </v>
      </c>
      <c r="G132" s="16" t="s">
        <v>83</v>
      </c>
    </row>
    <row r="133">
      <c r="A133" s="4" t="s">
        <v>135</v>
      </c>
      <c r="B133" s="46" t="s">
        <v>5265</v>
      </c>
    </row>
    <row r="134">
      <c r="A134" s="1" t="s">
        <v>5266</v>
      </c>
      <c r="B134" s="16" t="s">
        <v>5267</v>
      </c>
      <c r="C134" s="16" t="s">
        <v>5268</v>
      </c>
      <c r="D134" s="16" t="s">
        <v>5269</v>
      </c>
      <c r="E134" s="18"/>
      <c r="F134" s="18" t="str">
        <f t="shared" ref="F134:F195" si="5">preview(COLUMN(C134), ROW(C134), C134)</f>
        <v>──────── did nothing! </v>
      </c>
      <c r="G134" s="18"/>
    </row>
    <row r="135">
      <c r="A135" s="1" t="s">
        <v>5270</v>
      </c>
      <c r="B135" s="16" t="s">
        <v>5271</v>
      </c>
      <c r="C135" s="16" t="s">
        <v>5272</v>
      </c>
      <c r="D135" s="16"/>
      <c r="E135" s="16" t="s">
        <v>5273</v>
      </c>
      <c r="F135" s="18" t="str">
        <f t="shared" si="5"/>
        <v>────────'s Strike
attack! ────────! </v>
      </c>
      <c r="G135" s="18"/>
    </row>
    <row r="136">
      <c r="A136" s="1" t="s">
        <v>5274</v>
      </c>
      <c r="B136" s="16" t="s">
        <v>5275</v>
      </c>
      <c r="C136" s="16" t="s">
        <v>5276</v>
      </c>
      <c r="D136" s="18"/>
      <c r="E136" s="18"/>
      <c r="F136" s="18" t="str">
        <f t="shared" si="5"/>
        <v>────────'s Berserk
attack! ────────! </v>
      </c>
      <c r="G136" s="18"/>
    </row>
    <row r="137">
      <c r="A137" s="1" t="s">
        <v>5277</v>
      </c>
      <c r="B137" s="16" t="s">
        <v>5271</v>
      </c>
      <c r="C137" s="16" t="s">
        <v>5272</v>
      </c>
      <c r="D137" s="18"/>
      <c r="E137" s="16" t="s">
        <v>5278</v>
      </c>
      <c r="F137" s="18" t="str">
        <f t="shared" si="5"/>
        <v>────────'s Strike
attack! ────────! </v>
      </c>
      <c r="G137" s="18"/>
    </row>
    <row r="138">
      <c r="A138" s="1" t="s">
        <v>5279</v>
      </c>
      <c r="B138" s="16" t="s">
        <v>5275</v>
      </c>
      <c r="C138" s="16" t="s">
        <v>5276</v>
      </c>
      <c r="D138" s="18"/>
      <c r="E138" s="16" t="s">
        <v>5278</v>
      </c>
      <c r="F138" s="18" t="str">
        <f t="shared" si="5"/>
        <v>────────'s Berserk
attack! ────────! </v>
      </c>
      <c r="G138" s="18"/>
    </row>
    <row r="139">
      <c r="A139" s="1" t="s">
        <v>5280</v>
      </c>
      <c r="B139" s="16" t="s">
        <v>5281</v>
      </c>
      <c r="C139" s="16" t="s">
        <v>5282</v>
      </c>
      <c r="D139" s="16"/>
      <c r="E139" s="16" t="s">
        <v>5283</v>
      </c>
      <c r="F139" s="18" t="str">
        <f t="shared" si="5"/>
        <v>────────'s head took
──────── damage! </v>
      </c>
      <c r="G139" s="18"/>
    </row>
    <row r="140">
      <c r="A140" s="1" t="s">
        <v>5284</v>
      </c>
      <c r="B140" s="16" t="s">
        <v>5285</v>
      </c>
      <c r="C140" s="16" t="s">
        <v>5286</v>
      </c>
      <c r="D140" s="18"/>
      <c r="E140" s="18"/>
      <c r="F140" s="18" t="str">
        <f t="shared" si="5"/>
        <v>────────'s right arm
took ──────── damage! </v>
      </c>
      <c r="G140" s="18"/>
    </row>
    <row r="141">
      <c r="A141" s="1" t="s">
        <v>5287</v>
      </c>
      <c r="B141" s="16" t="s">
        <v>5288</v>
      </c>
      <c r="C141" s="16" t="s">
        <v>5289</v>
      </c>
      <c r="D141" s="18"/>
      <c r="E141" s="18"/>
      <c r="F141" s="18" t="str">
        <f t="shared" si="5"/>
        <v>────────'s left arm took
──────── damage! </v>
      </c>
      <c r="G141" s="18"/>
    </row>
    <row r="142">
      <c r="A142" s="1" t="s">
        <v>5290</v>
      </c>
      <c r="B142" s="16" t="s">
        <v>5291</v>
      </c>
      <c r="C142" s="16" t="s">
        <v>5292</v>
      </c>
      <c r="D142" s="18"/>
      <c r="E142" s="18"/>
      <c r="F142" s="18" t="str">
        <f t="shared" si="5"/>
        <v>────────'s legs took
──────── damage! </v>
      </c>
      <c r="G142" s="18"/>
    </row>
    <row r="143">
      <c r="A143" s="1" t="s">
        <v>5293</v>
      </c>
      <c r="B143" s="16" t="s">
        <v>5294</v>
      </c>
      <c r="C143" s="16" t="s">
        <v>5295</v>
      </c>
      <c r="D143" s="18"/>
      <c r="E143" s="18"/>
      <c r="F143" s="18" t="str">
        <f t="shared" si="5"/>
        <v>────────'s head was
destroyed. </v>
      </c>
      <c r="G143" s="18"/>
    </row>
    <row r="144">
      <c r="A144" s="1" t="s">
        <v>5296</v>
      </c>
      <c r="B144" s="16" t="s">
        <v>5297</v>
      </c>
      <c r="C144" s="16" t="s">
        <v>5298</v>
      </c>
      <c r="D144" s="18"/>
      <c r="E144" s="18"/>
      <c r="F144" s="18" t="str">
        <f t="shared" si="5"/>
        <v>────────'s right arm was
destroyed. </v>
      </c>
      <c r="G144" s="18"/>
    </row>
    <row r="145">
      <c r="A145" s="1" t="s">
        <v>5299</v>
      </c>
      <c r="B145" s="16" t="s">
        <v>5300</v>
      </c>
      <c r="C145" s="16" t="s">
        <v>5301</v>
      </c>
      <c r="D145" s="18"/>
      <c r="E145" s="18"/>
      <c r="F145" s="18" t="str">
        <f t="shared" si="5"/>
        <v>────────'s left arm was
destroyed. </v>
      </c>
      <c r="G145" s="18"/>
    </row>
    <row r="146">
      <c r="A146" s="1" t="s">
        <v>5302</v>
      </c>
      <c r="B146" s="16" t="s">
        <v>5303</v>
      </c>
      <c r="C146" s="16" t="s">
        <v>5304</v>
      </c>
      <c r="D146" s="18"/>
      <c r="E146" s="18"/>
      <c r="F146" s="18" t="str">
        <f t="shared" si="5"/>
        <v>────────'s legs were
destroyed. </v>
      </c>
      <c r="G146" s="18"/>
    </row>
    <row r="147">
      <c r="A147" s="1" t="s">
        <v>5305</v>
      </c>
      <c r="B147" s="17" t="s">
        <v>5306</v>
      </c>
      <c r="C147" s="17" t="s">
        <v>5307</v>
      </c>
      <c r="D147" s="16" t="s">
        <v>5308</v>
      </c>
      <c r="E147" s="18"/>
      <c r="F147" s="18" t="str">
        <f t="shared" si="5"/>
        <v>The attack damaged other
parts! </v>
      </c>
      <c r="G147" s="18"/>
    </row>
    <row r="148">
      <c r="A148" s="1" t="s">
        <v>5309</v>
      </c>
      <c r="B148" s="16" t="s">
        <v>5310</v>
      </c>
      <c r="C148" s="16" t="s">
        <v>5311</v>
      </c>
      <c r="D148" s="18"/>
      <c r="E148" s="18"/>
      <c r="F148" s="18" t="str">
        <f t="shared" si="5"/>
        <v>──────── dodged the
attack! </v>
      </c>
      <c r="G148" s="18"/>
    </row>
    <row r="149">
      <c r="A149" s="1" t="s">
        <v>5312</v>
      </c>
      <c r="B149" s="16" t="s">
        <v>5313</v>
      </c>
      <c r="C149" s="16" t="s">
        <v>5314</v>
      </c>
      <c r="D149" s="16"/>
      <c r="E149" s="16" t="s">
        <v>5273</v>
      </c>
      <c r="F149" s="18" t="str">
        <f t="shared" si="5"/>
        <v>────────'s Shoot
attack! ────────! </v>
      </c>
      <c r="G149" s="18"/>
    </row>
    <row r="150">
      <c r="A150" s="1" t="s">
        <v>5315</v>
      </c>
      <c r="B150" s="16" t="s">
        <v>5316</v>
      </c>
      <c r="C150" s="16" t="s">
        <v>5317</v>
      </c>
      <c r="D150" s="18"/>
      <c r="E150" s="18"/>
      <c r="F150" s="18" t="str">
        <f t="shared" si="5"/>
        <v>────────'s Snipe attack!
────────! </v>
      </c>
      <c r="G150" s="18"/>
    </row>
    <row r="151">
      <c r="A151" s="1" t="s">
        <v>5318</v>
      </c>
      <c r="B151" s="16" t="s">
        <v>5319</v>
      </c>
      <c r="C151" s="16" t="s">
        <v>5320</v>
      </c>
      <c r="D151" s="16" t="s">
        <v>5321</v>
      </c>
      <c r="E151" s="18"/>
      <c r="F151" s="18" t="str">
        <f t="shared" si="5"/>
        <v>──────── supported its
teammate! </v>
      </c>
      <c r="G151" s="16" t="s">
        <v>83</v>
      </c>
    </row>
    <row r="152">
      <c r="A152" s="1" t="s">
        <v>5322</v>
      </c>
      <c r="B152" s="16" t="s">
        <v>5323</v>
      </c>
      <c r="C152" s="16" t="s">
        <v>5324</v>
      </c>
      <c r="D152" s="16" t="s">
        <v>5321</v>
      </c>
      <c r="E152" s="18"/>
      <c r="F152" s="18" t="str">
        <f t="shared" si="5"/>
        <v>────────'s speed was
boosted! </v>
      </c>
      <c r="G152" s="16" t="s">
        <v>83</v>
      </c>
    </row>
    <row r="153">
      <c r="A153" s="1" t="s">
        <v>5325</v>
      </c>
      <c r="B153" s="16" t="s">
        <v>5326</v>
      </c>
      <c r="C153" s="16" t="s">
        <v>5327</v>
      </c>
      <c r="D153" s="16" t="s">
        <v>5328</v>
      </c>
      <c r="E153" s="18"/>
      <c r="F153" s="18" t="str">
        <f t="shared" si="5"/>
        <v>It had no effect on
────────. </v>
      </c>
      <c r="G153" s="18"/>
    </row>
    <row r="154">
      <c r="A154" s="1" t="s">
        <v>5329</v>
      </c>
      <c r="B154" s="17" t="s">
        <v>5330</v>
      </c>
      <c r="C154" s="17" t="s">
        <v>5331</v>
      </c>
      <c r="D154" s="18"/>
      <c r="E154" s="16" t="s">
        <v>5332</v>
      </c>
      <c r="F154" s="18" t="str">
        <f t="shared" si="5"/>
        <v>Cooldown succeeded. 
 </v>
      </c>
      <c r="G154" s="18"/>
    </row>
    <row r="155">
      <c r="A155" s="1" t="s">
        <v>5333</v>
      </c>
      <c r="B155" s="17" t="s">
        <v>5334</v>
      </c>
      <c r="C155" s="17" t="s">
        <v>5335</v>
      </c>
      <c r="D155" s="18"/>
      <c r="E155" s="16" t="s">
        <v>5332</v>
      </c>
      <c r="F155" s="18" t="str">
        <f t="shared" si="5"/>
        <v>Cooldown failed. 
 </v>
      </c>
      <c r="G155" s="18"/>
    </row>
    <row r="156">
      <c r="A156" s="1" t="s">
        <v>5336</v>
      </c>
      <c r="B156" s="16" t="s">
        <v>5337</v>
      </c>
      <c r="C156" s="16" t="s">
        <v>5338</v>
      </c>
      <c r="D156" s="16" t="s">
        <v>5339</v>
      </c>
      <c r="E156" s="18"/>
      <c r="F156" s="18" t="str">
        <f t="shared" si="5"/>
        <v>──────── is guarding its
team! </v>
      </c>
      <c r="G156" s="18"/>
    </row>
    <row r="157">
      <c r="A157" s="1" t="s">
        <v>5340</v>
      </c>
      <c r="B157" s="17" t="s">
        <v>5341</v>
      </c>
      <c r="C157" s="17" t="s">
        <v>5342</v>
      </c>
      <c r="D157" s="16" t="s">
        <v>5343</v>
      </c>
      <c r="E157" s="18"/>
      <c r="F157" s="18" t="str">
        <f t="shared" si="5"/>
        <v>Defeated the enemy leader! 
 </v>
      </c>
      <c r="G157" s="18"/>
    </row>
    <row r="158">
      <c r="A158" s="1" t="s">
        <v>5344</v>
      </c>
      <c r="B158" s="17" t="s">
        <v>5345</v>
      </c>
      <c r="C158" s="17" t="s">
        <v>5346</v>
      </c>
      <c r="D158" s="16" t="s">
        <v>5347</v>
      </c>
      <c r="E158" s="18"/>
      <c r="F158" s="18" t="str">
        <f t="shared" si="5"/>
        <v>Your leader has been
defeated! 
 </v>
      </c>
      <c r="G158" s="18"/>
    </row>
    <row r="159">
      <c r="A159" s="1" t="s">
        <v>5348</v>
      </c>
      <c r="B159" s="17" t="s">
        <v>5349</v>
      </c>
      <c r="C159" s="17" t="s">
        <v>5350</v>
      </c>
      <c r="D159" s="16" t="s">
        <v>5351</v>
      </c>
      <c r="E159" s="18"/>
      <c r="F159" s="18" t="str">
        <f t="shared" si="5"/>
        <v>The guard Medarot took the
hit! </v>
      </c>
      <c r="G159" s="16" t="s">
        <v>83</v>
      </c>
    </row>
    <row r="160">
      <c r="A160" s="1" t="s">
        <v>5352</v>
      </c>
      <c r="B160" s="17" t="s">
        <v>5353</v>
      </c>
      <c r="C160" s="17" t="s">
        <v>5354</v>
      </c>
      <c r="D160" s="16" t="s">
        <v>5355</v>
      </c>
      <c r="E160" s="18"/>
      <c r="F160" s="18" t="str">
        <f t="shared" si="5"/>
        <v>A trap has already been set! </v>
      </c>
      <c r="G160" s="18"/>
    </row>
    <row r="161">
      <c r="A161" s="1" t="s">
        <v>5356</v>
      </c>
      <c r="B161" s="16" t="s">
        <v>5357</v>
      </c>
      <c r="C161" s="16" t="s">
        <v>5358</v>
      </c>
      <c r="D161" s="16" t="s">
        <v>5359</v>
      </c>
      <c r="E161" s="18"/>
      <c r="F161" s="18" t="str">
        <f t="shared" si="5"/>
        <v>──────── shut down! </v>
      </c>
      <c r="G161" s="18"/>
    </row>
    <row r="162">
      <c r="A162" s="1" t="s">
        <v>5360</v>
      </c>
      <c r="B162" s="16" t="s">
        <v>5361</v>
      </c>
      <c r="C162" s="16" t="s">
        <v>5362</v>
      </c>
      <c r="D162" s="18"/>
      <c r="E162" s="16" t="s">
        <v>5332</v>
      </c>
      <c r="F162" s="18" t="str">
        <f t="shared" si="5"/>
        <v>────────'s defense was
successful! </v>
      </c>
      <c r="G162" s="18"/>
    </row>
    <row r="163">
      <c r="A163" s="1" t="s">
        <v>5363</v>
      </c>
      <c r="B163" s="16" t="s">
        <v>5364</v>
      </c>
      <c r="C163" s="16" t="s">
        <v>5365</v>
      </c>
      <c r="D163" s="16" t="s">
        <v>5366</v>
      </c>
      <c r="E163" s="18"/>
      <c r="F163" s="18" t="str">
        <f t="shared" si="5"/>
        <v>The part ──────── used
is broken! </v>
      </c>
      <c r="G163" s="18"/>
    </row>
    <row r="164">
      <c r="A164" s="1" t="s">
        <v>5367</v>
      </c>
      <c r="B164" s="17" t="s">
        <v>5368</v>
      </c>
      <c r="C164" s="17" t="s">
        <v>5369</v>
      </c>
      <c r="D164" s="16" t="s">
        <v>5370</v>
      </c>
      <c r="E164" s="18"/>
      <c r="F164" s="18" t="str">
        <f t="shared" si="5"/>
        <v>The target has already shut
down! </v>
      </c>
      <c r="G164" s="18"/>
    </row>
    <row r="165">
      <c r="A165" s="1" t="s">
        <v>5371</v>
      </c>
      <c r="B165" s="17" t="s">
        <v>5372</v>
      </c>
      <c r="C165" s="17" t="s">
        <v>5373</v>
      </c>
      <c r="D165" s="16" t="s">
        <v>5374</v>
      </c>
      <c r="E165" s="18"/>
      <c r="F165" s="18" t="str">
        <f t="shared" si="5"/>
        <v>The targeted part is already
broken! </v>
      </c>
      <c r="G165" s="18"/>
    </row>
    <row r="166">
      <c r="A166" s="1" t="s">
        <v>5375</v>
      </c>
      <c r="B166" s="17" t="s">
        <v>5353</v>
      </c>
      <c r="C166" s="17" t="s">
        <v>5354</v>
      </c>
      <c r="D166" s="16"/>
      <c r="E166" s="16" t="s">
        <v>5278</v>
      </c>
      <c r="F166" s="18" t="str">
        <f t="shared" si="5"/>
        <v>A trap has already been set! </v>
      </c>
      <c r="G166" s="18"/>
    </row>
    <row r="167">
      <c r="A167" s="1" t="s">
        <v>5376</v>
      </c>
      <c r="B167" s="16" t="s">
        <v>5377</v>
      </c>
      <c r="C167" s="16" t="s">
        <v>5378</v>
      </c>
      <c r="D167" s="16" t="s">
        <v>5379</v>
      </c>
      <c r="E167" s="18"/>
      <c r="F167" s="18" t="str">
        <f t="shared" si="5"/>
        <v>────────'s trap failed to
set! </v>
      </c>
      <c r="G167" s="18"/>
    </row>
    <row r="168">
      <c r="A168" s="1" t="s">
        <v>5380</v>
      </c>
      <c r="B168" s="16" t="s">
        <v>5381</v>
      </c>
      <c r="C168" s="16" t="s">
        <v>5382</v>
      </c>
      <c r="D168" s="16" t="s">
        <v>5383</v>
      </c>
      <c r="E168" s="18"/>
      <c r="F168" s="18" t="str">
        <f t="shared" si="5"/>
        <v>────────'s trap was set! </v>
      </c>
      <c r="G168" s="18"/>
    </row>
    <row r="169">
      <c r="A169" s="1" t="s">
        <v>5384</v>
      </c>
      <c r="B169" s="17" t="s">
        <v>5385</v>
      </c>
      <c r="C169" s="16" t="s">
        <v>5386</v>
      </c>
      <c r="D169" s="16" t="s">
        <v>5387</v>
      </c>
      <c r="E169" s="18"/>
      <c r="F169" s="18" t="str">
        <f t="shared" si="5"/>
        <v>Avoided the trap! </v>
      </c>
      <c r="G169" s="16"/>
    </row>
    <row r="170">
      <c r="A170" s="1" t="s">
        <v>5388</v>
      </c>
      <c r="B170" s="17" t="s">
        <v>5389</v>
      </c>
      <c r="C170" s="17" t="s">
        <v>5390</v>
      </c>
      <c r="D170" s="16" t="s">
        <v>5391</v>
      </c>
      <c r="E170" s="18"/>
      <c r="F170" s="18" t="str">
        <f t="shared" si="5"/>
        <v>Got caught in the trap! </v>
      </c>
      <c r="G170" s="18"/>
    </row>
    <row r="171">
      <c r="A171" s="1" t="s">
        <v>5392</v>
      </c>
      <c r="B171" s="17" t="s">
        <v>5393</v>
      </c>
      <c r="C171" s="17" t="s">
        <v>5394</v>
      </c>
      <c r="D171" s="16" t="s">
        <v>5395</v>
      </c>
      <c r="E171" s="18"/>
      <c r="F171" s="18" t="str">
        <f t="shared" si="5"/>
        <v>The trap was cleared! </v>
      </c>
      <c r="G171" s="16" t="s">
        <v>83</v>
      </c>
    </row>
    <row r="172">
      <c r="A172" s="1" t="s">
        <v>5396</v>
      </c>
      <c r="B172" s="16" t="s">
        <v>5397</v>
      </c>
      <c r="C172" s="17" t="s">
        <v>5398</v>
      </c>
      <c r="D172" s="18"/>
      <c r="E172" s="18"/>
      <c r="F172" s="18" t="str">
        <f t="shared" si="5"/>
        <v>There's nothing to clear! </v>
      </c>
      <c r="G172" s="18"/>
    </row>
    <row r="173">
      <c r="A173" s="1" t="s">
        <v>5399</v>
      </c>
      <c r="B173" s="16" t="s">
        <v>5400</v>
      </c>
      <c r="C173" s="16" t="s">
        <v>5010</v>
      </c>
      <c r="D173" s="18"/>
      <c r="E173" s="18"/>
      <c r="F173" s="18" t="str">
        <f t="shared" si="5"/>
        <v>────────'s clear failed! </v>
      </c>
      <c r="G173" s="18"/>
    </row>
    <row r="174">
      <c r="A174" s="1" t="s">
        <v>5401</v>
      </c>
      <c r="B174" s="16" t="s">
        <v>5402</v>
      </c>
      <c r="C174" s="16" t="s">
        <v>5403</v>
      </c>
      <c r="D174" s="18"/>
      <c r="E174" s="18"/>
      <c r="F174" s="18" t="str">
        <f t="shared" si="5"/>
        <v>──────── cleared the
trap! </v>
      </c>
      <c r="G174" s="18"/>
    </row>
    <row r="175">
      <c r="A175" s="1" t="s">
        <v>5404</v>
      </c>
      <c r="B175" s="16" t="s">
        <v>5405</v>
      </c>
      <c r="C175" s="16" t="s">
        <v>5406</v>
      </c>
      <c r="D175" s="16" t="s">
        <v>5407</v>
      </c>
      <c r="E175" s="18"/>
      <c r="F175" s="18" t="str">
        <f t="shared" si="5"/>
        <v>──────── cleared the
barrier! </v>
      </c>
      <c r="G175" s="18"/>
    </row>
    <row r="176">
      <c r="A176" s="1" t="s">
        <v>5408</v>
      </c>
      <c r="B176" s="16" t="s">
        <v>5397</v>
      </c>
      <c r="C176" s="17" t="s">
        <v>5398</v>
      </c>
      <c r="D176" s="18"/>
      <c r="E176" s="16" t="s">
        <v>5278</v>
      </c>
      <c r="F176" s="18" t="str">
        <f t="shared" si="5"/>
        <v>There's nothing to clear! </v>
      </c>
      <c r="G176" s="18"/>
    </row>
    <row r="177">
      <c r="A177" s="1" t="s">
        <v>5409</v>
      </c>
      <c r="B177" s="16" t="s">
        <v>5400</v>
      </c>
      <c r="C177" s="16" t="s">
        <v>5010</v>
      </c>
      <c r="D177" s="18"/>
      <c r="E177" s="16" t="s">
        <v>5278</v>
      </c>
      <c r="F177" s="18" t="str">
        <f t="shared" si="5"/>
        <v>────────'s clear failed! </v>
      </c>
      <c r="G177" s="18"/>
    </row>
    <row r="178">
      <c r="A178" s="1" t="s">
        <v>5410</v>
      </c>
      <c r="B178" s="16" t="s">
        <v>5411</v>
      </c>
      <c r="C178" s="16" t="s">
        <v>5412</v>
      </c>
      <c r="D178" s="18"/>
      <c r="E178" s="18"/>
      <c r="F178" s="18" t="str">
        <f t="shared" si="5"/>
        <v>──────── cleared the
status! </v>
      </c>
      <c r="G178" s="18"/>
    </row>
    <row r="179">
      <c r="A179" s="1" t="s">
        <v>5413</v>
      </c>
      <c r="B179" s="16" t="s">
        <v>5414</v>
      </c>
      <c r="C179" s="16" t="s">
        <v>5415</v>
      </c>
      <c r="D179" s="18"/>
      <c r="E179" s="16" t="s">
        <v>5332</v>
      </c>
      <c r="F179" s="18" t="str">
        <f t="shared" si="5"/>
        <v>────────'s repair was
successful! </v>
      </c>
      <c r="G179" s="18"/>
    </row>
    <row r="180">
      <c r="A180" s="20" t="s">
        <v>5416</v>
      </c>
      <c r="B180" s="19" t="s">
        <v>5414</v>
      </c>
      <c r="C180" s="21" t="s">
        <v>5417</v>
      </c>
      <c r="D180" s="19" t="s">
        <v>87</v>
      </c>
      <c r="E180" s="22"/>
      <c r="F180" s="18" t="str">
        <f t="shared" si="5"/>
        <v>=0x74158</v>
      </c>
      <c r="G180" s="19" t="s">
        <v>87</v>
      </c>
    </row>
    <row r="181">
      <c r="A181" s="1" t="s">
        <v>5418</v>
      </c>
      <c r="B181" s="16" t="s">
        <v>5419</v>
      </c>
      <c r="C181" s="16" t="s">
        <v>5420</v>
      </c>
      <c r="D181" s="18"/>
      <c r="E181" s="18"/>
      <c r="F181" s="18" t="str">
        <f t="shared" si="5"/>
        <v>────────'s repair had no
effect! </v>
      </c>
      <c r="G181" s="18"/>
    </row>
    <row r="182">
      <c r="A182" s="1" t="s">
        <v>5421</v>
      </c>
      <c r="B182" s="16" t="s">
        <v>5422</v>
      </c>
      <c r="C182" s="16" t="s">
        <v>5423</v>
      </c>
      <c r="D182" s="18"/>
      <c r="E182" s="18"/>
      <c r="F182" s="18" t="str">
        <f t="shared" si="5"/>
        <v>────────'s head was
repaired! </v>
      </c>
      <c r="G182" s="18"/>
    </row>
    <row r="183">
      <c r="A183" s="1" t="s">
        <v>5424</v>
      </c>
      <c r="B183" s="16" t="s">
        <v>5425</v>
      </c>
      <c r="C183" s="16" t="s">
        <v>5426</v>
      </c>
      <c r="D183" s="18"/>
      <c r="E183" s="18"/>
      <c r="F183" s="18" t="str">
        <f t="shared" si="5"/>
        <v>────────'s right arm was
repaired! </v>
      </c>
      <c r="G183" s="18"/>
    </row>
    <row r="184">
      <c r="A184" s="1" t="s">
        <v>5427</v>
      </c>
      <c r="B184" s="16" t="s">
        <v>5428</v>
      </c>
      <c r="C184" s="16" t="s">
        <v>5429</v>
      </c>
      <c r="D184" s="18"/>
      <c r="E184" s="18"/>
      <c r="F184" s="18" t="str">
        <f t="shared" si="5"/>
        <v>────────'s left arm was
repaired! </v>
      </c>
      <c r="G184" s="18"/>
    </row>
    <row r="185">
      <c r="A185" s="1" t="s">
        <v>5430</v>
      </c>
      <c r="B185" s="16" t="s">
        <v>5431</v>
      </c>
      <c r="C185" s="16" t="s">
        <v>5432</v>
      </c>
      <c r="D185" s="18"/>
      <c r="E185" s="18"/>
      <c r="F185" s="18" t="str">
        <f t="shared" si="5"/>
        <v>────────'s legs were
repaired! </v>
      </c>
      <c r="G185" s="18"/>
    </row>
    <row r="186">
      <c r="A186" s="1" t="s">
        <v>5433</v>
      </c>
      <c r="B186" s="16" t="s">
        <v>5434</v>
      </c>
      <c r="C186" s="16" t="s">
        <v>5435</v>
      </c>
      <c r="D186" s="18"/>
      <c r="E186" s="18"/>
      <c r="F186" s="18" t="str">
        <f t="shared" si="5"/>
        <v>──────── scanned the
area! </v>
      </c>
      <c r="G186" s="18"/>
    </row>
    <row r="187">
      <c r="A187" s="1" t="s">
        <v>5436</v>
      </c>
      <c r="B187" s="17" t="s">
        <v>5437</v>
      </c>
      <c r="C187" s="17" t="s">
        <v>5438</v>
      </c>
      <c r="D187" s="18"/>
      <c r="E187" s="18"/>
      <c r="F187" s="18" t="str">
        <f t="shared" si="5"/>
        <v>The team's success rate
increased! </v>
      </c>
      <c r="G187" s="18"/>
    </row>
    <row r="188">
      <c r="A188" s="1" t="s">
        <v>5439</v>
      </c>
      <c r="B188" s="16" t="s">
        <v>5440</v>
      </c>
      <c r="C188" s="16" t="s">
        <v>5441</v>
      </c>
      <c r="D188" s="16" t="s">
        <v>5442</v>
      </c>
      <c r="E188" s="18"/>
      <c r="F188" s="18" t="str">
        <f t="shared" si="5"/>
        <v>──────── concealed
itself! </v>
      </c>
      <c r="G188" s="16" t="s">
        <v>83</v>
      </c>
    </row>
    <row r="189">
      <c r="A189" s="1" t="s">
        <v>5443</v>
      </c>
      <c r="B189" s="17" t="s">
        <v>5444</v>
      </c>
      <c r="C189" s="17" t="s">
        <v>5445</v>
      </c>
      <c r="D189" s="16" t="s">
        <v>5446</v>
      </c>
      <c r="E189" s="18"/>
      <c r="F189" s="18" t="str">
        <f t="shared" si="5"/>
        <v>But it remained visible! </v>
      </c>
      <c r="G189" s="18"/>
    </row>
    <row r="190">
      <c r="A190" s="1" t="s">
        <v>5447</v>
      </c>
      <c r="B190" s="17" t="s">
        <v>5448</v>
      </c>
      <c r="C190" s="17" t="s">
        <v>5449</v>
      </c>
      <c r="D190" s="18"/>
      <c r="E190" s="18"/>
      <c r="F190" s="18" t="str">
        <f t="shared" si="5"/>
        <v>Evasion increased! </v>
      </c>
      <c r="G190" s="18"/>
    </row>
    <row r="191">
      <c r="A191" s="1" t="s">
        <v>5450</v>
      </c>
      <c r="B191" s="16" t="s">
        <v>5451</v>
      </c>
      <c r="C191" s="16" t="s">
        <v>5452</v>
      </c>
      <c r="D191" s="16" t="s">
        <v>5453</v>
      </c>
      <c r="E191" s="18"/>
      <c r="F191" s="18" t="str">
        <f t="shared" si="5"/>
        <v>Used ────────! </v>
      </c>
      <c r="G191" s="18"/>
    </row>
    <row r="192">
      <c r="A192" s="1" t="s">
        <v>5454</v>
      </c>
      <c r="B192" s="17" t="s">
        <v>5455</v>
      </c>
      <c r="C192" s="17" t="s">
        <v>5456</v>
      </c>
      <c r="D192" s="18"/>
      <c r="E192" s="18"/>
      <c r="F192" s="18" t="str">
        <f t="shared" si="5"/>
        <v>There was no effect! </v>
      </c>
      <c r="G192" s="18"/>
    </row>
    <row r="193">
      <c r="A193" s="1" t="s">
        <v>5457</v>
      </c>
      <c r="B193" s="16" t="s">
        <v>5458</v>
      </c>
      <c r="C193" s="16" t="s">
        <v>5459</v>
      </c>
      <c r="D193" s="18"/>
      <c r="E193" s="18"/>
      <c r="F193" s="18" t="str">
        <f t="shared" si="5"/>
        <v>──────── transformed
into ────────! </v>
      </c>
      <c r="G193" s="18"/>
    </row>
    <row r="194">
      <c r="A194" s="1" t="s">
        <v>5460</v>
      </c>
      <c r="B194" s="17" t="s">
        <v>5461</v>
      </c>
      <c r="C194" s="17" t="s">
        <v>5462</v>
      </c>
      <c r="D194" s="18"/>
      <c r="E194" s="18"/>
      <c r="F194" s="18" t="str">
        <f t="shared" si="5"/>
        <v>It had little effect! </v>
      </c>
      <c r="G194" s="18"/>
    </row>
    <row r="195">
      <c r="A195" s="1" t="s">
        <v>5463</v>
      </c>
      <c r="B195" s="16" t="s">
        <v>5464</v>
      </c>
      <c r="C195" s="16" t="s">
        <v>5465</v>
      </c>
      <c r="D195" s="16" t="s">
        <v>5466</v>
      </c>
      <c r="E195" s="18"/>
      <c r="F195" s="18" t="str">
        <f t="shared" si="5"/>
        <v>It had no effect on
────────. </v>
      </c>
      <c r="G195" s="18"/>
    </row>
    <row r="196">
      <c r="A196" s="4" t="s">
        <v>135</v>
      </c>
      <c r="B196" s="46" t="s">
        <v>5205</v>
      </c>
    </row>
    <row r="197">
      <c r="A197" s="1" t="s">
        <v>5467</v>
      </c>
      <c r="B197" s="17" t="s">
        <v>5468</v>
      </c>
      <c r="C197" s="17" t="s">
        <v>5469</v>
      </c>
      <c r="D197" s="16" t="s">
        <v>5470</v>
      </c>
      <c r="E197" s="18"/>
      <c r="F197" s="18" t="str">
        <f t="shared" ref="F197:F198" si="6">preview(COLUMN(C197), ROW(C197), C197)</f>
        <v>Do you want to save? </v>
      </c>
      <c r="G197" s="18"/>
    </row>
    <row r="198">
      <c r="A198" s="1" t="s">
        <v>5471</v>
      </c>
      <c r="B198" s="17" t="s">
        <v>5472</v>
      </c>
      <c r="C198" s="17" t="s">
        <v>5473</v>
      </c>
      <c r="D198" s="16" t="s">
        <v>5474</v>
      </c>
      <c r="E198" s="18"/>
      <c r="F198" s="18" t="str">
        <f t="shared" si="6"/>
        <v>You have no battle-ready
Medarots! 
Please assemble a Medarot! </v>
      </c>
      <c r="G198" s="18"/>
    </row>
    <row r="199">
      <c r="A199" s="4" t="s">
        <v>135</v>
      </c>
      <c r="B199" s="46" t="s">
        <v>5475</v>
      </c>
    </row>
    <row r="200">
      <c r="A200" s="1" t="s">
        <v>5476</v>
      </c>
      <c r="B200" s="17" t="s">
        <v>5477</v>
      </c>
      <c r="C200" s="17" t="s">
        <v>5478</v>
      </c>
      <c r="D200" s="16" t="s">
        <v>5479</v>
      </c>
      <c r="E200" s="18"/>
      <c r="F200" s="18" t="str">
        <f t="shared" ref="F200:F264" si="7">preview(COLUMN(C200), ROW(C200), C200)</f>
        <v>For justice, sir! </v>
      </c>
      <c r="G200" s="18"/>
    </row>
    <row r="201">
      <c r="A201" s="20" t="s">
        <v>5480</v>
      </c>
      <c r="B201" s="21" t="s">
        <v>5477</v>
      </c>
      <c r="C201" s="21" t="s">
        <v>5481</v>
      </c>
      <c r="D201" s="19" t="s">
        <v>87</v>
      </c>
      <c r="E201" s="22"/>
      <c r="F201" s="18" t="str">
        <f t="shared" si="7"/>
        <v>=0x7417e</v>
      </c>
      <c r="G201" s="19" t="s">
        <v>87</v>
      </c>
    </row>
    <row r="202">
      <c r="A202" s="1" t="s">
        <v>5482</v>
      </c>
      <c r="B202" s="17" t="s">
        <v>5483</v>
      </c>
      <c r="C202" s="17" t="s">
        <v>5484</v>
      </c>
      <c r="D202" s="16" t="s">
        <v>5485</v>
      </c>
      <c r="E202" s="18"/>
      <c r="F202" s="18" t="str">
        <f t="shared" si="7"/>
        <v>Our evil knows no bounds, Robo! </v>
      </c>
      <c r="G202" s="18"/>
    </row>
    <row r="203">
      <c r="A203" s="1" t="s">
        <v>5486</v>
      </c>
      <c r="B203" s="17" t="s">
        <v>5487</v>
      </c>
      <c r="C203" s="17" t="s">
        <v>5488</v>
      </c>
      <c r="D203" s="16" t="s">
        <v>5489</v>
      </c>
      <c r="E203" s="18"/>
      <c r="F203" s="18" t="str">
        <f t="shared" si="7"/>
        <v>I shall be your opponent! </v>
      </c>
      <c r="G203" s="18"/>
    </row>
    <row r="204">
      <c r="A204" s="1" t="s">
        <v>5490</v>
      </c>
      <c r="B204" s="17" t="s">
        <v>5491</v>
      </c>
      <c r="C204" s="17" t="s">
        <v>5492</v>
      </c>
      <c r="D204" s="16" t="s">
        <v>5493</v>
      </c>
      <c r="E204" s="18"/>
      <c r="F204" s="18" t="str">
        <f t="shared" si="7"/>
        <v>Come at me if you think you
can win! </v>
      </c>
      <c r="G204" s="18"/>
    </row>
    <row r="205">
      <c r="A205" s="1" t="s">
        <v>5494</v>
      </c>
      <c r="B205" s="17" t="s">
        <v>5495</v>
      </c>
      <c r="C205" s="17" t="s">
        <v>5496</v>
      </c>
      <c r="D205" s="16" t="s">
        <v>5497</v>
      </c>
      <c r="E205" s="18"/>
      <c r="F205" s="18" t="str">
        <f t="shared" si="7"/>
        <v>You have a Medarot, right? 
Let's battle! </v>
      </c>
      <c r="G205" s="18"/>
    </row>
    <row r="206">
      <c r="A206" s="1" t="s">
        <v>5498</v>
      </c>
      <c r="B206" s="17" t="s">
        <v>5499</v>
      </c>
      <c r="C206" s="17" t="s">
        <v>5500</v>
      </c>
      <c r="D206" s="16" t="s">
        <v>5501</v>
      </c>
      <c r="E206" s="18"/>
      <c r="F206" s="18" t="str">
        <f t="shared" si="7"/>
        <v>I won't go easy on you, dude. </v>
      </c>
      <c r="G206" s="18"/>
    </row>
    <row r="207">
      <c r="A207" s="1" t="s">
        <v>5502</v>
      </c>
      <c r="B207" s="17" t="s">
        <v>5503</v>
      </c>
      <c r="C207" s="17" t="s">
        <v>5504</v>
      </c>
      <c r="D207" s="16" t="s">
        <v>5505</v>
      </c>
      <c r="E207" s="18"/>
      <c r="F207" s="18" t="str">
        <f t="shared" si="7"/>
        <v>Will you Borottle with me? </v>
      </c>
      <c r="G207" s="16" t="s">
        <v>83</v>
      </c>
    </row>
    <row r="208">
      <c r="A208" s="1" t="s">
        <v>5506</v>
      </c>
      <c r="B208" s="17" t="s">
        <v>5507</v>
      </c>
      <c r="C208" s="17" t="s">
        <v>5508</v>
      </c>
      <c r="D208" s="16" t="s">
        <v>5509</v>
      </c>
      <c r="E208" s="18"/>
      <c r="F208" s="18" t="str">
        <f t="shared" si="7"/>
        <v>Wanna wobottle wit me? </v>
      </c>
      <c r="G208" s="18"/>
    </row>
    <row r="209">
      <c r="A209" s="1" t="s">
        <v>5510</v>
      </c>
      <c r="B209" s="17" t="s">
        <v>5511</v>
      </c>
      <c r="C209" s="17" t="s">
        <v>5512</v>
      </c>
      <c r="D209" s="16" t="s">
        <v>5513</v>
      </c>
      <c r="E209" s="18"/>
      <c r="F209" s="18" t="str">
        <f t="shared" si="7"/>
        <v>Like, let's Robottle, y'know? </v>
      </c>
      <c r="G209" s="18"/>
    </row>
    <row r="210">
      <c r="A210" s="1" t="s">
        <v>5514</v>
      </c>
      <c r="B210" s="17" t="s">
        <v>5515</v>
      </c>
      <c r="C210" s="17" t="s">
        <v>5516</v>
      </c>
      <c r="D210" s="16" t="s">
        <v>5517</v>
      </c>
      <c r="E210" s="18"/>
      <c r="F210" s="18" t="str">
        <f t="shared" si="7"/>
        <v>Hmhmhm, I'll be taking those
parts! </v>
      </c>
      <c r="G210" s="18"/>
    </row>
    <row r="211">
      <c r="A211" s="1" t="s">
        <v>5518</v>
      </c>
      <c r="B211" s="17" t="s">
        <v>5519</v>
      </c>
      <c r="C211" s="17" t="s">
        <v>5520</v>
      </c>
      <c r="D211" s="16" t="s">
        <v>5521</v>
      </c>
      <c r="E211" s="18"/>
      <c r="F211" s="18" t="str">
        <f t="shared" si="7"/>
        <v>Bring it on, youngster! </v>
      </c>
      <c r="G211" s="18"/>
    </row>
    <row r="212">
      <c r="A212" s="1" t="s">
        <v>5522</v>
      </c>
      <c r="B212" s="17" t="s">
        <v>5523</v>
      </c>
      <c r="C212" s="17" t="s">
        <v>5524</v>
      </c>
      <c r="D212" s="16" t="s">
        <v>5525</v>
      </c>
      <c r="E212" s="18"/>
      <c r="F212" s="18" t="str">
        <f t="shared" si="7"/>
        <v>Mind if I take a photo of our
Robottle? </v>
      </c>
      <c r="G212" s="18"/>
    </row>
    <row r="213">
      <c r="A213" s="1" t="s">
        <v>5526</v>
      </c>
      <c r="B213" s="17" t="s">
        <v>5527</v>
      </c>
      <c r="C213" s="17" t="s">
        <v>5528</v>
      </c>
      <c r="D213" s="16" t="s">
        <v>5529</v>
      </c>
      <c r="E213" s="18"/>
      <c r="F213" s="18" t="str">
        <f t="shared" si="7"/>
        <v>I've seen through your
strategy! </v>
      </c>
      <c r="G213" s="18"/>
    </row>
    <row r="214">
      <c r="A214" s="1" t="s">
        <v>5530</v>
      </c>
      <c r="B214" s="17" t="s">
        <v>5531</v>
      </c>
      <c r="C214" s="17" t="s">
        <v>5532</v>
      </c>
      <c r="D214" s="16" t="s">
        <v>5533</v>
      </c>
      <c r="E214" s="18"/>
      <c r="F214" s="18" t="str">
        <f t="shared" si="7"/>
        <v>Ey, let's Robottle! </v>
      </c>
      <c r="G214" s="18"/>
    </row>
    <row r="215">
      <c r="A215" s="1" t="s">
        <v>5534</v>
      </c>
      <c r="B215" s="17" t="s">
        <v>5535</v>
      </c>
      <c r="C215" s="17" t="s">
        <v>5536</v>
      </c>
      <c r="D215" s="16" t="s">
        <v>5537</v>
      </c>
      <c r="E215" s="18"/>
      <c r="F215" s="18" t="str">
        <f t="shared" si="7"/>
        <v>You'll be caught in my net! </v>
      </c>
      <c r="G215" s="16" t="s">
        <v>83</v>
      </c>
    </row>
    <row r="216">
      <c r="A216" s="1" t="s">
        <v>5538</v>
      </c>
      <c r="B216" s="17" t="s">
        <v>5539</v>
      </c>
      <c r="C216" s="17" t="s">
        <v>5540</v>
      </c>
      <c r="D216" s="16" t="s">
        <v>5541</v>
      </c>
      <c r="E216" s="18"/>
      <c r="F216" s="18" t="str">
        <f t="shared" si="7"/>
        <v>You'll Robottle me, won't ya? </v>
      </c>
      <c r="G216" s="18"/>
    </row>
    <row r="217">
      <c r="A217" s="1" t="s">
        <v>5542</v>
      </c>
      <c r="B217" s="17" t="s">
        <v>5543</v>
      </c>
      <c r="C217" s="17" t="s">
        <v>5544</v>
      </c>
      <c r="D217" s="16" t="s">
        <v>5545</v>
      </c>
      <c r="E217" s="18"/>
      <c r="F217" s="18" t="str">
        <f t="shared" si="7"/>
        <v>Dig dig dig, let's go! </v>
      </c>
      <c r="G217" s="18"/>
    </row>
    <row r="218">
      <c r="A218" s="1" t="s">
        <v>5546</v>
      </c>
      <c r="B218" s="17" t="s">
        <v>5547</v>
      </c>
      <c r="C218" s="17" t="s">
        <v>5548</v>
      </c>
      <c r="D218" s="16" t="s">
        <v>5549</v>
      </c>
      <c r="E218" s="18"/>
      <c r="F218" s="18" t="str">
        <f t="shared" si="7"/>
        <v>A stray Medarot appeared! </v>
      </c>
      <c r="G218" s="18"/>
    </row>
    <row r="219">
      <c r="A219" s="20" t="s">
        <v>5550</v>
      </c>
      <c r="B219" s="21" t="s">
        <v>5547</v>
      </c>
      <c r="C219" s="21" t="s">
        <v>5551</v>
      </c>
      <c r="D219" s="19" t="s">
        <v>87</v>
      </c>
      <c r="E219" s="22"/>
      <c r="F219" s="18" t="str">
        <f t="shared" si="7"/>
        <v>=0x741a2</v>
      </c>
      <c r="G219" s="19" t="s">
        <v>87</v>
      </c>
    </row>
    <row r="220">
      <c r="A220" s="1" t="s">
        <v>5552</v>
      </c>
      <c r="B220" s="17" t="s">
        <v>5553</v>
      </c>
      <c r="C220" s="17" t="s">
        <v>5554</v>
      </c>
      <c r="D220" s="16" t="s">
        <v>5555</v>
      </c>
      <c r="E220" s="18"/>
      <c r="F220" s="18" t="str">
        <f t="shared" si="7"/>
        <v>Let's go! </v>
      </c>
      <c r="G220" s="18"/>
    </row>
    <row r="221">
      <c r="A221" s="1" t="s">
        <v>5556</v>
      </c>
      <c r="B221" s="17" t="s">
        <v>5557</v>
      </c>
      <c r="C221" s="17" t="s">
        <v>5558</v>
      </c>
      <c r="D221" s="16" t="s">
        <v>5559</v>
      </c>
      <c r="E221" s="18"/>
      <c r="F221" s="18" t="str">
        <f t="shared" si="7"/>
        <v>I'll take you on any day, boy! </v>
      </c>
      <c r="G221" s="18"/>
    </row>
    <row r="222">
      <c r="A222" s="1" t="s">
        <v>5560</v>
      </c>
      <c r="B222" s="17" t="s">
        <v>5561</v>
      </c>
      <c r="C222" s="17" t="s">
        <v>5562</v>
      </c>
      <c r="D222" s="16" t="s">
        <v>5563</v>
      </c>
      <c r="E222" s="18"/>
      <c r="F222" s="18" t="str">
        <f t="shared" si="7"/>
        <v>I'll show you the difference in
our abilities. </v>
      </c>
      <c r="G222" s="18"/>
    </row>
    <row r="223">
      <c r="A223" s="1" t="s">
        <v>5564</v>
      </c>
      <c r="B223" s="17" t="s">
        <v>5565</v>
      </c>
      <c r="C223" s="16" t="s">
        <v>5566</v>
      </c>
      <c r="D223" s="16" t="s">
        <v>5567</v>
      </c>
      <c r="E223" s="18"/>
      <c r="F223" s="18" t="str">
        <f t="shared" si="7"/>
        <v>Here I go~! </v>
      </c>
      <c r="G223" s="16" t="s">
        <v>83</v>
      </c>
    </row>
    <row r="224">
      <c r="A224" s="1" t="s">
        <v>5568</v>
      </c>
      <c r="B224" s="17" t="s">
        <v>5569</v>
      </c>
      <c r="C224" s="16" t="s">
        <v>5570</v>
      </c>
      <c r="D224" s="16" t="s">
        <v>5571</v>
      </c>
      <c r="E224" s="18"/>
      <c r="F224" s="18" t="str">
        <f t="shared" si="7"/>
        <v>You're a real pain in the neck! </v>
      </c>
      <c r="G224" s="18"/>
    </row>
    <row r="225">
      <c r="A225" s="1" t="s">
        <v>5572</v>
      </c>
      <c r="B225" s="17" t="s">
        <v>5573</v>
      </c>
      <c r="C225" s="17" t="s">
        <v>5574</v>
      </c>
      <c r="D225" s="16" t="s">
        <v>5575</v>
      </c>
      <c r="E225" s="18"/>
      <c r="F225" s="18" t="str">
        <f t="shared" si="7"/>
        <v>...... </v>
      </c>
      <c r="G225" s="16" t="s">
        <v>85</v>
      </c>
    </row>
    <row r="226">
      <c r="A226" s="1" t="s">
        <v>5576</v>
      </c>
      <c r="B226" s="17" t="s">
        <v>5577</v>
      </c>
      <c r="C226" s="17" t="s">
        <v>5578</v>
      </c>
      <c r="D226" s="16" t="s">
        <v>5579</v>
      </c>
      <c r="E226" s="18"/>
      <c r="F226" s="18" t="str">
        <f t="shared" si="7"/>
        <v>I'll beat you to a pulp! </v>
      </c>
      <c r="G226" s="18"/>
    </row>
    <row r="227">
      <c r="A227" s="1" t="s">
        <v>5580</v>
      </c>
      <c r="B227" s="17" t="s">
        <v>5581</v>
      </c>
      <c r="C227" s="17" t="s">
        <v>5582</v>
      </c>
      <c r="D227" s="16" t="s">
        <v>5583</v>
      </c>
      <c r="E227" s="18"/>
      <c r="F227" s="18" t="str">
        <f t="shared" si="7"/>
        <v>Pleased to meet you. </v>
      </c>
      <c r="G227" s="16" t="s">
        <v>83</v>
      </c>
    </row>
    <row r="228">
      <c r="A228" s="1" t="s">
        <v>5584</v>
      </c>
      <c r="B228" s="17" t="s">
        <v>5585</v>
      </c>
      <c r="C228" s="17" t="s">
        <v>5586</v>
      </c>
      <c r="D228" s="16" t="s">
        <v>5587</v>
      </c>
      <c r="E228" s="18"/>
      <c r="F228" s="18" t="str">
        <f t="shared" si="7"/>
        <v>Hrm...come at me. </v>
      </c>
      <c r="G228" s="16" t="s">
        <v>83</v>
      </c>
    </row>
    <row r="229">
      <c r="A229" s="1" t="s">
        <v>5588</v>
      </c>
      <c r="B229" s="17" t="s">
        <v>5589</v>
      </c>
      <c r="C229" s="17" t="s">
        <v>5590</v>
      </c>
      <c r="D229" s="16" t="s">
        <v>5591</v>
      </c>
      <c r="E229" s="18"/>
      <c r="F229" s="18" t="str">
        <f t="shared" si="7"/>
        <v>You seem a little strong. </v>
      </c>
      <c r="G229" s="16" t="s">
        <v>83</v>
      </c>
    </row>
    <row r="230">
      <c r="A230" s="1" t="s">
        <v>5592</v>
      </c>
      <c r="B230" s="17" t="s">
        <v>5593</v>
      </c>
      <c r="C230" s="17" t="s">
        <v>5594</v>
      </c>
      <c r="D230" s="16" t="s">
        <v>5595</v>
      </c>
      <c r="E230" s="18"/>
      <c r="F230" s="18" t="str">
        <f t="shared" si="7"/>
        <v>You're 53 years too early to
face me! </v>
      </c>
      <c r="G230" s="16" t="s">
        <v>83</v>
      </c>
    </row>
    <row r="231">
      <c r="A231" s="1" t="s">
        <v>5596</v>
      </c>
      <c r="B231" s="17" t="s">
        <v>5597</v>
      </c>
      <c r="C231" s="16" t="s">
        <v>5598</v>
      </c>
      <c r="D231" s="16" t="s">
        <v>5599</v>
      </c>
      <c r="E231" s="18"/>
      <c r="F231" s="18" t="str">
        <f t="shared" si="7"/>
        <v>I'm stwong, ya know! </v>
      </c>
      <c r="G231" s="16"/>
    </row>
    <row r="232">
      <c r="A232" s="1" t="s">
        <v>5600</v>
      </c>
      <c r="B232" s="17" t="s">
        <v>5601</v>
      </c>
      <c r="C232" s="17" t="s">
        <v>5602</v>
      </c>
      <c r="D232" s="16" t="s">
        <v>5603</v>
      </c>
      <c r="E232" s="18"/>
      <c r="F232" s="18" t="str">
        <f t="shared" si="7"/>
        <v>The RoboRobo Gang will rule
the world. </v>
      </c>
      <c r="G232" s="16" t="s">
        <v>83</v>
      </c>
    </row>
    <row r="233">
      <c r="A233" s="1" t="s">
        <v>5604</v>
      </c>
      <c r="B233" s="17" t="s">
        <v>5605</v>
      </c>
      <c r="C233" s="17" t="s">
        <v>5606</v>
      </c>
      <c r="D233" s="16" t="s">
        <v>5607</v>
      </c>
      <c r="E233" s="18"/>
      <c r="F233" s="18" t="str">
        <f t="shared" si="7"/>
        <v>I won't be defeated so easily! </v>
      </c>
      <c r="G233" s="16" t="s">
        <v>83</v>
      </c>
    </row>
    <row r="234">
      <c r="A234" s="1" t="s">
        <v>5608</v>
      </c>
      <c r="B234" s="17" t="s">
        <v>5609</v>
      </c>
      <c r="C234" s="17" t="s">
        <v>5610</v>
      </c>
      <c r="D234" s="16" t="s">
        <v>5611</v>
      </c>
      <c r="E234" s="18"/>
      <c r="F234" s="18" t="str">
        <f t="shared" si="7"/>
        <v>Those who get in our way will
be dealt with. </v>
      </c>
      <c r="G234" s="16" t="s">
        <v>83</v>
      </c>
    </row>
    <row r="235">
      <c r="A235" s="1" t="s">
        <v>5612</v>
      </c>
      <c r="B235" s="17" t="s">
        <v>5613</v>
      </c>
      <c r="C235" s="17" t="s">
        <v>5614</v>
      </c>
      <c r="D235" s="16" t="s">
        <v>5615</v>
      </c>
      <c r="E235" s="18"/>
      <c r="F235" s="18" t="str">
        <f t="shared" si="7"/>
        <v>Let's battle! </v>
      </c>
      <c r="G235" s="16" t="s">
        <v>83</v>
      </c>
    </row>
    <row r="236">
      <c r="A236" s="1" t="s">
        <v>5616</v>
      </c>
      <c r="B236" s="17" t="s">
        <v>5617</v>
      </c>
      <c r="C236" s="16" t="s">
        <v>5618</v>
      </c>
      <c r="D236" s="16" t="s">
        <v>5619</v>
      </c>
      <c r="E236" s="18"/>
      <c r="F236" s="18" t="str">
        <f t="shared" si="7"/>
        <v>Come on now, don't hold back! </v>
      </c>
      <c r="G236" s="16"/>
    </row>
    <row r="237">
      <c r="A237" s="1" t="s">
        <v>5620</v>
      </c>
      <c r="B237" s="17" t="s">
        <v>5621</v>
      </c>
      <c r="C237" s="16" t="s">
        <v>5622</v>
      </c>
      <c r="D237" s="16" t="s">
        <v>5623</v>
      </c>
      <c r="E237" s="18"/>
      <c r="F237" s="18" t="str">
        <f t="shared" si="7"/>
        <v>Time to see how my grandson is
coming along. </v>
      </c>
      <c r="G237" s="16"/>
    </row>
    <row r="238">
      <c r="A238" s="1" t="s">
        <v>5624</v>
      </c>
      <c r="B238" s="17" t="s">
        <v>5625</v>
      </c>
      <c r="C238" s="16" t="s">
        <v>5626</v>
      </c>
      <c r="D238" s="16" t="s">
        <v>5627</v>
      </c>
      <c r="E238" s="18"/>
      <c r="F238" s="18" t="str">
        <f t="shared" si="7"/>
        <v>If I win, you'll buy a chick,
right? </v>
      </c>
      <c r="G238" s="16" t="s">
        <v>83</v>
      </c>
    </row>
    <row r="239">
      <c r="A239" s="1" t="s">
        <v>5628</v>
      </c>
      <c r="B239" s="17" t="s">
        <v>5629</v>
      </c>
      <c r="C239" s="17" t="s">
        <v>5630</v>
      </c>
      <c r="D239" s="16" t="s">
        <v>5631</v>
      </c>
      <c r="E239" s="18"/>
      <c r="F239" s="18" t="str">
        <f t="shared" si="7"/>
        <v>Ever since I was a child, 
I've been doing intense
training.. </v>
      </c>
      <c r="G239" s="16" t="s">
        <v>81</v>
      </c>
    </row>
    <row r="240">
      <c r="A240" s="1" t="s">
        <v>5632</v>
      </c>
      <c r="B240" s="17" t="s">
        <v>5633</v>
      </c>
      <c r="C240" s="17" t="s">
        <v>5634</v>
      </c>
      <c r="D240" s="16" t="s">
        <v>5635</v>
      </c>
      <c r="E240" s="18"/>
      <c r="F240" s="18" t="str">
        <f t="shared" si="7"/>
        <v>I never really liked fighting. </v>
      </c>
      <c r="G240" s="16" t="s">
        <v>83</v>
      </c>
    </row>
    <row r="241">
      <c r="A241" s="1" t="s">
        <v>5636</v>
      </c>
      <c r="B241" s="17" t="s">
        <v>5637</v>
      </c>
      <c r="C241" s="16" t="s">
        <v>5638</v>
      </c>
      <c r="D241" s="16" t="s">
        <v>5639</v>
      </c>
      <c r="E241" s="18"/>
      <c r="F241" s="18" t="str">
        <f t="shared" si="7"/>
        <v>I can't see anything without
my glasses... </v>
      </c>
      <c r="G241" s="16"/>
    </row>
    <row r="242">
      <c r="A242" s="1" t="s">
        <v>5640</v>
      </c>
      <c r="B242" s="17" t="s">
        <v>5641</v>
      </c>
      <c r="C242" s="17" t="s">
        <v>5642</v>
      </c>
      <c r="D242" s="16" t="s">
        <v>5643</v>
      </c>
      <c r="E242" s="18"/>
      <c r="F242" s="18" t="str">
        <f t="shared" si="7"/>
        <v>I will pass judgement on you
with my 
conductor's stick. </v>
      </c>
      <c r="G242" s="16" t="s">
        <v>81</v>
      </c>
    </row>
    <row r="243">
      <c r="A243" s="1" t="s">
        <v>5644</v>
      </c>
      <c r="B243" s="17" t="s">
        <v>5645</v>
      </c>
      <c r="C243" s="17" t="s">
        <v>5646</v>
      </c>
      <c r="D243" s="16" t="s">
        <v>5647</v>
      </c>
      <c r="E243" s="18"/>
      <c r="F243" s="18" t="str">
        <f t="shared" si="7"/>
        <v>Now, let us run to the sunset! </v>
      </c>
      <c r="G243" s="16" t="s">
        <v>83</v>
      </c>
    </row>
    <row r="244">
      <c r="A244" s="1" t="s">
        <v>5648</v>
      </c>
      <c r="B244" s="17" t="s">
        <v>5649</v>
      </c>
      <c r="C244" s="16" t="s">
        <v>5650</v>
      </c>
      <c r="D244" s="16" t="s">
        <v>5651</v>
      </c>
      <c r="E244" s="18"/>
      <c r="F244" s="18" t="str">
        <f t="shared" si="7"/>
        <v>Who's stronger? It's an
experiment! </v>
      </c>
      <c r="G244" s="16"/>
    </row>
    <row r="245">
      <c r="A245" s="1" t="s">
        <v>5652</v>
      </c>
      <c r="B245" s="17" t="s">
        <v>5653</v>
      </c>
      <c r="C245" s="17" t="s">
        <v>5654</v>
      </c>
      <c r="D245" s="16" t="s">
        <v>5655</v>
      </c>
      <c r="E245" s="18"/>
      <c r="F245" s="18" t="str">
        <f t="shared" si="7"/>
        <v>Do you think you're good
enough 
to fight me? </v>
      </c>
      <c r="G245" s="16" t="s">
        <v>83</v>
      </c>
    </row>
    <row r="246">
      <c r="A246" s="1" t="s">
        <v>5656</v>
      </c>
      <c r="B246" s="17" t="s">
        <v>5657</v>
      </c>
      <c r="C246" s="16" t="s">
        <v>5658</v>
      </c>
      <c r="D246" s="16" t="s">
        <v>5659</v>
      </c>
      <c r="E246" s="18"/>
      <c r="F246" s="18" t="str">
        <f t="shared" si="7"/>
        <v>Do you truly expect to win
against me~? </v>
      </c>
      <c r="G246" s="16"/>
    </row>
    <row r="247">
      <c r="A247" s="1" t="s">
        <v>5660</v>
      </c>
      <c r="B247" s="17" t="s">
        <v>5661</v>
      </c>
      <c r="C247" s="16" t="s">
        <v>5662</v>
      </c>
      <c r="D247" s="16" t="s">
        <v>5663</v>
      </c>
      <c r="E247" s="18"/>
      <c r="F247" s="18" t="str">
        <f t="shared" si="7"/>
        <v>I defeat you. I become
champion. </v>
      </c>
      <c r="G247" s="16"/>
    </row>
    <row r="248">
      <c r="A248" s="1" t="s">
        <v>5664</v>
      </c>
      <c r="B248" s="17" t="s">
        <v>5665</v>
      </c>
      <c r="C248" s="16" t="s">
        <v>5666</v>
      </c>
      <c r="D248" s="16" t="s">
        <v>5667</v>
      </c>
      <c r="E248" s="18"/>
      <c r="F248" s="18" t="str">
        <f t="shared" si="7"/>
        <v>I'll send you flying into the
space-time continuum! </v>
      </c>
      <c r="G248" s="16" t="s">
        <v>83</v>
      </c>
    </row>
    <row r="249">
      <c r="A249" s="1" t="s">
        <v>5668</v>
      </c>
      <c r="B249" s="17" t="s">
        <v>5669</v>
      </c>
      <c r="C249" s="16" t="s">
        <v>5670</v>
      </c>
      <c r="D249" s="16" t="s">
        <v>5671</v>
      </c>
      <c r="E249" s="18"/>
      <c r="F249" s="18" t="str">
        <f t="shared" si="7"/>
        <v>A-AwooOOooo! Medals... look
like... the moon! </v>
      </c>
      <c r="G249" s="16" t="s">
        <v>83</v>
      </c>
    </row>
    <row r="250">
      <c r="A250" s="1" t="s">
        <v>5672</v>
      </c>
      <c r="B250" s="17" t="s">
        <v>5673</v>
      </c>
      <c r="C250" s="17" t="s">
        <v>5674</v>
      </c>
      <c r="D250" s="16" t="s">
        <v>5407</v>
      </c>
      <c r="E250" s="16" t="s">
        <v>5675</v>
      </c>
      <c r="F250" s="18" t="str">
        <f t="shared" si="7"/>
        <v>L-l-let's become friends.. </v>
      </c>
      <c r="G250" s="16" t="s">
        <v>83</v>
      </c>
    </row>
    <row r="251">
      <c r="A251" s="1" t="s">
        <v>5676</v>
      </c>
      <c r="B251" s="17" t="s">
        <v>5677</v>
      </c>
      <c r="C251" s="17" t="s">
        <v>5678</v>
      </c>
      <c r="D251" s="16" t="s">
        <v>5679</v>
      </c>
      <c r="E251" s="18"/>
      <c r="F251" s="18" t="str">
        <f t="shared" si="7"/>
        <v>Now! Let's battle! </v>
      </c>
      <c r="G251" s="16" t="s">
        <v>83</v>
      </c>
    </row>
    <row r="252">
      <c r="A252" s="1" t="s">
        <v>5680</v>
      </c>
      <c r="B252" s="17" t="s">
        <v>5681</v>
      </c>
      <c r="C252" s="17" t="s">
        <v>5682</v>
      </c>
      <c r="D252" s="16" t="s">
        <v>5683</v>
      </c>
      <c r="E252" s="16" t="s">
        <v>5675</v>
      </c>
      <c r="F252" s="18" t="str">
        <f t="shared" si="7"/>
        <v>Des...troy... </v>
      </c>
      <c r="G252" s="16" t="s">
        <v>85</v>
      </c>
    </row>
    <row r="253">
      <c r="A253" s="20" t="s">
        <v>5684</v>
      </c>
      <c r="B253" s="21" t="s">
        <v>5685</v>
      </c>
      <c r="C253" s="22" t="s">
        <v>301</v>
      </c>
      <c r="D253" s="22"/>
      <c r="E253" s="22"/>
      <c r="F253" s="18" t="str">
        <f t="shared" si="7"/>
        <v> </v>
      </c>
      <c r="G253" s="16" t="s">
        <v>87</v>
      </c>
    </row>
    <row r="254">
      <c r="A254" s="20" t="s">
        <v>5686</v>
      </c>
      <c r="B254" s="21" t="s">
        <v>5685</v>
      </c>
      <c r="C254" s="22" t="s">
        <v>301</v>
      </c>
      <c r="D254" s="22"/>
      <c r="E254" s="22"/>
      <c r="F254" s="18" t="str">
        <f t="shared" si="7"/>
        <v> </v>
      </c>
      <c r="G254" s="16" t="s">
        <v>87</v>
      </c>
    </row>
    <row r="255">
      <c r="A255" s="20" t="s">
        <v>5687</v>
      </c>
      <c r="B255" s="21" t="s">
        <v>5685</v>
      </c>
      <c r="C255" s="22" t="s">
        <v>301</v>
      </c>
      <c r="D255" s="22"/>
      <c r="E255" s="22"/>
      <c r="F255" s="18" t="str">
        <f t="shared" si="7"/>
        <v> </v>
      </c>
      <c r="G255" s="16" t="s">
        <v>87</v>
      </c>
    </row>
    <row r="256">
      <c r="A256" s="20" t="s">
        <v>5688</v>
      </c>
      <c r="B256" s="21" t="s">
        <v>5685</v>
      </c>
      <c r="C256" s="22" t="s">
        <v>301</v>
      </c>
      <c r="D256" s="22"/>
      <c r="E256" s="22"/>
      <c r="F256" s="18" t="str">
        <f t="shared" si="7"/>
        <v> </v>
      </c>
      <c r="G256" s="16" t="s">
        <v>87</v>
      </c>
    </row>
    <row r="257">
      <c r="A257" s="20" t="s">
        <v>5689</v>
      </c>
      <c r="B257" s="21" t="s">
        <v>5685</v>
      </c>
      <c r="C257" s="22" t="s">
        <v>301</v>
      </c>
      <c r="D257" s="22"/>
      <c r="E257" s="22"/>
      <c r="F257" s="18" t="str">
        <f t="shared" si="7"/>
        <v> </v>
      </c>
      <c r="G257" s="16" t="s">
        <v>87</v>
      </c>
    </row>
    <row r="258">
      <c r="A258" s="20" t="s">
        <v>5690</v>
      </c>
      <c r="B258" s="21" t="s">
        <v>5685</v>
      </c>
      <c r="C258" s="22" t="s">
        <v>301</v>
      </c>
      <c r="D258" s="22"/>
      <c r="E258" s="22"/>
      <c r="F258" s="18" t="str">
        <f t="shared" si="7"/>
        <v> </v>
      </c>
      <c r="G258" s="16" t="s">
        <v>87</v>
      </c>
    </row>
    <row r="259">
      <c r="A259" s="20" t="s">
        <v>5691</v>
      </c>
      <c r="B259" s="21" t="s">
        <v>5685</v>
      </c>
      <c r="C259" s="22" t="s">
        <v>301</v>
      </c>
      <c r="D259" s="22"/>
      <c r="E259" s="22"/>
      <c r="F259" s="18" t="str">
        <f t="shared" si="7"/>
        <v> </v>
      </c>
      <c r="G259" s="16" t="s">
        <v>87</v>
      </c>
    </row>
    <row r="260">
      <c r="A260" s="20" t="s">
        <v>5692</v>
      </c>
      <c r="B260" s="21" t="s">
        <v>5685</v>
      </c>
      <c r="C260" s="22" t="s">
        <v>301</v>
      </c>
      <c r="D260" s="22"/>
      <c r="E260" s="22"/>
      <c r="F260" s="18" t="str">
        <f t="shared" si="7"/>
        <v> </v>
      </c>
      <c r="G260" s="16" t="s">
        <v>87</v>
      </c>
    </row>
    <row r="261">
      <c r="A261" s="20" t="s">
        <v>5693</v>
      </c>
      <c r="B261" s="21" t="s">
        <v>5685</v>
      </c>
      <c r="C261" s="22" t="s">
        <v>301</v>
      </c>
      <c r="D261" s="22"/>
      <c r="E261" s="22"/>
      <c r="F261" s="18" t="str">
        <f t="shared" si="7"/>
        <v> </v>
      </c>
      <c r="G261" s="16" t="s">
        <v>87</v>
      </c>
    </row>
    <row r="262">
      <c r="A262" s="20" t="s">
        <v>5694</v>
      </c>
      <c r="B262" s="21" t="s">
        <v>5685</v>
      </c>
      <c r="C262" s="22" t="s">
        <v>301</v>
      </c>
      <c r="D262" s="22"/>
      <c r="E262" s="22"/>
      <c r="F262" s="18" t="str">
        <f t="shared" si="7"/>
        <v> </v>
      </c>
      <c r="G262" s="16" t="s">
        <v>87</v>
      </c>
    </row>
    <row r="263">
      <c r="A263" s="20" t="s">
        <v>5695</v>
      </c>
      <c r="B263" s="21" t="s">
        <v>5685</v>
      </c>
      <c r="C263" s="22" t="s">
        <v>301</v>
      </c>
      <c r="D263" s="22"/>
      <c r="E263" s="22"/>
      <c r="F263" s="18" t="str">
        <f t="shared" si="7"/>
        <v> </v>
      </c>
      <c r="G263" s="16" t="s">
        <v>87</v>
      </c>
    </row>
    <row r="264">
      <c r="A264" s="20" t="s">
        <v>5696</v>
      </c>
      <c r="B264" s="21" t="s">
        <v>5685</v>
      </c>
      <c r="C264" s="22" t="s">
        <v>301</v>
      </c>
      <c r="D264" s="22"/>
      <c r="E264" s="22"/>
      <c r="F264" s="18" t="str">
        <f t="shared" si="7"/>
        <v> </v>
      </c>
      <c r="G264" s="16" t="s">
        <v>87</v>
      </c>
    </row>
    <row r="265">
      <c r="A265" s="4" t="s">
        <v>135</v>
      </c>
      <c r="B265" s="46" t="s">
        <v>5697</v>
      </c>
    </row>
    <row r="266">
      <c r="A266" s="1" t="s">
        <v>5698</v>
      </c>
      <c r="B266" s="17" t="s">
        <v>5699</v>
      </c>
      <c r="C266" s="17" t="s">
        <v>5700</v>
      </c>
      <c r="D266" s="16" t="s">
        <v>5479</v>
      </c>
      <c r="E266" s="18"/>
      <c r="F266" s="18" t="str">
        <f t="shared" ref="F266:F329" si="8">preview(COLUMN(C266), ROW(C266), C266)</f>
        <v>Even justice loses sometimes,
sir! </v>
      </c>
      <c r="G266" s="18"/>
    </row>
    <row r="267">
      <c r="A267" s="1" t="s">
        <v>5701</v>
      </c>
      <c r="B267" s="17" t="s">
        <v>5702</v>
      </c>
      <c r="C267" s="17" t="s">
        <v>5703</v>
      </c>
      <c r="D267" s="16" t="s">
        <v>5485</v>
      </c>
      <c r="E267" s="18"/>
      <c r="F267" s="18" t="str">
        <f t="shared" si="8"/>
        <v>Uh oh! I lost, Robo! </v>
      </c>
      <c r="G267" s="18"/>
    </row>
    <row r="268">
      <c r="A268" s="1" t="s">
        <v>5704</v>
      </c>
      <c r="B268" s="17" t="s">
        <v>5705</v>
      </c>
      <c r="C268" s="17" t="s">
        <v>5706</v>
      </c>
      <c r="D268" s="16" t="s">
        <v>5489</v>
      </c>
      <c r="E268" s="18"/>
      <c r="F268" s="18" t="str">
        <f t="shared" si="8"/>
        <v>You did well to defeat me. </v>
      </c>
      <c r="G268" s="18"/>
    </row>
    <row r="269">
      <c r="A269" s="1" t="s">
        <v>5707</v>
      </c>
      <c r="B269" s="17" t="s">
        <v>5708</v>
      </c>
      <c r="C269" s="17" t="s">
        <v>5709</v>
      </c>
      <c r="D269" s="16" t="s">
        <v>5493</v>
      </c>
      <c r="E269" s="18"/>
      <c r="F269" s="18" t="str">
        <f t="shared" si="8"/>
        <v>You haven't seen the last of
me! </v>
      </c>
      <c r="G269" s="18"/>
    </row>
    <row r="270">
      <c r="A270" s="1" t="s">
        <v>5710</v>
      </c>
      <c r="B270" s="17" t="s">
        <v>5711</v>
      </c>
      <c r="C270" s="17" t="s">
        <v>5712</v>
      </c>
      <c r="D270" s="16" t="s">
        <v>5497</v>
      </c>
      <c r="E270" s="18"/>
      <c r="F270" s="18" t="str">
        <f t="shared" si="8"/>
        <v>Aww, I thought you were a
beginner. </v>
      </c>
      <c r="G270" s="18"/>
    </row>
    <row r="271">
      <c r="A271" s="1" t="s">
        <v>5713</v>
      </c>
      <c r="B271" s="17" t="s">
        <v>5714</v>
      </c>
      <c r="C271" s="17" t="s">
        <v>5715</v>
      </c>
      <c r="D271" s="16" t="s">
        <v>5501</v>
      </c>
      <c r="E271" s="18"/>
      <c r="F271" s="18" t="str">
        <f t="shared" si="8"/>
        <v>I'll let you off easy this time,
dude! </v>
      </c>
      <c r="G271" s="18"/>
    </row>
    <row r="272">
      <c r="A272" s="1" t="s">
        <v>5716</v>
      </c>
      <c r="B272" s="17" t="s">
        <v>5717</v>
      </c>
      <c r="C272" s="17" t="s">
        <v>5718</v>
      </c>
      <c r="D272" s="16" t="s">
        <v>5505</v>
      </c>
      <c r="E272" s="18"/>
      <c r="F272" s="18" t="str">
        <f t="shared" si="8"/>
        <v>Bottleros are hard to win... </v>
      </c>
      <c r="G272" s="16" t="s">
        <v>83</v>
      </c>
    </row>
    <row r="273">
      <c r="A273" s="1" t="s">
        <v>5719</v>
      </c>
      <c r="B273" s="17" t="s">
        <v>5720</v>
      </c>
      <c r="C273" s="17" t="s">
        <v>5721</v>
      </c>
      <c r="D273" s="16" t="s">
        <v>5509</v>
      </c>
      <c r="E273" s="18"/>
      <c r="F273" s="18" t="str">
        <f t="shared" si="8"/>
        <v>Waaaah, I lost! </v>
      </c>
      <c r="G273" s="18"/>
    </row>
    <row r="274">
      <c r="A274" s="1" t="s">
        <v>5722</v>
      </c>
      <c r="B274" s="17" t="s">
        <v>5723</v>
      </c>
      <c r="C274" s="17" t="s">
        <v>5724</v>
      </c>
      <c r="D274" s="16" t="s">
        <v>5513</v>
      </c>
      <c r="E274" s="18"/>
      <c r="F274" s="18" t="str">
        <f t="shared" si="8"/>
        <v>I, like, won't forgive you for
this! </v>
      </c>
      <c r="G274" s="18"/>
    </row>
    <row r="275">
      <c r="A275" s="1" t="s">
        <v>5725</v>
      </c>
      <c r="B275" s="17" t="s">
        <v>5726</v>
      </c>
      <c r="C275" s="17" t="s">
        <v>5727</v>
      </c>
      <c r="D275" s="16" t="s">
        <v>5517</v>
      </c>
      <c r="E275" s="18"/>
      <c r="F275" s="18" t="str">
        <f t="shared" si="8"/>
        <v>My, you're a strong one! </v>
      </c>
      <c r="G275" s="18"/>
    </row>
    <row r="276">
      <c r="A276" s="1" t="s">
        <v>5728</v>
      </c>
      <c r="B276" s="17" t="s">
        <v>5729</v>
      </c>
      <c r="C276" s="17" t="s">
        <v>5730</v>
      </c>
      <c r="D276" s="16" t="s">
        <v>5521</v>
      </c>
      <c r="E276" s="18"/>
      <c r="F276" s="18" t="str">
        <f t="shared" si="8"/>
        <v>Go on and take it, you thief! </v>
      </c>
      <c r="G276" s="18"/>
    </row>
    <row r="277">
      <c r="A277" s="1" t="s">
        <v>5731</v>
      </c>
      <c r="B277" s="17" t="s">
        <v>5732</v>
      </c>
      <c r="C277" s="17" t="s">
        <v>5733</v>
      </c>
      <c r="D277" s="16" t="s">
        <v>5525</v>
      </c>
      <c r="E277" s="18"/>
      <c r="F277" s="18" t="str">
        <f t="shared" si="8"/>
        <v>Aww, I almost got a good one... </v>
      </c>
      <c r="G277" s="18"/>
    </row>
    <row r="278">
      <c r="A278" s="1" t="s">
        <v>5734</v>
      </c>
      <c r="B278" s="17" t="s">
        <v>5735</v>
      </c>
      <c r="C278" s="17" t="s">
        <v>5736</v>
      </c>
      <c r="D278" s="16" t="s">
        <v>5529</v>
      </c>
      <c r="E278" s="18"/>
      <c r="F278" s="18" t="str">
        <f t="shared" si="8"/>
        <v>Sometimes knowing the
strategy isn't enough! </v>
      </c>
      <c r="G278" s="16" t="s">
        <v>83</v>
      </c>
    </row>
    <row r="279">
      <c r="A279" s="1" t="s">
        <v>5737</v>
      </c>
      <c r="B279" s="17" t="s">
        <v>5738</v>
      </c>
      <c r="C279" s="17" t="s">
        <v>5739</v>
      </c>
      <c r="D279" s="16" t="s">
        <v>5533</v>
      </c>
      <c r="E279" s="18"/>
      <c r="F279" s="18" t="str">
        <f t="shared" si="8"/>
        <v>Ey, sometimes you lose, right? </v>
      </c>
      <c r="G279" s="18"/>
    </row>
    <row r="280">
      <c r="A280" s="1" t="s">
        <v>5740</v>
      </c>
      <c r="B280" s="17" t="s">
        <v>5741</v>
      </c>
      <c r="C280" s="17" t="s">
        <v>5742</v>
      </c>
      <c r="D280" s="16" t="s">
        <v>5537</v>
      </c>
      <c r="E280" s="18"/>
      <c r="F280" s="18" t="str">
        <f t="shared" si="8"/>
        <v>My net got tangled... </v>
      </c>
      <c r="G280" s="18"/>
    </row>
    <row r="281">
      <c r="A281" s="1" t="s">
        <v>5743</v>
      </c>
      <c r="B281" s="17" t="s">
        <v>5744</v>
      </c>
      <c r="C281" s="17" t="s">
        <v>5745</v>
      </c>
      <c r="D281" s="16" t="s">
        <v>5541</v>
      </c>
      <c r="E281" s="18"/>
      <c r="F281" s="18" t="str">
        <f t="shared" si="8"/>
        <v>Whuzzat? I lost? </v>
      </c>
      <c r="G281" s="18"/>
    </row>
    <row r="282">
      <c r="A282" s="1" t="s">
        <v>5746</v>
      </c>
      <c r="B282" s="17" t="s">
        <v>5747</v>
      </c>
      <c r="C282" s="17" t="s">
        <v>5748</v>
      </c>
      <c r="D282" s="16" t="s">
        <v>5545</v>
      </c>
      <c r="E282" s="18"/>
      <c r="F282" s="18" t="str">
        <f t="shared" si="8"/>
        <v>Dig dig dig, I lost... </v>
      </c>
      <c r="G282" s="18"/>
    </row>
    <row r="283">
      <c r="A283" s="1" t="s">
        <v>5749</v>
      </c>
      <c r="B283" s="17" t="s">
        <v>5750</v>
      </c>
      <c r="C283" s="17" t="s">
        <v>5751</v>
      </c>
      <c r="D283" s="16" t="s">
        <v>5549</v>
      </c>
      <c r="E283" s="18"/>
      <c r="F283" s="18" t="str">
        <f t="shared" si="8"/>
        <v>The stray Medarot fled! </v>
      </c>
      <c r="G283" s="18"/>
    </row>
    <row r="284">
      <c r="A284" s="20" t="s">
        <v>5752</v>
      </c>
      <c r="B284" s="21" t="s">
        <v>5750</v>
      </c>
      <c r="C284" s="21" t="s">
        <v>5753</v>
      </c>
      <c r="D284" s="19" t="s">
        <v>87</v>
      </c>
      <c r="E284" s="22"/>
      <c r="F284" s="18" t="str">
        <f t="shared" si="8"/>
        <v>=0x74222</v>
      </c>
      <c r="G284" s="19" t="s">
        <v>87</v>
      </c>
    </row>
    <row r="285">
      <c r="A285" s="1" t="s">
        <v>5754</v>
      </c>
      <c r="B285" s="17" t="s">
        <v>5755</v>
      </c>
      <c r="C285" s="17" t="s">
        <v>5756</v>
      </c>
      <c r="D285" s="16" t="s">
        <v>5555</v>
      </c>
      <c r="E285" s="18"/>
      <c r="F285" s="18" t="str">
        <f t="shared" si="8"/>
        <v>I knew you'd do well,
────────. </v>
      </c>
      <c r="G285" s="16" t="s">
        <v>83</v>
      </c>
    </row>
    <row r="286">
      <c r="A286" s="1" t="s">
        <v>5757</v>
      </c>
      <c r="B286" s="17" t="s">
        <v>5758</v>
      </c>
      <c r="C286" s="17" t="s">
        <v>5759</v>
      </c>
      <c r="D286" s="16" t="s">
        <v>5559</v>
      </c>
      <c r="E286" s="18"/>
      <c r="F286" s="18" t="str">
        <f t="shared" si="8"/>
        <v>You're stronger than I
expected ♥! </v>
      </c>
      <c r="G286" s="16" t="s">
        <v>83</v>
      </c>
    </row>
    <row r="287">
      <c r="A287" s="1" t="s">
        <v>5760</v>
      </c>
      <c r="B287" s="17" t="s">
        <v>5761</v>
      </c>
      <c r="C287" s="17" t="s">
        <v>5762</v>
      </c>
      <c r="D287" s="16" t="s">
        <v>5563</v>
      </c>
      <c r="E287" s="18"/>
      <c r="F287" s="18" t="str">
        <f t="shared" si="8"/>
        <v>Seems I'm not at the top of
my game today. </v>
      </c>
      <c r="G287" s="16" t="s">
        <v>83</v>
      </c>
    </row>
    <row r="288">
      <c r="A288" s="1" t="s">
        <v>5763</v>
      </c>
      <c r="B288" s="17" t="s">
        <v>5764</v>
      </c>
      <c r="C288" s="17" t="s">
        <v>5765</v>
      </c>
      <c r="D288" s="16" t="s">
        <v>5567</v>
      </c>
      <c r="E288" s="18"/>
      <c r="F288" s="18" t="str">
        <f t="shared" si="8"/>
        <v>Ah I lost-! </v>
      </c>
      <c r="G288" s="16" t="s">
        <v>83</v>
      </c>
    </row>
    <row r="289">
      <c r="A289" s="1" t="s">
        <v>5766</v>
      </c>
      <c r="B289" s="17" t="s">
        <v>5767</v>
      </c>
      <c r="C289" s="17" t="s">
        <v>5768</v>
      </c>
      <c r="D289" s="16" t="s">
        <v>5571</v>
      </c>
      <c r="E289" s="18"/>
      <c r="F289" s="18" t="str">
        <f t="shared" si="8"/>
        <v>How could I lose? </v>
      </c>
      <c r="G289" s="16" t="s">
        <v>81</v>
      </c>
    </row>
    <row r="290">
      <c r="A290" s="1" t="s">
        <v>5769</v>
      </c>
      <c r="B290" s="17" t="s">
        <v>5573</v>
      </c>
      <c r="C290" s="17" t="s">
        <v>5574</v>
      </c>
      <c r="D290" s="16" t="s">
        <v>5575</v>
      </c>
      <c r="E290" s="18"/>
      <c r="F290" s="18" t="str">
        <f t="shared" si="8"/>
        <v>...... </v>
      </c>
      <c r="G290" s="16" t="s">
        <v>85</v>
      </c>
    </row>
    <row r="291">
      <c r="A291" s="1" t="s">
        <v>5770</v>
      </c>
      <c r="B291" s="17" t="s">
        <v>5771</v>
      </c>
      <c r="C291" s="17" t="s">
        <v>5772</v>
      </c>
      <c r="D291" s="16" t="s">
        <v>5579</v>
      </c>
      <c r="E291" s="18"/>
      <c r="F291" s="18" t="str">
        <f t="shared" si="8"/>
        <v>I-I was just going easy on
you! </v>
      </c>
      <c r="G291" s="18"/>
    </row>
    <row r="292">
      <c r="A292" s="1" t="s">
        <v>5773</v>
      </c>
      <c r="B292" s="17" t="s">
        <v>5774</v>
      </c>
      <c r="C292" s="17" t="s">
        <v>5775</v>
      </c>
      <c r="D292" s="16" t="s">
        <v>5583</v>
      </c>
      <c r="E292" s="18"/>
      <c r="F292" s="18" t="str">
        <f t="shared" si="8"/>
        <v>Thank you, ────────. </v>
      </c>
      <c r="G292" s="16" t="s">
        <v>83</v>
      </c>
    </row>
    <row r="293">
      <c r="A293" s="1" t="s">
        <v>5776</v>
      </c>
      <c r="B293" s="17" t="s">
        <v>5777</v>
      </c>
      <c r="C293" s="17" t="s">
        <v>5778</v>
      </c>
      <c r="D293" s="16" t="s">
        <v>5587</v>
      </c>
      <c r="E293" s="18"/>
      <c r="F293" s="18" t="str">
        <f t="shared" si="8"/>
        <v>You're pretty good. </v>
      </c>
      <c r="G293" s="16" t="s">
        <v>83</v>
      </c>
    </row>
    <row r="294">
      <c r="A294" s="1" t="s">
        <v>5779</v>
      </c>
      <c r="B294" s="17" t="s">
        <v>5780</v>
      </c>
      <c r="C294" s="17" t="s">
        <v>5781</v>
      </c>
      <c r="D294" s="16" t="s">
        <v>5591</v>
      </c>
      <c r="E294" s="18"/>
      <c r="F294" s="18" t="str">
        <f t="shared" si="8"/>
        <v>You got lucky today! </v>
      </c>
      <c r="G294" s="16" t="s">
        <v>83</v>
      </c>
    </row>
    <row r="295">
      <c r="A295" s="1" t="s">
        <v>5782</v>
      </c>
      <c r="B295" s="17" t="s">
        <v>5783</v>
      </c>
      <c r="C295" s="17" t="s">
        <v>5784</v>
      </c>
      <c r="D295" s="16" t="s">
        <v>5595</v>
      </c>
      <c r="E295" s="18"/>
      <c r="F295" s="18" t="str">
        <f t="shared" si="8"/>
        <v>Nurgh...it can't end like this! </v>
      </c>
      <c r="G295" s="16" t="s">
        <v>83</v>
      </c>
    </row>
    <row r="296">
      <c r="A296" s="1" t="s">
        <v>5785</v>
      </c>
      <c r="B296" s="17" t="s">
        <v>5786</v>
      </c>
      <c r="C296" s="17" t="s">
        <v>5787</v>
      </c>
      <c r="D296" s="16" t="s">
        <v>5599</v>
      </c>
      <c r="E296" s="18"/>
      <c r="F296" s="18" t="str">
        <f t="shared" si="8"/>
        <v>Uuurgh this is bad! </v>
      </c>
      <c r="G296" s="16" t="s">
        <v>83</v>
      </c>
    </row>
    <row r="297">
      <c r="A297" s="1" t="s">
        <v>5788</v>
      </c>
      <c r="B297" s="17" t="s">
        <v>5789</v>
      </c>
      <c r="C297" s="17" t="s">
        <v>5790</v>
      </c>
      <c r="D297" s="16" t="s">
        <v>5603</v>
      </c>
      <c r="E297" s="18"/>
      <c r="F297" s="18" t="str">
        <f t="shared" si="8"/>
        <v>Masters! I've failed you! </v>
      </c>
      <c r="G297" s="16" t="s">
        <v>83</v>
      </c>
    </row>
    <row r="298">
      <c r="A298" s="1" t="s">
        <v>5791</v>
      </c>
      <c r="B298" s="17" t="s">
        <v>5792</v>
      </c>
      <c r="C298" s="17" t="s">
        <v>5793</v>
      </c>
      <c r="D298" s="16" t="s">
        <v>5607</v>
      </c>
      <c r="E298" s="18"/>
      <c r="F298" s="18" t="str">
        <f t="shared" si="8"/>
        <v>Urgh, retreeeat! </v>
      </c>
      <c r="G298" s="16" t="s">
        <v>83</v>
      </c>
    </row>
    <row r="299">
      <c r="A299" s="1" t="s">
        <v>5794</v>
      </c>
      <c r="B299" s="17" t="s">
        <v>5795</v>
      </c>
      <c r="C299" s="17" t="s">
        <v>5796</v>
      </c>
      <c r="D299" s="16" t="s">
        <v>5611</v>
      </c>
      <c r="E299" s="18"/>
      <c r="F299" s="18" t="str">
        <f t="shared" si="8"/>
        <v>I'll let you off easy this time. </v>
      </c>
      <c r="G299" s="16" t="s">
        <v>83</v>
      </c>
    </row>
    <row r="300">
      <c r="A300" s="1" t="s">
        <v>5797</v>
      </c>
      <c r="B300" s="17" t="s">
        <v>5798</v>
      </c>
      <c r="C300" s="17" t="s">
        <v>5799</v>
      </c>
      <c r="D300" s="16" t="s">
        <v>5615</v>
      </c>
      <c r="E300" s="18"/>
      <c r="F300" s="18" t="str">
        <f t="shared" si="8"/>
        <v>Ugh...I lost! </v>
      </c>
      <c r="G300" s="16" t="s">
        <v>83</v>
      </c>
    </row>
    <row r="301">
      <c r="A301" s="1" t="s">
        <v>5800</v>
      </c>
      <c r="B301" s="17" t="s">
        <v>5801</v>
      </c>
      <c r="C301" s="17" t="s">
        <v>5802</v>
      </c>
      <c r="D301" s="16" t="s">
        <v>5619</v>
      </c>
      <c r="E301" s="18"/>
      <c r="F301" s="18" t="str">
        <f t="shared" si="8"/>
        <v>You've gotten very good! I'm
proud of you! </v>
      </c>
      <c r="G301" s="16" t="s">
        <v>83</v>
      </c>
    </row>
    <row r="302">
      <c r="A302" s="1" t="s">
        <v>5803</v>
      </c>
      <c r="B302" s="17" t="s">
        <v>5804</v>
      </c>
      <c r="C302" s="17" t="s">
        <v>5805</v>
      </c>
      <c r="D302" s="16" t="s">
        <v>5623</v>
      </c>
      <c r="E302" s="18"/>
      <c r="F302" s="18" t="str">
        <f t="shared" si="8"/>
        <v>Don't be so hard on the
elderly. </v>
      </c>
      <c r="G302" s="16" t="s">
        <v>83</v>
      </c>
    </row>
    <row r="303">
      <c r="A303" s="1" t="s">
        <v>5806</v>
      </c>
      <c r="B303" s="17" t="s">
        <v>5807</v>
      </c>
      <c r="C303" s="16" t="s">
        <v>5808</v>
      </c>
      <c r="D303" s="16" t="s">
        <v>5627</v>
      </c>
      <c r="E303" s="18"/>
      <c r="F303" s="18" t="str">
        <f t="shared" si="8"/>
        <v>Didn't sell any today either... </v>
      </c>
      <c r="G303" s="16" t="s">
        <v>83</v>
      </c>
    </row>
    <row r="304">
      <c r="A304" s="1" t="s">
        <v>5809</v>
      </c>
      <c r="B304" s="17" t="s">
        <v>5810</v>
      </c>
      <c r="C304" s="17" t="s">
        <v>5811</v>
      </c>
      <c r="D304" s="16" t="s">
        <v>5631</v>
      </c>
      <c r="E304" s="18"/>
      <c r="F304" s="18" t="str">
        <f t="shared" si="8"/>
        <v>Times really have changed,
haven't they? </v>
      </c>
      <c r="G304" s="16" t="s">
        <v>83</v>
      </c>
    </row>
    <row r="305">
      <c r="A305" s="1" t="s">
        <v>5812</v>
      </c>
      <c r="B305" s="17" t="s">
        <v>5813</v>
      </c>
      <c r="C305" s="17" t="s">
        <v>5814</v>
      </c>
      <c r="D305" s="16" t="s">
        <v>5635</v>
      </c>
      <c r="E305" s="18"/>
      <c r="F305" s="18" t="str">
        <f t="shared" si="8"/>
        <v>That was an interesting fight. </v>
      </c>
      <c r="G305" s="16" t="s">
        <v>83</v>
      </c>
    </row>
    <row r="306">
      <c r="A306" s="1" t="s">
        <v>5815</v>
      </c>
      <c r="B306" s="17" t="s">
        <v>5816</v>
      </c>
      <c r="C306" s="17" t="s">
        <v>5817</v>
      </c>
      <c r="D306" s="16" t="s">
        <v>5639</v>
      </c>
      <c r="E306" s="18"/>
      <c r="F306" s="18" t="str">
        <f t="shared" si="8"/>
        <v>Oh it was you, ────────.
Sorry about that! </v>
      </c>
      <c r="G306" s="16" t="s">
        <v>83</v>
      </c>
    </row>
    <row r="307">
      <c r="A307" s="1" t="s">
        <v>5818</v>
      </c>
      <c r="B307" s="17" t="s">
        <v>5819</v>
      </c>
      <c r="C307" s="16" t="s">
        <v>5820</v>
      </c>
      <c r="D307" s="16" t="s">
        <v>5643</v>
      </c>
      <c r="E307" s="18"/>
      <c r="F307" s="18" t="str">
        <f t="shared" si="8"/>
        <v>Music is a wonderful thing. </v>
      </c>
      <c r="G307" s="16" t="s">
        <v>83</v>
      </c>
    </row>
    <row r="308">
      <c r="A308" s="1" t="s">
        <v>5821</v>
      </c>
      <c r="B308" s="17" t="s">
        <v>5822</v>
      </c>
      <c r="C308" s="16" t="s">
        <v>5823</v>
      </c>
      <c r="D308" s="16" t="s">
        <v>5647</v>
      </c>
      <c r="E308" s="18"/>
      <c r="F308" s="18" t="str">
        <f t="shared" si="8"/>
        <v>That's it! Looking good! </v>
      </c>
      <c r="G308" s="16" t="s">
        <v>83</v>
      </c>
    </row>
    <row r="309">
      <c r="A309" s="1" t="s">
        <v>5824</v>
      </c>
      <c r="B309" s="17" t="s">
        <v>5825</v>
      </c>
      <c r="C309" s="17" t="s">
        <v>5826</v>
      </c>
      <c r="D309" s="16" t="s">
        <v>5651</v>
      </c>
      <c r="E309" s="18"/>
      <c r="F309" s="18" t="str">
        <f t="shared" si="8"/>
        <v>You're pretty strong hrm
hrm... </v>
      </c>
      <c r="G309" s="16" t="s">
        <v>81</v>
      </c>
    </row>
    <row r="310">
      <c r="A310" s="1" t="s">
        <v>5827</v>
      </c>
      <c r="B310" s="17" t="s">
        <v>5828</v>
      </c>
      <c r="C310" s="17" t="s">
        <v>5829</v>
      </c>
      <c r="D310" s="16" t="s">
        <v>5655</v>
      </c>
      <c r="E310" s="18"/>
      <c r="F310" s="18" t="str">
        <f t="shared" si="8"/>
        <v>I humbly accept defeat. </v>
      </c>
      <c r="G310" s="16" t="s">
        <v>83</v>
      </c>
    </row>
    <row r="311">
      <c r="A311" s="1" t="s">
        <v>5830</v>
      </c>
      <c r="B311" s="17" t="s">
        <v>5831</v>
      </c>
      <c r="C311" s="16" t="s">
        <v>5832</v>
      </c>
      <c r="D311" s="16" t="s">
        <v>5659</v>
      </c>
      <c r="E311" s="18"/>
      <c r="F311" s="18" t="str">
        <f t="shared" si="8"/>
        <v>I lost to you~? </v>
      </c>
      <c r="G311" s="16" t="s">
        <v>83</v>
      </c>
    </row>
    <row r="312">
      <c r="A312" s="1" t="s">
        <v>5833</v>
      </c>
      <c r="B312" s="17" t="s">
        <v>5834</v>
      </c>
      <c r="C312" s="16" t="s">
        <v>5835</v>
      </c>
      <c r="D312" s="16" t="s">
        <v>5663</v>
      </c>
      <c r="E312" s="18"/>
      <c r="F312" s="18" t="str">
        <f t="shared" si="8"/>
        <v>You are strong.  
Take this. Good luck. </v>
      </c>
      <c r="G312" s="16"/>
    </row>
    <row r="313">
      <c r="A313" s="1" t="s">
        <v>5836</v>
      </c>
      <c r="B313" s="17" t="s">
        <v>5837</v>
      </c>
      <c r="C313" s="17" t="s">
        <v>5838</v>
      </c>
      <c r="D313" s="16" t="s">
        <v>5667</v>
      </c>
      <c r="E313" s="18"/>
      <c r="F313" s="18" t="str">
        <f t="shared" si="8"/>
        <v>I thought I win this. </v>
      </c>
      <c r="G313" s="16" t="s">
        <v>81</v>
      </c>
    </row>
    <row r="314">
      <c r="A314" s="1" t="s">
        <v>5839</v>
      </c>
      <c r="B314" s="17" t="s">
        <v>5840</v>
      </c>
      <c r="C314" s="16" t="s">
        <v>5841</v>
      </c>
      <c r="D314" s="16" t="s">
        <v>5671</v>
      </c>
      <c r="E314" s="18"/>
      <c r="F314" s="18" t="str">
        <f t="shared" si="8"/>
        <v>Hah... Hah... I lost! </v>
      </c>
      <c r="G314" s="16" t="s">
        <v>83</v>
      </c>
    </row>
    <row r="315">
      <c r="A315" s="1" t="s">
        <v>5842</v>
      </c>
      <c r="B315" s="17" t="s">
        <v>5843</v>
      </c>
      <c r="C315" s="47" t="s">
        <v>5844</v>
      </c>
      <c r="D315" s="16" t="s">
        <v>5407</v>
      </c>
      <c r="E315" s="16" t="s">
        <v>5675</v>
      </c>
      <c r="F315" s="18" t="str">
        <f t="shared" si="8"/>
        <v>▰Will you be my friend?▱ </v>
      </c>
      <c r="G315" s="16" t="s">
        <v>81</v>
      </c>
    </row>
    <row r="316">
      <c r="A316" s="20" t="s">
        <v>5845</v>
      </c>
      <c r="B316" s="21" t="s">
        <v>5685</v>
      </c>
      <c r="C316" s="21" t="s">
        <v>5685</v>
      </c>
      <c r="D316" s="22"/>
      <c r="E316" s="22"/>
      <c r="F316" s="18" t="str">
        <f t="shared" si="8"/>
        <v> </v>
      </c>
      <c r="G316" s="19" t="s">
        <v>87</v>
      </c>
    </row>
    <row r="317">
      <c r="A317" s="1" t="s">
        <v>5846</v>
      </c>
      <c r="B317" s="17" t="s">
        <v>5847</v>
      </c>
      <c r="C317" s="16" t="s">
        <v>5848</v>
      </c>
      <c r="D317" s="16" t="s">
        <v>5683</v>
      </c>
      <c r="E317" s="16" t="s">
        <v>5675</v>
      </c>
      <c r="F317" s="18" t="str">
        <f t="shared" si="8"/>
        <v>A... I-I... Bzzt-- Impossible...!! </v>
      </c>
      <c r="G317" s="16" t="s">
        <v>83</v>
      </c>
    </row>
    <row r="318">
      <c r="A318" s="20" t="s">
        <v>5849</v>
      </c>
      <c r="B318" s="21" t="s">
        <v>5685</v>
      </c>
      <c r="C318" s="21" t="s">
        <v>5685</v>
      </c>
      <c r="D318" s="22"/>
      <c r="E318" s="22"/>
      <c r="F318" s="18" t="str">
        <f t="shared" si="8"/>
        <v> </v>
      </c>
      <c r="G318" s="19" t="s">
        <v>87</v>
      </c>
    </row>
    <row r="319">
      <c r="A319" s="20" t="s">
        <v>5850</v>
      </c>
      <c r="B319" s="21" t="s">
        <v>5685</v>
      </c>
      <c r="C319" s="21" t="s">
        <v>5851</v>
      </c>
      <c r="D319" s="22"/>
      <c r="E319" s="22"/>
      <c r="F319" s="18" t="str">
        <f t="shared" si="8"/>
        <v>=0x74268</v>
      </c>
      <c r="G319" s="19" t="s">
        <v>87</v>
      </c>
    </row>
    <row r="320">
      <c r="A320" s="20" t="s">
        <v>5852</v>
      </c>
      <c r="B320" s="21" t="s">
        <v>5685</v>
      </c>
      <c r="C320" s="21" t="s">
        <v>5851</v>
      </c>
      <c r="D320" s="22"/>
      <c r="E320" s="22"/>
      <c r="F320" s="18" t="str">
        <f t="shared" si="8"/>
        <v>=0x74268</v>
      </c>
      <c r="G320" s="19" t="s">
        <v>87</v>
      </c>
    </row>
    <row r="321">
      <c r="A321" s="20" t="s">
        <v>5853</v>
      </c>
      <c r="B321" s="21" t="s">
        <v>5685</v>
      </c>
      <c r="C321" s="21" t="s">
        <v>5851</v>
      </c>
      <c r="D321" s="22"/>
      <c r="E321" s="22"/>
      <c r="F321" s="18" t="str">
        <f t="shared" si="8"/>
        <v>=0x74268</v>
      </c>
      <c r="G321" s="19" t="s">
        <v>87</v>
      </c>
    </row>
    <row r="322">
      <c r="A322" s="20" t="s">
        <v>5854</v>
      </c>
      <c r="B322" s="21" t="s">
        <v>5685</v>
      </c>
      <c r="C322" s="21" t="s">
        <v>5851</v>
      </c>
      <c r="D322" s="22"/>
      <c r="E322" s="22"/>
      <c r="F322" s="18" t="str">
        <f t="shared" si="8"/>
        <v>=0x74268</v>
      </c>
      <c r="G322" s="19" t="s">
        <v>87</v>
      </c>
    </row>
    <row r="323">
      <c r="A323" s="20" t="s">
        <v>5855</v>
      </c>
      <c r="B323" s="21" t="s">
        <v>5685</v>
      </c>
      <c r="C323" s="21" t="s">
        <v>5851</v>
      </c>
      <c r="D323" s="22"/>
      <c r="E323" s="22"/>
      <c r="F323" s="18" t="str">
        <f t="shared" si="8"/>
        <v>=0x74268</v>
      </c>
      <c r="G323" s="19" t="s">
        <v>87</v>
      </c>
    </row>
    <row r="324">
      <c r="A324" s="20" t="s">
        <v>5856</v>
      </c>
      <c r="B324" s="21" t="s">
        <v>5685</v>
      </c>
      <c r="C324" s="21" t="s">
        <v>5851</v>
      </c>
      <c r="D324" s="22"/>
      <c r="E324" s="22"/>
      <c r="F324" s="18" t="str">
        <f t="shared" si="8"/>
        <v>=0x74268</v>
      </c>
      <c r="G324" s="19" t="s">
        <v>87</v>
      </c>
    </row>
    <row r="325">
      <c r="A325" s="20" t="s">
        <v>5857</v>
      </c>
      <c r="B325" s="21" t="s">
        <v>5685</v>
      </c>
      <c r="C325" s="21" t="s">
        <v>5851</v>
      </c>
      <c r="D325" s="22"/>
      <c r="E325" s="22"/>
      <c r="F325" s="18" t="str">
        <f t="shared" si="8"/>
        <v>=0x74268</v>
      </c>
      <c r="G325" s="19" t="s">
        <v>87</v>
      </c>
    </row>
    <row r="326">
      <c r="A326" s="20" t="s">
        <v>5858</v>
      </c>
      <c r="B326" s="21" t="s">
        <v>5685</v>
      </c>
      <c r="C326" s="21" t="s">
        <v>5851</v>
      </c>
      <c r="D326" s="22"/>
      <c r="E326" s="22"/>
      <c r="F326" s="18" t="str">
        <f t="shared" si="8"/>
        <v>=0x74268</v>
      </c>
      <c r="G326" s="19" t="s">
        <v>87</v>
      </c>
    </row>
    <row r="327">
      <c r="A327" s="20" t="s">
        <v>5859</v>
      </c>
      <c r="B327" s="21" t="s">
        <v>5685</v>
      </c>
      <c r="C327" s="21" t="s">
        <v>5851</v>
      </c>
      <c r="D327" s="22"/>
      <c r="E327" s="22"/>
      <c r="F327" s="18" t="str">
        <f t="shared" si="8"/>
        <v>=0x74268</v>
      </c>
      <c r="G327" s="19" t="s">
        <v>87</v>
      </c>
    </row>
    <row r="328">
      <c r="A328" s="20" t="s">
        <v>5860</v>
      </c>
      <c r="B328" s="21" t="s">
        <v>5685</v>
      </c>
      <c r="C328" s="21" t="s">
        <v>5851</v>
      </c>
      <c r="D328" s="22"/>
      <c r="E328" s="22"/>
      <c r="F328" s="18" t="str">
        <f t="shared" si="8"/>
        <v>=0x74268</v>
      </c>
      <c r="G328" s="19" t="s">
        <v>87</v>
      </c>
    </row>
    <row r="329">
      <c r="A329" s="20" t="s">
        <v>5861</v>
      </c>
      <c r="B329" s="21" t="s">
        <v>5685</v>
      </c>
      <c r="C329" s="19" t="s">
        <v>5685</v>
      </c>
      <c r="D329" s="22"/>
      <c r="E329" s="22"/>
      <c r="F329" s="18" t="str">
        <f t="shared" si="8"/>
        <v> </v>
      </c>
      <c r="G329" s="19" t="s">
        <v>87</v>
      </c>
    </row>
    <row r="330">
      <c r="A330" s="4" t="s">
        <v>135</v>
      </c>
      <c r="B330" s="46" t="s">
        <v>5862</v>
      </c>
    </row>
    <row r="331">
      <c r="A331" s="1" t="s">
        <v>5863</v>
      </c>
      <c r="B331" s="17" t="s">
        <v>5864</v>
      </c>
      <c r="C331" s="17" t="s">
        <v>5865</v>
      </c>
      <c r="D331" s="18"/>
      <c r="E331" s="18"/>
      <c r="F331" s="16" t="str">
        <f t="shared" ref="F331:F394" si="9">preview(COLUMN(C331), ROW(C331), C331)</f>
        <v>──────── was defeated! </v>
      </c>
      <c r="G331" s="16" t="s">
        <v>85</v>
      </c>
    </row>
    <row r="332">
      <c r="A332" s="20" t="s">
        <v>5866</v>
      </c>
      <c r="B332" s="21" t="s">
        <v>5864</v>
      </c>
      <c r="C332" s="21" t="s">
        <v>5867</v>
      </c>
      <c r="D332" s="22"/>
      <c r="E332" s="22"/>
      <c r="F332" s="16" t="str">
        <f t="shared" si="9"/>
        <v>=0x74280</v>
      </c>
      <c r="G332" s="19" t="s">
        <v>87</v>
      </c>
    </row>
    <row r="333">
      <c r="A333" s="20" t="s">
        <v>5868</v>
      </c>
      <c r="B333" s="21" t="s">
        <v>5864</v>
      </c>
      <c r="C333" s="21" t="s">
        <v>5867</v>
      </c>
      <c r="D333" s="22"/>
      <c r="E333" s="22"/>
      <c r="F333" s="16" t="str">
        <f t="shared" si="9"/>
        <v>=0x74280</v>
      </c>
      <c r="G333" s="19" t="s">
        <v>87</v>
      </c>
    </row>
    <row r="334">
      <c r="A334" s="20" t="s">
        <v>5869</v>
      </c>
      <c r="B334" s="21" t="s">
        <v>5864</v>
      </c>
      <c r="C334" s="21" t="s">
        <v>5867</v>
      </c>
      <c r="D334" s="22"/>
      <c r="E334" s="22"/>
      <c r="F334" s="16" t="str">
        <f t="shared" si="9"/>
        <v>=0x74280</v>
      </c>
      <c r="G334" s="19" t="s">
        <v>87</v>
      </c>
    </row>
    <row r="335">
      <c r="A335" s="20" t="s">
        <v>5870</v>
      </c>
      <c r="B335" s="21" t="s">
        <v>5864</v>
      </c>
      <c r="C335" s="21" t="s">
        <v>5867</v>
      </c>
      <c r="D335" s="22"/>
      <c r="E335" s="22"/>
      <c r="F335" s="16" t="str">
        <f t="shared" si="9"/>
        <v>=0x74280</v>
      </c>
      <c r="G335" s="19" t="s">
        <v>87</v>
      </c>
    </row>
    <row r="336">
      <c r="A336" s="20" t="s">
        <v>5871</v>
      </c>
      <c r="B336" s="21" t="s">
        <v>5864</v>
      </c>
      <c r="C336" s="21" t="s">
        <v>5867</v>
      </c>
      <c r="D336" s="22"/>
      <c r="E336" s="22"/>
      <c r="F336" s="16" t="str">
        <f t="shared" si="9"/>
        <v>=0x74280</v>
      </c>
      <c r="G336" s="19" t="s">
        <v>87</v>
      </c>
    </row>
    <row r="337">
      <c r="A337" s="20" t="s">
        <v>5872</v>
      </c>
      <c r="B337" s="21" t="s">
        <v>5864</v>
      </c>
      <c r="C337" s="21" t="s">
        <v>5867</v>
      </c>
      <c r="D337" s="22"/>
      <c r="E337" s="22"/>
      <c r="F337" s="16" t="str">
        <f t="shared" si="9"/>
        <v>=0x74280</v>
      </c>
      <c r="G337" s="19" t="s">
        <v>87</v>
      </c>
    </row>
    <row r="338">
      <c r="A338" s="20" t="s">
        <v>5873</v>
      </c>
      <c r="B338" s="21" t="s">
        <v>5864</v>
      </c>
      <c r="C338" s="21" t="s">
        <v>5867</v>
      </c>
      <c r="D338" s="22"/>
      <c r="E338" s="22"/>
      <c r="F338" s="16" t="str">
        <f t="shared" si="9"/>
        <v>=0x74280</v>
      </c>
      <c r="G338" s="19" t="s">
        <v>87</v>
      </c>
    </row>
    <row r="339">
      <c r="A339" s="20" t="s">
        <v>5874</v>
      </c>
      <c r="B339" s="21" t="s">
        <v>5864</v>
      </c>
      <c r="C339" s="21" t="s">
        <v>5867</v>
      </c>
      <c r="D339" s="22"/>
      <c r="E339" s="22"/>
      <c r="F339" s="16" t="str">
        <f t="shared" si="9"/>
        <v>=0x74280</v>
      </c>
      <c r="G339" s="19" t="s">
        <v>87</v>
      </c>
    </row>
    <row r="340">
      <c r="A340" s="20" t="s">
        <v>5875</v>
      </c>
      <c r="B340" s="21" t="s">
        <v>5864</v>
      </c>
      <c r="C340" s="21" t="s">
        <v>5867</v>
      </c>
      <c r="D340" s="22"/>
      <c r="E340" s="22"/>
      <c r="F340" s="16" t="str">
        <f t="shared" si="9"/>
        <v>=0x74280</v>
      </c>
      <c r="G340" s="19" t="s">
        <v>87</v>
      </c>
    </row>
    <row r="341">
      <c r="A341" s="20" t="s">
        <v>5876</v>
      </c>
      <c r="B341" s="21" t="s">
        <v>5864</v>
      </c>
      <c r="C341" s="21" t="s">
        <v>5867</v>
      </c>
      <c r="D341" s="22"/>
      <c r="E341" s="22"/>
      <c r="F341" s="16" t="str">
        <f t="shared" si="9"/>
        <v>=0x74280</v>
      </c>
      <c r="G341" s="19" t="s">
        <v>87</v>
      </c>
    </row>
    <row r="342">
      <c r="A342" s="20" t="s">
        <v>5877</v>
      </c>
      <c r="B342" s="21" t="s">
        <v>5864</v>
      </c>
      <c r="C342" s="21" t="s">
        <v>5867</v>
      </c>
      <c r="D342" s="22"/>
      <c r="E342" s="22"/>
      <c r="F342" s="16" t="str">
        <f t="shared" si="9"/>
        <v>=0x74280</v>
      </c>
      <c r="G342" s="19" t="s">
        <v>87</v>
      </c>
    </row>
    <row r="343">
      <c r="A343" s="20" t="s">
        <v>5878</v>
      </c>
      <c r="B343" s="21" t="s">
        <v>5864</v>
      </c>
      <c r="C343" s="21" t="s">
        <v>5867</v>
      </c>
      <c r="D343" s="22"/>
      <c r="E343" s="22"/>
      <c r="F343" s="16" t="str">
        <f t="shared" si="9"/>
        <v>=0x74280</v>
      </c>
      <c r="G343" s="19" t="s">
        <v>87</v>
      </c>
    </row>
    <row r="344">
      <c r="A344" s="20" t="s">
        <v>5879</v>
      </c>
      <c r="B344" s="21" t="s">
        <v>5864</v>
      </c>
      <c r="C344" s="21" t="s">
        <v>5867</v>
      </c>
      <c r="D344" s="22"/>
      <c r="E344" s="22"/>
      <c r="F344" s="16" t="str">
        <f t="shared" si="9"/>
        <v>=0x74280</v>
      </c>
      <c r="G344" s="19" t="s">
        <v>87</v>
      </c>
    </row>
    <row r="345">
      <c r="A345" s="20" t="s">
        <v>5880</v>
      </c>
      <c r="B345" s="21" t="s">
        <v>5864</v>
      </c>
      <c r="C345" s="21" t="s">
        <v>5867</v>
      </c>
      <c r="D345" s="22"/>
      <c r="E345" s="22"/>
      <c r="F345" s="16" t="str">
        <f t="shared" si="9"/>
        <v>=0x74280</v>
      </c>
      <c r="G345" s="19" t="s">
        <v>87</v>
      </c>
    </row>
    <row r="346">
      <c r="A346" s="20" t="s">
        <v>5881</v>
      </c>
      <c r="B346" s="21" t="s">
        <v>5864</v>
      </c>
      <c r="C346" s="21" t="s">
        <v>5867</v>
      </c>
      <c r="D346" s="22"/>
      <c r="E346" s="22"/>
      <c r="F346" s="16" t="str">
        <f t="shared" si="9"/>
        <v>=0x74280</v>
      </c>
      <c r="G346" s="19" t="s">
        <v>87</v>
      </c>
    </row>
    <row r="347">
      <c r="A347" s="20" t="s">
        <v>5882</v>
      </c>
      <c r="B347" s="21" t="s">
        <v>5864</v>
      </c>
      <c r="C347" s="21" t="s">
        <v>5867</v>
      </c>
      <c r="D347" s="22"/>
      <c r="E347" s="22"/>
      <c r="F347" s="16" t="str">
        <f t="shared" si="9"/>
        <v>=0x74280</v>
      </c>
      <c r="G347" s="19" t="s">
        <v>87</v>
      </c>
    </row>
    <row r="348">
      <c r="A348" s="20" t="s">
        <v>5883</v>
      </c>
      <c r="B348" s="21" t="s">
        <v>5864</v>
      </c>
      <c r="C348" s="21" t="s">
        <v>5867</v>
      </c>
      <c r="D348" s="22"/>
      <c r="E348" s="22"/>
      <c r="F348" s="16" t="str">
        <f t="shared" si="9"/>
        <v>=0x74280</v>
      </c>
      <c r="G348" s="19" t="s">
        <v>87</v>
      </c>
    </row>
    <row r="349">
      <c r="A349" s="20" t="s">
        <v>5884</v>
      </c>
      <c r="B349" s="21" t="s">
        <v>5864</v>
      </c>
      <c r="C349" s="21" t="s">
        <v>5867</v>
      </c>
      <c r="D349" s="22"/>
      <c r="E349" s="22"/>
      <c r="F349" s="16" t="str">
        <f t="shared" si="9"/>
        <v>=0x74280</v>
      </c>
      <c r="G349" s="19" t="s">
        <v>87</v>
      </c>
    </row>
    <row r="350">
      <c r="A350" s="20" t="s">
        <v>5885</v>
      </c>
      <c r="B350" s="21" t="s">
        <v>5864</v>
      </c>
      <c r="C350" s="21" t="s">
        <v>5867</v>
      </c>
      <c r="D350" s="22"/>
      <c r="E350" s="22"/>
      <c r="F350" s="16" t="str">
        <f t="shared" si="9"/>
        <v>=0x74280</v>
      </c>
      <c r="G350" s="19" t="s">
        <v>87</v>
      </c>
    </row>
    <row r="351">
      <c r="A351" s="20" t="s">
        <v>5886</v>
      </c>
      <c r="B351" s="21" t="s">
        <v>5864</v>
      </c>
      <c r="C351" s="21" t="s">
        <v>5867</v>
      </c>
      <c r="D351" s="22"/>
      <c r="E351" s="22"/>
      <c r="F351" s="16" t="str">
        <f t="shared" si="9"/>
        <v>=0x74280</v>
      </c>
      <c r="G351" s="19" t="s">
        <v>87</v>
      </c>
    </row>
    <row r="352">
      <c r="A352" s="20" t="s">
        <v>5887</v>
      </c>
      <c r="B352" s="21" t="s">
        <v>5864</v>
      </c>
      <c r="C352" s="21" t="s">
        <v>5867</v>
      </c>
      <c r="D352" s="22"/>
      <c r="E352" s="22"/>
      <c r="F352" s="16" t="str">
        <f t="shared" si="9"/>
        <v>=0x74280</v>
      </c>
      <c r="G352" s="19" t="s">
        <v>87</v>
      </c>
    </row>
    <row r="353">
      <c r="A353" s="20" t="s">
        <v>5888</v>
      </c>
      <c r="B353" s="21" t="s">
        <v>5864</v>
      </c>
      <c r="C353" s="21" t="s">
        <v>5867</v>
      </c>
      <c r="D353" s="22"/>
      <c r="E353" s="22"/>
      <c r="F353" s="16" t="str">
        <f t="shared" si="9"/>
        <v>=0x74280</v>
      </c>
      <c r="G353" s="19" t="s">
        <v>87</v>
      </c>
    </row>
    <row r="354">
      <c r="A354" s="20" t="s">
        <v>5889</v>
      </c>
      <c r="B354" s="21" t="s">
        <v>5864</v>
      </c>
      <c r="C354" s="21" t="s">
        <v>5867</v>
      </c>
      <c r="D354" s="22"/>
      <c r="E354" s="22"/>
      <c r="F354" s="16" t="str">
        <f t="shared" si="9"/>
        <v>=0x74280</v>
      </c>
      <c r="G354" s="19" t="s">
        <v>87</v>
      </c>
    </row>
    <row r="355">
      <c r="A355" s="20" t="s">
        <v>5890</v>
      </c>
      <c r="B355" s="21" t="s">
        <v>5864</v>
      </c>
      <c r="C355" s="21" t="s">
        <v>5867</v>
      </c>
      <c r="D355" s="22"/>
      <c r="E355" s="22"/>
      <c r="F355" s="16" t="str">
        <f t="shared" si="9"/>
        <v>=0x74280</v>
      </c>
      <c r="G355" s="19" t="s">
        <v>87</v>
      </c>
    </row>
    <row r="356">
      <c r="A356" s="20" t="s">
        <v>5891</v>
      </c>
      <c r="B356" s="21" t="s">
        <v>5864</v>
      </c>
      <c r="C356" s="21" t="s">
        <v>5867</v>
      </c>
      <c r="D356" s="22"/>
      <c r="E356" s="22"/>
      <c r="F356" s="16" t="str">
        <f t="shared" si="9"/>
        <v>=0x74280</v>
      </c>
      <c r="G356" s="19" t="s">
        <v>87</v>
      </c>
    </row>
    <row r="357">
      <c r="A357" s="20" t="s">
        <v>5892</v>
      </c>
      <c r="B357" s="21" t="s">
        <v>5864</v>
      </c>
      <c r="C357" s="21" t="s">
        <v>5867</v>
      </c>
      <c r="D357" s="22"/>
      <c r="E357" s="22"/>
      <c r="F357" s="16" t="str">
        <f t="shared" si="9"/>
        <v>=0x74280</v>
      </c>
      <c r="G357" s="19" t="s">
        <v>87</v>
      </c>
    </row>
    <row r="358">
      <c r="A358" s="20" t="s">
        <v>5893</v>
      </c>
      <c r="B358" s="21" t="s">
        <v>5864</v>
      </c>
      <c r="C358" s="21" t="s">
        <v>5867</v>
      </c>
      <c r="D358" s="22"/>
      <c r="E358" s="22"/>
      <c r="F358" s="16" t="str">
        <f t="shared" si="9"/>
        <v>=0x74280</v>
      </c>
      <c r="G358" s="19" t="s">
        <v>87</v>
      </c>
    </row>
    <row r="359">
      <c r="A359" s="20" t="s">
        <v>5894</v>
      </c>
      <c r="B359" s="21" t="s">
        <v>5864</v>
      </c>
      <c r="C359" s="21" t="s">
        <v>5867</v>
      </c>
      <c r="D359" s="22"/>
      <c r="E359" s="22"/>
      <c r="F359" s="16" t="str">
        <f t="shared" si="9"/>
        <v>=0x74280</v>
      </c>
      <c r="G359" s="19" t="s">
        <v>87</v>
      </c>
    </row>
    <row r="360">
      <c r="A360" s="20" t="s">
        <v>5895</v>
      </c>
      <c r="B360" s="21" t="s">
        <v>5864</v>
      </c>
      <c r="C360" s="21" t="s">
        <v>5867</v>
      </c>
      <c r="D360" s="22"/>
      <c r="E360" s="22"/>
      <c r="F360" s="16" t="str">
        <f t="shared" si="9"/>
        <v>=0x74280</v>
      </c>
      <c r="G360" s="19" t="s">
        <v>87</v>
      </c>
    </row>
    <row r="361">
      <c r="A361" s="20" t="s">
        <v>5896</v>
      </c>
      <c r="B361" s="21" t="s">
        <v>5864</v>
      </c>
      <c r="C361" s="21" t="s">
        <v>5867</v>
      </c>
      <c r="D361" s="22"/>
      <c r="E361" s="22"/>
      <c r="F361" s="16" t="str">
        <f t="shared" si="9"/>
        <v>=0x74280</v>
      </c>
      <c r="G361" s="19" t="s">
        <v>87</v>
      </c>
    </row>
    <row r="362">
      <c r="A362" s="20" t="s">
        <v>5897</v>
      </c>
      <c r="B362" s="21" t="s">
        <v>5864</v>
      </c>
      <c r="C362" s="21" t="s">
        <v>5867</v>
      </c>
      <c r="D362" s="22"/>
      <c r="E362" s="22"/>
      <c r="F362" s="16" t="str">
        <f t="shared" si="9"/>
        <v>=0x74280</v>
      </c>
      <c r="G362" s="19" t="s">
        <v>87</v>
      </c>
    </row>
    <row r="363">
      <c r="A363" s="20" t="s">
        <v>5898</v>
      </c>
      <c r="B363" s="21" t="s">
        <v>5864</v>
      </c>
      <c r="C363" s="21" t="s">
        <v>5867</v>
      </c>
      <c r="D363" s="22"/>
      <c r="E363" s="22"/>
      <c r="F363" s="16" t="str">
        <f t="shared" si="9"/>
        <v>=0x74280</v>
      </c>
      <c r="G363" s="19" t="s">
        <v>87</v>
      </c>
    </row>
    <row r="364">
      <c r="A364" s="20" t="s">
        <v>5899</v>
      </c>
      <c r="B364" s="21" t="s">
        <v>5864</v>
      </c>
      <c r="C364" s="21" t="s">
        <v>5867</v>
      </c>
      <c r="D364" s="22"/>
      <c r="E364" s="22"/>
      <c r="F364" s="16" t="str">
        <f t="shared" si="9"/>
        <v>=0x74280</v>
      </c>
      <c r="G364" s="19" t="s">
        <v>87</v>
      </c>
    </row>
    <row r="365">
      <c r="A365" s="20" t="s">
        <v>5900</v>
      </c>
      <c r="B365" s="21" t="s">
        <v>5864</v>
      </c>
      <c r="C365" s="21" t="s">
        <v>5867</v>
      </c>
      <c r="D365" s="22"/>
      <c r="E365" s="22"/>
      <c r="F365" s="16" t="str">
        <f t="shared" si="9"/>
        <v>=0x74280</v>
      </c>
      <c r="G365" s="19" t="s">
        <v>87</v>
      </c>
    </row>
    <row r="366">
      <c r="A366" s="20" t="s">
        <v>5901</v>
      </c>
      <c r="B366" s="21" t="s">
        <v>5864</v>
      </c>
      <c r="C366" s="21" t="s">
        <v>5867</v>
      </c>
      <c r="D366" s="22"/>
      <c r="E366" s="22"/>
      <c r="F366" s="16" t="str">
        <f t="shared" si="9"/>
        <v>=0x74280</v>
      </c>
      <c r="G366" s="19" t="s">
        <v>87</v>
      </c>
    </row>
    <row r="367">
      <c r="A367" s="20" t="s">
        <v>5902</v>
      </c>
      <c r="B367" s="21" t="s">
        <v>5864</v>
      </c>
      <c r="C367" s="21" t="s">
        <v>5867</v>
      </c>
      <c r="D367" s="22"/>
      <c r="E367" s="22"/>
      <c r="F367" s="16" t="str">
        <f t="shared" si="9"/>
        <v>=0x74280</v>
      </c>
      <c r="G367" s="19" t="s">
        <v>87</v>
      </c>
    </row>
    <row r="368">
      <c r="A368" s="20" t="s">
        <v>5903</v>
      </c>
      <c r="B368" s="21" t="s">
        <v>5864</v>
      </c>
      <c r="C368" s="21" t="s">
        <v>5867</v>
      </c>
      <c r="D368" s="22"/>
      <c r="E368" s="22"/>
      <c r="F368" s="16" t="str">
        <f t="shared" si="9"/>
        <v>=0x74280</v>
      </c>
      <c r="G368" s="19" t="s">
        <v>87</v>
      </c>
    </row>
    <row r="369">
      <c r="A369" s="20" t="s">
        <v>5904</v>
      </c>
      <c r="B369" s="21" t="s">
        <v>5864</v>
      </c>
      <c r="C369" s="21" t="s">
        <v>5867</v>
      </c>
      <c r="D369" s="22"/>
      <c r="E369" s="22"/>
      <c r="F369" s="16" t="str">
        <f t="shared" si="9"/>
        <v>=0x74280</v>
      </c>
      <c r="G369" s="19" t="s">
        <v>87</v>
      </c>
    </row>
    <row r="370">
      <c r="A370" s="20" t="s">
        <v>5905</v>
      </c>
      <c r="B370" s="21" t="s">
        <v>5864</v>
      </c>
      <c r="C370" s="21" t="s">
        <v>5867</v>
      </c>
      <c r="D370" s="22"/>
      <c r="E370" s="22"/>
      <c r="F370" s="16" t="str">
        <f t="shared" si="9"/>
        <v>=0x74280</v>
      </c>
      <c r="G370" s="19" t="s">
        <v>87</v>
      </c>
    </row>
    <row r="371">
      <c r="A371" s="20" t="s">
        <v>5906</v>
      </c>
      <c r="B371" s="21" t="s">
        <v>5864</v>
      </c>
      <c r="C371" s="21" t="s">
        <v>5867</v>
      </c>
      <c r="D371" s="22"/>
      <c r="E371" s="22"/>
      <c r="F371" s="16" t="str">
        <f t="shared" si="9"/>
        <v>=0x74280</v>
      </c>
      <c r="G371" s="19" t="s">
        <v>87</v>
      </c>
    </row>
    <row r="372">
      <c r="A372" s="20" t="s">
        <v>5907</v>
      </c>
      <c r="B372" s="21" t="s">
        <v>5864</v>
      </c>
      <c r="C372" s="21" t="s">
        <v>5867</v>
      </c>
      <c r="D372" s="22"/>
      <c r="E372" s="22"/>
      <c r="F372" s="16" t="str">
        <f t="shared" si="9"/>
        <v>=0x74280</v>
      </c>
      <c r="G372" s="19" t="s">
        <v>87</v>
      </c>
    </row>
    <row r="373">
      <c r="A373" s="20" t="s">
        <v>5908</v>
      </c>
      <c r="B373" s="21" t="s">
        <v>5864</v>
      </c>
      <c r="C373" s="21" t="s">
        <v>5867</v>
      </c>
      <c r="D373" s="22"/>
      <c r="E373" s="22"/>
      <c r="F373" s="16" t="str">
        <f t="shared" si="9"/>
        <v>=0x74280</v>
      </c>
      <c r="G373" s="19" t="s">
        <v>87</v>
      </c>
    </row>
    <row r="374">
      <c r="A374" s="20" t="s">
        <v>5909</v>
      </c>
      <c r="B374" s="21" t="s">
        <v>5864</v>
      </c>
      <c r="C374" s="21" t="s">
        <v>5867</v>
      </c>
      <c r="D374" s="22"/>
      <c r="E374" s="22"/>
      <c r="F374" s="16" t="str">
        <f t="shared" si="9"/>
        <v>=0x74280</v>
      </c>
      <c r="G374" s="19" t="s">
        <v>87</v>
      </c>
    </row>
    <row r="375">
      <c r="A375" s="20" t="s">
        <v>5910</v>
      </c>
      <c r="B375" s="21" t="s">
        <v>5864</v>
      </c>
      <c r="C375" s="21" t="s">
        <v>5867</v>
      </c>
      <c r="D375" s="22"/>
      <c r="E375" s="22"/>
      <c r="F375" s="16" t="str">
        <f t="shared" si="9"/>
        <v>=0x74280</v>
      </c>
      <c r="G375" s="19" t="s">
        <v>87</v>
      </c>
    </row>
    <row r="376">
      <c r="A376" s="20" t="s">
        <v>5911</v>
      </c>
      <c r="B376" s="21" t="s">
        <v>5864</v>
      </c>
      <c r="C376" s="21" t="s">
        <v>5867</v>
      </c>
      <c r="D376" s="22"/>
      <c r="E376" s="22"/>
      <c r="F376" s="16" t="str">
        <f t="shared" si="9"/>
        <v>=0x74280</v>
      </c>
      <c r="G376" s="19" t="s">
        <v>87</v>
      </c>
    </row>
    <row r="377">
      <c r="A377" s="20" t="s">
        <v>5912</v>
      </c>
      <c r="B377" s="21" t="s">
        <v>5864</v>
      </c>
      <c r="C377" s="21" t="s">
        <v>5867</v>
      </c>
      <c r="D377" s="22"/>
      <c r="E377" s="22"/>
      <c r="F377" s="16" t="str">
        <f t="shared" si="9"/>
        <v>=0x74280</v>
      </c>
      <c r="G377" s="19" t="s">
        <v>87</v>
      </c>
    </row>
    <row r="378">
      <c r="A378" s="20" t="s">
        <v>5913</v>
      </c>
      <c r="B378" s="21" t="s">
        <v>5864</v>
      </c>
      <c r="C378" s="21" t="s">
        <v>5867</v>
      </c>
      <c r="D378" s="22"/>
      <c r="E378" s="22"/>
      <c r="F378" s="16" t="str">
        <f t="shared" si="9"/>
        <v>=0x74280</v>
      </c>
      <c r="G378" s="19" t="s">
        <v>87</v>
      </c>
    </row>
    <row r="379">
      <c r="A379" s="20" t="s">
        <v>5914</v>
      </c>
      <c r="B379" s="21" t="s">
        <v>5864</v>
      </c>
      <c r="C379" s="21" t="s">
        <v>5867</v>
      </c>
      <c r="D379" s="22"/>
      <c r="E379" s="22"/>
      <c r="F379" s="16" t="str">
        <f t="shared" si="9"/>
        <v>=0x74280</v>
      </c>
      <c r="G379" s="19" t="s">
        <v>87</v>
      </c>
    </row>
    <row r="380">
      <c r="A380" s="20" t="s">
        <v>5915</v>
      </c>
      <c r="B380" s="21" t="s">
        <v>5864</v>
      </c>
      <c r="C380" s="21" t="s">
        <v>5867</v>
      </c>
      <c r="D380" s="22"/>
      <c r="E380" s="22"/>
      <c r="F380" s="16" t="str">
        <f t="shared" si="9"/>
        <v>=0x74280</v>
      </c>
      <c r="G380" s="19" t="s">
        <v>87</v>
      </c>
    </row>
    <row r="381">
      <c r="A381" s="20" t="s">
        <v>5916</v>
      </c>
      <c r="B381" s="21" t="s">
        <v>5864</v>
      </c>
      <c r="C381" s="21" t="s">
        <v>5867</v>
      </c>
      <c r="D381" s="22"/>
      <c r="E381" s="22"/>
      <c r="F381" s="16" t="str">
        <f t="shared" si="9"/>
        <v>=0x74280</v>
      </c>
      <c r="G381" s="19" t="s">
        <v>87</v>
      </c>
    </row>
    <row r="382">
      <c r="A382" s="20" t="s">
        <v>5917</v>
      </c>
      <c r="B382" s="21" t="s">
        <v>5864</v>
      </c>
      <c r="C382" s="21" t="s">
        <v>5867</v>
      </c>
      <c r="D382" s="22"/>
      <c r="E382" s="22"/>
      <c r="F382" s="16" t="str">
        <f t="shared" si="9"/>
        <v>=0x74280</v>
      </c>
      <c r="G382" s="19" t="s">
        <v>87</v>
      </c>
    </row>
    <row r="383">
      <c r="A383" s="20" t="s">
        <v>5918</v>
      </c>
      <c r="B383" s="21" t="s">
        <v>5864</v>
      </c>
      <c r="C383" s="21" t="s">
        <v>5867</v>
      </c>
      <c r="D383" s="22"/>
      <c r="E383" s="22"/>
      <c r="F383" s="16" t="str">
        <f t="shared" si="9"/>
        <v>=0x74280</v>
      </c>
      <c r="G383" s="19" t="s">
        <v>87</v>
      </c>
    </row>
    <row r="384">
      <c r="A384" s="20" t="s">
        <v>5919</v>
      </c>
      <c r="B384" s="21" t="s">
        <v>5864</v>
      </c>
      <c r="C384" s="21" t="s">
        <v>5867</v>
      </c>
      <c r="D384" s="22"/>
      <c r="E384" s="22"/>
      <c r="F384" s="16" t="str">
        <f t="shared" si="9"/>
        <v>=0x74280</v>
      </c>
      <c r="G384" s="19" t="s">
        <v>87</v>
      </c>
    </row>
    <row r="385">
      <c r="A385" s="20" t="s">
        <v>5920</v>
      </c>
      <c r="B385" s="21" t="s">
        <v>5864</v>
      </c>
      <c r="C385" s="21" t="s">
        <v>5867</v>
      </c>
      <c r="D385" s="22"/>
      <c r="E385" s="22"/>
      <c r="F385" s="16" t="str">
        <f t="shared" si="9"/>
        <v>=0x74280</v>
      </c>
      <c r="G385" s="19" t="s">
        <v>87</v>
      </c>
    </row>
    <row r="386">
      <c r="A386" s="20" t="s">
        <v>5921</v>
      </c>
      <c r="B386" s="21" t="s">
        <v>5864</v>
      </c>
      <c r="C386" s="21" t="s">
        <v>5867</v>
      </c>
      <c r="D386" s="22"/>
      <c r="E386" s="22"/>
      <c r="F386" s="16" t="str">
        <f t="shared" si="9"/>
        <v>=0x74280</v>
      </c>
      <c r="G386" s="19" t="s">
        <v>87</v>
      </c>
    </row>
    <row r="387">
      <c r="A387" s="20" t="s">
        <v>5922</v>
      </c>
      <c r="B387" s="21" t="s">
        <v>5864</v>
      </c>
      <c r="C387" s="21" t="s">
        <v>5867</v>
      </c>
      <c r="D387" s="22"/>
      <c r="E387" s="22"/>
      <c r="F387" s="16" t="str">
        <f t="shared" si="9"/>
        <v>=0x74280</v>
      </c>
      <c r="G387" s="19" t="s">
        <v>87</v>
      </c>
    </row>
    <row r="388">
      <c r="A388" s="20" t="s">
        <v>5923</v>
      </c>
      <c r="B388" s="21" t="s">
        <v>5864</v>
      </c>
      <c r="C388" s="21" t="s">
        <v>5867</v>
      </c>
      <c r="D388" s="22"/>
      <c r="E388" s="22"/>
      <c r="F388" s="16" t="str">
        <f t="shared" si="9"/>
        <v>=0x74280</v>
      </c>
      <c r="G388" s="19" t="s">
        <v>87</v>
      </c>
    </row>
    <row r="389">
      <c r="A389" s="20" t="s">
        <v>5924</v>
      </c>
      <c r="B389" s="21" t="s">
        <v>5864</v>
      </c>
      <c r="C389" s="21" t="s">
        <v>5867</v>
      </c>
      <c r="D389" s="22"/>
      <c r="E389" s="22"/>
      <c r="F389" s="16" t="str">
        <f t="shared" si="9"/>
        <v>=0x74280</v>
      </c>
      <c r="G389" s="19" t="s">
        <v>87</v>
      </c>
    </row>
    <row r="390">
      <c r="A390" s="20" t="s">
        <v>5925</v>
      </c>
      <c r="B390" s="21" t="s">
        <v>5864</v>
      </c>
      <c r="C390" s="21" t="s">
        <v>5867</v>
      </c>
      <c r="D390" s="22"/>
      <c r="E390" s="22"/>
      <c r="F390" s="16" t="str">
        <f t="shared" si="9"/>
        <v>=0x74280</v>
      </c>
      <c r="G390" s="19" t="s">
        <v>87</v>
      </c>
    </row>
    <row r="391">
      <c r="A391" s="20" t="s">
        <v>5926</v>
      </c>
      <c r="B391" s="21" t="s">
        <v>5864</v>
      </c>
      <c r="C391" s="21" t="s">
        <v>5867</v>
      </c>
      <c r="D391" s="22"/>
      <c r="E391" s="22"/>
      <c r="F391" s="16" t="str">
        <f t="shared" si="9"/>
        <v>=0x74280</v>
      </c>
      <c r="G391" s="19" t="s">
        <v>87</v>
      </c>
    </row>
    <row r="392">
      <c r="A392" s="20" t="s">
        <v>5927</v>
      </c>
      <c r="B392" s="21" t="s">
        <v>5864</v>
      </c>
      <c r="C392" s="21" t="s">
        <v>5867</v>
      </c>
      <c r="D392" s="22"/>
      <c r="E392" s="22"/>
      <c r="F392" s="16" t="str">
        <f t="shared" si="9"/>
        <v>=0x74280</v>
      </c>
      <c r="G392" s="19" t="s">
        <v>87</v>
      </c>
    </row>
    <row r="393">
      <c r="A393" s="20" t="s">
        <v>5928</v>
      </c>
      <c r="B393" s="21" t="s">
        <v>5864</v>
      </c>
      <c r="C393" s="21" t="s">
        <v>5867</v>
      </c>
      <c r="D393" s="22"/>
      <c r="E393" s="22"/>
      <c r="F393" s="16" t="str">
        <f t="shared" si="9"/>
        <v>=0x74280</v>
      </c>
      <c r="G393" s="19" t="s">
        <v>87</v>
      </c>
    </row>
    <row r="394">
      <c r="A394" s="20" t="s">
        <v>5929</v>
      </c>
      <c r="B394" s="21" t="s">
        <v>5864</v>
      </c>
      <c r="C394" s="21" t="s">
        <v>5867</v>
      </c>
      <c r="D394" s="22"/>
      <c r="E394" s="22"/>
      <c r="F394" s="16" t="str">
        <f t="shared" si="9"/>
        <v>=0x74280</v>
      </c>
      <c r="G394" s="19" t="s">
        <v>87</v>
      </c>
    </row>
    <row r="395">
      <c r="A395" s="4" t="s">
        <v>135</v>
      </c>
      <c r="B395" s="46" t="s">
        <v>5930</v>
      </c>
    </row>
    <row r="396">
      <c r="A396" s="1" t="s">
        <v>5931</v>
      </c>
      <c r="B396" s="16" t="s">
        <v>5932</v>
      </c>
      <c r="C396" s="16" t="s">
        <v>5933</v>
      </c>
      <c r="D396" s="16" t="s">
        <v>5934</v>
      </c>
      <c r="E396" s="16" t="s">
        <v>5935</v>
      </c>
      <c r="F396" s="16" t="str">
        <f t="shared" ref="F396:F401" si="10">preview(COLUMN(C396), ROW(C396), C396)</f>
        <v>──────── obtained
◆────────◇! </v>
      </c>
      <c r="G396" s="16" t="s">
        <v>81</v>
      </c>
    </row>
    <row r="397">
      <c r="A397" s="1" t="s">
        <v>5936</v>
      </c>
      <c r="B397" s="16" t="s">
        <v>5937</v>
      </c>
      <c r="C397" s="16" t="s">
        <v>5938</v>
      </c>
      <c r="D397" s="16" t="s">
        <v>5939</v>
      </c>
      <c r="E397" s="18"/>
      <c r="F397" s="16" t="str">
        <f t="shared" si="10"/>
        <v>Ding ding ding! Time is up! 
Now to determine the winner! 
It looks like... ────────'s
match! </v>
      </c>
      <c r="G397" s="16" t="s">
        <v>83</v>
      </c>
    </row>
    <row r="398">
      <c r="A398" s="1" t="s">
        <v>5940</v>
      </c>
      <c r="B398" s="16" t="s">
        <v>5941</v>
      </c>
      <c r="C398" s="16" t="s">
        <v>5942</v>
      </c>
      <c r="D398" s="16" t="s">
        <v>5943</v>
      </c>
      <c r="E398" s="18"/>
      <c r="F398" s="16" t="str">
        <f t="shared" si="10"/>
        <v>──────── handed over
◆────────◇. </v>
      </c>
      <c r="G398" s="16" t="s">
        <v>81</v>
      </c>
    </row>
    <row r="399">
      <c r="A399" s="1" t="s">
        <v>5944</v>
      </c>
      <c r="B399" s="17" t="s">
        <v>5945</v>
      </c>
      <c r="C399" s="17" t="s">
        <v>5946</v>
      </c>
      <c r="D399" s="16" t="s">
        <v>5947</v>
      </c>
      <c r="E399" s="18"/>
      <c r="F399" s="16" t="str">
        <f t="shared" si="10"/>
        <v>Ack!! I don't have a single
Medarot assembled! 
I... I can't go on!! 
──────── fell into
despair! </v>
      </c>
      <c r="G399" s="16" t="s">
        <v>83</v>
      </c>
    </row>
    <row r="400">
      <c r="A400" s="1" t="s">
        <v>5948</v>
      </c>
      <c r="B400" s="17" t="s">
        <v>5949</v>
      </c>
      <c r="C400" s="16" t="s">
        <v>5950</v>
      </c>
      <c r="D400" s="16" t="s">
        <v>5951</v>
      </c>
      <c r="E400" s="18"/>
      <c r="F400" s="16" t="str">
        <f t="shared" si="10"/>
        <v>──────── got a
◆RoboRobo Medal◇! </v>
      </c>
      <c r="G400" s="16" t="s">
        <v>85</v>
      </c>
    </row>
    <row r="401">
      <c r="A401" s="1" t="s">
        <v>5952</v>
      </c>
      <c r="B401" s="17" t="s">
        <v>5953</v>
      </c>
      <c r="C401" s="17" t="s">
        <v>5954</v>
      </c>
      <c r="D401" s="16" t="s">
        <v>5955</v>
      </c>
      <c r="E401" s="18"/>
      <c r="F401" s="16" t="str">
        <f t="shared" si="10"/>
        <v>Aaarrgh!! I can't believe I
lost in a place like this! 
This isn't... how I wanted.... 
............ 
──────── fell into
despair! </v>
      </c>
      <c r="G401" s="16" t="s">
        <v>83</v>
      </c>
    </row>
    <row r="402">
      <c r="A402" s="4" t="s">
        <v>135</v>
      </c>
      <c r="B402" s="46" t="s">
        <v>5956</v>
      </c>
    </row>
    <row r="403">
      <c r="A403" s="1" t="s">
        <v>5957</v>
      </c>
      <c r="B403" s="17" t="s">
        <v>5958</v>
      </c>
      <c r="C403" s="17" t="s">
        <v>5959</v>
      </c>
      <c r="D403" s="18"/>
      <c r="E403" s="18"/>
      <c r="F403" s="18" t="str">
        <f t="shared" ref="F403:F404" si="11">preview(COLUMN(C403), ROW(C403), C403)</f>
        <v>──────── obtained a
Tinpet! </v>
      </c>
      <c r="G403" s="18"/>
    </row>
    <row r="404">
      <c r="A404" s="1" t="s">
        <v>5960</v>
      </c>
      <c r="B404" s="17" t="s">
        <v>5961</v>
      </c>
      <c r="C404" s="17" t="s">
        <v>5962</v>
      </c>
      <c r="D404" s="18"/>
      <c r="E404" s="18"/>
      <c r="F404" s="18" t="str">
        <f t="shared" si="11"/>
        <v>Huh? You already have too
many! 
──────── did not take
the Tinpet! </v>
      </c>
      <c r="G404" s="18"/>
    </row>
    <row r="405">
      <c r="A405" s="4" t="s">
        <v>135</v>
      </c>
      <c r="B405" s="46" t="s">
        <v>5963</v>
      </c>
    </row>
    <row r="406">
      <c r="A406" s="1" t="s">
        <v>5964</v>
      </c>
      <c r="B406" s="17" t="s">
        <v>5965</v>
      </c>
      <c r="C406" s="17" t="s">
        <v>5966</v>
      </c>
      <c r="D406" s="18"/>
      <c r="E406" s="18"/>
      <c r="F406" s="18" t="str">
        <f t="shared" ref="F406:F434" si="12">preview(COLUMN(C406), ROW(C406), C406)</f>
        <v>You can play with your friends
using a Game Link cable here. 
Do you want to connect? </v>
      </c>
      <c r="G406" s="18"/>
    </row>
    <row r="407">
      <c r="A407" s="1" t="s">
        <v>5967</v>
      </c>
      <c r="B407" s="17" t="s">
        <v>5968</v>
      </c>
      <c r="C407" s="16" t="s">
        <v>5969</v>
      </c>
      <c r="D407" s="18"/>
      <c r="E407" s="16" t="s">
        <v>5970</v>
      </c>
      <c r="F407" s="18" t="str">
        <f t="shared" si="12"/>
        <v>The game will be saved before
connecting. 
Is this alright? </v>
      </c>
      <c r="G407" s="18"/>
    </row>
    <row r="408">
      <c r="A408" s="1" t="s">
        <v>5971</v>
      </c>
      <c r="B408" s="17" t="s">
        <v>5972</v>
      </c>
      <c r="C408" s="17" t="s">
        <v>5973</v>
      </c>
      <c r="D408" s="18"/>
      <c r="E408" s="18"/>
      <c r="F408" s="18" t="str">
        <f t="shared" si="12"/>
        <v> 
Accessing Robottle HQ... </v>
      </c>
      <c r="G408" s="16" t="s">
        <v>85</v>
      </c>
    </row>
    <row r="409">
      <c r="A409" s="1" t="s">
        <v>5974</v>
      </c>
      <c r="B409" s="17" t="s">
        <v>5975</v>
      </c>
      <c r="C409" s="17" t="s">
        <v>5976</v>
      </c>
      <c r="D409" s="18"/>
      <c r="E409" s="18"/>
      <c r="F409" s="18" t="str">
        <f t="shared" si="12"/>
        <v>Connecting! </v>
      </c>
      <c r="G409" s="18"/>
    </row>
    <row r="410">
      <c r="A410" s="1" t="s">
        <v>5977</v>
      </c>
      <c r="B410" s="17" t="s">
        <v>5978</v>
      </c>
      <c r="C410" s="17" t="s">
        <v>5979</v>
      </c>
      <c r="D410" s="18"/>
      <c r="E410" s="18"/>
      <c r="F410" s="18" t="str">
        <f t="shared" si="12"/>
        <v>Couldn't connect! </v>
      </c>
      <c r="G410" s="18"/>
    </row>
    <row r="411">
      <c r="A411" s="1" t="s">
        <v>5980</v>
      </c>
      <c r="B411" s="17" t="s">
        <v>5981</v>
      </c>
      <c r="C411" s="17" t="s">
        <v>5982</v>
      </c>
      <c r="D411" s="18"/>
      <c r="E411" s="18"/>
      <c r="F411" s="18" t="str">
        <f t="shared" si="12"/>
        <v>You need at least 2
battle-ready Medarots to use
this mode. </v>
      </c>
      <c r="G411" s="18"/>
    </row>
    <row r="412">
      <c r="A412" s="1" t="s">
        <v>5983</v>
      </c>
      <c r="B412" s="17" t="s">
        <v>5984</v>
      </c>
      <c r="C412" s="17" t="s">
        <v>5985</v>
      </c>
      <c r="D412" s="18"/>
      <c r="E412" s="18"/>
      <c r="F412" s="18" t="str">
        <f t="shared" si="12"/>
        <v>You have no parts to trade. </v>
      </c>
      <c r="G412" s="18"/>
    </row>
    <row r="413">
      <c r="A413" s="1" t="s">
        <v>5986</v>
      </c>
      <c r="B413" s="17" t="s">
        <v>5987</v>
      </c>
      <c r="C413" s="17" t="s">
        <v>5988</v>
      </c>
      <c r="D413" s="18"/>
      <c r="E413" s="18"/>
      <c r="F413" s="18" t="str">
        <f t="shared" si="12"/>
        <v>Waiting on connection! </v>
      </c>
      <c r="G413" s="18"/>
    </row>
    <row r="414">
      <c r="A414" s="1" t="s">
        <v>5989</v>
      </c>
      <c r="B414" s="17" t="s">
        <v>5990</v>
      </c>
      <c r="C414" s="17" t="s">
        <v>5991</v>
      </c>
      <c r="D414" s="18"/>
      <c r="E414" s="18"/>
      <c r="F414" s="18" t="str">
        <f t="shared" si="12"/>
        <v>──────── won the battle! 
An excellent victory! 
Keep it up! </v>
      </c>
      <c r="G414" s="18"/>
    </row>
    <row r="415">
      <c r="A415" s="1" t="s">
        <v>5992</v>
      </c>
      <c r="B415" s="17" t="s">
        <v>5993</v>
      </c>
      <c r="C415" s="17" t="s">
        <v>5994</v>
      </c>
      <c r="D415" s="18"/>
      <c r="E415" s="18"/>
      <c r="F415" s="18" t="str">
        <f t="shared" si="12"/>
        <v>──────── lost the battle! 
That's too bad! 
Train hard and go for the win! </v>
      </c>
      <c r="G415" s="18"/>
    </row>
    <row r="416">
      <c r="A416" s="1" t="s">
        <v>5995</v>
      </c>
      <c r="B416" s="17" t="s">
        <v>5996</v>
      </c>
      <c r="C416" s="16" t="s">
        <v>5997</v>
      </c>
      <c r="D416" s="18"/>
      <c r="E416" s="18"/>
      <c r="F416" s="18" t="str">
        <f t="shared" si="12"/>
        <v>As the winner of the Robottle,
you get to play ◆Robo-Toll◇! </v>
      </c>
      <c r="G416" s="18"/>
    </row>
    <row r="417">
      <c r="A417" s="1" t="s">
        <v>5998</v>
      </c>
      <c r="B417" s="17" t="s">
        <v>5999</v>
      </c>
      <c r="C417" s="17" t="s">
        <v>6000</v>
      </c>
      <c r="D417" s="18"/>
      <c r="E417" s="18"/>
      <c r="F417" s="18" t="str">
        <f t="shared" si="12"/>
        <v>As the loser of the Robottle,
one of your parts will be
taken. </v>
      </c>
      <c r="G417" s="18"/>
    </row>
    <row r="418">
      <c r="A418" s="1" t="s">
        <v>6001</v>
      </c>
      <c r="B418" s="16" t="s">
        <v>6002</v>
      </c>
      <c r="C418" s="16" t="s">
        <v>6003</v>
      </c>
      <c r="D418" s="18"/>
      <c r="E418" s="18"/>
      <c r="F418" s="18" t="str">
        <f t="shared" si="12"/>
        <v>────────'s
◆Robo-Toll◇......... 
Succeeded! </v>
      </c>
      <c r="G418" s="16" t="s">
        <v>83</v>
      </c>
    </row>
    <row r="419">
      <c r="A419" s="1" t="s">
        <v>6004</v>
      </c>
      <c r="B419" s="16" t="s">
        <v>6005</v>
      </c>
      <c r="C419" s="16" t="s">
        <v>6006</v>
      </c>
      <c r="D419" s="18"/>
      <c r="E419" s="18"/>
      <c r="F419" s="18" t="str">
        <f t="shared" si="12"/>
        <v>────────'s
◆Robo-Toll◇......... 
Failed! </v>
      </c>
      <c r="G419" s="16" t="s">
        <v>83</v>
      </c>
    </row>
    <row r="420">
      <c r="A420" s="1" t="s">
        <v>6007</v>
      </c>
      <c r="B420" s="17" t="s">
        <v>6008</v>
      </c>
      <c r="C420" s="17" t="s">
        <v>6009</v>
      </c>
      <c r="D420" s="18"/>
      <c r="E420" s="18"/>
      <c r="F420" s="18" t="str">
        <f t="shared" si="12"/>
        <v>Miss! You didn't get anything! 
Too bad, maybe next time! </v>
      </c>
      <c r="G420" s="18"/>
    </row>
    <row r="421">
      <c r="A421" s="1" t="s">
        <v>6010</v>
      </c>
      <c r="B421" s="17" t="s">
        <v>6011</v>
      </c>
      <c r="C421" s="17" t="s">
        <v>6012</v>
      </c>
      <c r="D421" s="18"/>
      <c r="E421" s="18"/>
      <c r="F421" s="18" t="str">
        <f t="shared" si="12"/>
        <v>Miss! Nothing was taken! 
Phew, that was close! </v>
      </c>
      <c r="G421" s="18"/>
    </row>
    <row r="422">
      <c r="A422" s="1" t="s">
        <v>6013</v>
      </c>
      <c r="B422" s="17" t="s">
        <v>6014</v>
      </c>
      <c r="C422" s="17" t="s">
        <v>6015</v>
      </c>
      <c r="D422" s="18"/>
      <c r="E422" s="18"/>
      <c r="F422" s="18" t="str">
        <f t="shared" si="12"/>
        <v>Press A to stop the wheel! </v>
      </c>
      <c r="G422" s="18"/>
    </row>
    <row r="423">
      <c r="A423" s="1" t="s">
        <v>6016</v>
      </c>
      <c r="B423" s="17" t="s">
        <v>6017</v>
      </c>
      <c r="C423" s="17" t="s">
        <v>6018</v>
      </c>
      <c r="D423" s="18"/>
      <c r="E423" s="18"/>
      <c r="F423" s="18" t="str">
        <f t="shared" si="12"/>
        <v>Choosing parts! </v>
      </c>
      <c r="G423" s="18"/>
    </row>
    <row r="424">
      <c r="A424" s="1" t="s">
        <v>6019</v>
      </c>
      <c r="B424" s="17" t="s">
        <v>6020</v>
      </c>
      <c r="C424" s="16" t="s">
        <v>6021</v>
      </c>
      <c r="D424" s="18"/>
      <c r="E424" s="16"/>
      <c r="F424" s="18" t="str">
        <f t="shared" si="12"/>
        <v>Despite winning, you could not
get a part! </v>
      </c>
      <c r="G424" s="16" t="s">
        <v>81</v>
      </c>
    </row>
    <row r="425">
      <c r="A425" s="1" t="s">
        <v>6022</v>
      </c>
      <c r="B425" s="16" t="s">
        <v>6023</v>
      </c>
      <c r="C425" s="16" t="s">
        <v>6024</v>
      </c>
      <c r="D425" s="18"/>
      <c r="E425" s="18"/>
      <c r="F425" s="18" t="str">
        <f t="shared" si="12"/>
        <v>──────── got the
──────── part
◆────────◇! </v>
      </c>
      <c r="G425" s="18"/>
    </row>
    <row r="426">
      <c r="A426" s="1" t="s">
        <v>6025</v>
      </c>
      <c r="B426" s="16" t="s">
        <v>6026</v>
      </c>
      <c r="C426" s="16" t="s">
        <v>6027</v>
      </c>
      <c r="D426" s="18"/>
      <c r="E426" s="18"/>
      <c r="F426" s="18" t="str">
        <f t="shared" si="12"/>
        <v>──────── lost the
──────── part
◆────────◇! </v>
      </c>
      <c r="G426" s="18"/>
    </row>
    <row r="427">
      <c r="A427" s="1" t="s">
        <v>6028</v>
      </c>
      <c r="B427" s="17" t="s">
        <v>6029</v>
      </c>
      <c r="C427" s="17" t="s">
        <v>6030</v>
      </c>
      <c r="D427" s="18"/>
      <c r="E427" s="18"/>
      <c r="F427" s="18" t="str">
        <f t="shared" si="12"/>
        <v>You can't carry any more of
that Medal! </v>
      </c>
      <c r="G427" s="18"/>
    </row>
    <row r="428">
      <c r="A428" s="1" t="s">
        <v>6031</v>
      </c>
      <c r="B428" s="17" t="s">
        <v>6032</v>
      </c>
      <c r="C428" s="17" t="s">
        <v>6033</v>
      </c>
      <c r="D428" s="18"/>
      <c r="E428" s="18"/>
      <c r="F428" s="18" t="str">
        <f t="shared" si="12"/>
        <v>You can't carry any more of
that part! </v>
      </c>
      <c r="G428" s="18"/>
    </row>
    <row r="429">
      <c r="A429" s="1" t="s">
        <v>6034</v>
      </c>
      <c r="B429" s="17" t="s">
        <v>6035</v>
      </c>
      <c r="C429" s="17" t="s">
        <v>6036</v>
      </c>
      <c r="D429" s="18"/>
      <c r="E429" s="18"/>
      <c r="F429" s="18" t="str">
        <f t="shared" si="12"/>
        <v>Which type of part will you
trade? </v>
      </c>
      <c r="G429" s="18"/>
    </row>
    <row r="430">
      <c r="A430" s="20" t="s">
        <v>6037</v>
      </c>
      <c r="B430" s="21" t="s">
        <v>6035</v>
      </c>
      <c r="C430" s="21" t="s">
        <v>6038</v>
      </c>
      <c r="D430" s="22"/>
      <c r="E430" s="22"/>
      <c r="F430" s="18" t="str">
        <f t="shared" si="12"/>
        <v>=0x7433e</v>
      </c>
      <c r="G430" s="19" t="s">
        <v>87</v>
      </c>
    </row>
    <row r="431">
      <c r="A431" s="1" t="s">
        <v>6039</v>
      </c>
      <c r="B431" s="17" t="s">
        <v>6040</v>
      </c>
      <c r="C431" s="17" t="s">
        <v>6041</v>
      </c>
      <c r="D431" s="18"/>
      <c r="E431" s="18"/>
      <c r="F431" s="18" t="str">
        <f t="shared" si="12"/>
        <v>Which part will you trade? </v>
      </c>
      <c r="G431" s="18"/>
    </row>
    <row r="432">
      <c r="A432" s="1" t="s">
        <v>6042</v>
      </c>
      <c r="B432" s="17" t="s">
        <v>6043</v>
      </c>
      <c r="C432" s="17" t="s">
        <v>6044</v>
      </c>
      <c r="D432" s="18"/>
      <c r="E432" s="18"/>
      <c r="F432" s="18" t="str">
        <f t="shared" si="12"/>
        <v>You have no parts of that
type to trade! </v>
      </c>
      <c r="G432" s="18"/>
    </row>
    <row r="433">
      <c r="A433" s="1" t="s">
        <v>6045</v>
      </c>
      <c r="B433" s="16" t="s">
        <v>6046</v>
      </c>
      <c r="C433" s="16" t="s">
        <v>6047</v>
      </c>
      <c r="D433" s="18"/>
      <c r="E433" s="18"/>
      <c r="F433" s="18" t="str">
        <f t="shared" si="12"/>
        <v>◆────────◇ will be traded
for ◆────────◇. </v>
      </c>
      <c r="G433" s="18"/>
    </row>
    <row r="434">
      <c r="A434" s="1" t="s">
        <v>6048</v>
      </c>
      <c r="B434" s="16" t="s">
        <v>6049</v>
      </c>
      <c r="C434" s="16" t="s">
        <v>6050</v>
      </c>
      <c r="D434" s="18"/>
      <c r="E434" s="18"/>
      <c r="F434" s="18" t="str">
        <f t="shared" si="12"/>
        <v>◆────────◇ transformed
into ◆────────◇! </v>
      </c>
      <c r="G434" s="18"/>
    </row>
    <row r="435">
      <c r="A435" s="4" t="s">
        <v>135</v>
      </c>
      <c r="B435" s="46" t="s">
        <v>5205</v>
      </c>
    </row>
    <row r="436">
      <c r="A436" s="1" t="s">
        <v>6051</v>
      </c>
      <c r="B436" s="17" t="s">
        <v>6052</v>
      </c>
      <c r="C436" s="17" t="s">
        <v>6053</v>
      </c>
      <c r="D436" s="18"/>
      <c r="E436" s="18"/>
      <c r="F436" s="18" t="str">
        <f t="shared" ref="F436:F441" si="13">preview(COLUMN(C436), ROW(C436), C436)</f>
        <v>You can't go that way! </v>
      </c>
      <c r="G436" s="18"/>
    </row>
    <row r="437">
      <c r="A437" s="1" t="s">
        <v>6054</v>
      </c>
      <c r="B437" s="17" t="s">
        <v>6055</v>
      </c>
      <c r="C437" s="17" t="s">
        <v>6056</v>
      </c>
      <c r="D437" s="18"/>
      <c r="E437" s="18"/>
      <c r="F437" s="18" t="str">
        <f t="shared" si="13"/>
        <v>Will you use a RoboRobo Medal? </v>
      </c>
      <c r="G437" s="18"/>
    </row>
    <row r="438">
      <c r="A438" s="1" t="s">
        <v>6057</v>
      </c>
      <c r="B438" s="17" t="s">
        <v>6058</v>
      </c>
      <c r="C438" s="17" t="s">
        <v>6059</v>
      </c>
      <c r="D438" s="18"/>
      <c r="E438" s="18"/>
      <c r="F438" s="18" t="str">
        <f t="shared" si="13"/>
        <v>Fled from the battle! </v>
      </c>
      <c r="G438" s="18"/>
    </row>
    <row r="439">
      <c r="A439" s="1" t="s">
        <v>6060</v>
      </c>
      <c r="B439" s="17" t="s">
        <v>6061</v>
      </c>
      <c r="C439" s="17" t="s">
        <v>6062</v>
      </c>
      <c r="D439" s="16" t="s">
        <v>6063</v>
      </c>
      <c r="E439" s="18"/>
      <c r="F439" s="18" t="str">
        <f t="shared" si="13"/>
        <v>Do you want to surrender? </v>
      </c>
      <c r="G439" s="18"/>
    </row>
    <row r="440">
      <c r="A440" s="1" t="s">
        <v>6064</v>
      </c>
      <c r="B440" s="17" t="s">
        <v>6065</v>
      </c>
      <c r="C440" s="17" t="s">
        <v>6066</v>
      </c>
      <c r="D440" s="16" t="s">
        <v>6067</v>
      </c>
      <c r="E440" s="18"/>
      <c r="F440" s="18" t="str">
        <f t="shared" si="13"/>
        <v>Congratulations! 
You've collected all 4 password
letters! 
Write the password on the
included postcard and send it
to Imagineer to be entered in
a draw for a glow-in-the-dark
Game Boy! </v>
      </c>
      <c r="G440" s="16" t="s">
        <v>85</v>
      </c>
    </row>
    <row r="441">
      <c r="A441" s="1" t="s">
        <v>6068</v>
      </c>
      <c r="B441" s="16" t="s">
        <v>6069</v>
      </c>
      <c r="C441" s="16" t="s">
        <v>6070</v>
      </c>
      <c r="D441" s="18"/>
      <c r="E441" s="18"/>
      <c r="F441" s="18" t="str">
        <f t="shared" si="13"/>
        <v>────────'s Medals
earned ────────
experience! </v>
      </c>
      <c r="G441" s="18"/>
    </row>
    <row r="442">
      <c r="A442" s="4" t="s">
        <v>135</v>
      </c>
      <c r="B442" s="46" t="s">
        <v>6071</v>
      </c>
    </row>
    <row r="443">
      <c r="A443" s="1" t="s">
        <v>6072</v>
      </c>
      <c r="B443" s="17" t="s">
        <v>6073</v>
      </c>
      <c r="C443" s="17" t="s">
        <v>6074</v>
      </c>
      <c r="D443" s="16" t="s">
        <v>6075</v>
      </c>
      <c r="E443" s="18"/>
      <c r="F443" s="18" t="str">
        <f t="shared" ref="F443:F463" si="14">preview(COLUMN(C443), ROW(C443), C443)</f>
        <v>Physical attack detected! </v>
      </c>
      <c r="G443" s="16" t="s">
        <v>81</v>
      </c>
    </row>
    <row r="444">
      <c r="A444" s="1" t="s">
        <v>6076</v>
      </c>
      <c r="B444" s="17" t="s">
        <v>6077</v>
      </c>
      <c r="C444" s="17" t="s">
        <v>6078</v>
      </c>
      <c r="D444" s="16" t="s">
        <v>6079</v>
      </c>
      <c r="E444" s="18"/>
      <c r="F444" s="18" t="str">
        <f t="shared" si="14"/>
        <v>Ranged attack detected! </v>
      </c>
      <c r="G444" s="16" t="s">
        <v>81</v>
      </c>
    </row>
    <row r="445">
      <c r="A445" s="1" t="s">
        <v>6080</v>
      </c>
      <c r="B445" s="17" t="s">
        <v>6081</v>
      </c>
      <c r="C445" s="17" t="s">
        <v>6082</v>
      </c>
      <c r="D445" s="18"/>
      <c r="E445" s="18"/>
      <c r="F445" s="18" t="str">
        <f t="shared" si="14"/>
        <v>Attempted to clear traps! </v>
      </c>
      <c r="G445" s="18"/>
    </row>
    <row r="446">
      <c r="A446" s="1" t="s">
        <v>6083</v>
      </c>
      <c r="B446" s="16" t="s">
        <v>6084</v>
      </c>
      <c r="C446" s="16" t="s">
        <v>6085</v>
      </c>
      <c r="D446" s="16" t="s">
        <v>6086</v>
      </c>
      <c r="E446" s="18"/>
      <c r="F446" s="18" t="str">
        <f t="shared" si="14"/>
        <v>──────── cleared its
damage! </v>
      </c>
      <c r="G446" s="16" t="s">
        <v>81</v>
      </c>
    </row>
    <row r="447">
      <c r="A447" s="20" t="s">
        <v>6087</v>
      </c>
      <c r="B447" s="19" t="s">
        <v>6084</v>
      </c>
      <c r="C447" s="21" t="s">
        <v>6088</v>
      </c>
      <c r="D447" s="19" t="s">
        <v>87</v>
      </c>
      <c r="E447" s="22"/>
      <c r="F447" s="18" t="str">
        <f t="shared" si="14"/>
        <v>=0x7435c</v>
      </c>
      <c r="G447" s="19" t="s">
        <v>87</v>
      </c>
    </row>
    <row r="448">
      <c r="A448" s="20" t="s">
        <v>6089</v>
      </c>
      <c r="B448" s="19" t="s">
        <v>6084</v>
      </c>
      <c r="C448" s="21" t="s">
        <v>6088</v>
      </c>
      <c r="D448" s="19" t="s">
        <v>87</v>
      </c>
      <c r="E448" s="22"/>
      <c r="F448" s="18" t="str">
        <f t="shared" si="14"/>
        <v>=0x7435c</v>
      </c>
      <c r="G448" s="19" t="s">
        <v>87</v>
      </c>
    </row>
    <row r="449">
      <c r="A449" s="20" t="s">
        <v>6090</v>
      </c>
      <c r="B449" s="19" t="s">
        <v>6084</v>
      </c>
      <c r="C449" s="21" t="s">
        <v>6088</v>
      </c>
      <c r="D449" s="19" t="s">
        <v>87</v>
      </c>
      <c r="E449" s="22"/>
      <c r="F449" s="18" t="str">
        <f t="shared" si="14"/>
        <v>=0x7435c</v>
      </c>
      <c r="G449" s="19" t="s">
        <v>87</v>
      </c>
    </row>
    <row r="450">
      <c r="A450" s="20" t="s">
        <v>6091</v>
      </c>
      <c r="B450" s="19" t="s">
        <v>6084</v>
      </c>
      <c r="C450" s="21" t="s">
        <v>6088</v>
      </c>
      <c r="D450" s="19" t="s">
        <v>87</v>
      </c>
      <c r="E450" s="22"/>
      <c r="F450" s="18" t="str">
        <f t="shared" si="14"/>
        <v>=0x7435c</v>
      </c>
      <c r="G450" s="19" t="s">
        <v>87</v>
      </c>
    </row>
    <row r="451">
      <c r="A451" s="1" t="s">
        <v>6092</v>
      </c>
      <c r="B451" s="16" t="s">
        <v>6093</v>
      </c>
      <c r="C451" s="16" t="s">
        <v>6094</v>
      </c>
      <c r="D451" s="16" t="s">
        <v>6095</v>
      </c>
      <c r="E451" s="18"/>
      <c r="F451" s="18" t="str">
        <f t="shared" si="14"/>
        <v>──────── tried to
restore function! </v>
      </c>
      <c r="G451" s="18"/>
    </row>
    <row r="452">
      <c r="A452" s="1" t="s">
        <v>6096</v>
      </c>
      <c r="B452" s="17" t="s">
        <v>6097</v>
      </c>
      <c r="C452" s="17" t="s">
        <v>6098</v>
      </c>
      <c r="D452" s="16" t="s">
        <v>6099</v>
      </c>
      <c r="E452" s="18"/>
      <c r="F452" s="18" t="str">
        <f t="shared" si="14"/>
        <v>The targeted part is not
damaged! </v>
      </c>
      <c r="G452" s="18"/>
    </row>
    <row r="453">
      <c r="A453" s="1" t="s">
        <v>6100</v>
      </c>
      <c r="B453" s="17" t="s">
        <v>6101</v>
      </c>
      <c r="C453" s="17" t="s">
        <v>6102</v>
      </c>
      <c r="D453" s="16" t="s">
        <v>6103</v>
      </c>
      <c r="E453" s="18"/>
      <c r="F453" s="18" t="str">
        <f t="shared" si="14"/>
        <v>The targeted part is not
destroyed! </v>
      </c>
      <c r="G453" s="18"/>
    </row>
    <row r="454">
      <c r="A454" s="1" t="s">
        <v>6104</v>
      </c>
      <c r="B454" s="17" t="s">
        <v>6105</v>
      </c>
      <c r="C454" s="17" t="s">
        <v>6106</v>
      </c>
      <c r="D454" s="16" t="s">
        <v>6107</v>
      </c>
      <c r="E454" s="18"/>
      <c r="F454" s="18" t="str">
        <f t="shared" si="14"/>
        <v>Accuracy bonuses were
reduced! </v>
      </c>
      <c r="G454" s="18"/>
    </row>
    <row r="455">
      <c r="A455" s="1" t="s">
        <v>6108</v>
      </c>
      <c r="B455" s="16" t="s">
        <v>6109</v>
      </c>
      <c r="C455" s="16" t="s">
        <v>6110</v>
      </c>
      <c r="D455" s="18"/>
      <c r="E455" s="18"/>
      <c r="F455" s="18" t="str">
        <f t="shared" si="14"/>
        <v>──────── defended with
its head! </v>
      </c>
      <c r="G455" s="18"/>
    </row>
    <row r="456">
      <c r="A456" s="1" t="s">
        <v>6111</v>
      </c>
      <c r="B456" s="16" t="s">
        <v>6112</v>
      </c>
      <c r="C456" s="16" t="s">
        <v>6113</v>
      </c>
      <c r="D456" s="18"/>
      <c r="E456" s="18"/>
      <c r="F456" s="18" t="str">
        <f t="shared" si="14"/>
        <v>──────── defended with
its right arm! </v>
      </c>
      <c r="G456" s="18"/>
    </row>
    <row r="457">
      <c r="A457" s="1" t="s">
        <v>6114</v>
      </c>
      <c r="B457" s="16" t="s">
        <v>6115</v>
      </c>
      <c r="C457" s="16" t="s">
        <v>6116</v>
      </c>
      <c r="D457" s="18"/>
      <c r="E457" s="18"/>
      <c r="F457" s="18" t="str">
        <f t="shared" si="14"/>
        <v>──────── defended with
its left arm! </v>
      </c>
      <c r="G457" s="18"/>
    </row>
    <row r="458">
      <c r="A458" s="1" t="s">
        <v>6117</v>
      </c>
      <c r="B458" s="16" t="s">
        <v>6118</v>
      </c>
      <c r="C458" s="16" t="s">
        <v>6119</v>
      </c>
      <c r="D458" s="18"/>
      <c r="E458" s="18"/>
      <c r="F458" s="18" t="str">
        <f t="shared" si="14"/>
        <v>──────── defended with
its legs! </v>
      </c>
      <c r="G458" s="18"/>
    </row>
    <row r="459">
      <c r="A459" s="1" t="s">
        <v>6120</v>
      </c>
      <c r="B459" s="17" t="s">
        <v>6121</v>
      </c>
      <c r="C459" s="17" t="s">
        <v>6122</v>
      </c>
      <c r="D459" s="18"/>
      <c r="E459" s="18"/>
      <c r="F459" s="18" t="str">
        <f t="shared" si="14"/>
        <v>Attempted to clear Flux
status! </v>
      </c>
      <c r="G459" s="18"/>
    </row>
    <row r="460">
      <c r="A460" s="1" t="s">
        <v>6123</v>
      </c>
      <c r="B460" s="17" t="s">
        <v>6124</v>
      </c>
      <c r="C460" s="17" t="s">
        <v>6125</v>
      </c>
      <c r="D460" s="18"/>
      <c r="E460" s="18"/>
      <c r="F460" s="18" t="str">
        <f t="shared" si="14"/>
        <v>Attempted to clear Stop
status! </v>
      </c>
      <c r="G460" s="18"/>
    </row>
    <row r="461">
      <c r="A461" s="1" t="s">
        <v>6126</v>
      </c>
      <c r="B461" s="17" t="s">
        <v>6127</v>
      </c>
      <c r="C461" s="17" t="s">
        <v>6128</v>
      </c>
      <c r="D461" s="18"/>
      <c r="E461" s="18"/>
      <c r="F461" s="18" t="str">
        <f t="shared" si="14"/>
        <v>Attempted to clear Bind
status! </v>
      </c>
      <c r="G461" s="18"/>
    </row>
    <row r="462">
      <c r="A462" s="1" t="s">
        <v>6129</v>
      </c>
      <c r="B462" s="17" t="s">
        <v>6130</v>
      </c>
      <c r="C462" s="17" t="s">
        <v>6131</v>
      </c>
      <c r="D462" s="18"/>
      <c r="E462" s="18"/>
      <c r="F462" s="18" t="str">
        <f t="shared" si="14"/>
        <v>Attempted to clear Burn
status! </v>
      </c>
      <c r="G462" s="18"/>
    </row>
    <row r="463">
      <c r="A463" s="1" t="s">
        <v>6132</v>
      </c>
      <c r="B463" s="17" t="s">
        <v>6133</v>
      </c>
      <c r="C463" s="17" t="s">
        <v>6134</v>
      </c>
      <c r="D463" s="18"/>
      <c r="E463" s="18"/>
      <c r="F463" s="18" t="str">
        <f t="shared" si="14"/>
        <v>Attempted to clear status
effects! </v>
      </c>
      <c r="G463" s="18"/>
    </row>
    <row r="464">
      <c r="A464" s="4" t="s">
        <v>135</v>
      </c>
      <c r="B464" s="46" t="s">
        <v>6135</v>
      </c>
    </row>
    <row r="465">
      <c r="A465" s="1" t="s">
        <v>6136</v>
      </c>
      <c r="B465" s="16" t="s">
        <v>6137</v>
      </c>
      <c r="C465" s="16" t="s">
        <v>6138</v>
      </c>
      <c r="D465" s="16" t="s">
        <v>6139</v>
      </c>
      <c r="E465" s="18"/>
      <c r="F465" s="18" t="str">
        <f t="shared" ref="F465:F471" si="15">preview(COLUMN(C465), ROW(C465), C465)</f>
        <v>──────── obtained the
◆────────◇ Medal! </v>
      </c>
      <c r="G465" s="18"/>
    </row>
    <row r="466">
      <c r="A466" s="1" t="s">
        <v>6140</v>
      </c>
      <c r="B466" s="16" t="s">
        <v>6141</v>
      </c>
      <c r="C466" s="16" t="s">
        <v>6142</v>
      </c>
      <c r="D466" s="18"/>
      <c r="E466" s="18"/>
      <c r="F466" s="18" t="str">
        <f t="shared" si="15"/>
        <v>────────'s
◆────────◇ Medal was
taken! </v>
      </c>
      <c r="G466" s="18"/>
    </row>
    <row r="467">
      <c r="A467" s="1" t="s">
        <v>6143</v>
      </c>
      <c r="B467" s="16" t="s">
        <v>6144</v>
      </c>
      <c r="C467" s="16" t="s">
        <v>6119</v>
      </c>
      <c r="D467" s="18"/>
      <c r="E467" s="18"/>
      <c r="F467" s="18" t="str">
        <f t="shared" si="15"/>
        <v>──────── defended with
its legs! </v>
      </c>
      <c r="G467" s="18"/>
    </row>
    <row r="468">
      <c r="A468" s="1" t="s">
        <v>6145</v>
      </c>
      <c r="B468" s="16" t="s">
        <v>6146</v>
      </c>
      <c r="C468" s="16" t="s">
        <v>6147</v>
      </c>
      <c r="D468" s="18"/>
      <c r="E468" s="18"/>
      <c r="F468" s="18" t="str">
        <f t="shared" si="15"/>
        <v>Ah! The ◆────────◇ Medal
transformed into a
◆──────── ◇Medal! </v>
      </c>
      <c r="G468" s="18"/>
    </row>
    <row r="469">
      <c r="A469" s="1" t="s">
        <v>6148</v>
      </c>
      <c r="B469" s="16" t="s">
        <v>6149</v>
      </c>
      <c r="C469" s="16" t="s">
        <v>6150</v>
      </c>
      <c r="D469" s="18"/>
      <c r="E469" s="18"/>
      <c r="F469" s="18" t="str">
        <f t="shared" si="15"/>
        <v>...But you already have that
Medal! 
The ◆────────◇ Medal
wasn't taken. </v>
      </c>
      <c r="G469" s="18"/>
    </row>
    <row r="470">
      <c r="A470" s="1" t="s">
        <v>6151</v>
      </c>
      <c r="B470" s="17" t="s">
        <v>6152</v>
      </c>
      <c r="C470" s="16" t="s">
        <v>6153</v>
      </c>
      <c r="D470" s="18"/>
      <c r="E470" s="18"/>
      <c r="F470" s="18" t="str">
        <f t="shared" si="15"/>
        <v>In exchange, all of its skills
were raised by 4! </v>
      </c>
      <c r="G470" s="16"/>
    </row>
    <row r="471">
      <c r="A471" s="1" t="s">
        <v>6154</v>
      </c>
      <c r="B471" s="17" t="s">
        <v>6155</v>
      </c>
      <c r="C471" s="17" t="s">
        <v>6156</v>
      </c>
      <c r="D471" s="16" t="s">
        <v>6157</v>
      </c>
      <c r="E471" s="18"/>
      <c r="F471" s="18" t="str">
        <f t="shared" si="15"/>
        <v>You need at least one
battle-ready Medarot to use
this mode. </v>
      </c>
      <c r="G471" s="16" t="s">
        <v>83</v>
      </c>
    </row>
    <row r="472">
      <c r="A472" s="4" t="s">
        <v>135</v>
      </c>
      <c r="B472" s="46" t="s">
        <v>6158</v>
      </c>
    </row>
    <row r="473">
      <c r="A473" s="1" t="s">
        <v>6159</v>
      </c>
      <c r="B473" s="17" t="s">
        <v>6160</v>
      </c>
      <c r="C473" s="16" t="s">
        <v>6161</v>
      </c>
      <c r="D473" s="16" t="s">
        <v>6162</v>
      </c>
      <c r="E473" s="16"/>
      <c r="F473" s="18" t="str">
        <f t="shared" ref="F473:F474" si="16">preview(COLUMN(C473), ROW(C473), C473)</f>
        <v>Hello! This is where you can
play together with your
friends using a Game Link
cable. 
Since this is your first time
coming here, I'll explain link
Robottles for you: 
--- Practice Robottle --- 
In this mode, you can battle
against your friends without
worrying about winning or
losing parts. 
--- Official Robottle --- 
In this mode, you can battle
your friends while putting your
parts and Medals on the line! </v>
      </c>
      <c r="G473" s="16"/>
    </row>
    <row r="474">
      <c r="A474" s="1" t="s">
        <v>6163</v>
      </c>
      <c r="B474" s="16" t="s">
        <v>6164</v>
      </c>
      <c r="C474" s="16" t="s">
        <v>6165</v>
      </c>
      <c r="D474" s="16" t="s">
        <v>6166</v>
      </c>
      <c r="E474" s="16"/>
      <c r="F474" s="18" t="str">
        <f t="shared" si="16"/>
        <v>The loser of the battle will
have one of their parts or
Medals taken by the winner. 
For experienced players only! 
--- Trading Parts --- 
In this mode, you can trade
spare parts with your friends. 
That ends the explanation! 
Have fun! </v>
      </c>
      <c r="G474" s="16"/>
    </row>
    <row r="475">
      <c r="A475" s="16" t="s">
        <v>135</v>
      </c>
      <c r="B475" s="48" t="s">
        <v>6167</v>
      </c>
      <c r="D475" s="18"/>
      <c r="E475" s="30" t="s">
        <v>530</v>
      </c>
      <c r="F475" s="31"/>
      <c r="G475" s="32">
        <f>COUNTA(G2:G474)-COUNTIF(G2:G474,"~")</f>
        <v>82</v>
      </c>
    </row>
    <row r="476">
      <c r="A476" s="16" t="s">
        <v>135</v>
      </c>
      <c r="B476" s="48" t="s">
        <v>6168</v>
      </c>
      <c r="C476" s="18"/>
      <c r="D476" s="18"/>
      <c r="E476" s="30" t="s">
        <v>532</v>
      </c>
      <c r="F476" s="31"/>
      <c r="G476" s="32">
        <f>COUNTIF(G2:G474, "o")</f>
        <v>10</v>
      </c>
    </row>
  </sheetData>
  <mergeCells count="16">
    <mergeCell ref="B2:G2"/>
    <mergeCell ref="B18:G18"/>
    <mergeCell ref="B56:G56"/>
    <mergeCell ref="B95:G95"/>
    <mergeCell ref="B133:G133"/>
    <mergeCell ref="B196:G196"/>
    <mergeCell ref="B199:G199"/>
    <mergeCell ref="B464:G464"/>
    <mergeCell ref="B472:G472"/>
    <mergeCell ref="B265:G265"/>
    <mergeCell ref="B330:G330"/>
    <mergeCell ref="B395:G395"/>
    <mergeCell ref="B402:G402"/>
    <mergeCell ref="B405:G405"/>
    <mergeCell ref="B435:G435"/>
    <mergeCell ref="B442:G442"/>
  </mergeCells>
  <conditionalFormatting sqref="F1:G1 F3:G17 F19:G55 F57:G94 F96:G132 F134:G195 F197:G198 F200:G264 F266:G329 F331:G394 F396:G401 F403:G404 F406:G434 F436:G441 F443:G463 F465:G471 F473:G476">
    <cfRule type="cellIs" dxfId="3" priority="1" operator="equal">
      <formula>"~"</formula>
    </cfRule>
  </conditionalFormatting>
  <conditionalFormatting sqref="F1:G1 F3:G17 F19:G55 F57:G94 F96:G132 F134:G195 F197:G198 F200:G264 F266:G329 F331:G394 F396:G401 F403:G404 F406:G434 F436:G441 F443:G463 F465:G471 F473:G476">
    <cfRule type="cellIs" dxfId="0" priority="2" operator="equal">
      <formula>"O"</formula>
    </cfRule>
  </conditionalFormatting>
  <conditionalFormatting sqref="F1:G1 F3:G17 F19:G55 F57:G94 F96:G132 F134:G195 F197:G198 F200:G264 F266:G329 F331:G394 F396:G401 F403:G404 F406:G434 F436:G441 F443:G463 F465:G471 F473:G476">
    <cfRule type="cellIs" dxfId="1" priority="3" operator="equal">
      <formula>"X"</formula>
    </cfRule>
  </conditionalFormatting>
  <conditionalFormatting sqref="F1:G1 F3:G17 F19:G55 F57:G94 F96:G132 F134:G195 F197:G198 F200:G264 F266:G329 F331:G394 F396:G401 F403:G404 F406:G434 F436:G441 F443:G463 F465:G471 F473:G476">
    <cfRule type="cellIs" dxfId="2" priority="4" operator="equal">
      <formula>"-"</formula>
    </cfRule>
  </conditionalFormatting>
  <conditionalFormatting sqref="C58">
    <cfRule type="notContainsBlanks" dxfId="4" priority="5">
      <formula>LEN(TRIM(C58))&gt;0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12" t="s">
        <v>6169</v>
      </c>
      <c r="C1" s="14" t="s">
        <v>137</v>
      </c>
      <c r="D1" s="14" t="s">
        <v>138</v>
      </c>
      <c r="E1" s="15" t="s">
        <v>7</v>
      </c>
      <c r="F1" s="12" t="s">
        <v>141</v>
      </c>
    </row>
    <row r="2">
      <c r="A2" s="49" t="s">
        <v>135</v>
      </c>
      <c r="B2" s="49" t="s">
        <v>6170</v>
      </c>
      <c r="C2" s="49" t="s">
        <v>6171</v>
      </c>
      <c r="D2" s="49" t="s">
        <v>6172</v>
      </c>
      <c r="E2" s="49" t="s">
        <v>6173</v>
      </c>
      <c r="F2" s="49" t="s">
        <v>83</v>
      </c>
    </row>
    <row r="3">
      <c r="A3" s="16"/>
      <c r="B3" s="16"/>
      <c r="C3" s="16"/>
      <c r="D3" s="16" t="s">
        <v>6174</v>
      </c>
      <c r="E3" s="16" t="s">
        <v>6175</v>
      </c>
      <c r="F3" s="16"/>
    </row>
    <row r="4">
      <c r="A4" s="16">
        <v>1.0</v>
      </c>
      <c r="B4" s="16"/>
      <c r="C4" s="16" t="s">
        <v>6176</v>
      </c>
      <c r="D4" s="16" t="s">
        <v>6177</v>
      </c>
      <c r="E4" s="18"/>
      <c r="F4" s="16" t="s">
        <v>85</v>
      </c>
    </row>
    <row r="5">
      <c r="A5" s="16">
        <v>2.0</v>
      </c>
      <c r="B5" s="16"/>
      <c r="C5" s="16" t="s">
        <v>6178</v>
      </c>
      <c r="D5" s="16" t="s">
        <v>6179</v>
      </c>
      <c r="E5" s="18"/>
      <c r="F5" s="16" t="s">
        <v>85</v>
      </c>
    </row>
    <row r="6">
      <c r="A6" s="16">
        <v>3.0</v>
      </c>
      <c r="B6" s="16"/>
      <c r="C6" s="16" t="s">
        <v>6180</v>
      </c>
      <c r="D6" s="16" t="s">
        <v>6181</v>
      </c>
      <c r="E6" s="18"/>
      <c r="F6" s="16" t="s">
        <v>85</v>
      </c>
    </row>
    <row r="7">
      <c r="A7" s="16">
        <v>4.0</v>
      </c>
      <c r="B7" s="16"/>
      <c r="C7" s="16" t="s">
        <v>6182</v>
      </c>
      <c r="D7" s="16" t="s">
        <v>6183</v>
      </c>
      <c r="E7" s="18"/>
      <c r="F7" s="16" t="s">
        <v>83</v>
      </c>
    </row>
    <row r="8">
      <c r="A8" s="16">
        <v>5.0</v>
      </c>
      <c r="B8" s="16"/>
      <c r="C8" s="16" t="s">
        <v>6184</v>
      </c>
      <c r="D8" s="16" t="s">
        <v>6185</v>
      </c>
      <c r="E8" s="18"/>
      <c r="F8" s="16" t="s">
        <v>85</v>
      </c>
    </row>
    <row r="9">
      <c r="A9" s="16">
        <v>6.0</v>
      </c>
      <c r="B9" s="16"/>
      <c r="C9" s="16" t="s">
        <v>6186</v>
      </c>
      <c r="D9" s="16" t="s">
        <v>6187</v>
      </c>
      <c r="E9" s="16" t="s">
        <v>6188</v>
      </c>
      <c r="F9" s="16" t="s">
        <v>85</v>
      </c>
    </row>
    <row r="10">
      <c r="A10" s="16">
        <v>7.0</v>
      </c>
      <c r="B10" s="16"/>
      <c r="C10" s="16" t="s">
        <v>6189</v>
      </c>
      <c r="D10" s="16" t="s">
        <v>6190</v>
      </c>
      <c r="E10" s="18"/>
      <c r="F10" s="16" t="s">
        <v>83</v>
      </c>
    </row>
    <row r="11">
      <c r="A11" s="16">
        <v>8.0</v>
      </c>
      <c r="B11" s="16"/>
      <c r="C11" s="16" t="s">
        <v>6191</v>
      </c>
      <c r="D11" s="16" t="s">
        <v>6192</v>
      </c>
      <c r="E11" s="18"/>
      <c r="F11" s="16" t="s">
        <v>83</v>
      </c>
    </row>
    <row r="12">
      <c r="A12" s="16">
        <v>9.0</v>
      </c>
      <c r="B12" s="16"/>
      <c r="C12" s="16" t="s">
        <v>6193</v>
      </c>
      <c r="D12" s="16" t="s">
        <v>6194</v>
      </c>
      <c r="E12" s="18"/>
      <c r="F12" s="16" t="s">
        <v>83</v>
      </c>
    </row>
    <row r="13">
      <c r="A13" s="16">
        <v>10.0</v>
      </c>
      <c r="B13" s="16"/>
      <c r="C13" s="16" t="s">
        <v>6195</v>
      </c>
      <c r="D13" s="16" t="s">
        <v>6196</v>
      </c>
      <c r="E13" s="18"/>
      <c r="F13" s="16" t="s">
        <v>83</v>
      </c>
    </row>
    <row r="14">
      <c r="A14" s="16">
        <v>11.0</v>
      </c>
      <c r="B14" s="16"/>
      <c r="C14" s="16" t="s">
        <v>6197</v>
      </c>
      <c r="D14" s="16" t="s">
        <v>6198</v>
      </c>
      <c r="E14" s="18"/>
      <c r="F14" s="16" t="s">
        <v>83</v>
      </c>
    </row>
    <row r="15">
      <c r="A15" s="16">
        <v>12.0</v>
      </c>
      <c r="B15" s="16"/>
      <c r="C15" s="16" t="s">
        <v>6199</v>
      </c>
      <c r="D15" s="16" t="s">
        <v>6200</v>
      </c>
      <c r="E15" s="18"/>
      <c r="F15" s="16" t="s">
        <v>83</v>
      </c>
    </row>
    <row r="16">
      <c r="A16" s="16">
        <v>13.0</v>
      </c>
      <c r="B16" s="6" t="s">
        <v>6201</v>
      </c>
      <c r="C16" s="16" t="s">
        <v>6202</v>
      </c>
      <c r="D16" s="16" t="s">
        <v>6203</v>
      </c>
      <c r="E16" s="16"/>
      <c r="F16" s="16" t="s">
        <v>85</v>
      </c>
    </row>
    <row r="17">
      <c r="A17" s="16">
        <v>13.0</v>
      </c>
      <c r="B17" s="6" t="s">
        <v>6204</v>
      </c>
      <c r="C17" s="16"/>
      <c r="D17" s="16" t="s">
        <v>6205</v>
      </c>
      <c r="E17" s="16"/>
      <c r="F17" s="16"/>
    </row>
    <row r="18">
      <c r="A18" s="16">
        <v>14.0</v>
      </c>
      <c r="B18" s="16"/>
      <c r="C18" s="16" t="s">
        <v>6206</v>
      </c>
      <c r="D18" s="16" t="s">
        <v>6207</v>
      </c>
      <c r="E18" s="16" t="s">
        <v>6208</v>
      </c>
      <c r="F18" s="16" t="s">
        <v>85</v>
      </c>
    </row>
    <row r="19">
      <c r="A19" s="16">
        <v>15.0</v>
      </c>
      <c r="B19" s="16"/>
      <c r="C19" s="16" t="s">
        <v>6209</v>
      </c>
      <c r="D19" s="16" t="s">
        <v>6210</v>
      </c>
      <c r="E19" s="16" t="s">
        <v>6211</v>
      </c>
      <c r="F19" s="16" t="s">
        <v>83</v>
      </c>
    </row>
    <row r="20">
      <c r="A20" s="16">
        <v>16.0</v>
      </c>
      <c r="B20" s="16"/>
      <c r="C20" s="16" t="s">
        <v>6212</v>
      </c>
      <c r="D20" s="16" t="s">
        <v>6213</v>
      </c>
      <c r="E20" s="18"/>
      <c r="F20" s="16" t="s">
        <v>85</v>
      </c>
    </row>
    <row r="21">
      <c r="A21" s="16">
        <v>17.0</v>
      </c>
      <c r="B21" s="16"/>
      <c r="C21" s="16" t="s">
        <v>6214</v>
      </c>
      <c r="D21" s="16" t="s">
        <v>6215</v>
      </c>
      <c r="E21" s="18"/>
      <c r="F21" s="16" t="s">
        <v>85</v>
      </c>
    </row>
    <row r="22">
      <c r="A22" s="16">
        <v>18.0</v>
      </c>
      <c r="B22" s="16"/>
      <c r="C22" s="16" t="s">
        <v>6216</v>
      </c>
      <c r="D22" s="16" t="s">
        <v>6217</v>
      </c>
      <c r="E22" s="16" t="s">
        <v>6218</v>
      </c>
      <c r="F22" s="16" t="s">
        <v>83</v>
      </c>
    </row>
    <row r="23">
      <c r="A23" s="16">
        <v>19.0</v>
      </c>
      <c r="B23" s="16"/>
      <c r="C23" s="16" t="s">
        <v>6219</v>
      </c>
      <c r="D23" s="16" t="s">
        <v>6220</v>
      </c>
      <c r="E23" s="16" t="s">
        <v>6221</v>
      </c>
      <c r="F23" s="16" t="s">
        <v>83</v>
      </c>
    </row>
    <row r="24">
      <c r="A24" s="16">
        <v>20.0</v>
      </c>
      <c r="B24" s="16"/>
      <c r="C24" s="16" t="s">
        <v>6222</v>
      </c>
      <c r="D24" s="16" t="s">
        <v>6223</v>
      </c>
      <c r="E24" s="18"/>
      <c r="F24" s="16" t="s">
        <v>83</v>
      </c>
    </row>
    <row r="25">
      <c r="A25" s="16">
        <v>21.0</v>
      </c>
      <c r="B25" s="16"/>
      <c r="C25" s="16" t="s">
        <v>6224</v>
      </c>
      <c r="D25" s="16" t="s">
        <v>6225</v>
      </c>
      <c r="E25" s="18"/>
      <c r="F25" s="16" t="s">
        <v>85</v>
      </c>
    </row>
    <row r="26">
      <c r="A26" s="16">
        <v>22.0</v>
      </c>
      <c r="B26" s="16"/>
      <c r="C26" s="16" t="s">
        <v>6226</v>
      </c>
      <c r="D26" s="16" t="s">
        <v>6227</v>
      </c>
      <c r="E26" s="18"/>
      <c r="F26" s="16" t="s">
        <v>85</v>
      </c>
    </row>
    <row r="27">
      <c r="A27" s="16">
        <v>23.0</v>
      </c>
      <c r="B27" s="16"/>
      <c r="C27" s="16" t="s">
        <v>6228</v>
      </c>
      <c r="D27" s="16" t="s">
        <v>6229</v>
      </c>
      <c r="E27" s="16" t="s">
        <v>6230</v>
      </c>
      <c r="F27" s="16" t="s">
        <v>85</v>
      </c>
    </row>
    <row r="28">
      <c r="A28" s="16">
        <v>24.0</v>
      </c>
      <c r="B28" s="16"/>
      <c r="C28" s="16" t="s">
        <v>6231</v>
      </c>
      <c r="D28" s="16" t="s">
        <v>6232</v>
      </c>
      <c r="E28" s="16" t="s">
        <v>6230</v>
      </c>
      <c r="F28" s="16" t="s">
        <v>83</v>
      </c>
    </row>
    <row r="29">
      <c r="A29" s="16">
        <v>25.0</v>
      </c>
      <c r="B29" s="16"/>
      <c r="C29" s="16" t="s">
        <v>6233</v>
      </c>
      <c r="D29" s="16" t="s">
        <v>6234</v>
      </c>
      <c r="E29" s="16" t="s">
        <v>6230</v>
      </c>
      <c r="F29" s="16" t="s">
        <v>83</v>
      </c>
    </row>
    <row r="30">
      <c r="A30" s="16">
        <v>26.0</v>
      </c>
      <c r="B30" s="16"/>
      <c r="C30" s="16" t="s">
        <v>6235</v>
      </c>
      <c r="D30" s="16" t="s">
        <v>6236</v>
      </c>
      <c r="E30" s="18"/>
      <c r="F30" s="16" t="s">
        <v>85</v>
      </c>
    </row>
    <row r="31">
      <c r="A31" s="16">
        <v>27.0</v>
      </c>
      <c r="B31" s="16"/>
      <c r="C31" s="16" t="s">
        <v>6237</v>
      </c>
      <c r="D31" s="16" t="s">
        <v>6238</v>
      </c>
      <c r="E31" s="18"/>
      <c r="F31" s="16" t="s">
        <v>83</v>
      </c>
    </row>
    <row r="32">
      <c r="A32" s="16">
        <v>28.0</v>
      </c>
      <c r="B32" s="16"/>
      <c r="C32" s="16" t="s">
        <v>6239</v>
      </c>
      <c r="D32" s="16" t="s">
        <v>6240</v>
      </c>
      <c r="E32" s="16" t="s">
        <v>6241</v>
      </c>
      <c r="F32" s="16" t="s">
        <v>81</v>
      </c>
    </row>
    <row r="33">
      <c r="A33" s="16">
        <v>29.0</v>
      </c>
      <c r="B33" s="16"/>
      <c r="C33" s="16" t="s">
        <v>6242</v>
      </c>
      <c r="D33" s="16" t="s">
        <v>6243</v>
      </c>
      <c r="E33" s="18"/>
      <c r="F33" s="16" t="s">
        <v>85</v>
      </c>
    </row>
    <row r="34">
      <c r="A34" s="16">
        <v>30.0</v>
      </c>
      <c r="B34" s="16"/>
      <c r="C34" s="16" t="s">
        <v>6244</v>
      </c>
      <c r="D34" s="16" t="s">
        <v>6245</v>
      </c>
      <c r="E34" s="18"/>
      <c r="F34" s="16" t="s">
        <v>85</v>
      </c>
    </row>
    <row r="35">
      <c r="A35" s="16">
        <v>31.0</v>
      </c>
      <c r="B35" s="16"/>
      <c r="C35" s="16" t="s">
        <v>6246</v>
      </c>
      <c r="D35" s="16" t="s">
        <v>6247</v>
      </c>
      <c r="E35" s="18"/>
      <c r="F35" s="16" t="s">
        <v>85</v>
      </c>
    </row>
    <row r="36">
      <c r="A36" s="16">
        <v>32.0</v>
      </c>
      <c r="B36" s="16"/>
      <c r="C36" s="16" t="s">
        <v>6248</v>
      </c>
      <c r="D36" s="16" t="s">
        <v>6249</v>
      </c>
      <c r="E36" s="18"/>
      <c r="F36" s="16" t="s">
        <v>85</v>
      </c>
    </row>
    <row r="37">
      <c r="A37" s="16">
        <v>33.0</v>
      </c>
      <c r="B37" s="16"/>
      <c r="C37" s="16" t="s">
        <v>6250</v>
      </c>
      <c r="D37" s="16" t="s">
        <v>6251</v>
      </c>
      <c r="E37" s="18"/>
      <c r="F37" s="16" t="s">
        <v>85</v>
      </c>
    </row>
    <row r="38">
      <c r="A38" s="16">
        <v>34.0</v>
      </c>
      <c r="B38" s="16"/>
      <c r="C38" s="16" t="s">
        <v>6252</v>
      </c>
      <c r="D38" s="16" t="s">
        <v>6253</v>
      </c>
      <c r="E38" s="16" t="s">
        <v>6254</v>
      </c>
      <c r="F38" s="16" t="s">
        <v>81</v>
      </c>
    </row>
    <row r="39">
      <c r="A39" s="16">
        <v>35.0</v>
      </c>
      <c r="B39" s="16"/>
      <c r="C39" s="16" t="s">
        <v>6255</v>
      </c>
      <c r="D39" s="16" t="s">
        <v>6256</v>
      </c>
      <c r="E39" s="18"/>
      <c r="F39" s="16" t="s">
        <v>81</v>
      </c>
    </row>
    <row r="40">
      <c r="A40" s="16">
        <v>36.0</v>
      </c>
      <c r="B40" s="16"/>
      <c r="C40" s="16" t="s">
        <v>6257</v>
      </c>
      <c r="D40" s="16" t="s">
        <v>6258</v>
      </c>
      <c r="E40" s="18"/>
      <c r="F40" s="16" t="s">
        <v>81</v>
      </c>
    </row>
    <row r="41">
      <c r="A41" s="16">
        <v>37.0</v>
      </c>
      <c r="B41" s="16"/>
      <c r="C41" s="16" t="s">
        <v>6259</v>
      </c>
      <c r="D41" s="16" t="s">
        <v>6260</v>
      </c>
      <c r="E41" s="18"/>
      <c r="F41" s="16" t="s">
        <v>81</v>
      </c>
    </row>
    <row r="42">
      <c r="A42" s="16">
        <v>38.0</v>
      </c>
      <c r="B42" s="16"/>
      <c r="C42" s="16" t="s">
        <v>6261</v>
      </c>
      <c r="D42" s="16" t="s">
        <v>6262</v>
      </c>
      <c r="E42" s="18"/>
      <c r="F42" s="16" t="s">
        <v>85</v>
      </c>
    </row>
    <row r="43">
      <c r="A43" s="50" t="s">
        <v>135</v>
      </c>
      <c r="B43" s="50"/>
      <c r="C43" s="48" t="s">
        <v>6263</v>
      </c>
      <c r="D43" s="51"/>
      <c r="E43" s="30" t="s">
        <v>530</v>
      </c>
      <c r="F43" s="32">
        <f>COUNTA(F4:F42)-COUNTIF(F4:F42,"~")</f>
        <v>38</v>
      </c>
    </row>
    <row r="44">
      <c r="A44" s="16" t="s">
        <v>135</v>
      </c>
      <c r="D44" s="18"/>
      <c r="E44" s="30" t="s">
        <v>532</v>
      </c>
      <c r="F44" s="32">
        <f>COUNTIF(F4:F42, "o")</f>
        <v>19</v>
      </c>
    </row>
  </sheetData>
  <conditionalFormatting sqref="F1:F44">
    <cfRule type="cellIs" dxfId="3" priority="1" operator="equal">
      <formula>"~"</formula>
    </cfRule>
  </conditionalFormatting>
  <conditionalFormatting sqref="F1:F44">
    <cfRule type="cellIs" dxfId="0" priority="2" operator="equal">
      <formula>"O"</formula>
    </cfRule>
  </conditionalFormatting>
  <conditionalFormatting sqref="F1:F44">
    <cfRule type="cellIs" dxfId="1" priority="3" operator="equal">
      <formula>"X"</formula>
    </cfRule>
  </conditionalFormatting>
  <conditionalFormatting sqref="F1:F44">
    <cfRule type="cellIs" dxfId="2" priority="4" operator="equal">
      <formula>"-"</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52" t="s">
        <v>135</v>
      </c>
      <c r="B1" s="14" t="s">
        <v>137</v>
      </c>
      <c r="C1" s="14" t="s">
        <v>138</v>
      </c>
      <c r="D1" s="15" t="s">
        <v>7</v>
      </c>
      <c r="E1" s="12" t="s">
        <v>141</v>
      </c>
    </row>
    <row r="2">
      <c r="A2" s="49" t="s">
        <v>135</v>
      </c>
      <c r="B2" s="49" t="s">
        <v>6264</v>
      </c>
      <c r="C2" s="49" t="s">
        <v>6265</v>
      </c>
      <c r="D2" s="49" t="s">
        <v>6266</v>
      </c>
      <c r="E2" s="49" t="s">
        <v>85</v>
      </c>
    </row>
    <row r="3">
      <c r="A3" s="1"/>
      <c r="B3" s="1"/>
      <c r="C3" s="1" t="s">
        <v>6267</v>
      </c>
      <c r="D3" s="16" t="s">
        <v>6268</v>
      </c>
      <c r="E3" s="16"/>
    </row>
    <row r="4">
      <c r="A4" s="1">
        <v>1.0</v>
      </c>
      <c r="B4" s="1" t="s">
        <v>6269</v>
      </c>
      <c r="C4" s="1" t="s">
        <v>6270</v>
      </c>
      <c r="D4" s="18"/>
      <c r="E4" s="16" t="s">
        <v>85</v>
      </c>
    </row>
    <row r="5">
      <c r="A5" s="1">
        <v>2.0</v>
      </c>
      <c r="B5" s="1" t="s">
        <v>6271</v>
      </c>
      <c r="C5" s="1" t="s">
        <v>6272</v>
      </c>
      <c r="D5" s="18"/>
      <c r="E5" s="16" t="s">
        <v>85</v>
      </c>
    </row>
    <row r="6">
      <c r="A6" s="1">
        <v>3.0</v>
      </c>
      <c r="B6" s="1" t="s">
        <v>6273</v>
      </c>
      <c r="C6" s="1" t="s">
        <v>6274</v>
      </c>
      <c r="D6" s="18"/>
      <c r="E6" s="16" t="s">
        <v>85</v>
      </c>
    </row>
    <row r="7">
      <c r="A7" s="1">
        <v>4.0</v>
      </c>
      <c r="B7" s="1" t="s">
        <v>6275</v>
      </c>
      <c r="C7" s="1" t="s">
        <v>6276</v>
      </c>
      <c r="D7" s="18"/>
      <c r="E7" s="16" t="s">
        <v>85</v>
      </c>
    </row>
    <row r="8">
      <c r="A8" s="1">
        <v>5.0</v>
      </c>
      <c r="B8" s="1" t="s">
        <v>6277</v>
      </c>
      <c r="C8" s="1" t="s">
        <v>6278</v>
      </c>
      <c r="D8" s="18"/>
      <c r="E8" s="16" t="s">
        <v>85</v>
      </c>
    </row>
    <row r="9">
      <c r="A9" s="1">
        <v>6.0</v>
      </c>
      <c r="B9" s="1" t="s">
        <v>6279</v>
      </c>
      <c r="C9" s="1" t="s">
        <v>6280</v>
      </c>
      <c r="D9" s="18"/>
      <c r="E9" s="16" t="s">
        <v>85</v>
      </c>
    </row>
    <row r="10">
      <c r="A10" s="1">
        <v>7.0</v>
      </c>
      <c r="B10" s="1" t="s">
        <v>6281</v>
      </c>
      <c r="C10" s="1" t="s">
        <v>6282</v>
      </c>
      <c r="D10" s="16" t="s">
        <v>6283</v>
      </c>
      <c r="E10" s="16" t="s">
        <v>85</v>
      </c>
    </row>
    <row r="11">
      <c r="A11" s="1">
        <v>8.0</v>
      </c>
      <c r="B11" s="1" t="s">
        <v>6284</v>
      </c>
      <c r="C11" s="1" t="s">
        <v>6285</v>
      </c>
      <c r="D11" s="18"/>
      <c r="E11" s="16" t="s">
        <v>85</v>
      </c>
    </row>
    <row r="12">
      <c r="A12" s="1">
        <v>9.0</v>
      </c>
      <c r="B12" s="1" t="s">
        <v>6286</v>
      </c>
      <c r="C12" s="1" t="s">
        <v>6287</v>
      </c>
      <c r="D12" s="18"/>
      <c r="E12" s="16" t="s">
        <v>85</v>
      </c>
    </row>
    <row r="13">
      <c r="A13" s="1">
        <v>10.0</v>
      </c>
      <c r="B13" s="1" t="s">
        <v>6288</v>
      </c>
      <c r="C13" s="1" t="s">
        <v>6289</v>
      </c>
      <c r="D13" s="18"/>
      <c r="E13" s="16" t="s">
        <v>85</v>
      </c>
    </row>
    <row r="14">
      <c r="A14" s="1">
        <v>11.0</v>
      </c>
      <c r="B14" s="1" t="s">
        <v>6290</v>
      </c>
      <c r="C14" s="1" t="s">
        <v>6291</v>
      </c>
      <c r="D14" s="18"/>
      <c r="E14" s="16" t="s">
        <v>85</v>
      </c>
    </row>
    <row r="15">
      <c r="A15" s="1">
        <v>12.0</v>
      </c>
      <c r="B15" s="1" t="s">
        <v>6292</v>
      </c>
      <c r="C15" s="1" t="s">
        <v>6293</v>
      </c>
      <c r="D15" s="18"/>
      <c r="E15" s="16" t="s">
        <v>85</v>
      </c>
    </row>
    <row r="16">
      <c r="A16" s="1">
        <v>13.0</v>
      </c>
      <c r="B16" s="1" t="s">
        <v>6294</v>
      </c>
      <c r="C16" s="1" t="s">
        <v>6295</v>
      </c>
      <c r="D16" s="18"/>
      <c r="E16" s="16" t="s">
        <v>85</v>
      </c>
    </row>
    <row r="17">
      <c r="A17" s="1">
        <v>14.0</v>
      </c>
      <c r="B17" s="1" t="s">
        <v>6296</v>
      </c>
      <c r="C17" s="1" t="s">
        <v>6297</v>
      </c>
      <c r="D17" s="18"/>
      <c r="E17" s="16" t="s">
        <v>85</v>
      </c>
    </row>
    <row r="18">
      <c r="A18" s="1">
        <v>15.0</v>
      </c>
      <c r="B18" s="1" t="s">
        <v>6298</v>
      </c>
      <c r="C18" s="1" t="s">
        <v>6299</v>
      </c>
      <c r="D18" s="18"/>
      <c r="E18" s="16" t="s">
        <v>85</v>
      </c>
    </row>
    <row r="19">
      <c r="A19" s="1">
        <v>16.0</v>
      </c>
      <c r="B19" s="1" t="s">
        <v>6300</v>
      </c>
      <c r="C19" s="1" t="s">
        <v>6301</v>
      </c>
      <c r="D19" s="18"/>
      <c r="E19" s="16" t="s">
        <v>85</v>
      </c>
    </row>
    <row r="20">
      <c r="A20" s="1">
        <v>17.0</v>
      </c>
      <c r="B20" s="1" t="s">
        <v>6302</v>
      </c>
      <c r="C20" s="1" t="s">
        <v>6303</v>
      </c>
      <c r="D20" s="18"/>
      <c r="E20" s="16" t="s">
        <v>85</v>
      </c>
    </row>
    <row r="21">
      <c r="A21" s="1">
        <v>18.0</v>
      </c>
      <c r="B21" s="1" t="s">
        <v>6304</v>
      </c>
      <c r="C21" s="1" t="s">
        <v>6305</v>
      </c>
      <c r="D21" s="18"/>
      <c r="E21" s="16" t="s">
        <v>85</v>
      </c>
    </row>
    <row r="22">
      <c r="A22" s="1">
        <v>19.0</v>
      </c>
      <c r="B22" s="1" t="s">
        <v>6306</v>
      </c>
      <c r="C22" s="1" t="s">
        <v>6307</v>
      </c>
      <c r="D22" s="18"/>
      <c r="E22" s="16" t="s">
        <v>85</v>
      </c>
    </row>
    <row r="23">
      <c r="A23" s="1">
        <v>20.0</v>
      </c>
      <c r="B23" s="1" t="s">
        <v>6308</v>
      </c>
      <c r="C23" s="1" t="s">
        <v>6309</v>
      </c>
      <c r="D23" s="18"/>
      <c r="E23" s="16" t="s">
        <v>85</v>
      </c>
    </row>
    <row r="24">
      <c r="A24" s="1">
        <v>21.0</v>
      </c>
      <c r="B24" s="1" t="s">
        <v>6310</v>
      </c>
      <c r="C24" s="1" t="s">
        <v>6311</v>
      </c>
      <c r="D24" s="18"/>
      <c r="E24" s="16" t="s">
        <v>85</v>
      </c>
    </row>
    <row r="25">
      <c r="A25" s="1">
        <v>22.0</v>
      </c>
      <c r="B25" s="1" t="s">
        <v>6312</v>
      </c>
      <c r="C25" s="1" t="s">
        <v>6313</v>
      </c>
      <c r="D25" s="18"/>
      <c r="E25" s="16" t="s">
        <v>85</v>
      </c>
    </row>
    <row r="26">
      <c r="A26" s="1">
        <v>23.0</v>
      </c>
      <c r="B26" s="1" t="s">
        <v>6314</v>
      </c>
      <c r="C26" s="1" t="s">
        <v>6315</v>
      </c>
      <c r="D26" s="18"/>
      <c r="E26" s="16" t="s">
        <v>85</v>
      </c>
    </row>
    <row r="27">
      <c r="A27" s="1">
        <v>24.0</v>
      </c>
      <c r="B27" s="1" t="s">
        <v>6316</v>
      </c>
      <c r="C27" s="1" t="s">
        <v>6317</v>
      </c>
      <c r="D27" s="18"/>
      <c r="E27" s="16" t="s">
        <v>85</v>
      </c>
    </row>
    <row r="28">
      <c r="A28" s="1">
        <v>25.0</v>
      </c>
      <c r="B28" s="1" t="s">
        <v>6318</v>
      </c>
      <c r="C28" s="1" t="s">
        <v>5489</v>
      </c>
      <c r="D28" s="18"/>
      <c r="E28" s="16" t="s">
        <v>85</v>
      </c>
    </row>
    <row r="29">
      <c r="A29" s="1">
        <v>26.0</v>
      </c>
      <c r="B29" s="1" t="s">
        <v>6319</v>
      </c>
      <c r="C29" s="1" t="s">
        <v>6320</v>
      </c>
      <c r="D29" s="18"/>
      <c r="E29" s="16" t="s">
        <v>85</v>
      </c>
    </row>
    <row r="30">
      <c r="A30" s="1">
        <v>27.0</v>
      </c>
      <c r="B30" s="1" t="s">
        <v>6321</v>
      </c>
      <c r="C30" s="1" t="s">
        <v>6322</v>
      </c>
      <c r="D30" s="18"/>
      <c r="E30" s="16" t="s">
        <v>85</v>
      </c>
    </row>
    <row r="31">
      <c r="A31" s="1">
        <v>28.0</v>
      </c>
      <c r="B31" s="1" t="s">
        <v>6323</v>
      </c>
      <c r="C31" s="1" t="s">
        <v>5407</v>
      </c>
      <c r="D31" s="18"/>
      <c r="E31" s="16" t="s">
        <v>85</v>
      </c>
    </row>
    <row r="32">
      <c r="A32" s="50" t="s">
        <v>135</v>
      </c>
      <c r="B32" s="48" t="s">
        <v>6324</v>
      </c>
      <c r="C32" s="51"/>
      <c r="D32" s="30" t="s">
        <v>530</v>
      </c>
      <c r="E32" s="32">
        <f>COUNTA(E4:E31)-COUNTIF(E4:E31,"~")</f>
        <v>28</v>
      </c>
    </row>
    <row r="33">
      <c r="A33" s="16" t="s">
        <v>135</v>
      </c>
      <c r="C33" s="18"/>
      <c r="D33" s="30" t="s">
        <v>532</v>
      </c>
      <c r="E33" s="32">
        <f>COUNTIF(E4:E31, "o")</f>
        <v>28</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6171</v>
      </c>
      <c r="C2" s="49" t="s">
        <v>6325</v>
      </c>
      <c r="D2" s="49" t="s">
        <v>6326</v>
      </c>
      <c r="E2" s="49" t="s">
        <v>85</v>
      </c>
    </row>
    <row r="3">
      <c r="A3" s="1"/>
      <c r="B3" s="1"/>
      <c r="C3" s="1" t="s">
        <v>6267</v>
      </c>
      <c r="D3" s="16" t="s">
        <v>6268</v>
      </c>
      <c r="E3" s="16"/>
    </row>
    <row r="4">
      <c r="A4" s="1">
        <v>1.0</v>
      </c>
      <c r="B4" s="1" t="s">
        <v>6327</v>
      </c>
      <c r="C4" s="1" t="s">
        <v>6328</v>
      </c>
      <c r="D4" s="18"/>
      <c r="E4" s="16" t="s">
        <v>85</v>
      </c>
    </row>
    <row r="5">
      <c r="A5" s="1">
        <v>2.0</v>
      </c>
      <c r="B5" s="1" t="s">
        <v>6329</v>
      </c>
      <c r="C5" s="1" t="s">
        <v>6330</v>
      </c>
      <c r="D5" s="18"/>
      <c r="E5" s="16" t="s">
        <v>85</v>
      </c>
    </row>
    <row r="6">
      <c r="A6" s="1">
        <v>3.0</v>
      </c>
      <c r="B6" s="1" t="s">
        <v>6331</v>
      </c>
      <c r="C6" s="1" t="s">
        <v>6332</v>
      </c>
      <c r="D6" s="18"/>
      <c r="E6" s="16" t="s">
        <v>85</v>
      </c>
    </row>
    <row r="7">
      <c r="A7" s="1">
        <v>4.0</v>
      </c>
      <c r="B7" s="1" t="s">
        <v>6333</v>
      </c>
      <c r="C7" s="1" t="s">
        <v>6334</v>
      </c>
      <c r="D7" s="18"/>
      <c r="E7" s="16" t="s">
        <v>85</v>
      </c>
    </row>
    <row r="8">
      <c r="A8" s="1">
        <v>5.0</v>
      </c>
      <c r="B8" s="1" t="s">
        <v>6335</v>
      </c>
      <c r="C8" s="1" t="s">
        <v>6336</v>
      </c>
      <c r="D8" s="18"/>
      <c r="E8" s="16" t="s">
        <v>85</v>
      </c>
    </row>
    <row r="9">
      <c r="A9" s="1">
        <v>6.0</v>
      </c>
      <c r="B9" s="1" t="s">
        <v>6337</v>
      </c>
      <c r="C9" s="1" t="s">
        <v>6338</v>
      </c>
      <c r="D9" s="18"/>
      <c r="E9" s="16" t="s">
        <v>85</v>
      </c>
    </row>
    <row r="10">
      <c r="A10" s="1">
        <v>7.0</v>
      </c>
      <c r="B10" s="1" t="s">
        <v>6339</v>
      </c>
      <c r="C10" s="1" t="s">
        <v>6340</v>
      </c>
      <c r="D10" s="18"/>
      <c r="E10" s="16" t="s">
        <v>85</v>
      </c>
    </row>
    <row r="11">
      <c r="A11" s="1">
        <v>8.0</v>
      </c>
      <c r="B11" s="1" t="s">
        <v>6341</v>
      </c>
      <c r="C11" s="1" t="s">
        <v>6342</v>
      </c>
      <c r="D11" s="18"/>
      <c r="E11" s="16" t="s">
        <v>85</v>
      </c>
    </row>
    <row r="12">
      <c r="A12" s="1">
        <v>9.0</v>
      </c>
      <c r="B12" s="1" t="s">
        <v>6343</v>
      </c>
      <c r="C12" s="1" t="s">
        <v>6344</v>
      </c>
      <c r="D12" s="18"/>
      <c r="E12" s="16" t="s">
        <v>85</v>
      </c>
    </row>
    <row r="13">
      <c r="A13" s="1">
        <v>10.0</v>
      </c>
      <c r="B13" s="1" t="s">
        <v>6345</v>
      </c>
      <c r="C13" s="1" t="s">
        <v>6346</v>
      </c>
      <c r="D13" s="18"/>
      <c r="E13" s="16" t="s">
        <v>85</v>
      </c>
    </row>
    <row r="14">
      <c r="A14" s="1">
        <v>11.0</v>
      </c>
      <c r="B14" s="1" t="s">
        <v>6347</v>
      </c>
      <c r="C14" s="1" t="s">
        <v>6348</v>
      </c>
      <c r="D14" s="18"/>
      <c r="E14" s="16" t="s">
        <v>85</v>
      </c>
    </row>
    <row r="15">
      <c r="A15" s="1">
        <v>12.0</v>
      </c>
      <c r="B15" s="1" t="s">
        <v>6349</v>
      </c>
      <c r="C15" s="1" t="s">
        <v>6350</v>
      </c>
      <c r="D15" s="18"/>
      <c r="E15" s="16" t="s">
        <v>85</v>
      </c>
    </row>
    <row r="16">
      <c r="A16" s="1">
        <v>13.0</v>
      </c>
      <c r="B16" s="1" t="s">
        <v>6351</v>
      </c>
      <c r="C16" s="1" t="s">
        <v>6352</v>
      </c>
      <c r="D16" s="18"/>
      <c r="E16" s="16" t="s">
        <v>85</v>
      </c>
    </row>
    <row r="17">
      <c r="A17" s="1">
        <v>14.0</v>
      </c>
      <c r="B17" s="1" t="s">
        <v>6353</v>
      </c>
      <c r="C17" s="1" t="s">
        <v>5683</v>
      </c>
      <c r="D17" s="18"/>
      <c r="E17" s="16" t="s">
        <v>85</v>
      </c>
    </row>
    <row r="18">
      <c r="A18" s="1">
        <v>15.0</v>
      </c>
      <c r="B18" s="1" t="s">
        <v>6354</v>
      </c>
      <c r="C18" s="1" t="s">
        <v>6355</v>
      </c>
      <c r="D18" s="18"/>
      <c r="E18" s="16" t="s">
        <v>85</v>
      </c>
    </row>
    <row r="19">
      <c r="A19" s="1">
        <v>16.0</v>
      </c>
      <c r="B19" s="1" t="s">
        <v>6356</v>
      </c>
      <c r="C19" s="1" t="s">
        <v>6357</v>
      </c>
      <c r="D19" s="18"/>
      <c r="E19" s="16" t="s">
        <v>85</v>
      </c>
    </row>
    <row r="20">
      <c r="A20" s="1">
        <v>17.0</v>
      </c>
      <c r="B20" s="1" t="s">
        <v>6358</v>
      </c>
      <c r="C20" s="1" t="s">
        <v>6359</v>
      </c>
      <c r="D20" s="18"/>
      <c r="E20" s="16" t="s">
        <v>85</v>
      </c>
    </row>
    <row r="21">
      <c r="A21" s="1">
        <v>18.0</v>
      </c>
      <c r="B21" s="1" t="s">
        <v>6360</v>
      </c>
      <c r="C21" s="1" t="s">
        <v>6361</v>
      </c>
      <c r="D21" s="18"/>
      <c r="E21" s="16" t="s">
        <v>85</v>
      </c>
    </row>
    <row r="22">
      <c r="A22" s="1">
        <v>19.0</v>
      </c>
      <c r="B22" s="1" t="s">
        <v>6362</v>
      </c>
      <c r="C22" s="1" t="s">
        <v>6363</v>
      </c>
      <c r="D22" s="18"/>
      <c r="E22" s="16" t="s">
        <v>85</v>
      </c>
    </row>
    <row r="23">
      <c r="A23" s="1">
        <v>20.0</v>
      </c>
      <c r="B23" s="1" t="s">
        <v>6364</v>
      </c>
      <c r="C23" s="1" t="s">
        <v>6365</v>
      </c>
      <c r="D23" s="18"/>
      <c r="E23" s="16" t="s">
        <v>85</v>
      </c>
    </row>
    <row r="24">
      <c r="A24" s="1">
        <v>21.0</v>
      </c>
      <c r="B24" s="1" t="s">
        <v>6366</v>
      </c>
      <c r="C24" s="1" t="s">
        <v>6367</v>
      </c>
      <c r="D24" s="18"/>
      <c r="E24" s="16" t="s">
        <v>85</v>
      </c>
    </row>
    <row r="25">
      <c r="A25" s="1">
        <v>22.0</v>
      </c>
      <c r="B25" s="1" t="s">
        <v>6368</v>
      </c>
      <c r="C25" s="1" t="s">
        <v>6369</v>
      </c>
      <c r="D25" s="18"/>
      <c r="E25" s="16" t="s">
        <v>85</v>
      </c>
    </row>
    <row r="26">
      <c r="A26" s="1">
        <v>23.0</v>
      </c>
      <c r="B26" s="1" t="s">
        <v>6370</v>
      </c>
      <c r="C26" s="1" t="s">
        <v>6371</v>
      </c>
      <c r="D26" s="16" t="s">
        <v>6372</v>
      </c>
      <c r="E26" s="16" t="s">
        <v>85</v>
      </c>
    </row>
    <row r="27">
      <c r="A27" s="1">
        <v>24.0</v>
      </c>
      <c r="B27" s="1" t="s">
        <v>6373</v>
      </c>
      <c r="C27" s="1" t="s">
        <v>6374</v>
      </c>
      <c r="D27" s="18"/>
      <c r="E27" s="16" t="s">
        <v>85</v>
      </c>
    </row>
    <row r="28">
      <c r="A28" s="1">
        <v>25.0</v>
      </c>
      <c r="B28" s="1" t="s">
        <v>6375</v>
      </c>
      <c r="C28" s="1" t="s">
        <v>6376</v>
      </c>
      <c r="D28" s="18"/>
      <c r="E28" s="16" t="s">
        <v>85</v>
      </c>
    </row>
    <row r="29">
      <c r="A29" s="1">
        <v>26.0</v>
      </c>
      <c r="B29" s="1" t="s">
        <v>6377</v>
      </c>
      <c r="C29" s="1" t="s">
        <v>6378</v>
      </c>
      <c r="D29" s="18"/>
      <c r="E29" s="16" t="s">
        <v>85</v>
      </c>
    </row>
    <row r="30">
      <c r="A30" s="1">
        <v>27.0</v>
      </c>
      <c r="B30" s="1" t="s">
        <v>6379</v>
      </c>
      <c r="C30" s="1" t="s">
        <v>6380</v>
      </c>
      <c r="D30" s="18"/>
      <c r="E30" s="16" t="s">
        <v>85</v>
      </c>
    </row>
    <row r="31">
      <c r="A31" s="1">
        <v>28.0</v>
      </c>
      <c r="B31" s="1" t="s">
        <v>6381</v>
      </c>
      <c r="C31" s="1" t="s">
        <v>6382</v>
      </c>
      <c r="D31" s="18"/>
      <c r="E31" s="16" t="s">
        <v>85</v>
      </c>
    </row>
    <row r="32">
      <c r="A32" s="1">
        <v>29.0</v>
      </c>
      <c r="B32" s="1" t="s">
        <v>6383</v>
      </c>
      <c r="C32" s="1" t="s">
        <v>6384</v>
      </c>
      <c r="D32" s="18"/>
      <c r="E32" s="16" t="s">
        <v>85</v>
      </c>
    </row>
    <row r="33">
      <c r="A33" s="1">
        <v>30.0</v>
      </c>
      <c r="B33" s="1" t="s">
        <v>6385</v>
      </c>
      <c r="C33" s="1" t="s">
        <v>6386</v>
      </c>
      <c r="D33" s="18"/>
      <c r="E33" s="16" t="s">
        <v>85</v>
      </c>
    </row>
    <row r="34">
      <c r="A34" s="1">
        <v>31.0</v>
      </c>
      <c r="B34" s="1" t="s">
        <v>6387</v>
      </c>
      <c r="C34" s="1" t="s">
        <v>6388</v>
      </c>
      <c r="D34" s="18"/>
      <c r="E34" s="16" t="s">
        <v>85</v>
      </c>
    </row>
    <row r="35">
      <c r="A35" s="1">
        <v>32.0</v>
      </c>
      <c r="B35" s="1" t="s">
        <v>6389</v>
      </c>
      <c r="C35" s="1" t="s">
        <v>6390</v>
      </c>
      <c r="D35" s="18"/>
      <c r="E35" s="16" t="s">
        <v>85</v>
      </c>
    </row>
    <row r="36">
      <c r="A36" s="1">
        <v>33.0</v>
      </c>
      <c r="B36" s="1" t="s">
        <v>6391</v>
      </c>
      <c r="C36" s="1" t="s">
        <v>6392</v>
      </c>
      <c r="D36" s="18"/>
      <c r="E36" s="16" t="s">
        <v>85</v>
      </c>
    </row>
    <row r="37">
      <c r="A37" s="1">
        <v>34.0</v>
      </c>
      <c r="B37" s="1" t="s">
        <v>6393</v>
      </c>
      <c r="C37" s="1" t="s">
        <v>6394</v>
      </c>
      <c r="D37" s="18"/>
      <c r="E37" s="16" t="s">
        <v>85</v>
      </c>
    </row>
    <row r="38">
      <c r="A38" s="1">
        <v>35.0</v>
      </c>
      <c r="B38" s="1" t="s">
        <v>6395</v>
      </c>
      <c r="C38" s="1" t="s">
        <v>6396</v>
      </c>
      <c r="D38" s="18"/>
      <c r="E38" s="16" t="s">
        <v>85</v>
      </c>
    </row>
    <row r="39">
      <c r="A39" s="1">
        <v>36.0</v>
      </c>
      <c r="B39" s="1" t="s">
        <v>6397</v>
      </c>
      <c r="C39" s="1" t="s">
        <v>6398</v>
      </c>
      <c r="D39" s="18"/>
      <c r="E39" s="16" t="s">
        <v>85</v>
      </c>
    </row>
    <row r="40">
      <c r="A40" s="1">
        <v>37.0</v>
      </c>
      <c r="B40" s="1" t="s">
        <v>6399</v>
      </c>
      <c r="C40" s="1" t="s">
        <v>6400</v>
      </c>
      <c r="D40" s="18"/>
      <c r="E40" s="16" t="s">
        <v>85</v>
      </c>
    </row>
    <row r="41">
      <c r="A41" s="1">
        <v>38.0</v>
      </c>
      <c r="B41" s="1" t="s">
        <v>6401</v>
      </c>
      <c r="C41" s="1" t="s">
        <v>6402</v>
      </c>
      <c r="D41" s="18"/>
      <c r="E41" s="16" t="s">
        <v>85</v>
      </c>
    </row>
    <row r="42">
      <c r="A42" s="1">
        <v>39.0</v>
      </c>
      <c r="B42" s="1" t="s">
        <v>6403</v>
      </c>
      <c r="C42" s="1" t="s">
        <v>6404</v>
      </c>
      <c r="D42" s="18"/>
      <c r="E42" s="16" t="s">
        <v>85</v>
      </c>
    </row>
    <row r="43">
      <c r="A43" s="1">
        <v>40.0</v>
      </c>
      <c r="B43" s="1" t="s">
        <v>6405</v>
      </c>
      <c r="C43" s="1" t="s">
        <v>6406</v>
      </c>
      <c r="D43" s="18"/>
      <c r="E43" s="16" t="s">
        <v>85</v>
      </c>
    </row>
    <row r="44">
      <c r="A44" s="1">
        <v>41.0</v>
      </c>
      <c r="B44" s="1" t="s">
        <v>6407</v>
      </c>
      <c r="C44" s="1" t="s">
        <v>6408</v>
      </c>
      <c r="D44" s="18"/>
      <c r="E44" s="16" t="s">
        <v>85</v>
      </c>
    </row>
    <row r="45">
      <c r="A45" s="1">
        <v>42.0</v>
      </c>
      <c r="B45" s="1" t="s">
        <v>6409</v>
      </c>
      <c r="C45" s="1" t="s">
        <v>6410</v>
      </c>
      <c r="D45" s="18"/>
      <c r="E45" s="16" t="s">
        <v>85</v>
      </c>
    </row>
    <row r="46">
      <c r="A46" s="1">
        <v>43.0</v>
      </c>
      <c r="B46" s="1" t="s">
        <v>6411</v>
      </c>
      <c r="C46" s="1" t="s">
        <v>6412</v>
      </c>
      <c r="D46" s="18"/>
      <c r="E46" s="16" t="s">
        <v>85</v>
      </c>
    </row>
    <row r="47">
      <c r="A47" s="1">
        <v>44.0</v>
      </c>
      <c r="B47" s="1" t="s">
        <v>6413</v>
      </c>
      <c r="C47" s="1" t="s">
        <v>6414</v>
      </c>
      <c r="D47" s="16" t="s">
        <v>6415</v>
      </c>
      <c r="E47" s="16" t="s">
        <v>85</v>
      </c>
    </row>
    <row r="48">
      <c r="A48" s="1">
        <v>45.0</v>
      </c>
      <c r="B48" s="1" t="s">
        <v>6416</v>
      </c>
      <c r="C48" s="1" t="s">
        <v>6417</v>
      </c>
      <c r="D48" s="18"/>
      <c r="E48" s="16" t="s">
        <v>85</v>
      </c>
    </row>
    <row r="49">
      <c r="A49" s="1">
        <v>46.0</v>
      </c>
      <c r="B49" s="1" t="s">
        <v>6418</v>
      </c>
      <c r="C49" s="1" t="s">
        <v>6419</v>
      </c>
      <c r="D49" s="18"/>
      <c r="E49" s="16" t="s">
        <v>85</v>
      </c>
    </row>
    <row r="50">
      <c r="A50" s="1">
        <v>47.0</v>
      </c>
      <c r="B50" s="1" t="s">
        <v>6420</v>
      </c>
      <c r="C50" s="1" t="s">
        <v>6421</v>
      </c>
      <c r="D50" s="18"/>
      <c r="E50" s="16" t="s">
        <v>85</v>
      </c>
    </row>
    <row r="51">
      <c r="A51" s="1">
        <v>48.0</v>
      </c>
      <c r="B51" s="1" t="s">
        <v>6422</v>
      </c>
      <c r="C51" s="1" t="s">
        <v>6423</v>
      </c>
      <c r="D51" s="18"/>
      <c r="E51" s="16" t="s">
        <v>85</v>
      </c>
    </row>
    <row r="52">
      <c r="A52" s="1">
        <v>49.0</v>
      </c>
      <c r="B52" s="1" t="s">
        <v>6424</v>
      </c>
      <c r="C52" s="1" t="s">
        <v>6425</v>
      </c>
      <c r="D52" s="18"/>
      <c r="E52" s="16" t="s">
        <v>85</v>
      </c>
    </row>
    <row r="53">
      <c r="A53" s="1">
        <v>50.0</v>
      </c>
      <c r="B53" s="1" t="s">
        <v>6426</v>
      </c>
      <c r="C53" s="1" t="s">
        <v>6427</v>
      </c>
      <c r="D53" s="18"/>
      <c r="E53" s="16" t="s">
        <v>85</v>
      </c>
    </row>
    <row r="54">
      <c r="A54" s="1">
        <v>51.0</v>
      </c>
      <c r="B54" s="1" t="s">
        <v>6428</v>
      </c>
      <c r="C54" s="1" t="s">
        <v>6429</v>
      </c>
      <c r="D54" s="18"/>
      <c r="E54" s="16" t="s">
        <v>85</v>
      </c>
    </row>
    <row r="55">
      <c r="A55" s="1">
        <v>52.0</v>
      </c>
      <c r="B55" s="1" t="s">
        <v>6430</v>
      </c>
      <c r="C55" s="1" t="s">
        <v>6431</v>
      </c>
      <c r="D55" s="18"/>
      <c r="E55" s="16" t="s">
        <v>85</v>
      </c>
    </row>
    <row r="56">
      <c r="A56" s="1">
        <v>53.0</v>
      </c>
      <c r="B56" s="1" t="s">
        <v>6432</v>
      </c>
      <c r="C56" s="1" t="s">
        <v>6433</v>
      </c>
      <c r="D56" s="18"/>
      <c r="E56" s="16" t="s">
        <v>85</v>
      </c>
    </row>
    <row r="57">
      <c r="A57" s="1">
        <v>54.0</v>
      </c>
      <c r="B57" s="1" t="s">
        <v>6434</v>
      </c>
      <c r="C57" s="1" t="s">
        <v>6435</v>
      </c>
      <c r="D57" s="18"/>
      <c r="E57" s="16" t="s">
        <v>85</v>
      </c>
    </row>
    <row r="58">
      <c r="A58" s="1">
        <v>55.0</v>
      </c>
      <c r="B58" s="1" t="s">
        <v>6436</v>
      </c>
      <c r="C58" s="1" t="s">
        <v>6437</v>
      </c>
      <c r="D58" s="18"/>
      <c r="E58" s="16" t="s">
        <v>85</v>
      </c>
    </row>
    <row r="59">
      <c r="A59" s="1">
        <v>56.0</v>
      </c>
      <c r="B59" s="1" t="s">
        <v>6438</v>
      </c>
      <c r="C59" s="1" t="s">
        <v>6439</v>
      </c>
      <c r="D59" s="18"/>
      <c r="E59" s="16" t="s">
        <v>85</v>
      </c>
    </row>
    <row r="60">
      <c r="A60" s="1">
        <v>57.0</v>
      </c>
      <c r="B60" s="1" t="s">
        <v>6440</v>
      </c>
      <c r="C60" s="1" t="s">
        <v>6441</v>
      </c>
      <c r="D60" s="18"/>
      <c r="E60" s="16" t="s">
        <v>85</v>
      </c>
    </row>
    <row r="61">
      <c r="A61" s="1">
        <v>58.0</v>
      </c>
      <c r="B61" s="1" t="s">
        <v>6442</v>
      </c>
      <c r="C61" s="1" t="s">
        <v>6443</v>
      </c>
      <c r="D61" s="18"/>
      <c r="E61" s="16" t="s">
        <v>85</v>
      </c>
    </row>
    <row r="62">
      <c r="A62" s="1">
        <v>59.0</v>
      </c>
      <c r="B62" s="1" t="s">
        <v>6444</v>
      </c>
      <c r="C62" s="1" t="s">
        <v>6445</v>
      </c>
      <c r="D62" s="18"/>
      <c r="E62" s="16" t="s">
        <v>85</v>
      </c>
    </row>
    <row r="63">
      <c r="A63" s="1">
        <v>60.0</v>
      </c>
      <c r="B63" s="1" t="s">
        <v>6446</v>
      </c>
      <c r="C63" s="1" t="s">
        <v>6447</v>
      </c>
      <c r="E63" s="16" t="s">
        <v>85</v>
      </c>
    </row>
    <row r="64">
      <c r="A64" s="50" t="s">
        <v>135</v>
      </c>
      <c r="B64" s="48" t="s">
        <v>6448</v>
      </c>
      <c r="C64" s="51"/>
      <c r="D64" s="30" t="s">
        <v>530</v>
      </c>
      <c r="E64" s="32">
        <f>COUNTA(E4:E63)-COUNTIF(E4:E63,"~")</f>
        <v>60</v>
      </c>
    </row>
    <row r="65">
      <c r="A65" s="16" t="s">
        <v>135</v>
      </c>
      <c r="C65" s="18"/>
      <c r="D65" s="30" t="s">
        <v>532</v>
      </c>
      <c r="E65" s="32">
        <f>COUNTIF(E4:E63, "o")</f>
        <v>60</v>
      </c>
    </row>
  </sheetData>
  <conditionalFormatting sqref="E1:E65">
    <cfRule type="cellIs" dxfId="3" priority="1" operator="equal">
      <formula>"~"</formula>
    </cfRule>
  </conditionalFormatting>
  <conditionalFormatting sqref="E1:E65">
    <cfRule type="cellIs" dxfId="0" priority="2" operator="equal">
      <formula>"O"</formula>
    </cfRule>
  </conditionalFormatting>
  <conditionalFormatting sqref="E1:E65">
    <cfRule type="cellIs" dxfId="1" priority="3" operator="equal">
      <formula>"X"</formula>
    </cfRule>
  </conditionalFormatting>
  <conditionalFormatting sqref="E1:E65">
    <cfRule type="cellIs" dxfId="2" priority="4" operator="equal">
      <formula>"-"</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6453</v>
      </c>
      <c r="C4" s="57" t="s">
        <v>6454</v>
      </c>
      <c r="D4" s="57" t="s">
        <v>6455</v>
      </c>
      <c r="E4" s="58"/>
      <c r="F4" s="16" t="s">
        <v>85</v>
      </c>
    </row>
    <row r="5">
      <c r="A5" s="57">
        <v>2.0</v>
      </c>
      <c r="B5" s="57" t="s">
        <v>6456</v>
      </c>
      <c r="C5" s="57" t="s">
        <v>6457</v>
      </c>
      <c r="D5" s="57" t="s">
        <v>6458</v>
      </c>
      <c r="E5" s="58"/>
      <c r="F5" s="16" t="s">
        <v>85</v>
      </c>
    </row>
    <row r="6">
      <c r="A6" s="57">
        <v>3.0</v>
      </c>
      <c r="B6" s="57" t="s">
        <v>6459</v>
      </c>
      <c r="C6" s="57" t="s">
        <v>6460</v>
      </c>
      <c r="D6" s="57" t="s">
        <v>6461</v>
      </c>
      <c r="E6" s="58"/>
      <c r="F6" s="16" t="s">
        <v>85</v>
      </c>
    </row>
    <row r="7">
      <c r="A7" s="57">
        <v>4.0</v>
      </c>
      <c r="B7" s="57" t="s">
        <v>6462</v>
      </c>
      <c r="C7" s="57" t="s">
        <v>6463</v>
      </c>
      <c r="D7" s="57" t="s">
        <v>6464</v>
      </c>
      <c r="E7" s="58"/>
      <c r="F7" s="16" t="s">
        <v>85</v>
      </c>
    </row>
    <row r="8">
      <c r="A8" s="57">
        <v>5.0</v>
      </c>
      <c r="B8" s="57" t="s">
        <v>6465</v>
      </c>
      <c r="C8" s="57" t="s">
        <v>6466</v>
      </c>
      <c r="D8" s="57" t="s">
        <v>6467</v>
      </c>
      <c r="E8" s="58"/>
      <c r="F8" s="16" t="s">
        <v>85</v>
      </c>
    </row>
    <row r="9">
      <c r="A9" s="57">
        <v>6.0</v>
      </c>
      <c r="B9" s="57" t="s">
        <v>6468</v>
      </c>
      <c r="C9" s="57" t="s">
        <v>6469</v>
      </c>
      <c r="D9" s="57" t="s">
        <v>6470</v>
      </c>
      <c r="E9" s="58"/>
      <c r="F9" s="16" t="s">
        <v>85</v>
      </c>
    </row>
    <row r="10">
      <c r="A10" s="57">
        <v>7.0</v>
      </c>
      <c r="B10" s="57" t="s">
        <v>6471</v>
      </c>
      <c r="C10" s="57" t="s">
        <v>6472</v>
      </c>
      <c r="D10" s="57" t="s">
        <v>6473</v>
      </c>
      <c r="E10" s="58"/>
      <c r="F10" s="16" t="s">
        <v>85</v>
      </c>
    </row>
    <row r="11">
      <c r="A11" s="57">
        <v>8.0</v>
      </c>
      <c r="B11" s="57" t="s">
        <v>6474</v>
      </c>
      <c r="C11" s="57" t="s">
        <v>6475</v>
      </c>
      <c r="D11" s="57" t="s">
        <v>6476</v>
      </c>
      <c r="E11" s="58"/>
      <c r="F11" s="16" t="s">
        <v>85</v>
      </c>
    </row>
    <row r="12">
      <c r="A12" s="57">
        <v>9.0</v>
      </c>
      <c r="B12" s="57" t="s">
        <v>6477</v>
      </c>
      <c r="C12" s="57" t="s">
        <v>6478</v>
      </c>
      <c r="D12" s="57" t="s">
        <v>6479</v>
      </c>
      <c r="E12" s="58"/>
      <c r="F12" s="16" t="s">
        <v>85</v>
      </c>
    </row>
    <row r="13">
      <c r="A13" s="57">
        <v>10.0</v>
      </c>
      <c r="B13" s="57" t="s">
        <v>6480</v>
      </c>
      <c r="C13" s="57" t="s">
        <v>6481</v>
      </c>
      <c r="D13" s="57" t="s">
        <v>6482</v>
      </c>
      <c r="E13" s="58"/>
      <c r="F13" s="16" t="s">
        <v>85</v>
      </c>
    </row>
    <row r="14">
      <c r="A14" s="57">
        <v>11.0</v>
      </c>
      <c r="B14" s="57" t="s">
        <v>6483</v>
      </c>
      <c r="C14" s="57" t="s">
        <v>6484</v>
      </c>
      <c r="D14" s="57" t="s">
        <v>6485</v>
      </c>
      <c r="E14" s="58"/>
      <c r="F14" s="16" t="s">
        <v>85</v>
      </c>
    </row>
    <row r="15">
      <c r="A15" s="57">
        <v>12.0</v>
      </c>
      <c r="B15" s="57" t="s">
        <v>6486</v>
      </c>
      <c r="C15" s="57" t="s">
        <v>6487</v>
      </c>
      <c r="D15" s="57" t="s">
        <v>6488</v>
      </c>
      <c r="E15" s="58"/>
      <c r="F15" s="16" t="s">
        <v>85</v>
      </c>
    </row>
    <row r="16">
      <c r="A16" s="57">
        <v>13.0</v>
      </c>
      <c r="B16" s="57" t="s">
        <v>6489</v>
      </c>
      <c r="C16" s="57" t="s">
        <v>6490</v>
      </c>
      <c r="D16" s="57" t="s">
        <v>6491</v>
      </c>
      <c r="E16" s="58"/>
      <c r="F16" s="16" t="s">
        <v>85</v>
      </c>
    </row>
    <row r="17">
      <c r="A17" s="57">
        <v>14.0</v>
      </c>
      <c r="B17" s="57" t="s">
        <v>6492</v>
      </c>
      <c r="C17" s="57" t="s">
        <v>6493</v>
      </c>
      <c r="D17" s="57" t="s">
        <v>6494</v>
      </c>
      <c r="E17" s="58"/>
      <c r="F17" s="16" t="s">
        <v>85</v>
      </c>
    </row>
    <row r="18">
      <c r="A18" s="57">
        <v>15.0</v>
      </c>
      <c r="B18" s="57" t="s">
        <v>6495</v>
      </c>
      <c r="C18" s="57" t="s">
        <v>6496</v>
      </c>
      <c r="D18" s="57" t="s">
        <v>6497</v>
      </c>
      <c r="E18" s="58"/>
      <c r="F18" s="16" t="s">
        <v>85</v>
      </c>
    </row>
    <row r="19">
      <c r="A19" s="57">
        <v>16.0</v>
      </c>
      <c r="B19" s="57" t="s">
        <v>6498</v>
      </c>
      <c r="C19" s="57" t="s">
        <v>6499</v>
      </c>
      <c r="D19" s="57" t="s">
        <v>6500</v>
      </c>
      <c r="E19" s="58"/>
      <c r="F19" s="16" t="s">
        <v>85</v>
      </c>
    </row>
    <row r="20">
      <c r="A20" s="57">
        <v>17.0</v>
      </c>
      <c r="B20" s="57" t="s">
        <v>6501</v>
      </c>
      <c r="C20" s="57" t="s">
        <v>6502</v>
      </c>
      <c r="D20" s="57" t="s">
        <v>6503</v>
      </c>
      <c r="E20" s="58"/>
      <c r="F20" s="16" t="s">
        <v>85</v>
      </c>
    </row>
    <row r="21">
      <c r="A21" s="57">
        <v>18.0</v>
      </c>
      <c r="B21" s="57" t="s">
        <v>6504</v>
      </c>
      <c r="C21" s="57" t="s">
        <v>6505</v>
      </c>
      <c r="D21" s="57" t="s">
        <v>6506</v>
      </c>
      <c r="E21" s="58"/>
      <c r="F21" s="16" t="s">
        <v>85</v>
      </c>
    </row>
    <row r="22">
      <c r="A22" s="57">
        <v>19.0</v>
      </c>
      <c r="B22" s="57" t="s">
        <v>6507</v>
      </c>
      <c r="C22" s="57" t="s">
        <v>6508</v>
      </c>
      <c r="D22" s="57" t="s">
        <v>6509</v>
      </c>
      <c r="E22" s="58"/>
      <c r="F22" s="16" t="s">
        <v>85</v>
      </c>
    </row>
    <row r="23">
      <c r="A23" s="57">
        <v>20.0</v>
      </c>
      <c r="B23" s="57" t="s">
        <v>6510</v>
      </c>
      <c r="C23" s="57" t="s">
        <v>6511</v>
      </c>
      <c r="D23" s="57" t="s">
        <v>6512</v>
      </c>
      <c r="E23" s="58"/>
      <c r="F23" s="16" t="s">
        <v>85</v>
      </c>
    </row>
    <row r="24">
      <c r="A24" s="57">
        <v>21.0</v>
      </c>
      <c r="B24" s="57" t="s">
        <v>6513</v>
      </c>
      <c r="C24" s="57" t="s">
        <v>6514</v>
      </c>
      <c r="D24" s="57" t="s">
        <v>6515</v>
      </c>
      <c r="E24" s="58"/>
      <c r="F24" s="16" t="s">
        <v>85</v>
      </c>
    </row>
    <row r="25">
      <c r="A25" s="57">
        <v>22.0</v>
      </c>
      <c r="B25" s="57" t="s">
        <v>6516</v>
      </c>
      <c r="C25" s="57" t="s">
        <v>6517</v>
      </c>
      <c r="D25" s="57" t="s">
        <v>6518</v>
      </c>
      <c r="E25" s="58"/>
      <c r="F25" s="16" t="s">
        <v>85</v>
      </c>
    </row>
    <row r="26">
      <c r="A26" s="57">
        <v>23.0</v>
      </c>
      <c r="B26" s="57" t="s">
        <v>6519</v>
      </c>
      <c r="C26" s="57" t="s">
        <v>6520</v>
      </c>
      <c r="D26" s="57" t="s">
        <v>6521</v>
      </c>
      <c r="E26" s="58"/>
      <c r="F26" s="16" t="s">
        <v>85</v>
      </c>
    </row>
    <row r="27">
      <c r="A27" s="57">
        <v>24.0</v>
      </c>
      <c r="B27" s="57" t="s">
        <v>6522</v>
      </c>
      <c r="C27" s="57" t="s">
        <v>6523</v>
      </c>
      <c r="D27" s="57" t="s">
        <v>6524</v>
      </c>
      <c r="E27" s="58"/>
      <c r="F27" s="16" t="s">
        <v>85</v>
      </c>
    </row>
    <row r="28">
      <c r="A28" s="57">
        <v>25.0</v>
      </c>
      <c r="B28" s="57" t="s">
        <v>6525</v>
      </c>
      <c r="C28" s="57" t="s">
        <v>6526</v>
      </c>
      <c r="D28" s="57" t="s">
        <v>6527</v>
      </c>
      <c r="E28" s="58"/>
      <c r="F28" s="16" t="s">
        <v>85</v>
      </c>
    </row>
    <row r="29">
      <c r="A29" s="57">
        <v>26.0</v>
      </c>
      <c r="B29" s="57" t="s">
        <v>6528</v>
      </c>
      <c r="C29" s="57" t="s">
        <v>6529</v>
      </c>
      <c r="D29" s="57" t="s">
        <v>6530</v>
      </c>
      <c r="E29" s="58"/>
      <c r="F29" s="16" t="s">
        <v>85</v>
      </c>
    </row>
    <row r="30">
      <c r="A30" s="57">
        <v>27.0</v>
      </c>
      <c r="B30" s="57" t="s">
        <v>6531</v>
      </c>
      <c r="C30" s="57" t="s">
        <v>6532</v>
      </c>
      <c r="D30" s="57" t="s">
        <v>6533</v>
      </c>
      <c r="E30" s="58"/>
      <c r="F30" s="16" t="s">
        <v>85</v>
      </c>
    </row>
    <row r="31">
      <c r="A31" s="57">
        <v>28.0</v>
      </c>
      <c r="B31" s="57" t="s">
        <v>6534</v>
      </c>
      <c r="C31" s="57" t="s">
        <v>6535</v>
      </c>
      <c r="D31" s="57" t="s">
        <v>6536</v>
      </c>
      <c r="E31" s="58"/>
      <c r="F31" s="16" t="s">
        <v>85</v>
      </c>
    </row>
    <row r="32">
      <c r="A32" s="57">
        <v>29.0</v>
      </c>
      <c r="B32" s="57" t="s">
        <v>6537</v>
      </c>
      <c r="C32" s="57" t="s">
        <v>6538</v>
      </c>
      <c r="D32" s="57" t="s">
        <v>6539</v>
      </c>
      <c r="E32" s="58"/>
      <c r="F32" s="16" t="s">
        <v>85</v>
      </c>
    </row>
    <row r="33">
      <c r="A33" s="57">
        <v>30.0</v>
      </c>
      <c r="B33" s="57" t="s">
        <v>6540</v>
      </c>
      <c r="C33" s="57" t="s">
        <v>6541</v>
      </c>
      <c r="D33" s="57" t="s">
        <v>6542</v>
      </c>
      <c r="E33" s="58"/>
      <c r="F33" s="16" t="s">
        <v>85</v>
      </c>
    </row>
    <row r="34">
      <c r="A34" s="57">
        <v>31.0</v>
      </c>
      <c r="B34" s="57" t="s">
        <v>6543</v>
      </c>
      <c r="C34" s="57" t="s">
        <v>6544</v>
      </c>
      <c r="D34" s="57" t="s">
        <v>6545</v>
      </c>
      <c r="E34" s="58"/>
      <c r="F34" s="16" t="s">
        <v>85</v>
      </c>
    </row>
    <row r="35">
      <c r="A35" s="57">
        <v>32.0</v>
      </c>
      <c r="B35" s="57" t="s">
        <v>6546</v>
      </c>
      <c r="C35" s="57" t="s">
        <v>6547</v>
      </c>
      <c r="D35" s="57" t="s">
        <v>6548</v>
      </c>
      <c r="E35" s="58"/>
      <c r="F35" s="16" t="s">
        <v>85</v>
      </c>
    </row>
    <row r="36">
      <c r="A36" s="57">
        <v>33.0</v>
      </c>
      <c r="B36" s="57" t="s">
        <v>6549</v>
      </c>
      <c r="C36" s="57" t="s">
        <v>6550</v>
      </c>
      <c r="D36" s="57" t="s">
        <v>6551</v>
      </c>
      <c r="E36" s="58"/>
      <c r="F36" s="16" t="s">
        <v>85</v>
      </c>
    </row>
    <row r="37">
      <c r="A37" s="57">
        <v>34.0</v>
      </c>
      <c r="B37" s="57" t="s">
        <v>6552</v>
      </c>
      <c r="C37" s="57" t="s">
        <v>6553</v>
      </c>
      <c r="D37" s="57" t="s">
        <v>6554</v>
      </c>
      <c r="E37" s="58"/>
      <c r="F37" s="16" t="s">
        <v>85</v>
      </c>
    </row>
    <row r="38">
      <c r="A38" s="57">
        <v>35.0</v>
      </c>
      <c r="B38" s="57" t="s">
        <v>6555</v>
      </c>
      <c r="C38" s="57" t="s">
        <v>6556</v>
      </c>
      <c r="D38" s="57" t="s">
        <v>6557</v>
      </c>
      <c r="E38" s="58"/>
      <c r="F38" s="16" t="s">
        <v>85</v>
      </c>
    </row>
    <row r="39">
      <c r="A39" s="57">
        <v>36.0</v>
      </c>
      <c r="B39" s="57" t="s">
        <v>6558</v>
      </c>
      <c r="C39" s="57" t="s">
        <v>6559</v>
      </c>
      <c r="D39" s="57" t="s">
        <v>6560</v>
      </c>
      <c r="E39" s="58"/>
      <c r="F39" s="16" t="s">
        <v>85</v>
      </c>
    </row>
    <row r="40">
      <c r="A40" s="57">
        <v>37.0</v>
      </c>
      <c r="B40" s="57" t="s">
        <v>6561</v>
      </c>
      <c r="C40" s="57" t="s">
        <v>6562</v>
      </c>
      <c r="D40" s="57" t="s">
        <v>6563</v>
      </c>
      <c r="E40" s="58"/>
      <c r="F40" s="16" t="s">
        <v>85</v>
      </c>
    </row>
    <row r="41">
      <c r="A41" s="57">
        <v>38.0</v>
      </c>
      <c r="B41" s="57" t="s">
        <v>6564</v>
      </c>
      <c r="C41" s="57" t="s">
        <v>6565</v>
      </c>
      <c r="D41" s="57" t="s">
        <v>6566</v>
      </c>
      <c r="E41" s="58"/>
      <c r="F41" s="16" t="s">
        <v>85</v>
      </c>
    </row>
    <row r="42">
      <c r="A42" s="57">
        <v>39.0</v>
      </c>
      <c r="B42" s="57" t="s">
        <v>6567</v>
      </c>
      <c r="C42" s="57" t="s">
        <v>6568</v>
      </c>
      <c r="D42" s="57" t="s">
        <v>6569</v>
      </c>
      <c r="E42" s="58"/>
      <c r="F42" s="16" t="s">
        <v>85</v>
      </c>
    </row>
    <row r="43">
      <c r="A43" s="57">
        <v>40.0</v>
      </c>
      <c r="B43" s="57" t="s">
        <v>6570</v>
      </c>
      <c r="C43" s="57" t="s">
        <v>6571</v>
      </c>
      <c r="D43" s="57" t="s">
        <v>6572</v>
      </c>
      <c r="E43" s="58"/>
      <c r="F43" s="16" t="s">
        <v>85</v>
      </c>
    </row>
    <row r="44">
      <c r="A44" s="57">
        <v>41.0</v>
      </c>
      <c r="B44" s="57" t="s">
        <v>6573</v>
      </c>
      <c r="C44" s="57" t="s">
        <v>6574</v>
      </c>
      <c r="D44" s="57" t="s">
        <v>6575</v>
      </c>
      <c r="E44" s="58"/>
      <c r="F44" s="16" t="s">
        <v>85</v>
      </c>
    </row>
    <row r="45">
      <c r="A45" s="57">
        <v>42.0</v>
      </c>
      <c r="B45" s="57" t="s">
        <v>6576</v>
      </c>
      <c r="C45" s="57" t="s">
        <v>6577</v>
      </c>
      <c r="D45" s="57" t="s">
        <v>6578</v>
      </c>
      <c r="E45" s="58"/>
      <c r="F45" s="16" t="s">
        <v>85</v>
      </c>
    </row>
    <row r="46">
      <c r="A46" s="57">
        <v>43.0</v>
      </c>
      <c r="B46" s="57" t="s">
        <v>6579</v>
      </c>
      <c r="C46" s="57" t="s">
        <v>6580</v>
      </c>
      <c r="D46" s="57" t="s">
        <v>6581</v>
      </c>
      <c r="E46" s="58"/>
      <c r="F46" s="16" t="s">
        <v>85</v>
      </c>
    </row>
    <row r="47">
      <c r="A47" s="57">
        <v>44.0</v>
      </c>
      <c r="B47" s="57" t="s">
        <v>6582</v>
      </c>
      <c r="C47" s="57" t="s">
        <v>6583</v>
      </c>
      <c r="D47" s="57" t="s">
        <v>6584</v>
      </c>
      <c r="E47" s="58"/>
      <c r="F47" s="16" t="s">
        <v>85</v>
      </c>
    </row>
    <row r="48">
      <c r="A48" s="57">
        <v>45.0</v>
      </c>
      <c r="B48" s="57" t="s">
        <v>6585</v>
      </c>
      <c r="C48" s="57" t="s">
        <v>6586</v>
      </c>
      <c r="D48" s="57" t="s">
        <v>6587</v>
      </c>
      <c r="E48" s="58"/>
      <c r="F48" s="16" t="s">
        <v>85</v>
      </c>
    </row>
    <row r="49">
      <c r="A49" s="57">
        <v>46.0</v>
      </c>
      <c r="B49" s="57" t="s">
        <v>6588</v>
      </c>
      <c r="C49" s="57" t="s">
        <v>6589</v>
      </c>
      <c r="D49" s="57" t="s">
        <v>6590</v>
      </c>
      <c r="E49" s="58"/>
      <c r="F49" s="16" t="s">
        <v>85</v>
      </c>
    </row>
    <row r="50">
      <c r="A50" s="57">
        <v>47.0</v>
      </c>
      <c r="B50" s="57" t="s">
        <v>6591</v>
      </c>
      <c r="C50" s="57" t="s">
        <v>6592</v>
      </c>
      <c r="D50" s="57" t="s">
        <v>6593</v>
      </c>
      <c r="E50" s="58"/>
      <c r="F50" s="16" t="s">
        <v>85</v>
      </c>
    </row>
    <row r="51">
      <c r="A51" s="57">
        <v>48.0</v>
      </c>
      <c r="B51" s="57" t="s">
        <v>6594</v>
      </c>
      <c r="C51" s="57" t="s">
        <v>6595</v>
      </c>
      <c r="D51" s="57" t="s">
        <v>6596</v>
      </c>
      <c r="E51" s="58"/>
      <c r="F51" s="16" t="s">
        <v>85</v>
      </c>
    </row>
    <row r="52">
      <c r="A52" s="57">
        <v>49.0</v>
      </c>
      <c r="B52" s="57" t="s">
        <v>6597</v>
      </c>
      <c r="C52" s="57" t="s">
        <v>6598</v>
      </c>
      <c r="D52" s="57" t="s">
        <v>6599</v>
      </c>
      <c r="E52" s="58"/>
      <c r="F52" s="16" t="s">
        <v>85</v>
      </c>
    </row>
    <row r="53">
      <c r="A53" s="57">
        <v>50.0</v>
      </c>
      <c r="B53" s="57" t="s">
        <v>6600</v>
      </c>
      <c r="C53" s="57" t="s">
        <v>6601</v>
      </c>
      <c r="D53" s="57" t="s">
        <v>6602</v>
      </c>
      <c r="E53" s="58"/>
      <c r="F53" s="16" t="s">
        <v>85</v>
      </c>
    </row>
    <row r="54">
      <c r="A54" s="57">
        <v>51.0</v>
      </c>
      <c r="B54" s="57" t="s">
        <v>6603</v>
      </c>
      <c r="C54" s="57" t="s">
        <v>6604</v>
      </c>
      <c r="D54" s="57" t="s">
        <v>6605</v>
      </c>
      <c r="E54" s="58"/>
      <c r="F54" s="16" t="s">
        <v>85</v>
      </c>
    </row>
    <row r="55">
      <c r="A55" s="57">
        <v>52.0</v>
      </c>
      <c r="B55" s="57" t="s">
        <v>6606</v>
      </c>
      <c r="C55" s="57" t="s">
        <v>6607</v>
      </c>
      <c r="D55" s="57" t="s">
        <v>6608</v>
      </c>
      <c r="E55" s="58"/>
      <c r="F55" s="16" t="s">
        <v>85</v>
      </c>
    </row>
    <row r="56">
      <c r="A56" s="57">
        <v>53.0</v>
      </c>
      <c r="B56" s="57" t="s">
        <v>6609</v>
      </c>
      <c r="C56" s="57" t="s">
        <v>6610</v>
      </c>
      <c r="D56" s="57" t="s">
        <v>6611</v>
      </c>
      <c r="E56" s="58"/>
      <c r="F56" s="16" t="s">
        <v>85</v>
      </c>
    </row>
    <row r="57">
      <c r="A57" s="57">
        <v>54.0</v>
      </c>
      <c r="B57" s="57" t="s">
        <v>6612</v>
      </c>
      <c r="C57" s="57" t="s">
        <v>6613</v>
      </c>
      <c r="D57" s="57" t="s">
        <v>6614</v>
      </c>
      <c r="E57" s="58"/>
      <c r="F57" s="16" t="s">
        <v>85</v>
      </c>
    </row>
    <row r="58">
      <c r="A58" s="57">
        <v>55.0</v>
      </c>
      <c r="B58" s="57" t="s">
        <v>6615</v>
      </c>
      <c r="C58" s="57" t="s">
        <v>6616</v>
      </c>
      <c r="D58" s="57" t="s">
        <v>6617</v>
      </c>
      <c r="E58" s="58"/>
      <c r="F58" s="16" t="s">
        <v>85</v>
      </c>
    </row>
    <row r="59">
      <c r="A59" s="57">
        <v>56.0</v>
      </c>
      <c r="B59" s="57" t="s">
        <v>6618</v>
      </c>
      <c r="C59" s="57" t="s">
        <v>6619</v>
      </c>
      <c r="D59" s="57" t="s">
        <v>6620</v>
      </c>
      <c r="E59" s="58"/>
      <c r="F59" s="16" t="s">
        <v>85</v>
      </c>
    </row>
    <row r="60">
      <c r="A60" s="57">
        <v>57.0</v>
      </c>
      <c r="B60" s="57" t="s">
        <v>6621</v>
      </c>
      <c r="C60" s="57" t="s">
        <v>6622</v>
      </c>
      <c r="D60" s="57" t="s">
        <v>6623</v>
      </c>
      <c r="E60" s="58"/>
      <c r="F60" s="16" t="s">
        <v>85</v>
      </c>
    </row>
    <row r="61">
      <c r="A61" s="57">
        <v>58.0</v>
      </c>
      <c r="B61" s="57" t="s">
        <v>6624</v>
      </c>
      <c r="C61" s="57" t="s">
        <v>6625</v>
      </c>
      <c r="D61" s="57" t="s">
        <v>6626</v>
      </c>
      <c r="E61" s="58"/>
      <c r="F61" s="16" t="s">
        <v>85</v>
      </c>
    </row>
    <row r="62">
      <c r="A62" s="57">
        <v>59.0</v>
      </c>
      <c r="B62" s="57" t="s">
        <v>6627</v>
      </c>
      <c r="C62" s="57" t="s">
        <v>6628</v>
      </c>
      <c r="D62" s="59" t="s">
        <v>6629</v>
      </c>
      <c r="E62" s="58"/>
      <c r="F62" s="16" t="s">
        <v>85</v>
      </c>
    </row>
    <row r="63">
      <c r="A63" s="57">
        <v>60.0</v>
      </c>
      <c r="B63" s="57" t="s">
        <v>6630</v>
      </c>
      <c r="C63" s="57" t="s">
        <v>6631</v>
      </c>
      <c r="D63" s="57" t="s">
        <v>6632</v>
      </c>
      <c r="E63" s="58"/>
      <c r="F63" s="16" t="s">
        <v>85</v>
      </c>
    </row>
    <row r="64">
      <c r="A64" s="60" t="s">
        <v>135</v>
      </c>
      <c r="B64" s="61" t="s">
        <v>6633</v>
      </c>
      <c r="C64" s="62"/>
      <c r="D64" s="63"/>
      <c r="E64" s="64" t="s">
        <v>530</v>
      </c>
      <c r="F64" s="32">
        <f>COUNTA(F4:F63)-COUNTIF(F4:F63,"~")</f>
        <v>60</v>
      </c>
    </row>
    <row r="65">
      <c r="A65" s="57" t="s">
        <v>135</v>
      </c>
      <c r="C65" s="58"/>
      <c r="D65" s="65"/>
      <c r="E65" s="64" t="s">
        <v>532</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6634</v>
      </c>
      <c r="C4" s="57" t="s">
        <v>6635</v>
      </c>
      <c r="D4" s="57" t="s">
        <v>6636</v>
      </c>
      <c r="E4" s="58"/>
      <c r="F4" s="16" t="s">
        <v>85</v>
      </c>
    </row>
    <row r="5">
      <c r="A5" s="57">
        <v>2.0</v>
      </c>
      <c r="B5" s="57" t="s">
        <v>6637</v>
      </c>
      <c r="C5" s="57" t="s">
        <v>6638</v>
      </c>
      <c r="D5" s="57" t="s">
        <v>6639</v>
      </c>
      <c r="E5" s="57"/>
      <c r="F5" s="16" t="s">
        <v>85</v>
      </c>
    </row>
    <row r="6">
      <c r="A6" s="57">
        <v>3.0</v>
      </c>
      <c r="B6" s="57" t="s">
        <v>6640</v>
      </c>
      <c r="C6" s="57" t="s">
        <v>6641</v>
      </c>
      <c r="D6" s="57" t="s">
        <v>6642</v>
      </c>
      <c r="E6" s="57"/>
      <c r="F6" s="16" t="s">
        <v>85</v>
      </c>
    </row>
    <row r="7">
      <c r="A7" s="57">
        <v>4.0</v>
      </c>
      <c r="B7" s="57" t="s">
        <v>6643</v>
      </c>
      <c r="C7" s="57" t="s">
        <v>6644</v>
      </c>
      <c r="D7" s="57" t="s">
        <v>6645</v>
      </c>
      <c r="E7" s="57"/>
      <c r="F7" s="16" t="s">
        <v>85</v>
      </c>
    </row>
    <row r="8">
      <c r="A8" s="57">
        <v>5.0</v>
      </c>
      <c r="B8" s="57" t="s">
        <v>6646</v>
      </c>
      <c r="C8" s="57" t="s">
        <v>6647</v>
      </c>
      <c r="D8" s="57" t="s">
        <v>6648</v>
      </c>
      <c r="E8" s="57"/>
      <c r="F8" s="16" t="s">
        <v>85</v>
      </c>
    </row>
    <row r="9">
      <c r="A9" s="57">
        <v>6.0</v>
      </c>
      <c r="B9" s="57" t="s">
        <v>6649</v>
      </c>
      <c r="C9" s="57" t="s">
        <v>6650</v>
      </c>
      <c r="D9" s="57" t="s">
        <v>6651</v>
      </c>
      <c r="E9" s="57"/>
      <c r="F9" s="16" t="s">
        <v>85</v>
      </c>
    </row>
    <row r="10">
      <c r="A10" s="57">
        <v>7.0</v>
      </c>
      <c r="B10" s="57" t="s">
        <v>6652</v>
      </c>
      <c r="C10" s="57" t="s">
        <v>6653</v>
      </c>
      <c r="D10" s="57" t="s">
        <v>6654</v>
      </c>
      <c r="E10" s="57"/>
      <c r="F10" s="16" t="s">
        <v>85</v>
      </c>
    </row>
    <row r="11">
      <c r="A11" s="57">
        <v>8.0</v>
      </c>
      <c r="B11" s="57" t="s">
        <v>6655</v>
      </c>
      <c r="C11" s="57" t="s">
        <v>6656</v>
      </c>
      <c r="D11" s="57" t="s">
        <v>6657</v>
      </c>
      <c r="E11" s="57"/>
      <c r="F11" s="16" t="s">
        <v>85</v>
      </c>
    </row>
    <row r="12">
      <c r="A12" s="57">
        <v>9.0</v>
      </c>
      <c r="B12" s="57" t="s">
        <v>6658</v>
      </c>
      <c r="C12" s="57" t="s">
        <v>6659</v>
      </c>
      <c r="D12" s="57" t="s">
        <v>6660</v>
      </c>
      <c r="E12" s="57"/>
      <c r="F12" s="16" t="s">
        <v>85</v>
      </c>
    </row>
    <row r="13">
      <c r="A13" s="57">
        <v>10.0</v>
      </c>
      <c r="B13" s="57" t="s">
        <v>6661</v>
      </c>
      <c r="C13" s="57" t="s">
        <v>6662</v>
      </c>
      <c r="D13" s="57" t="s">
        <v>6663</v>
      </c>
      <c r="E13" s="57"/>
      <c r="F13" s="16" t="s">
        <v>85</v>
      </c>
    </row>
    <row r="14">
      <c r="A14" s="57">
        <v>11.0</v>
      </c>
      <c r="B14" s="57" t="s">
        <v>6664</v>
      </c>
      <c r="C14" s="57" t="s">
        <v>6665</v>
      </c>
      <c r="D14" s="57" t="s">
        <v>6666</v>
      </c>
      <c r="E14" s="57"/>
      <c r="F14" s="16" t="s">
        <v>85</v>
      </c>
    </row>
    <row r="15">
      <c r="A15" s="57">
        <v>12.0</v>
      </c>
      <c r="B15" s="57" t="s">
        <v>6667</v>
      </c>
      <c r="C15" s="57" t="s">
        <v>6668</v>
      </c>
      <c r="D15" s="57" t="s">
        <v>6669</v>
      </c>
      <c r="E15" s="57"/>
      <c r="F15" s="16" t="s">
        <v>85</v>
      </c>
    </row>
    <row r="16">
      <c r="A16" s="57">
        <v>13.0</v>
      </c>
      <c r="B16" s="57" t="s">
        <v>6670</v>
      </c>
      <c r="C16" s="57" t="s">
        <v>6671</v>
      </c>
      <c r="D16" s="57" t="s">
        <v>6672</v>
      </c>
      <c r="E16" s="57"/>
      <c r="F16" s="16" t="s">
        <v>85</v>
      </c>
    </row>
    <row r="17">
      <c r="A17" s="57">
        <v>14.0</v>
      </c>
      <c r="B17" s="57" t="s">
        <v>6673</v>
      </c>
      <c r="C17" s="57" t="s">
        <v>6674</v>
      </c>
      <c r="D17" s="57" t="s">
        <v>6675</v>
      </c>
      <c r="E17" s="57"/>
      <c r="F17" s="16" t="s">
        <v>85</v>
      </c>
    </row>
    <row r="18">
      <c r="A18" s="57">
        <v>15.0</v>
      </c>
      <c r="B18" s="57" t="s">
        <v>6676</v>
      </c>
      <c r="C18" s="57" t="s">
        <v>6677</v>
      </c>
      <c r="D18" s="57" t="s">
        <v>6678</v>
      </c>
      <c r="E18" s="57"/>
      <c r="F18" s="16" t="s">
        <v>85</v>
      </c>
    </row>
    <row r="19">
      <c r="A19" s="57">
        <v>16.0</v>
      </c>
      <c r="B19" s="57" t="s">
        <v>6679</v>
      </c>
      <c r="C19" s="57" t="s">
        <v>6680</v>
      </c>
      <c r="D19" s="57" t="s">
        <v>6681</v>
      </c>
      <c r="E19" s="57"/>
      <c r="F19" s="16" t="s">
        <v>85</v>
      </c>
    </row>
    <row r="20">
      <c r="A20" s="57">
        <v>17.0</v>
      </c>
      <c r="B20" s="57" t="s">
        <v>6682</v>
      </c>
      <c r="C20" s="57" t="s">
        <v>6683</v>
      </c>
      <c r="D20" s="57" t="s">
        <v>6684</v>
      </c>
      <c r="E20" s="57"/>
      <c r="F20" s="16" t="s">
        <v>85</v>
      </c>
    </row>
    <row r="21">
      <c r="A21" s="57">
        <v>18.0</v>
      </c>
      <c r="B21" s="57" t="s">
        <v>6685</v>
      </c>
      <c r="C21" s="57" t="s">
        <v>6686</v>
      </c>
      <c r="D21" s="57" t="s">
        <v>6687</v>
      </c>
      <c r="E21" s="57"/>
      <c r="F21" s="16" t="s">
        <v>85</v>
      </c>
    </row>
    <row r="22">
      <c r="A22" s="57">
        <v>19.0</v>
      </c>
      <c r="B22" s="57" t="s">
        <v>6688</v>
      </c>
      <c r="C22" s="57" t="s">
        <v>6689</v>
      </c>
      <c r="D22" s="57" t="s">
        <v>6690</v>
      </c>
      <c r="E22" s="57" t="s">
        <v>6691</v>
      </c>
      <c r="F22" s="16" t="s">
        <v>83</v>
      </c>
    </row>
    <row r="23">
      <c r="A23" s="57">
        <v>20.0</v>
      </c>
      <c r="B23" s="57" t="s">
        <v>6692</v>
      </c>
      <c r="C23" s="57" t="s">
        <v>6693</v>
      </c>
      <c r="D23" s="57" t="s">
        <v>6694</v>
      </c>
      <c r="E23" s="57"/>
      <c r="F23" s="16" t="s">
        <v>85</v>
      </c>
    </row>
    <row r="24">
      <c r="A24" s="57">
        <v>21.0</v>
      </c>
      <c r="B24" s="57" t="s">
        <v>6695</v>
      </c>
      <c r="C24" s="57" t="s">
        <v>6696</v>
      </c>
      <c r="D24" s="57" t="s">
        <v>6697</v>
      </c>
      <c r="E24" s="57"/>
      <c r="F24" s="16" t="s">
        <v>85</v>
      </c>
    </row>
    <row r="25">
      <c r="A25" s="57">
        <v>22.0</v>
      </c>
      <c r="B25" s="57" t="s">
        <v>6698</v>
      </c>
      <c r="C25" s="57" t="s">
        <v>6699</v>
      </c>
      <c r="D25" s="57" t="s">
        <v>6700</v>
      </c>
      <c r="E25" s="57"/>
      <c r="F25" s="16" t="s">
        <v>85</v>
      </c>
    </row>
    <row r="26">
      <c r="A26" s="57">
        <v>23.0</v>
      </c>
      <c r="B26" s="57" t="s">
        <v>6701</v>
      </c>
      <c r="C26" s="57" t="s">
        <v>6702</v>
      </c>
      <c r="D26" s="57" t="s">
        <v>6703</v>
      </c>
      <c r="E26" s="57"/>
      <c r="F26" s="16" t="s">
        <v>85</v>
      </c>
    </row>
    <row r="27">
      <c r="A27" s="57">
        <v>24.0</v>
      </c>
      <c r="B27" s="57" t="s">
        <v>6704</v>
      </c>
      <c r="C27" s="57" t="s">
        <v>6705</v>
      </c>
      <c r="D27" s="57" t="s">
        <v>6706</v>
      </c>
      <c r="E27" s="57"/>
      <c r="F27" s="16" t="s">
        <v>85</v>
      </c>
    </row>
    <row r="28">
      <c r="A28" s="57">
        <v>25.0</v>
      </c>
      <c r="B28" s="57" t="s">
        <v>6707</v>
      </c>
      <c r="C28" s="57" t="s">
        <v>6708</v>
      </c>
      <c r="D28" s="57" t="s">
        <v>6709</v>
      </c>
      <c r="E28" s="57"/>
      <c r="F28" s="16" t="s">
        <v>85</v>
      </c>
    </row>
    <row r="29">
      <c r="A29" s="57">
        <v>26.0</v>
      </c>
      <c r="B29" s="57" t="s">
        <v>6710</v>
      </c>
      <c r="C29" s="57" t="s">
        <v>6711</v>
      </c>
      <c r="D29" s="57" t="s">
        <v>6712</v>
      </c>
      <c r="E29" s="57"/>
      <c r="F29" s="16" t="s">
        <v>85</v>
      </c>
    </row>
    <row r="30">
      <c r="A30" s="57">
        <v>27.0</v>
      </c>
      <c r="B30" s="57" t="s">
        <v>6713</v>
      </c>
      <c r="C30" s="57" t="s">
        <v>6714</v>
      </c>
      <c r="D30" s="57" t="s">
        <v>6715</v>
      </c>
      <c r="E30" s="57"/>
      <c r="F30" s="16" t="s">
        <v>85</v>
      </c>
    </row>
    <row r="31">
      <c r="A31" s="57">
        <v>28.0</v>
      </c>
      <c r="B31" s="57" t="s">
        <v>6716</v>
      </c>
      <c r="C31" s="57" t="s">
        <v>6717</v>
      </c>
      <c r="D31" s="57" t="s">
        <v>6718</v>
      </c>
      <c r="E31" s="57"/>
      <c r="F31" s="16" t="s">
        <v>85</v>
      </c>
    </row>
    <row r="32">
      <c r="A32" s="57">
        <v>29.0</v>
      </c>
      <c r="B32" s="57" t="s">
        <v>6719</v>
      </c>
      <c r="C32" s="57" t="s">
        <v>6720</v>
      </c>
      <c r="D32" s="57" t="s">
        <v>6721</v>
      </c>
      <c r="E32" s="57"/>
      <c r="F32" s="16" t="s">
        <v>85</v>
      </c>
    </row>
    <row r="33">
      <c r="A33" s="57">
        <v>30.0</v>
      </c>
      <c r="B33" s="57" t="s">
        <v>6722</v>
      </c>
      <c r="C33" s="57" t="s">
        <v>6723</v>
      </c>
      <c r="D33" s="57" t="s">
        <v>6724</v>
      </c>
      <c r="E33" s="57"/>
      <c r="F33" s="16" t="s">
        <v>85</v>
      </c>
    </row>
    <row r="34">
      <c r="A34" s="57">
        <v>31.0</v>
      </c>
      <c r="B34" s="57" t="s">
        <v>6725</v>
      </c>
      <c r="C34" s="57" t="s">
        <v>6726</v>
      </c>
      <c r="D34" s="57" t="s">
        <v>6727</v>
      </c>
      <c r="E34" s="57" t="s">
        <v>6728</v>
      </c>
      <c r="F34" s="16" t="s">
        <v>83</v>
      </c>
    </row>
    <row r="35">
      <c r="A35" s="57">
        <v>32.0</v>
      </c>
      <c r="B35" s="57" t="s">
        <v>6729</v>
      </c>
      <c r="C35" s="57" t="s">
        <v>6730</v>
      </c>
      <c r="D35" s="57" t="s">
        <v>6731</v>
      </c>
      <c r="E35" s="57"/>
      <c r="F35" s="16" t="s">
        <v>85</v>
      </c>
    </row>
    <row r="36">
      <c r="A36" s="57">
        <v>33.0</v>
      </c>
      <c r="B36" s="57" t="s">
        <v>6732</v>
      </c>
      <c r="C36" s="57" t="s">
        <v>6733</v>
      </c>
      <c r="D36" s="57" t="s">
        <v>6734</v>
      </c>
      <c r="E36" s="57"/>
      <c r="F36" s="16" t="s">
        <v>85</v>
      </c>
    </row>
    <row r="37">
      <c r="A37" s="57">
        <v>34.0</v>
      </c>
      <c r="B37" s="57" t="s">
        <v>6735</v>
      </c>
      <c r="C37" s="57" t="s">
        <v>6736</v>
      </c>
      <c r="D37" s="57" t="s">
        <v>6737</v>
      </c>
      <c r="E37" s="57"/>
      <c r="F37" s="16" t="s">
        <v>85</v>
      </c>
    </row>
    <row r="38">
      <c r="A38" s="57">
        <v>35.0</v>
      </c>
      <c r="B38" s="57" t="s">
        <v>6738</v>
      </c>
      <c r="C38" s="57" t="s">
        <v>6739</v>
      </c>
      <c r="D38" s="57" t="s">
        <v>6740</v>
      </c>
      <c r="E38" s="57"/>
      <c r="F38" s="16" t="s">
        <v>85</v>
      </c>
    </row>
    <row r="39">
      <c r="A39" s="57">
        <v>36.0</v>
      </c>
      <c r="B39" s="57" t="s">
        <v>6741</v>
      </c>
      <c r="C39" s="57" t="s">
        <v>6742</v>
      </c>
      <c r="D39" s="57" t="s">
        <v>6743</v>
      </c>
      <c r="E39" s="57"/>
      <c r="F39" s="16" t="s">
        <v>85</v>
      </c>
    </row>
    <row r="40">
      <c r="A40" s="57">
        <v>37.0</v>
      </c>
      <c r="B40" s="57" t="s">
        <v>6744</v>
      </c>
      <c r="C40" s="57" t="s">
        <v>6745</v>
      </c>
      <c r="D40" s="57" t="s">
        <v>6746</v>
      </c>
      <c r="E40" s="57"/>
      <c r="F40" s="16" t="s">
        <v>85</v>
      </c>
    </row>
    <row r="41">
      <c r="A41" s="57">
        <v>38.0</v>
      </c>
      <c r="B41" s="57" t="s">
        <v>6747</v>
      </c>
      <c r="C41" s="57" t="s">
        <v>6748</v>
      </c>
      <c r="D41" s="57" t="s">
        <v>6749</v>
      </c>
      <c r="E41" s="57"/>
      <c r="F41" s="16" t="s">
        <v>85</v>
      </c>
    </row>
    <row r="42">
      <c r="A42" s="57">
        <v>39.0</v>
      </c>
      <c r="B42" s="57" t="s">
        <v>6750</v>
      </c>
      <c r="C42" s="57" t="s">
        <v>6751</v>
      </c>
      <c r="D42" s="57" t="s">
        <v>6752</v>
      </c>
      <c r="E42" s="57"/>
      <c r="F42" s="16" t="s">
        <v>85</v>
      </c>
    </row>
    <row r="43">
      <c r="A43" s="57">
        <v>40.0</v>
      </c>
      <c r="B43" s="57" t="s">
        <v>6753</v>
      </c>
      <c r="C43" s="57" t="s">
        <v>6754</v>
      </c>
      <c r="D43" s="57" t="s">
        <v>6755</v>
      </c>
      <c r="E43" s="57"/>
      <c r="F43" s="16" t="s">
        <v>85</v>
      </c>
    </row>
    <row r="44">
      <c r="A44" s="57">
        <v>41.0</v>
      </c>
      <c r="B44" s="57" t="s">
        <v>6756</v>
      </c>
      <c r="C44" s="57" t="s">
        <v>6757</v>
      </c>
      <c r="D44" s="57" t="s">
        <v>6758</v>
      </c>
      <c r="E44" s="57"/>
      <c r="F44" s="16" t="s">
        <v>85</v>
      </c>
    </row>
    <row r="45">
      <c r="A45" s="57">
        <v>42.0</v>
      </c>
      <c r="B45" s="57" t="s">
        <v>6759</v>
      </c>
      <c r="C45" s="57" t="s">
        <v>6760</v>
      </c>
      <c r="D45" s="57" t="s">
        <v>6761</v>
      </c>
      <c r="E45" s="57"/>
      <c r="F45" s="16" t="s">
        <v>85</v>
      </c>
    </row>
    <row r="46">
      <c r="A46" s="57">
        <v>43.0</v>
      </c>
      <c r="B46" s="57" t="s">
        <v>6762</v>
      </c>
      <c r="C46" s="57" t="s">
        <v>6763</v>
      </c>
      <c r="D46" s="57" t="s">
        <v>6764</v>
      </c>
      <c r="E46" s="57"/>
      <c r="F46" s="16" t="s">
        <v>85</v>
      </c>
    </row>
    <row r="47">
      <c r="A47" s="57">
        <v>44.0</v>
      </c>
      <c r="B47" s="57" t="s">
        <v>6765</v>
      </c>
      <c r="C47" s="57" t="s">
        <v>6766</v>
      </c>
      <c r="D47" s="57" t="s">
        <v>6767</v>
      </c>
      <c r="E47" s="57"/>
      <c r="F47" s="16" t="s">
        <v>85</v>
      </c>
    </row>
    <row r="48">
      <c r="A48" s="57">
        <v>45.0</v>
      </c>
      <c r="B48" s="57" t="s">
        <v>6768</v>
      </c>
      <c r="C48" s="57" t="s">
        <v>6769</v>
      </c>
      <c r="D48" s="57" t="s">
        <v>6770</v>
      </c>
      <c r="E48" s="57"/>
      <c r="F48" s="16" t="s">
        <v>85</v>
      </c>
    </row>
    <row r="49">
      <c r="A49" s="57">
        <v>46.0</v>
      </c>
      <c r="B49" s="57" t="s">
        <v>6771</v>
      </c>
      <c r="C49" s="57" t="s">
        <v>6772</v>
      </c>
      <c r="D49" s="57" t="s">
        <v>6773</v>
      </c>
      <c r="E49" s="57"/>
      <c r="F49" s="16" t="s">
        <v>85</v>
      </c>
    </row>
    <row r="50">
      <c r="A50" s="57">
        <v>47.0</v>
      </c>
      <c r="B50" s="57" t="s">
        <v>6774</v>
      </c>
      <c r="C50" s="57" t="s">
        <v>6775</v>
      </c>
      <c r="D50" s="57" t="s">
        <v>6776</v>
      </c>
      <c r="E50" s="57"/>
      <c r="F50" s="16" t="s">
        <v>85</v>
      </c>
    </row>
    <row r="51">
      <c r="A51" s="57">
        <v>48.0</v>
      </c>
      <c r="B51" s="57" t="s">
        <v>6777</v>
      </c>
      <c r="C51" s="57" t="s">
        <v>6778</v>
      </c>
      <c r="D51" s="57" t="s">
        <v>6779</v>
      </c>
      <c r="E51" s="57"/>
      <c r="F51" s="16" t="s">
        <v>85</v>
      </c>
    </row>
    <row r="52">
      <c r="A52" s="57">
        <v>49.0</v>
      </c>
      <c r="B52" s="57" t="s">
        <v>6780</v>
      </c>
      <c r="C52" s="57" t="s">
        <v>6781</v>
      </c>
      <c r="D52" s="57" t="s">
        <v>6782</v>
      </c>
      <c r="E52" s="57"/>
      <c r="F52" s="16" t="s">
        <v>85</v>
      </c>
    </row>
    <row r="53">
      <c r="A53" s="57">
        <v>50.0</v>
      </c>
      <c r="B53" s="57" t="s">
        <v>6783</v>
      </c>
      <c r="C53" s="57" t="s">
        <v>6784</v>
      </c>
      <c r="D53" s="57" t="s">
        <v>6785</v>
      </c>
      <c r="E53" s="57"/>
      <c r="F53" s="16" t="s">
        <v>85</v>
      </c>
    </row>
    <row r="54">
      <c r="A54" s="57">
        <v>51.0</v>
      </c>
      <c r="B54" s="57" t="s">
        <v>6786</v>
      </c>
      <c r="C54" s="57" t="s">
        <v>6787</v>
      </c>
      <c r="D54" s="57" t="s">
        <v>6788</v>
      </c>
      <c r="E54" s="57"/>
      <c r="F54" s="16" t="s">
        <v>85</v>
      </c>
    </row>
    <row r="55">
      <c r="A55" s="57">
        <v>52.0</v>
      </c>
      <c r="B55" s="57" t="s">
        <v>6789</v>
      </c>
      <c r="C55" s="57" t="s">
        <v>6790</v>
      </c>
      <c r="D55" s="57" t="s">
        <v>6791</v>
      </c>
      <c r="E55" s="57"/>
      <c r="F55" s="16" t="s">
        <v>85</v>
      </c>
    </row>
    <row r="56">
      <c r="A56" s="57">
        <v>53.0</v>
      </c>
      <c r="B56" s="57" t="s">
        <v>6792</v>
      </c>
      <c r="C56" s="57" t="s">
        <v>6793</v>
      </c>
      <c r="D56" s="57" t="s">
        <v>6794</v>
      </c>
      <c r="E56" s="57"/>
      <c r="F56" s="16" t="s">
        <v>85</v>
      </c>
    </row>
    <row r="57">
      <c r="A57" s="57">
        <v>54.0</v>
      </c>
      <c r="B57" s="57" t="s">
        <v>6795</v>
      </c>
      <c r="C57" s="57" t="s">
        <v>6796</v>
      </c>
      <c r="D57" s="57" t="s">
        <v>6797</v>
      </c>
      <c r="E57" s="57"/>
      <c r="F57" s="16" t="s">
        <v>85</v>
      </c>
    </row>
    <row r="58">
      <c r="A58" s="57">
        <v>55.0</v>
      </c>
      <c r="B58" s="57" t="s">
        <v>6798</v>
      </c>
      <c r="C58" s="57" t="s">
        <v>6799</v>
      </c>
      <c r="D58" s="57" t="s">
        <v>6800</v>
      </c>
      <c r="E58" s="57"/>
      <c r="F58" s="16" t="s">
        <v>85</v>
      </c>
    </row>
    <row r="59">
      <c r="A59" s="57">
        <v>56.0</v>
      </c>
      <c r="B59" s="57" t="s">
        <v>6801</v>
      </c>
      <c r="C59" s="57" t="s">
        <v>6802</v>
      </c>
      <c r="D59" s="57" t="s">
        <v>6803</v>
      </c>
      <c r="E59" s="57"/>
      <c r="F59" s="16" t="s">
        <v>85</v>
      </c>
    </row>
    <row r="60">
      <c r="A60" s="57">
        <v>57.0</v>
      </c>
      <c r="B60" s="57" t="s">
        <v>6804</v>
      </c>
      <c r="C60" s="57" t="s">
        <v>6805</v>
      </c>
      <c r="D60" s="57" t="s">
        <v>6806</v>
      </c>
      <c r="E60" s="57"/>
      <c r="F60" s="16" t="s">
        <v>85</v>
      </c>
    </row>
    <row r="61">
      <c r="A61" s="57">
        <v>58.0</v>
      </c>
      <c r="B61" s="57" t="s">
        <v>6807</v>
      </c>
      <c r="C61" s="57" t="s">
        <v>6808</v>
      </c>
      <c r="D61" s="57" t="s">
        <v>6809</v>
      </c>
      <c r="E61" s="57"/>
      <c r="F61" s="16" t="s">
        <v>85</v>
      </c>
    </row>
    <row r="62">
      <c r="A62" s="57">
        <v>59.0</v>
      </c>
      <c r="B62" s="57" t="s">
        <v>6810</v>
      </c>
      <c r="C62" s="57" t="s">
        <v>6811</v>
      </c>
      <c r="D62" s="59" t="s">
        <v>6812</v>
      </c>
      <c r="E62" s="57"/>
      <c r="F62" s="16" t="s">
        <v>85</v>
      </c>
    </row>
    <row r="63">
      <c r="A63" s="57">
        <v>60.0</v>
      </c>
      <c r="B63" s="57" t="s">
        <v>6813</v>
      </c>
      <c r="C63" s="57" t="s">
        <v>6814</v>
      </c>
      <c r="D63" s="57" t="s">
        <v>6815</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58</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6816</v>
      </c>
      <c r="C4" s="57" t="s">
        <v>6817</v>
      </c>
      <c r="D4" s="57" t="s">
        <v>6818</v>
      </c>
      <c r="E4" s="57"/>
      <c r="F4" s="16" t="s">
        <v>85</v>
      </c>
    </row>
    <row r="5">
      <c r="A5" s="57">
        <v>2.0</v>
      </c>
      <c r="B5" s="57" t="s">
        <v>6819</v>
      </c>
      <c r="C5" s="57" t="s">
        <v>6820</v>
      </c>
      <c r="D5" s="57" t="s">
        <v>6821</v>
      </c>
      <c r="E5" s="57"/>
      <c r="F5" s="16" t="s">
        <v>85</v>
      </c>
    </row>
    <row r="6">
      <c r="A6" s="57">
        <v>3.0</v>
      </c>
      <c r="B6" s="57" t="s">
        <v>6822</v>
      </c>
      <c r="C6" s="57" t="s">
        <v>6823</v>
      </c>
      <c r="D6" s="57" t="s">
        <v>6824</v>
      </c>
      <c r="E6" s="57"/>
      <c r="F6" s="16" t="s">
        <v>85</v>
      </c>
    </row>
    <row r="7">
      <c r="A7" s="57">
        <v>4.0</v>
      </c>
      <c r="B7" s="57" t="s">
        <v>6825</v>
      </c>
      <c r="C7" s="57" t="s">
        <v>6826</v>
      </c>
      <c r="D7" s="57" t="s">
        <v>6827</v>
      </c>
      <c r="E7" s="57"/>
      <c r="F7" s="16" t="s">
        <v>85</v>
      </c>
    </row>
    <row r="8">
      <c r="A8" s="57">
        <v>5.0</v>
      </c>
      <c r="B8" s="57" t="s">
        <v>6828</v>
      </c>
      <c r="C8" s="57" t="s">
        <v>6829</v>
      </c>
      <c r="D8" s="57" t="s">
        <v>6830</v>
      </c>
      <c r="E8" s="57"/>
      <c r="F8" s="16" t="s">
        <v>85</v>
      </c>
    </row>
    <row r="9">
      <c r="A9" s="57">
        <v>6.0</v>
      </c>
      <c r="B9" s="57" t="s">
        <v>6831</v>
      </c>
      <c r="C9" s="57" t="s">
        <v>6832</v>
      </c>
      <c r="D9" s="57" t="s">
        <v>6833</v>
      </c>
      <c r="E9" s="57"/>
      <c r="F9" s="16" t="s">
        <v>85</v>
      </c>
    </row>
    <row r="10">
      <c r="A10" s="57">
        <v>7.0</v>
      </c>
      <c r="B10" s="57" t="s">
        <v>6834</v>
      </c>
      <c r="C10" s="57" t="s">
        <v>6835</v>
      </c>
      <c r="D10" s="57" t="s">
        <v>6836</v>
      </c>
      <c r="E10" s="57"/>
      <c r="F10" s="16" t="s">
        <v>85</v>
      </c>
    </row>
    <row r="11">
      <c r="A11" s="57">
        <v>8.0</v>
      </c>
      <c r="B11" s="57" t="s">
        <v>6837</v>
      </c>
      <c r="C11" s="57" t="s">
        <v>6177</v>
      </c>
      <c r="D11" s="57" t="s">
        <v>6838</v>
      </c>
      <c r="E11" s="57"/>
      <c r="F11" s="16" t="s">
        <v>85</v>
      </c>
    </row>
    <row r="12">
      <c r="A12" s="57">
        <v>9.0</v>
      </c>
      <c r="B12" s="57" t="s">
        <v>6839</v>
      </c>
      <c r="C12" s="57" t="s">
        <v>6840</v>
      </c>
      <c r="D12" s="57" t="s">
        <v>6841</v>
      </c>
      <c r="E12" s="57"/>
      <c r="F12" s="16" t="s">
        <v>85</v>
      </c>
    </row>
    <row r="13">
      <c r="A13" s="57">
        <v>10.0</v>
      </c>
      <c r="B13" s="57" t="s">
        <v>6842</v>
      </c>
      <c r="C13" s="57" t="s">
        <v>6843</v>
      </c>
      <c r="D13" s="57" t="s">
        <v>6844</v>
      </c>
      <c r="E13" s="57"/>
      <c r="F13" s="16" t="s">
        <v>85</v>
      </c>
    </row>
    <row r="14">
      <c r="A14" s="57">
        <v>11.0</v>
      </c>
      <c r="B14" s="57" t="s">
        <v>6845</v>
      </c>
      <c r="C14" s="57" t="s">
        <v>6846</v>
      </c>
      <c r="D14" s="57" t="s">
        <v>6847</v>
      </c>
      <c r="E14" s="57"/>
      <c r="F14" s="16" t="s">
        <v>85</v>
      </c>
    </row>
    <row r="15">
      <c r="A15" s="57">
        <v>12.0</v>
      </c>
      <c r="B15" s="57" t="s">
        <v>6848</v>
      </c>
      <c r="C15" s="57" t="s">
        <v>6849</v>
      </c>
      <c r="D15" s="57" t="s">
        <v>6850</v>
      </c>
      <c r="E15" s="57"/>
      <c r="F15" s="16" t="s">
        <v>85</v>
      </c>
    </row>
    <row r="16">
      <c r="A16" s="57">
        <v>13.0</v>
      </c>
      <c r="B16" s="57" t="s">
        <v>6851</v>
      </c>
      <c r="C16" s="57" t="s">
        <v>6852</v>
      </c>
      <c r="D16" s="57" t="s">
        <v>6853</v>
      </c>
      <c r="E16" s="57"/>
      <c r="F16" s="16" t="s">
        <v>85</v>
      </c>
    </row>
    <row r="17">
      <c r="A17" s="57">
        <v>14.0</v>
      </c>
      <c r="B17" s="57" t="s">
        <v>6854</v>
      </c>
      <c r="C17" s="57" t="s">
        <v>6855</v>
      </c>
      <c r="D17" s="57" t="s">
        <v>6856</v>
      </c>
      <c r="E17" s="57"/>
      <c r="F17" s="16" t="s">
        <v>85</v>
      </c>
    </row>
    <row r="18">
      <c r="A18" s="57">
        <v>15.0</v>
      </c>
      <c r="B18" s="57" t="s">
        <v>6857</v>
      </c>
      <c r="C18" s="57" t="s">
        <v>6858</v>
      </c>
      <c r="D18" s="57" t="s">
        <v>6859</v>
      </c>
      <c r="E18" s="57"/>
      <c r="F18" s="16" t="s">
        <v>85</v>
      </c>
    </row>
    <row r="19">
      <c r="A19" s="57">
        <v>16.0</v>
      </c>
      <c r="B19" s="57" t="s">
        <v>6860</v>
      </c>
      <c r="C19" s="57" t="s">
        <v>6861</v>
      </c>
      <c r="D19" s="57" t="s">
        <v>6862</v>
      </c>
      <c r="E19" s="57"/>
      <c r="F19" s="16" t="s">
        <v>85</v>
      </c>
    </row>
    <row r="20">
      <c r="A20" s="57">
        <v>17.0</v>
      </c>
      <c r="B20" s="57" t="s">
        <v>6863</v>
      </c>
      <c r="C20" s="57" t="s">
        <v>6864</v>
      </c>
      <c r="D20" s="57" t="s">
        <v>6865</v>
      </c>
      <c r="E20" s="57"/>
      <c r="F20" s="16" t="s">
        <v>85</v>
      </c>
    </row>
    <row r="21">
      <c r="A21" s="57">
        <v>18.0</v>
      </c>
      <c r="B21" s="57" t="s">
        <v>6866</v>
      </c>
      <c r="C21" s="57" t="s">
        <v>6867</v>
      </c>
      <c r="D21" s="57" t="s">
        <v>6868</v>
      </c>
      <c r="E21" s="57"/>
      <c r="F21" s="16" t="s">
        <v>85</v>
      </c>
    </row>
    <row r="22">
      <c r="A22" s="57">
        <v>19.0</v>
      </c>
      <c r="B22" s="57" t="s">
        <v>6869</v>
      </c>
      <c r="C22" s="57" t="s">
        <v>6870</v>
      </c>
      <c r="D22" s="57" t="s">
        <v>6871</v>
      </c>
      <c r="E22" s="57"/>
      <c r="F22" s="16" t="s">
        <v>85</v>
      </c>
    </row>
    <row r="23">
      <c r="A23" s="57">
        <v>20.0</v>
      </c>
      <c r="B23" s="57" t="s">
        <v>6872</v>
      </c>
      <c r="C23" s="57" t="s">
        <v>6873</v>
      </c>
      <c r="D23" s="57" t="s">
        <v>6874</v>
      </c>
      <c r="E23" s="57"/>
      <c r="F23" s="16" t="s">
        <v>85</v>
      </c>
    </row>
    <row r="24">
      <c r="A24" s="57">
        <v>21.0</v>
      </c>
      <c r="B24" s="57" t="s">
        <v>6875</v>
      </c>
      <c r="C24" s="57" t="s">
        <v>6876</v>
      </c>
      <c r="D24" s="57" t="s">
        <v>6877</v>
      </c>
      <c r="E24" s="57"/>
      <c r="F24" s="16" t="s">
        <v>85</v>
      </c>
    </row>
    <row r="25">
      <c r="A25" s="57">
        <v>22.0</v>
      </c>
      <c r="B25" s="57" t="s">
        <v>6878</v>
      </c>
      <c r="C25" s="57" t="s">
        <v>6879</v>
      </c>
      <c r="D25" s="57" t="s">
        <v>6880</v>
      </c>
      <c r="E25" s="57"/>
      <c r="F25" s="16" t="s">
        <v>85</v>
      </c>
    </row>
    <row r="26">
      <c r="A26" s="57">
        <v>23.0</v>
      </c>
      <c r="B26" s="57" t="s">
        <v>6881</v>
      </c>
      <c r="C26" s="57" t="s">
        <v>6882</v>
      </c>
      <c r="D26" s="57" t="s">
        <v>6883</v>
      </c>
      <c r="E26" s="57"/>
      <c r="F26" s="16" t="s">
        <v>85</v>
      </c>
    </row>
    <row r="27">
      <c r="A27" s="57">
        <v>24.0</v>
      </c>
      <c r="B27" s="57" t="s">
        <v>6884</v>
      </c>
      <c r="C27" s="57" t="s">
        <v>6885</v>
      </c>
      <c r="D27" s="57" t="s">
        <v>6886</v>
      </c>
      <c r="E27" s="57"/>
      <c r="F27" s="16" t="s">
        <v>85</v>
      </c>
    </row>
    <row r="28">
      <c r="A28" s="57">
        <v>25.0</v>
      </c>
      <c r="B28" s="57" t="s">
        <v>6887</v>
      </c>
      <c r="C28" s="57" t="s">
        <v>6888</v>
      </c>
      <c r="D28" s="57" t="s">
        <v>6889</v>
      </c>
      <c r="E28" s="57"/>
      <c r="F28" s="16" t="s">
        <v>85</v>
      </c>
    </row>
    <row r="29">
      <c r="A29" s="57">
        <v>26.0</v>
      </c>
      <c r="B29" s="57" t="s">
        <v>6890</v>
      </c>
      <c r="C29" s="57" t="s">
        <v>6891</v>
      </c>
      <c r="D29" s="57" t="s">
        <v>6892</v>
      </c>
      <c r="E29" s="57"/>
      <c r="F29" s="16" t="s">
        <v>85</v>
      </c>
    </row>
    <row r="30">
      <c r="A30" s="57">
        <v>27.0</v>
      </c>
      <c r="B30" s="57" t="s">
        <v>6893</v>
      </c>
      <c r="C30" s="57" t="s">
        <v>6894</v>
      </c>
      <c r="D30" s="57" t="s">
        <v>6895</v>
      </c>
      <c r="E30" s="57"/>
      <c r="F30" s="16" t="s">
        <v>85</v>
      </c>
    </row>
    <row r="31">
      <c r="A31" s="57">
        <v>28.0</v>
      </c>
      <c r="B31" s="57" t="s">
        <v>6896</v>
      </c>
      <c r="C31" s="57" t="s">
        <v>6897</v>
      </c>
      <c r="D31" s="57" t="s">
        <v>6898</v>
      </c>
      <c r="E31" s="57"/>
      <c r="F31" s="16" t="s">
        <v>85</v>
      </c>
    </row>
    <row r="32">
      <c r="A32" s="57">
        <v>29.0</v>
      </c>
      <c r="B32" s="57" t="s">
        <v>6899</v>
      </c>
      <c r="C32" s="57" t="s">
        <v>6900</v>
      </c>
      <c r="D32" s="57" t="s">
        <v>6901</v>
      </c>
      <c r="E32" s="57"/>
      <c r="F32" s="16" t="s">
        <v>85</v>
      </c>
    </row>
    <row r="33">
      <c r="A33" s="57">
        <v>30.0</v>
      </c>
      <c r="B33" s="57" t="s">
        <v>6902</v>
      </c>
      <c r="C33" s="57" t="s">
        <v>6903</v>
      </c>
      <c r="D33" s="57" t="s">
        <v>6904</v>
      </c>
      <c r="E33" s="57"/>
      <c r="F33" s="16" t="s">
        <v>85</v>
      </c>
    </row>
    <row r="34">
      <c r="A34" s="57">
        <v>31.0</v>
      </c>
      <c r="B34" s="57" t="s">
        <v>6905</v>
      </c>
      <c r="C34" s="57" t="s">
        <v>6906</v>
      </c>
      <c r="D34" s="57" t="s">
        <v>6907</v>
      </c>
      <c r="E34" s="57"/>
      <c r="F34" s="16" t="s">
        <v>85</v>
      </c>
    </row>
    <row r="35">
      <c r="A35" s="57">
        <v>32.0</v>
      </c>
      <c r="B35" s="57" t="s">
        <v>6908</v>
      </c>
      <c r="C35" s="57" t="s">
        <v>6909</v>
      </c>
      <c r="D35" s="57" t="s">
        <v>6910</v>
      </c>
      <c r="E35" s="57"/>
      <c r="F35" s="16" t="s">
        <v>85</v>
      </c>
    </row>
    <row r="36">
      <c r="A36" s="57">
        <v>33.0</v>
      </c>
      <c r="B36" s="57" t="s">
        <v>6911</v>
      </c>
      <c r="C36" s="57" t="s">
        <v>6912</v>
      </c>
      <c r="D36" s="57" t="s">
        <v>6913</v>
      </c>
      <c r="E36" s="57"/>
      <c r="F36" s="16" t="s">
        <v>85</v>
      </c>
    </row>
    <row r="37">
      <c r="A37" s="57">
        <v>34.0</v>
      </c>
      <c r="B37" s="57" t="s">
        <v>6914</v>
      </c>
      <c r="C37" s="57" t="s">
        <v>6915</v>
      </c>
      <c r="D37" s="57" t="s">
        <v>6916</v>
      </c>
      <c r="E37" s="57"/>
      <c r="F37" s="16" t="s">
        <v>85</v>
      </c>
    </row>
    <row r="38">
      <c r="A38" s="57">
        <v>35.0</v>
      </c>
      <c r="B38" s="57" t="s">
        <v>6917</v>
      </c>
      <c r="C38" s="57" t="s">
        <v>6918</v>
      </c>
      <c r="D38" s="57" t="s">
        <v>6919</v>
      </c>
      <c r="E38" s="57"/>
      <c r="F38" s="16" t="s">
        <v>85</v>
      </c>
    </row>
    <row r="39">
      <c r="A39" s="57">
        <v>36.0</v>
      </c>
      <c r="B39" s="57" t="s">
        <v>6920</v>
      </c>
      <c r="C39" s="57" t="s">
        <v>6921</v>
      </c>
      <c r="D39" s="57" t="s">
        <v>6922</v>
      </c>
      <c r="E39" s="57"/>
      <c r="F39" s="16" t="s">
        <v>85</v>
      </c>
    </row>
    <row r="40">
      <c r="A40" s="57">
        <v>37.0</v>
      </c>
      <c r="B40" s="57" t="s">
        <v>6923</v>
      </c>
      <c r="C40" s="57" t="s">
        <v>6924</v>
      </c>
      <c r="D40" s="57" t="s">
        <v>6925</v>
      </c>
      <c r="E40" s="57"/>
      <c r="F40" s="16" t="s">
        <v>85</v>
      </c>
    </row>
    <row r="41">
      <c r="A41" s="57">
        <v>38.0</v>
      </c>
      <c r="B41" s="57" t="s">
        <v>6926</v>
      </c>
      <c r="C41" s="57" t="s">
        <v>6927</v>
      </c>
      <c r="D41" s="57" t="s">
        <v>6928</v>
      </c>
      <c r="E41" s="57"/>
      <c r="F41" s="16" t="s">
        <v>85</v>
      </c>
    </row>
    <row r="42">
      <c r="A42" s="57">
        <v>39.0</v>
      </c>
      <c r="B42" s="57" t="s">
        <v>6929</v>
      </c>
      <c r="C42" s="57" t="s">
        <v>6930</v>
      </c>
      <c r="D42" s="57" t="s">
        <v>6931</v>
      </c>
      <c r="E42" s="57"/>
      <c r="F42" s="16" t="s">
        <v>85</v>
      </c>
    </row>
    <row r="43">
      <c r="A43" s="57">
        <v>40.0</v>
      </c>
      <c r="B43" s="57" t="s">
        <v>6932</v>
      </c>
      <c r="C43" s="57" t="s">
        <v>6933</v>
      </c>
      <c r="D43" s="57" t="s">
        <v>6934</v>
      </c>
      <c r="E43" s="57"/>
      <c r="F43" s="16" t="s">
        <v>85</v>
      </c>
    </row>
    <row r="44">
      <c r="A44" s="57">
        <v>41.0</v>
      </c>
      <c r="B44" s="57" t="s">
        <v>6935</v>
      </c>
      <c r="C44" s="57" t="s">
        <v>6936</v>
      </c>
      <c r="D44" s="57" t="s">
        <v>6937</v>
      </c>
      <c r="E44" s="57"/>
      <c r="F44" s="16" t="s">
        <v>85</v>
      </c>
    </row>
    <row r="45">
      <c r="A45" s="57">
        <v>42.0</v>
      </c>
      <c r="B45" s="57" t="s">
        <v>6938</v>
      </c>
      <c r="C45" s="57" t="s">
        <v>6939</v>
      </c>
      <c r="D45" s="57" t="s">
        <v>6940</v>
      </c>
      <c r="E45" s="57"/>
      <c r="F45" s="16" t="s">
        <v>85</v>
      </c>
    </row>
    <row r="46">
      <c r="A46" s="57">
        <v>43.0</v>
      </c>
      <c r="B46" s="57" t="s">
        <v>6941</v>
      </c>
      <c r="C46" s="57" t="s">
        <v>6942</v>
      </c>
      <c r="D46" s="57" t="s">
        <v>6943</v>
      </c>
      <c r="E46" s="57"/>
      <c r="F46" s="16" t="s">
        <v>85</v>
      </c>
    </row>
    <row r="47">
      <c r="A47" s="57">
        <v>44.0</v>
      </c>
      <c r="B47" s="57" t="s">
        <v>6944</v>
      </c>
      <c r="C47" s="57" t="s">
        <v>6945</v>
      </c>
      <c r="D47" s="57" t="s">
        <v>6946</v>
      </c>
      <c r="E47" s="57"/>
      <c r="F47" s="16" t="s">
        <v>85</v>
      </c>
    </row>
    <row r="48">
      <c r="A48" s="57">
        <v>45.0</v>
      </c>
      <c r="B48" s="57" t="s">
        <v>6947</v>
      </c>
      <c r="C48" s="57" t="s">
        <v>6948</v>
      </c>
      <c r="D48" s="57" t="s">
        <v>6949</v>
      </c>
      <c r="E48" s="57"/>
      <c r="F48" s="16" t="s">
        <v>85</v>
      </c>
    </row>
    <row r="49">
      <c r="A49" s="57">
        <v>46.0</v>
      </c>
      <c r="B49" s="57" t="s">
        <v>6950</v>
      </c>
      <c r="C49" s="57" t="s">
        <v>6951</v>
      </c>
      <c r="D49" s="57" t="s">
        <v>6952</v>
      </c>
      <c r="E49" s="57"/>
      <c r="F49" s="16" t="s">
        <v>85</v>
      </c>
    </row>
    <row r="50">
      <c r="A50" s="57">
        <v>47.0</v>
      </c>
      <c r="B50" s="57" t="s">
        <v>6953</v>
      </c>
      <c r="C50" s="57" t="s">
        <v>6954</v>
      </c>
      <c r="D50" s="57" t="s">
        <v>6955</v>
      </c>
      <c r="E50" s="57"/>
      <c r="F50" s="16" t="s">
        <v>85</v>
      </c>
    </row>
    <row r="51">
      <c r="A51" s="57">
        <v>48.0</v>
      </c>
      <c r="B51" s="57" t="s">
        <v>6956</v>
      </c>
      <c r="C51" s="57" t="s">
        <v>6957</v>
      </c>
      <c r="D51" s="57" t="s">
        <v>6958</v>
      </c>
      <c r="E51" s="57"/>
      <c r="F51" s="16" t="s">
        <v>85</v>
      </c>
    </row>
    <row r="52">
      <c r="A52" s="57">
        <v>49.0</v>
      </c>
      <c r="B52" s="57" t="s">
        <v>6959</v>
      </c>
      <c r="C52" s="57" t="s">
        <v>6960</v>
      </c>
      <c r="D52" s="57" t="s">
        <v>6961</v>
      </c>
      <c r="E52" s="57"/>
      <c r="F52" s="16" t="s">
        <v>85</v>
      </c>
    </row>
    <row r="53">
      <c r="A53" s="57">
        <v>50.0</v>
      </c>
      <c r="B53" s="57" t="s">
        <v>6962</v>
      </c>
      <c r="C53" s="57" t="s">
        <v>6963</v>
      </c>
      <c r="D53" s="57" t="s">
        <v>6964</v>
      </c>
      <c r="E53" s="57"/>
      <c r="F53" s="16" t="s">
        <v>85</v>
      </c>
    </row>
    <row r="54">
      <c r="A54" s="57">
        <v>51.0</v>
      </c>
      <c r="B54" s="57" t="s">
        <v>6965</v>
      </c>
      <c r="C54" s="57" t="s">
        <v>6966</v>
      </c>
      <c r="D54" s="57" t="s">
        <v>6967</v>
      </c>
      <c r="E54" s="57"/>
      <c r="F54" s="16" t="s">
        <v>85</v>
      </c>
    </row>
    <row r="55">
      <c r="A55" s="57">
        <v>52.0</v>
      </c>
      <c r="B55" s="57" t="s">
        <v>6968</v>
      </c>
      <c r="C55" s="57" t="s">
        <v>6969</v>
      </c>
      <c r="D55" s="57" t="s">
        <v>6970</v>
      </c>
      <c r="E55" s="57"/>
      <c r="F55" s="16" t="s">
        <v>85</v>
      </c>
    </row>
    <row r="56">
      <c r="A56" s="57">
        <v>53.0</v>
      </c>
      <c r="B56" s="57" t="s">
        <v>6971</v>
      </c>
      <c r="C56" s="57" t="s">
        <v>6972</v>
      </c>
      <c r="D56" s="57" t="s">
        <v>6973</v>
      </c>
      <c r="E56" s="57"/>
      <c r="F56" s="16" t="s">
        <v>85</v>
      </c>
    </row>
    <row r="57">
      <c r="A57" s="57">
        <v>54.0</v>
      </c>
      <c r="B57" s="57" t="s">
        <v>6974</v>
      </c>
      <c r="C57" s="57" t="s">
        <v>6975</v>
      </c>
      <c r="D57" s="57" t="s">
        <v>6976</v>
      </c>
      <c r="E57" s="57"/>
      <c r="F57" s="16" t="s">
        <v>85</v>
      </c>
    </row>
    <row r="58">
      <c r="A58" s="57">
        <v>55.0</v>
      </c>
      <c r="B58" s="57" t="s">
        <v>6977</v>
      </c>
      <c r="C58" s="57" t="s">
        <v>6978</v>
      </c>
      <c r="D58" s="57" t="s">
        <v>6979</v>
      </c>
      <c r="E58" s="57"/>
      <c r="F58" s="16" t="s">
        <v>85</v>
      </c>
    </row>
    <row r="59">
      <c r="A59" s="57">
        <v>56.0</v>
      </c>
      <c r="B59" s="57" t="s">
        <v>6980</v>
      </c>
      <c r="C59" s="57" t="s">
        <v>6981</v>
      </c>
      <c r="D59" s="57" t="s">
        <v>6982</v>
      </c>
      <c r="E59" s="57"/>
      <c r="F59" s="16" t="s">
        <v>85</v>
      </c>
    </row>
    <row r="60">
      <c r="A60" s="57">
        <v>57.0</v>
      </c>
      <c r="B60" s="57" t="s">
        <v>6983</v>
      </c>
      <c r="C60" s="57" t="s">
        <v>6984</v>
      </c>
      <c r="D60" s="57" t="s">
        <v>6985</v>
      </c>
      <c r="E60" s="57"/>
      <c r="F60" s="16" t="s">
        <v>85</v>
      </c>
    </row>
    <row r="61">
      <c r="A61" s="57">
        <v>58.0</v>
      </c>
      <c r="B61" s="57" t="s">
        <v>6986</v>
      </c>
      <c r="C61" s="57" t="s">
        <v>6987</v>
      </c>
      <c r="D61" s="57" t="s">
        <v>6988</v>
      </c>
      <c r="E61" s="57"/>
      <c r="F61" s="16" t="s">
        <v>85</v>
      </c>
    </row>
    <row r="62">
      <c r="A62" s="57">
        <v>59.0</v>
      </c>
      <c r="B62" s="57" t="s">
        <v>6989</v>
      </c>
      <c r="C62" s="57" t="s">
        <v>6990</v>
      </c>
      <c r="D62" s="59" t="s">
        <v>6991</v>
      </c>
      <c r="E62" s="57"/>
      <c r="F62" s="16" t="s">
        <v>85</v>
      </c>
    </row>
    <row r="63">
      <c r="A63" s="57">
        <v>60.0</v>
      </c>
      <c r="B63" s="57" t="s">
        <v>6992</v>
      </c>
      <c r="C63" s="57" t="s">
        <v>6993</v>
      </c>
      <c r="D63" s="57" t="s">
        <v>6994</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60</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3.0"/>
    <col customWidth="1" min="2" max="2" width="36.29"/>
    <col customWidth="1" min="3" max="3" width="39.29"/>
    <col customWidth="1" min="4" max="4" width="16.57"/>
    <col customWidth="1" min="5" max="5" width="34.0"/>
    <col customWidth="1" min="6" max="6" width="4.86"/>
  </cols>
  <sheetData>
    <row r="1">
      <c r="A1" s="53" t="s">
        <v>135</v>
      </c>
      <c r="B1" s="54" t="s">
        <v>137</v>
      </c>
      <c r="C1" s="54" t="s">
        <v>138</v>
      </c>
      <c r="D1" s="53" t="s">
        <v>6449</v>
      </c>
      <c r="E1" s="55" t="s">
        <v>7</v>
      </c>
      <c r="F1" s="12" t="s">
        <v>141</v>
      </c>
    </row>
    <row r="2">
      <c r="A2" s="56" t="s">
        <v>135</v>
      </c>
      <c r="B2" s="56" t="s">
        <v>6171</v>
      </c>
      <c r="C2" s="56" t="s">
        <v>6325</v>
      </c>
      <c r="D2" s="56"/>
      <c r="E2" s="56" t="s">
        <v>6326</v>
      </c>
      <c r="F2" s="49" t="s">
        <v>83</v>
      </c>
    </row>
    <row r="3">
      <c r="A3" s="57"/>
      <c r="B3" s="57" t="s">
        <v>6450</v>
      </c>
      <c r="C3" s="57" t="s">
        <v>6451</v>
      </c>
      <c r="D3" s="57"/>
      <c r="E3" s="57" t="s">
        <v>6452</v>
      </c>
      <c r="F3" s="16"/>
    </row>
    <row r="4">
      <c r="A4" s="57">
        <v>1.0</v>
      </c>
      <c r="B4" s="57" t="s">
        <v>6995</v>
      </c>
      <c r="C4" s="57" t="s">
        <v>6996</v>
      </c>
      <c r="D4" s="57" t="s">
        <v>6997</v>
      </c>
      <c r="E4" s="57"/>
      <c r="F4" s="16" t="s">
        <v>85</v>
      </c>
    </row>
    <row r="5">
      <c r="A5" s="57">
        <v>2.0</v>
      </c>
      <c r="B5" s="57" t="s">
        <v>6998</v>
      </c>
      <c r="C5" s="57" t="s">
        <v>6999</v>
      </c>
      <c r="D5" s="57" t="s">
        <v>7000</v>
      </c>
      <c r="E5" s="57"/>
      <c r="F5" s="16" t="s">
        <v>85</v>
      </c>
    </row>
    <row r="6">
      <c r="A6" s="57">
        <v>3.0</v>
      </c>
      <c r="B6" s="57" t="s">
        <v>7001</v>
      </c>
      <c r="C6" s="57" t="s">
        <v>7002</v>
      </c>
      <c r="D6" s="57" t="s">
        <v>7003</v>
      </c>
      <c r="E6" s="57"/>
      <c r="F6" s="16" t="s">
        <v>85</v>
      </c>
    </row>
    <row r="7">
      <c r="A7" s="57">
        <v>4.0</v>
      </c>
      <c r="B7" s="57" t="s">
        <v>7004</v>
      </c>
      <c r="C7" s="57" t="s">
        <v>7005</v>
      </c>
      <c r="D7" s="57" t="s">
        <v>7006</v>
      </c>
      <c r="E7" s="57"/>
      <c r="F7" s="16" t="s">
        <v>85</v>
      </c>
    </row>
    <row r="8">
      <c r="A8" s="57">
        <v>5.0</v>
      </c>
      <c r="B8" s="57" t="s">
        <v>7007</v>
      </c>
      <c r="C8" s="57" t="s">
        <v>7008</v>
      </c>
      <c r="D8" s="57" t="s">
        <v>7009</v>
      </c>
      <c r="E8" s="57"/>
      <c r="F8" s="16" t="s">
        <v>85</v>
      </c>
    </row>
    <row r="9">
      <c r="A9" s="57">
        <v>6.0</v>
      </c>
      <c r="B9" s="57" t="s">
        <v>7010</v>
      </c>
      <c r="C9" s="57" t="s">
        <v>7011</v>
      </c>
      <c r="D9" s="57" t="s">
        <v>7012</v>
      </c>
      <c r="E9" s="57"/>
      <c r="F9" s="16" t="s">
        <v>85</v>
      </c>
    </row>
    <row r="10">
      <c r="A10" s="57">
        <v>7.0</v>
      </c>
      <c r="B10" s="57" t="s">
        <v>7013</v>
      </c>
      <c r="C10" s="57" t="s">
        <v>7014</v>
      </c>
      <c r="D10" s="57" t="s">
        <v>7015</v>
      </c>
      <c r="E10" s="57"/>
      <c r="F10" s="16" t="s">
        <v>85</v>
      </c>
    </row>
    <row r="11">
      <c r="A11" s="57">
        <v>8.0</v>
      </c>
      <c r="B11" s="57" t="s">
        <v>7016</v>
      </c>
      <c r="C11" s="57" t="s">
        <v>7017</v>
      </c>
      <c r="D11" s="57" t="s">
        <v>7018</v>
      </c>
      <c r="E11" s="57"/>
      <c r="F11" s="16" t="s">
        <v>85</v>
      </c>
    </row>
    <row r="12">
      <c r="A12" s="57">
        <v>9.0</v>
      </c>
      <c r="B12" s="57" t="s">
        <v>7019</v>
      </c>
      <c r="C12" s="57" t="s">
        <v>7020</v>
      </c>
      <c r="D12" s="57" t="s">
        <v>7021</v>
      </c>
      <c r="E12" s="57"/>
      <c r="F12" s="16" t="s">
        <v>85</v>
      </c>
    </row>
    <row r="13">
      <c r="A13" s="57">
        <v>10.0</v>
      </c>
      <c r="B13" s="57" t="s">
        <v>7022</v>
      </c>
      <c r="C13" s="57" t="s">
        <v>7023</v>
      </c>
      <c r="D13" s="57" t="s">
        <v>7024</v>
      </c>
      <c r="E13" s="57"/>
      <c r="F13" s="16" t="s">
        <v>85</v>
      </c>
    </row>
    <row r="14">
      <c r="A14" s="57">
        <v>11.0</v>
      </c>
      <c r="B14" s="57" t="s">
        <v>7025</v>
      </c>
      <c r="C14" s="57" t="s">
        <v>7026</v>
      </c>
      <c r="D14" s="57" t="s">
        <v>7027</v>
      </c>
      <c r="E14" s="57"/>
      <c r="F14" s="16" t="s">
        <v>85</v>
      </c>
    </row>
    <row r="15">
      <c r="A15" s="57">
        <v>12.0</v>
      </c>
      <c r="B15" s="57" t="s">
        <v>7028</v>
      </c>
      <c r="C15" s="57" t="s">
        <v>7029</v>
      </c>
      <c r="D15" s="57" t="s">
        <v>7030</v>
      </c>
      <c r="E15" s="57"/>
      <c r="F15" s="16" t="s">
        <v>85</v>
      </c>
    </row>
    <row r="16">
      <c r="A16" s="57">
        <v>13.0</v>
      </c>
      <c r="B16" s="57" t="s">
        <v>7031</v>
      </c>
      <c r="C16" s="57" t="s">
        <v>7032</v>
      </c>
      <c r="D16" s="57" t="s">
        <v>7033</v>
      </c>
      <c r="E16" s="57"/>
      <c r="F16" s="16" t="s">
        <v>85</v>
      </c>
    </row>
    <row r="17">
      <c r="A17" s="57">
        <v>14.0</v>
      </c>
      <c r="B17" s="57" t="s">
        <v>7034</v>
      </c>
      <c r="C17" s="57" t="s">
        <v>7035</v>
      </c>
      <c r="D17" s="57" t="s">
        <v>7036</v>
      </c>
      <c r="E17" s="57"/>
      <c r="F17" s="16" t="s">
        <v>85</v>
      </c>
    </row>
    <row r="18">
      <c r="A18" s="57">
        <v>15.0</v>
      </c>
      <c r="B18" s="57" t="s">
        <v>7037</v>
      </c>
      <c r="C18" s="57" t="s">
        <v>7038</v>
      </c>
      <c r="D18" s="57" t="s">
        <v>7039</v>
      </c>
      <c r="E18" s="57"/>
      <c r="F18" s="16" t="s">
        <v>85</v>
      </c>
    </row>
    <row r="19">
      <c r="A19" s="57">
        <v>16.0</v>
      </c>
      <c r="B19" s="57" t="s">
        <v>7040</v>
      </c>
      <c r="C19" s="57" t="s">
        <v>7041</v>
      </c>
      <c r="D19" s="57" t="s">
        <v>7042</v>
      </c>
      <c r="E19" s="57"/>
      <c r="F19" s="16" t="s">
        <v>85</v>
      </c>
    </row>
    <row r="20">
      <c r="A20" s="57">
        <v>17.0</v>
      </c>
      <c r="B20" s="57" t="s">
        <v>7043</v>
      </c>
      <c r="C20" s="57" t="s">
        <v>7044</v>
      </c>
      <c r="D20" s="57" t="s">
        <v>7045</v>
      </c>
      <c r="E20" s="57"/>
      <c r="F20" s="16" t="s">
        <v>85</v>
      </c>
    </row>
    <row r="21">
      <c r="A21" s="57">
        <v>18.0</v>
      </c>
      <c r="B21" s="57" t="s">
        <v>7046</v>
      </c>
      <c r="C21" s="57" t="s">
        <v>7047</v>
      </c>
      <c r="D21" s="57" t="s">
        <v>7048</v>
      </c>
      <c r="E21" s="57"/>
      <c r="F21" s="16" t="s">
        <v>85</v>
      </c>
    </row>
    <row r="22">
      <c r="A22" s="57">
        <v>19.0</v>
      </c>
      <c r="B22" s="57" t="s">
        <v>7049</v>
      </c>
      <c r="C22" s="57" t="s">
        <v>7050</v>
      </c>
      <c r="D22" s="57" t="s">
        <v>7051</v>
      </c>
      <c r="E22" s="57"/>
      <c r="F22" s="16" t="s">
        <v>85</v>
      </c>
    </row>
    <row r="23">
      <c r="A23" s="57">
        <v>20.0</v>
      </c>
      <c r="B23" s="57" t="s">
        <v>7052</v>
      </c>
      <c r="C23" s="57" t="s">
        <v>7053</v>
      </c>
      <c r="D23" s="57" t="s">
        <v>7054</v>
      </c>
      <c r="E23" s="57"/>
      <c r="F23" s="16" t="s">
        <v>85</v>
      </c>
    </row>
    <row r="24">
      <c r="A24" s="57">
        <v>21.0</v>
      </c>
      <c r="B24" s="57" t="s">
        <v>7055</v>
      </c>
      <c r="C24" s="57" t="s">
        <v>7056</v>
      </c>
      <c r="D24" s="57" t="s">
        <v>7057</v>
      </c>
      <c r="E24" s="57"/>
      <c r="F24" s="16" t="s">
        <v>85</v>
      </c>
    </row>
    <row r="25">
      <c r="A25" s="57">
        <v>22.0</v>
      </c>
      <c r="B25" s="57" t="s">
        <v>7058</v>
      </c>
      <c r="C25" s="57" t="s">
        <v>7059</v>
      </c>
      <c r="D25" s="57" t="s">
        <v>7060</v>
      </c>
      <c r="E25" s="57"/>
      <c r="F25" s="16" t="s">
        <v>85</v>
      </c>
    </row>
    <row r="26">
      <c r="A26" s="57">
        <v>23.0</v>
      </c>
      <c r="B26" s="57" t="s">
        <v>7061</v>
      </c>
      <c r="C26" s="57" t="s">
        <v>7062</v>
      </c>
      <c r="D26" s="57" t="s">
        <v>7063</v>
      </c>
      <c r="E26" s="57"/>
      <c r="F26" s="16" t="s">
        <v>85</v>
      </c>
    </row>
    <row r="27">
      <c r="A27" s="57">
        <v>24.0</v>
      </c>
      <c r="B27" s="57" t="s">
        <v>7064</v>
      </c>
      <c r="C27" s="57" t="s">
        <v>7065</v>
      </c>
      <c r="D27" s="57" t="s">
        <v>7066</v>
      </c>
      <c r="E27" s="57"/>
      <c r="F27" s="16" t="s">
        <v>85</v>
      </c>
    </row>
    <row r="28">
      <c r="A28" s="57">
        <v>25.0</v>
      </c>
      <c r="B28" s="57" t="s">
        <v>7067</v>
      </c>
      <c r="C28" s="57" t="s">
        <v>7068</v>
      </c>
      <c r="D28" s="57" t="s">
        <v>7069</v>
      </c>
      <c r="E28" s="57"/>
      <c r="F28" s="16" t="s">
        <v>85</v>
      </c>
    </row>
    <row r="29">
      <c r="A29" s="57">
        <v>26.0</v>
      </c>
      <c r="B29" s="57" t="s">
        <v>7070</v>
      </c>
      <c r="C29" s="57" t="s">
        <v>7071</v>
      </c>
      <c r="D29" s="57" t="s">
        <v>7072</v>
      </c>
      <c r="E29" s="57"/>
      <c r="F29" s="16" t="s">
        <v>85</v>
      </c>
    </row>
    <row r="30">
      <c r="A30" s="57">
        <v>27.0</v>
      </c>
      <c r="B30" s="57" t="s">
        <v>7073</v>
      </c>
      <c r="C30" s="57" t="s">
        <v>7074</v>
      </c>
      <c r="D30" s="57" t="s">
        <v>7075</v>
      </c>
      <c r="E30" s="57"/>
      <c r="F30" s="16" t="s">
        <v>85</v>
      </c>
    </row>
    <row r="31">
      <c r="A31" s="57">
        <v>28.0</v>
      </c>
      <c r="B31" s="57" t="s">
        <v>7076</v>
      </c>
      <c r="C31" s="57" t="s">
        <v>7077</v>
      </c>
      <c r="D31" s="57" t="s">
        <v>7078</v>
      </c>
      <c r="E31" s="57"/>
      <c r="F31" s="16" t="s">
        <v>85</v>
      </c>
    </row>
    <row r="32">
      <c r="A32" s="57">
        <v>29.0</v>
      </c>
      <c r="B32" s="57" t="s">
        <v>7079</v>
      </c>
      <c r="C32" s="57" t="s">
        <v>7080</v>
      </c>
      <c r="D32" s="57" t="s">
        <v>7081</v>
      </c>
      <c r="E32" s="57" t="s">
        <v>7082</v>
      </c>
      <c r="F32" s="16" t="s">
        <v>83</v>
      </c>
    </row>
    <row r="33">
      <c r="A33" s="57">
        <v>30.0</v>
      </c>
      <c r="B33" s="57" t="s">
        <v>7083</v>
      </c>
      <c r="C33" s="57" t="s">
        <v>7084</v>
      </c>
      <c r="D33" s="57" t="s">
        <v>7085</v>
      </c>
      <c r="E33" s="57"/>
      <c r="F33" s="16" t="s">
        <v>85</v>
      </c>
    </row>
    <row r="34">
      <c r="A34" s="57">
        <v>31.0</v>
      </c>
      <c r="B34" s="57" t="s">
        <v>7086</v>
      </c>
      <c r="C34" s="57" t="s">
        <v>7087</v>
      </c>
      <c r="D34" s="57" t="s">
        <v>7088</v>
      </c>
      <c r="E34" s="57"/>
      <c r="F34" s="16" t="s">
        <v>85</v>
      </c>
    </row>
    <row r="35">
      <c r="A35" s="57">
        <v>32.0</v>
      </c>
      <c r="B35" s="57" t="s">
        <v>7089</v>
      </c>
      <c r="C35" s="57" t="s">
        <v>7090</v>
      </c>
      <c r="D35" s="57" t="s">
        <v>7091</v>
      </c>
      <c r="E35" s="57"/>
      <c r="F35" s="16" t="s">
        <v>85</v>
      </c>
    </row>
    <row r="36">
      <c r="A36" s="57">
        <v>33.0</v>
      </c>
      <c r="B36" s="57" t="s">
        <v>7092</v>
      </c>
      <c r="C36" s="57" t="s">
        <v>7093</v>
      </c>
      <c r="D36" s="57" t="s">
        <v>7094</v>
      </c>
      <c r="E36" s="57"/>
      <c r="F36" s="16" t="s">
        <v>85</v>
      </c>
    </row>
    <row r="37">
      <c r="A37" s="57">
        <v>34.0</v>
      </c>
      <c r="B37" s="57" t="s">
        <v>7095</v>
      </c>
      <c r="C37" s="57" t="s">
        <v>7096</v>
      </c>
      <c r="D37" s="57" t="s">
        <v>7097</v>
      </c>
      <c r="E37" s="57"/>
      <c r="F37" s="16" t="s">
        <v>85</v>
      </c>
    </row>
    <row r="38">
      <c r="A38" s="57">
        <v>35.0</v>
      </c>
      <c r="B38" s="57" t="s">
        <v>7098</v>
      </c>
      <c r="C38" s="57" t="s">
        <v>7099</v>
      </c>
      <c r="D38" s="57" t="s">
        <v>7100</v>
      </c>
      <c r="E38" s="57"/>
      <c r="F38" s="16" t="s">
        <v>85</v>
      </c>
    </row>
    <row r="39">
      <c r="A39" s="57">
        <v>36.0</v>
      </c>
      <c r="B39" s="57" t="s">
        <v>7101</v>
      </c>
      <c r="C39" s="57" t="s">
        <v>7102</v>
      </c>
      <c r="D39" s="57" t="s">
        <v>7103</v>
      </c>
      <c r="E39" s="57"/>
      <c r="F39" s="16" t="s">
        <v>85</v>
      </c>
    </row>
    <row r="40">
      <c r="A40" s="57">
        <v>37.0</v>
      </c>
      <c r="B40" s="57" t="s">
        <v>7104</v>
      </c>
      <c r="C40" s="57" t="s">
        <v>7105</v>
      </c>
      <c r="D40" s="57" t="s">
        <v>7106</v>
      </c>
      <c r="E40" s="57"/>
      <c r="F40" s="16" t="s">
        <v>85</v>
      </c>
    </row>
    <row r="41">
      <c r="A41" s="57">
        <v>38.0</v>
      </c>
      <c r="B41" s="57" t="s">
        <v>7107</v>
      </c>
      <c r="C41" s="57" t="s">
        <v>7108</v>
      </c>
      <c r="D41" s="57" t="s">
        <v>7109</v>
      </c>
      <c r="E41" s="57"/>
      <c r="F41" s="16" t="s">
        <v>85</v>
      </c>
    </row>
    <row r="42">
      <c r="A42" s="57">
        <v>39.0</v>
      </c>
      <c r="B42" s="57" t="s">
        <v>7110</v>
      </c>
      <c r="C42" s="57" t="s">
        <v>7111</v>
      </c>
      <c r="D42" s="57" t="s">
        <v>7112</v>
      </c>
      <c r="E42" s="57"/>
      <c r="F42" s="16" t="s">
        <v>85</v>
      </c>
    </row>
    <row r="43">
      <c r="A43" s="57">
        <v>40.0</v>
      </c>
      <c r="B43" s="57" t="s">
        <v>7113</v>
      </c>
      <c r="C43" s="57" t="s">
        <v>7114</v>
      </c>
      <c r="D43" s="57" t="s">
        <v>7115</v>
      </c>
      <c r="E43" s="57"/>
      <c r="F43" s="16" t="s">
        <v>85</v>
      </c>
    </row>
    <row r="44">
      <c r="A44" s="57">
        <v>41.0</v>
      </c>
      <c r="B44" s="57" t="s">
        <v>7116</v>
      </c>
      <c r="C44" s="57" t="s">
        <v>7117</v>
      </c>
      <c r="D44" s="57" t="s">
        <v>7118</v>
      </c>
      <c r="E44" s="57"/>
      <c r="F44" s="16" t="s">
        <v>85</v>
      </c>
    </row>
    <row r="45">
      <c r="A45" s="57">
        <v>42.0</v>
      </c>
      <c r="B45" s="57" t="s">
        <v>7119</v>
      </c>
      <c r="C45" s="57" t="s">
        <v>7120</v>
      </c>
      <c r="D45" s="57" t="s">
        <v>7121</v>
      </c>
      <c r="E45" s="57"/>
      <c r="F45" s="16" t="s">
        <v>85</v>
      </c>
    </row>
    <row r="46">
      <c r="A46" s="57">
        <v>43.0</v>
      </c>
      <c r="B46" s="57" t="s">
        <v>7122</v>
      </c>
      <c r="C46" s="57" t="s">
        <v>7123</v>
      </c>
      <c r="D46" s="57" t="s">
        <v>7124</v>
      </c>
      <c r="E46" s="57"/>
      <c r="F46" s="16" t="s">
        <v>85</v>
      </c>
    </row>
    <row r="47">
      <c r="A47" s="57">
        <v>44.0</v>
      </c>
      <c r="B47" s="57" t="s">
        <v>7125</v>
      </c>
      <c r="C47" s="57" t="s">
        <v>7126</v>
      </c>
      <c r="D47" s="57" t="s">
        <v>7127</v>
      </c>
      <c r="E47" s="57"/>
      <c r="F47" s="16" t="s">
        <v>85</v>
      </c>
    </row>
    <row r="48">
      <c r="A48" s="57">
        <v>45.0</v>
      </c>
      <c r="B48" s="57" t="s">
        <v>7128</v>
      </c>
      <c r="C48" s="57" t="s">
        <v>7129</v>
      </c>
      <c r="D48" s="57" t="s">
        <v>7130</v>
      </c>
      <c r="E48" s="57"/>
      <c r="F48" s="16" t="s">
        <v>85</v>
      </c>
    </row>
    <row r="49">
      <c r="A49" s="57">
        <v>46.0</v>
      </c>
      <c r="B49" s="57" t="s">
        <v>7131</v>
      </c>
      <c r="C49" s="57" t="s">
        <v>7132</v>
      </c>
      <c r="D49" s="57" t="s">
        <v>7133</v>
      </c>
      <c r="E49" s="57"/>
      <c r="F49" s="16" t="s">
        <v>85</v>
      </c>
    </row>
    <row r="50">
      <c r="A50" s="57">
        <v>47.0</v>
      </c>
      <c r="B50" s="57" t="s">
        <v>7134</v>
      </c>
      <c r="C50" s="57" t="s">
        <v>7135</v>
      </c>
      <c r="D50" s="57" t="s">
        <v>7136</v>
      </c>
      <c r="E50" s="57"/>
      <c r="F50" s="16" t="s">
        <v>85</v>
      </c>
    </row>
    <row r="51">
      <c r="A51" s="57">
        <v>48.0</v>
      </c>
      <c r="B51" s="57" t="s">
        <v>7137</v>
      </c>
      <c r="C51" s="57" t="s">
        <v>7138</v>
      </c>
      <c r="D51" s="57" t="s">
        <v>7139</v>
      </c>
      <c r="E51" s="57"/>
      <c r="F51" s="16" t="s">
        <v>85</v>
      </c>
    </row>
    <row r="52">
      <c r="A52" s="57">
        <v>49.0</v>
      </c>
      <c r="B52" s="57" t="s">
        <v>7140</v>
      </c>
      <c r="C52" s="57" t="s">
        <v>7141</v>
      </c>
      <c r="D52" s="57" t="s">
        <v>7142</v>
      </c>
      <c r="E52" s="57"/>
      <c r="F52" s="16" t="s">
        <v>85</v>
      </c>
    </row>
    <row r="53">
      <c r="A53" s="57">
        <v>50.0</v>
      </c>
      <c r="B53" s="57" t="s">
        <v>7143</v>
      </c>
      <c r="C53" s="57" t="s">
        <v>7144</v>
      </c>
      <c r="D53" s="57" t="s">
        <v>7145</v>
      </c>
      <c r="E53" s="57"/>
      <c r="F53" s="16" t="s">
        <v>85</v>
      </c>
    </row>
    <row r="54">
      <c r="A54" s="57">
        <v>51.0</v>
      </c>
      <c r="B54" s="57" t="s">
        <v>7146</v>
      </c>
      <c r="C54" s="57" t="s">
        <v>7147</v>
      </c>
      <c r="D54" s="57" t="s">
        <v>7148</v>
      </c>
      <c r="E54" s="57"/>
      <c r="F54" s="16" t="s">
        <v>85</v>
      </c>
    </row>
    <row r="55">
      <c r="A55" s="57">
        <v>52.0</v>
      </c>
      <c r="B55" s="57" t="s">
        <v>7149</v>
      </c>
      <c r="C55" s="57" t="s">
        <v>7150</v>
      </c>
      <c r="D55" s="57" t="s">
        <v>7151</v>
      </c>
      <c r="E55" s="57"/>
      <c r="F55" s="16" t="s">
        <v>85</v>
      </c>
    </row>
    <row r="56">
      <c r="A56" s="57">
        <v>53.0</v>
      </c>
      <c r="B56" s="57" t="s">
        <v>7152</v>
      </c>
      <c r="C56" s="57" t="s">
        <v>7153</v>
      </c>
      <c r="D56" s="57" t="s">
        <v>7154</v>
      </c>
      <c r="E56" s="57"/>
      <c r="F56" s="16" t="s">
        <v>85</v>
      </c>
    </row>
    <row r="57">
      <c r="A57" s="57">
        <v>54.0</v>
      </c>
      <c r="B57" s="57" t="s">
        <v>7155</v>
      </c>
      <c r="C57" s="57" t="s">
        <v>7156</v>
      </c>
      <c r="D57" s="57" t="s">
        <v>7157</v>
      </c>
      <c r="E57" s="57"/>
      <c r="F57" s="16" t="s">
        <v>85</v>
      </c>
    </row>
    <row r="58">
      <c r="A58" s="57">
        <v>55.0</v>
      </c>
      <c r="B58" s="57" t="s">
        <v>7158</v>
      </c>
      <c r="C58" s="57" t="s">
        <v>7159</v>
      </c>
      <c r="D58" s="57" t="s">
        <v>7160</v>
      </c>
      <c r="E58" s="57"/>
      <c r="F58" s="16" t="s">
        <v>85</v>
      </c>
    </row>
    <row r="59">
      <c r="A59" s="57">
        <v>56.0</v>
      </c>
      <c r="B59" s="57" t="s">
        <v>7161</v>
      </c>
      <c r="C59" s="57" t="s">
        <v>7162</v>
      </c>
      <c r="D59" s="57" t="s">
        <v>7163</v>
      </c>
      <c r="E59" s="57"/>
      <c r="F59" s="16" t="s">
        <v>85</v>
      </c>
    </row>
    <row r="60">
      <c r="A60" s="57">
        <v>57.0</v>
      </c>
      <c r="B60" s="57" t="s">
        <v>7164</v>
      </c>
      <c r="C60" s="57" t="s">
        <v>7165</v>
      </c>
      <c r="D60" s="57" t="s">
        <v>7166</v>
      </c>
      <c r="E60" s="57"/>
      <c r="F60" s="16" t="s">
        <v>85</v>
      </c>
    </row>
    <row r="61">
      <c r="A61" s="57">
        <v>58.0</v>
      </c>
      <c r="B61" s="57" t="s">
        <v>7167</v>
      </c>
      <c r="C61" s="57" t="s">
        <v>7168</v>
      </c>
      <c r="D61" s="57" t="s">
        <v>7169</v>
      </c>
      <c r="E61" s="57"/>
      <c r="F61" s="16" t="s">
        <v>85</v>
      </c>
    </row>
    <row r="62">
      <c r="A62" s="57">
        <v>59.0</v>
      </c>
      <c r="B62" s="57" t="s">
        <v>7170</v>
      </c>
      <c r="C62" s="57" t="s">
        <v>7171</v>
      </c>
      <c r="D62" s="59" t="s">
        <v>7172</v>
      </c>
      <c r="E62" s="57"/>
      <c r="F62" s="16" t="s">
        <v>85</v>
      </c>
    </row>
    <row r="63">
      <c r="A63" s="57">
        <v>60.0</v>
      </c>
      <c r="B63" s="57" t="s">
        <v>7173</v>
      </c>
      <c r="C63" s="57" t="s">
        <v>7174</v>
      </c>
      <c r="D63" s="57" t="s">
        <v>7175</v>
      </c>
      <c r="E63" s="57"/>
      <c r="F63" s="16" t="s">
        <v>85</v>
      </c>
    </row>
    <row r="64">
      <c r="A64" s="60" t="s">
        <v>135</v>
      </c>
      <c r="B64" s="61" t="s">
        <v>6633</v>
      </c>
      <c r="C64" s="62"/>
      <c r="D64" s="63"/>
      <c r="E64" s="64" t="s">
        <v>530</v>
      </c>
      <c r="F64" s="32">
        <f>COUNTA(F4:F63)-COUNTIF(F4:F63,"~")</f>
        <v>60</v>
      </c>
    </row>
    <row r="65">
      <c r="A65" s="57" t="s">
        <v>135</v>
      </c>
      <c r="C65" s="58"/>
      <c r="D65" s="65"/>
      <c r="E65" s="64" t="s">
        <v>532</v>
      </c>
      <c r="F65" s="32">
        <f>COUNTIF(F4:F63, "o")</f>
        <v>59</v>
      </c>
    </row>
  </sheetData>
  <conditionalFormatting sqref="F1:F65">
    <cfRule type="cellIs" dxfId="3" priority="1" operator="equal">
      <formula>"~"</formula>
    </cfRule>
  </conditionalFormatting>
  <conditionalFormatting sqref="F1:F65">
    <cfRule type="cellIs" dxfId="0" priority="2" operator="equal">
      <formula>"O"</formula>
    </cfRule>
  </conditionalFormatting>
  <conditionalFormatting sqref="F1:F65">
    <cfRule type="cellIs" dxfId="1" priority="3" operator="equal">
      <formula>"X"</formula>
    </cfRule>
  </conditionalFormatting>
  <conditionalFormatting sqref="F1:F65">
    <cfRule type="cellIs" dxfId="2" priority="4" operator="equal">
      <formula>"-"</formula>
    </cfRule>
  </conditionalFormatting>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6264</v>
      </c>
      <c r="C2" s="49" t="s">
        <v>7176</v>
      </c>
      <c r="D2" s="49" t="s">
        <v>7177</v>
      </c>
      <c r="E2" s="49" t="s">
        <v>83</v>
      </c>
    </row>
    <row r="3">
      <c r="A3" s="1"/>
      <c r="B3" s="1"/>
      <c r="C3" s="66" t="s">
        <v>7178</v>
      </c>
      <c r="D3" s="16" t="s">
        <v>7179</v>
      </c>
      <c r="E3" s="16"/>
    </row>
    <row r="4">
      <c r="A4" s="1">
        <v>1.0</v>
      </c>
      <c r="B4" s="1" t="s">
        <v>7180</v>
      </c>
      <c r="C4" s="1" t="s">
        <v>7181</v>
      </c>
      <c r="D4" s="18"/>
      <c r="E4" s="16" t="s">
        <v>85</v>
      </c>
    </row>
    <row r="5">
      <c r="A5" s="1">
        <v>2.0</v>
      </c>
      <c r="B5" s="1" t="s">
        <v>7182</v>
      </c>
      <c r="C5" s="1" t="s">
        <v>7183</v>
      </c>
      <c r="D5" s="18"/>
      <c r="E5" s="16" t="s">
        <v>85</v>
      </c>
    </row>
    <row r="6">
      <c r="A6" s="1">
        <v>3.0</v>
      </c>
      <c r="B6" s="1" t="s">
        <v>7184</v>
      </c>
      <c r="C6" s="1" t="s">
        <v>7185</v>
      </c>
      <c r="D6" s="18"/>
      <c r="E6" s="16" t="s">
        <v>85</v>
      </c>
    </row>
    <row r="7">
      <c r="A7" s="1">
        <v>4.0</v>
      </c>
      <c r="B7" s="1" t="s">
        <v>7186</v>
      </c>
      <c r="C7" s="1" t="s">
        <v>7187</v>
      </c>
      <c r="D7" s="18"/>
      <c r="E7" s="16" t="s">
        <v>85</v>
      </c>
    </row>
    <row r="8">
      <c r="A8" s="1">
        <v>5.0</v>
      </c>
      <c r="B8" s="1" t="s">
        <v>7188</v>
      </c>
      <c r="C8" s="1" t="s">
        <v>7189</v>
      </c>
      <c r="D8" s="18"/>
      <c r="E8" s="16" t="s">
        <v>85</v>
      </c>
    </row>
    <row r="9">
      <c r="A9" s="1">
        <v>6.0</v>
      </c>
      <c r="B9" s="1" t="s">
        <v>7190</v>
      </c>
      <c r="C9" s="1" t="s">
        <v>7191</v>
      </c>
      <c r="D9" s="18"/>
      <c r="E9" s="16" t="s">
        <v>85</v>
      </c>
    </row>
    <row r="10">
      <c r="A10" s="1">
        <v>7.0</v>
      </c>
      <c r="B10" s="1" t="s">
        <v>7192</v>
      </c>
      <c r="C10" s="1" t="s">
        <v>7193</v>
      </c>
      <c r="D10" s="18"/>
      <c r="E10" s="16" t="s">
        <v>85</v>
      </c>
    </row>
    <row r="11">
      <c r="A11" s="1">
        <v>8.0</v>
      </c>
      <c r="B11" s="1" t="s">
        <v>7194</v>
      </c>
      <c r="C11" s="1" t="s">
        <v>7195</v>
      </c>
      <c r="D11" s="18"/>
      <c r="E11" s="16" t="s">
        <v>85</v>
      </c>
    </row>
    <row r="12">
      <c r="A12" s="1">
        <v>9.0</v>
      </c>
      <c r="B12" s="1" t="s">
        <v>7196</v>
      </c>
      <c r="C12" s="1" t="s">
        <v>7197</v>
      </c>
      <c r="D12" s="18"/>
      <c r="E12" s="16" t="s">
        <v>85</v>
      </c>
    </row>
    <row r="13">
      <c r="A13" s="1">
        <v>10.0</v>
      </c>
      <c r="B13" s="1" t="s">
        <v>7198</v>
      </c>
      <c r="C13" s="1" t="s">
        <v>7199</v>
      </c>
      <c r="D13" s="18"/>
      <c r="E13" s="16" t="s">
        <v>85</v>
      </c>
    </row>
    <row r="14">
      <c r="A14" s="1">
        <v>11.0</v>
      </c>
      <c r="B14" s="1" t="s">
        <v>7200</v>
      </c>
      <c r="C14" s="1" t="s">
        <v>7201</v>
      </c>
      <c r="D14" s="18"/>
      <c r="E14" s="16" t="s">
        <v>85</v>
      </c>
    </row>
    <row r="15">
      <c r="A15" s="1">
        <v>12.0</v>
      </c>
      <c r="B15" s="1" t="s">
        <v>7202</v>
      </c>
      <c r="C15" s="1" t="s">
        <v>7203</v>
      </c>
      <c r="D15" s="18"/>
      <c r="E15" s="16" t="s">
        <v>85</v>
      </c>
    </row>
    <row r="16">
      <c r="A16" s="1">
        <v>13.0</v>
      </c>
      <c r="B16" s="1" t="s">
        <v>7204</v>
      </c>
      <c r="C16" s="1" t="s">
        <v>7205</v>
      </c>
      <c r="D16" s="18"/>
      <c r="E16" s="16" t="s">
        <v>85</v>
      </c>
    </row>
    <row r="17">
      <c r="A17" s="1">
        <v>14.0</v>
      </c>
      <c r="B17" s="1" t="s">
        <v>7206</v>
      </c>
      <c r="C17" s="1" t="s">
        <v>6870</v>
      </c>
      <c r="D17" s="18"/>
      <c r="E17" s="16" t="s">
        <v>85</v>
      </c>
    </row>
    <row r="18">
      <c r="A18" s="1">
        <v>15.0</v>
      </c>
      <c r="B18" s="1" t="s">
        <v>7207</v>
      </c>
      <c r="C18" s="1" t="s">
        <v>7208</v>
      </c>
      <c r="D18" s="18"/>
      <c r="E18" s="16" t="s">
        <v>85</v>
      </c>
    </row>
    <row r="19">
      <c r="A19" s="1">
        <v>16.0</v>
      </c>
      <c r="B19" s="1" t="s">
        <v>7209</v>
      </c>
      <c r="C19" s="1" t="s">
        <v>7210</v>
      </c>
      <c r="D19" s="18"/>
      <c r="E19" s="16" t="s">
        <v>85</v>
      </c>
    </row>
    <row r="20">
      <c r="A20" s="1">
        <v>17.0</v>
      </c>
      <c r="B20" s="1" t="s">
        <v>7211</v>
      </c>
      <c r="C20" s="1" t="s">
        <v>7212</v>
      </c>
      <c r="D20" s="18"/>
      <c r="E20" s="16" t="s">
        <v>85</v>
      </c>
    </row>
    <row r="21">
      <c r="A21" s="1">
        <v>18.0</v>
      </c>
      <c r="B21" s="1" t="s">
        <v>7213</v>
      </c>
      <c r="C21" s="1" t="s">
        <v>7214</v>
      </c>
      <c r="D21" s="18"/>
      <c r="E21" s="16" t="s">
        <v>85</v>
      </c>
    </row>
    <row r="22">
      <c r="A22" s="1">
        <v>19.0</v>
      </c>
      <c r="B22" s="1" t="s">
        <v>7215</v>
      </c>
      <c r="C22" s="1" t="s">
        <v>7216</v>
      </c>
      <c r="D22" s="18"/>
      <c r="E22" s="16" t="s">
        <v>85</v>
      </c>
    </row>
    <row r="23">
      <c r="A23" s="1">
        <v>20.0</v>
      </c>
      <c r="B23" s="1" t="s">
        <v>7217</v>
      </c>
      <c r="C23" s="1" t="s">
        <v>7218</v>
      </c>
      <c r="D23" s="18"/>
      <c r="E23" s="16" t="s">
        <v>85</v>
      </c>
    </row>
    <row r="24">
      <c r="A24" s="1">
        <v>21.0</v>
      </c>
      <c r="B24" s="1" t="s">
        <v>7219</v>
      </c>
      <c r="C24" s="1" t="s">
        <v>7220</v>
      </c>
      <c r="D24" s="18"/>
      <c r="E24" s="16" t="s">
        <v>85</v>
      </c>
    </row>
    <row r="25">
      <c r="A25" s="1">
        <v>22.0</v>
      </c>
      <c r="B25" s="1" t="s">
        <v>7221</v>
      </c>
      <c r="C25" s="1" t="s">
        <v>7222</v>
      </c>
      <c r="D25" s="18"/>
      <c r="E25" s="16" t="s">
        <v>85</v>
      </c>
    </row>
    <row r="26">
      <c r="A26" s="1">
        <v>23.0</v>
      </c>
      <c r="B26" s="1" t="s">
        <v>7223</v>
      </c>
      <c r="C26" s="1" t="s">
        <v>7224</v>
      </c>
      <c r="D26" s="18"/>
      <c r="E26" s="16" t="s">
        <v>85</v>
      </c>
    </row>
    <row r="27">
      <c r="A27" s="1">
        <v>24.0</v>
      </c>
      <c r="B27" s="1" t="s">
        <v>7225</v>
      </c>
      <c r="C27" s="1" t="s">
        <v>7226</v>
      </c>
      <c r="D27" s="18"/>
      <c r="E27" s="16" t="s">
        <v>85</v>
      </c>
    </row>
    <row r="28">
      <c r="A28" s="1">
        <v>25.0</v>
      </c>
      <c r="B28" s="1" t="s">
        <v>7227</v>
      </c>
      <c r="C28" s="1" t="s">
        <v>7228</v>
      </c>
      <c r="D28" s="18"/>
      <c r="E28" s="16" t="s">
        <v>85</v>
      </c>
    </row>
    <row r="29">
      <c r="A29" s="1">
        <v>26.0</v>
      </c>
      <c r="B29" s="1" t="s">
        <v>7229</v>
      </c>
      <c r="C29" s="1" t="s">
        <v>7230</v>
      </c>
      <c r="D29" s="18"/>
      <c r="E29" s="16" t="s">
        <v>85</v>
      </c>
    </row>
    <row r="30">
      <c r="A30" s="1">
        <v>27.0</v>
      </c>
      <c r="B30" s="1" t="s">
        <v>7231</v>
      </c>
      <c r="C30" s="1" t="s">
        <v>7232</v>
      </c>
      <c r="D30" s="16" t="s">
        <v>7233</v>
      </c>
      <c r="E30" s="16" t="s">
        <v>83</v>
      </c>
    </row>
    <row r="31">
      <c r="A31" s="1">
        <v>28.0</v>
      </c>
      <c r="B31" s="1" t="s">
        <v>6206</v>
      </c>
      <c r="C31" s="1" t="s">
        <v>6207</v>
      </c>
      <c r="D31" s="18"/>
      <c r="E31" s="16" t="s">
        <v>85</v>
      </c>
    </row>
    <row r="32">
      <c r="A32" s="50" t="s">
        <v>135</v>
      </c>
      <c r="B32" s="48" t="s">
        <v>6324</v>
      </c>
      <c r="C32" s="51"/>
      <c r="D32" s="30" t="s">
        <v>530</v>
      </c>
      <c r="E32" s="32">
        <f>COUNTA(E4:E31)-COUNTIF(E4:E31,"~")</f>
        <v>28</v>
      </c>
    </row>
    <row r="33">
      <c r="A33" s="16" t="s">
        <v>135</v>
      </c>
      <c r="C33" s="18"/>
      <c r="D33" s="30" t="s">
        <v>532</v>
      </c>
      <c r="E33" s="32">
        <f>COUNTIF(E4:E31, "o")</f>
        <v>27</v>
      </c>
    </row>
  </sheetData>
  <conditionalFormatting sqref="E1:E33">
    <cfRule type="cellIs" dxfId="3" priority="1" operator="equal">
      <formula>"~"</formula>
    </cfRule>
  </conditionalFormatting>
  <conditionalFormatting sqref="E1:E33">
    <cfRule type="cellIs" dxfId="0" priority="2" operator="equal">
      <formula>"O"</formula>
    </cfRule>
  </conditionalFormatting>
  <conditionalFormatting sqref="E1:E33">
    <cfRule type="cellIs" dxfId="1" priority="3" operator="equal">
      <formula>"X"</formula>
    </cfRule>
  </conditionalFormatting>
  <conditionalFormatting sqref="E1:E33">
    <cfRule type="cellIs" dxfId="2" priority="4" operator="equal">
      <formula>"-"</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7234</v>
      </c>
      <c r="C2" s="49" t="s">
        <v>7235</v>
      </c>
      <c r="D2" s="49" t="s">
        <v>7236</v>
      </c>
      <c r="E2" s="49" t="s">
        <v>85</v>
      </c>
    </row>
    <row r="3">
      <c r="A3" s="1"/>
      <c r="B3" s="1"/>
      <c r="C3" s="66" t="s">
        <v>7178</v>
      </c>
      <c r="D3" s="16" t="s">
        <v>7179</v>
      </c>
      <c r="E3" s="16"/>
    </row>
    <row r="4">
      <c r="A4" s="1">
        <v>1.0</v>
      </c>
      <c r="B4" s="1" t="s">
        <v>7237</v>
      </c>
      <c r="C4" s="1" t="s">
        <v>7238</v>
      </c>
      <c r="D4" s="18"/>
      <c r="E4" s="16" t="s">
        <v>85</v>
      </c>
    </row>
    <row r="5">
      <c r="A5" s="1">
        <v>2.0</v>
      </c>
      <c r="B5" s="1" t="s">
        <v>7239</v>
      </c>
      <c r="C5" s="1" t="s">
        <v>7240</v>
      </c>
      <c r="D5" s="18"/>
      <c r="E5" s="16" t="s">
        <v>85</v>
      </c>
    </row>
    <row r="6">
      <c r="A6" s="1">
        <v>3.0</v>
      </c>
      <c r="B6" s="1" t="s">
        <v>7241</v>
      </c>
      <c r="C6" s="1" t="s">
        <v>7242</v>
      </c>
      <c r="D6" s="18"/>
      <c r="E6" s="16" t="s">
        <v>85</v>
      </c>
    </row>
    <row r="7">
      <c r="A7" s="1">
        <v>4.0</v>
      </c>
      <c r="B7" s="1" t="s">
        <v>7243</v>
      </c>
      <c r="C7" s="1" t="s">
        <v>7244</v>
      </c>
      <c r="D7" s="18"/>
      <c r="E7" s="16" t="s">
        <v>85</v>
      </c>
    </row>
    <row r="8">
      <c r="A8" s="1">
        <v>5.0</v>
      </c>
      <c r="B8" s="1" t="s">
        <v>7245</v>
      </c>
      <c r="C8" s="1" t="s">
        <v>7246</v>
      </c>
      <c r="D8" s="18"/>
      <c r="E8" s="16" t="s">
        <v>85</v>
      </c>
    </row>
    <row r="9">
      <c r="A9" s="1">
        <v>6.0</v>
      </c>
      <c r="B9" s="1" t="s">
        <v>7247</v>
      </c>
      <c r="C9" s="1" t="s">
        <v>7248</v>
      </c>
      <c r="D9" s="18"/>
      <c r="E9" s="16" t="s">
        <v>85</v>
      </c>
    </row>
    <row r="10">
      <c r="A10" s="1">
        <v>7.0</v>
      </c>
      <c r="B10" s="1" t="s">
        <v>7249</v>
      </c>
      <c r="C10" s="1" t="s">
        <v>7250</v>
      </c>
      <c r="D10" s="18"/>
      <c r="E10" s="16" t="s">
        <v>85</v>
      </c>
    </row>
    <row r="11">
      <c r="A11" s="1">
        <v>8.0</v>
      </c>
      <c r="B11" s="1" t="s">
        <v>7251</v>
      </c>
      <c r="C11" s="1" t="s">
        <v>7252</v>
      </c>
      <c r="D11" s="18"/>
      <c r="E11" s="16" t="s">
        <v>85</v>
      </c>
    </row>
    <row r="12">
      <c r="A12" s="50" t="s">
        <v>135</v>
      </c>
      <c r="B12" s="48" t="s">
        <v>7253</v>
      </c>
      <c r="C12" s="51"/>
      <c r="D12" s="30" t="s">
        <v>530</v>
      </c>
      <c r="E12" s="32">
        <f>COUNTA(E4:E11)-COUNTIF(E4:E11,"~")</f>
        <v>8</v>
      </c>
    </row>
    <row r="13">
      <c r="A13" s="16" t="s">
        <v>135</v>
      </c>
      <c r="C13" s="18"/>
      <c r="D13" s="30" t="s">
        <v>532</v>
      </c>
      <c r="E13" s="32">
        <f>COUNTIF(E4:E11, "o")</f>
        <v>8</v>
      </c>
    </row>
  </sheetData>
  <conditionalFormatting sqref="E1:E13">
    <cfRule type="cellIs" dxfId="3" priority="1" operator="equal">
      <formula>"~"</formula>
    </cfRule>
  </conditionalFormatting>
  <conditionalFormatting sqref="E1:E13">
    <cfRule type="cellIs" dxfId="0" priority="2" operator="equal">
      <formula>"O"</formula>
    </cfRule>
  </conditionalFormatting>
  <conditionalFormatting sqref="E1:E13">
    <cfRule type="cellIs" dxfId="1" priority="3" operator="equal">
      <formula>"X"</formula>
    </cfRule>
  </conditionalFormatting>
  <conditionalFormatting sqref="E1:E13">
    <cfRule type="cellIs" dxfId="2" priority="4" operator="equal">
      <formula>"-"</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57"/>
    <col customWidth="1" min="8" max="8" width="4.86"/>
  </cols>
  <sheetData>
    <row r="1">
      <c r="A1" s="12" t="s">
        <v>135</v>
      </c>
      <c r="B1" s="13" t="s">
        <v>136</v>
      </c>
      <c r="C1" s="14" t="s">
        <v>137</v>
      </c>
      <c r="D1" s="14" t="s">
        <v>138</v>
      </c>
      <c r="E1" s="12" t="s">
        <v>139</v>
      </c>
      <c r="F1" s="15" t="s">
        <v>7</v>
      </c>
      <c r="G1" s="12" t="s">
        <v>140</v>
      </c>
      <c r="H1" s="12" t="s">
        <v>141</v>
      </c>
    </row>
    <row r="2">
      <c r="A2" s="16" t="s">
        <v>142</v>
      </c>
      <c r="B2" s="1" t="s">
        <v>143</v>
      </c>
      <c r="C2" s="17" t="s">
        <v>144</v>
      </c>
      <c r="D2" s="16" t="s">
        <v>145</v>
      </c>
      <c r="E2" s="16" t="s">
        <v>146</v>
      </c>
      <c r="F2" s="16"/>
      <c r="G2" s="16" t="str">
        <f t="shared" ref="G2:G103" si="1">preview(COLUMN(D2), ROW(D2), D2)</f>
        <v>You wanna get through here? 
Maybe if you could beat a
shark in a fight, I'd think
about letting you pass. 
No way that's possible for
you, though! </v>
      </c>
      <c r="H2" s="16" t="s">
        <v>85</v>
      </c>
    </row>
    <row r="3">
      <c r="A3" s="16" t="s">
        <v>147</v>
      </c>
      <c r="B3" s="1" t="s">
        <v>148</v>
      </c>
      <c r="C3" s="17" t="s">
        <v>149</v>
      </c>
      <c r="D3" s="16" t="s">
        <v>150</v>
      </c>
      <c r="E3" s="16" t="s">
        <v>151</v>
      </c>
      <c r="F3" s="18"/>
      <c r="G3" s="16" t="str">
        <f t="shared" si="1"/>
        <v>Alright, it's about time we
settled this! </v>
      </c>
      <c r="H3" s="16" t="s">
        <v>85</v>
      </c>
    </row>
    <row r="4">
      <c r="A4" s="16" t="s">
        <v>152</v>
      </c>
      <c r="B4" s="1" t="s">
        <v>153</v>
      </c>
      <c r="C4" s="17" t="s">
        <v>154</v>
      </c>
      <c r="D4" s="17" t="s">
        <v>155</v>
      </c>
      <c r="E4" s="16" t="s">
        <v>156</v>
      </c>
      <c r="F4" s="18"/>
      <c r="G4" s="16" t="str">
        <f t="shared" si="1"/>
        <v>I'd like to go looking for the
treasure in that seaside cave
myself, but with these sharks
around... </v>
      </c>
      <c r="H4" s="16" t="s">
        <v>83</v>
      </c>
    </row>
    <row r="5">
      <c r="A5" s="16" t="s">
        <v>157</v>
      </c>
      <c r="B5" s="1" t="s">
        <v>158</v>
      </c>
      <c r="C5" s="17" t="s">
        <v>159</v>
      </c>
      <c r="D5" s="17" t="s">
        <v>160</v>
      </c>
      <c r="E5" s="16" t="s">
        <v>161</v>
      </c>
      <c r="F5" s="18"/>
      <c r="G5" s="16" t="str">
        <f t="shared" si="1"/>
        <v>We can't go swimming with
sharks around. </v>
      </c>
      <c r="H5" s="16" t="s">
        <v>85</v>
      </c>
    </row>
    <row r="6">
      <c r="A6" s="16" t="s">
        <v>162</v>
      </c>
      <c r="B6" s="1" t="s">
        <v>163</v>
      </c>
      <c r="C6" s="17" t="s">
        <v>164</v>
      </c>
      <c r="D6" s="17" t="s">
        <v>165</v>
      </c>
      <c r="E6" s="16" t="s">
        <v>166</v>
      </c>
      <c r="F6" s="18"/>
      <c r="G6" s="16" t="str">
        <f t="shared" si="1"/>
        <v>If you try to go near the
cave, you'll be attacked by a
shark! </v>
      </c>
      <c r="H6" s="16" t="s">
        <v>85</v>
      </c>
    </row>
    <row r="7">
      <c r="A7" s="16" t="s">
        <v>167</v>
      </c>
      <c r="B7" s="1" t="s">
        <v>168</v>
      </c>
      <c r="C7" s="17" t="s">
        <v>169</v>
      </c>
      <c r="D7" s="17" t="s">
        <v>170</v>
      </c>
      <c r="E7" s="16" t="s">
        <v>171</v>
      </c>
      <c r="F7" s="18"/>
      <c r="G7" s="16" t="str">
        <f t="shared" si="1"/>
        <v>They say there's some kind of
treasure in the cave. </v>
      </c>
      <c r="H7" s="16" t="s">
        <v>85</v>
      </c>
    </row>
    <row r="8">
      <c r="A8" s="16" t="s">
        <v>172</v>
      </c>
      <c r="B8" s="1" t="s">
        <v>173</v>
      </c>
      <c r="C8" s="17" t="s">
        <v>174</v>
      </c>
      <c r="D8" s="17" t="s">
        <v>175</v>
      </c>
      <c r="E8" s="16" t="s">
        <v>176</v>
      </c>
      <c r="F8" s="18"/>
      <c r="G8" s="16" t="str">
        <f t="shared" si="1"/>
        <v>Oho! So the treasure in the
cave turned out to be a Medal
after all? 
Here's some thanks for
showin' it to me. </v>
      </c>
      <c r="H8" s="16" t="s">
        <v>83</v>
      </c>
    </row>
    <row r="9">
      <c r="A9" s="16" t="s">
        <v>177</v>
      </c>
      <c r="B9" s="1" t="s">
        <v>178</v>
      </c>
      <c r="C9" s="17" t="s">
        <v>179</v>
      </c>
      <c r="D9" s="17" t="s">
        <v>180</v>
      </c>
      <c r="E9" s="16" t="s">
        <v>176</v>
      </c>
      <c r="F9" s="18"/>
      <c r="G9" s="16" t="str">
        <f t="shared" si="1"/>
        <v>Oh, and if you wouldn't mind...
Could you deliver this fish to
the mayor of the mountain
village? </v>
      </c>
      <c r="H9" s="16" t="s">
        <v>83</v>
      </c>
    </row>
    <row r="10">
      <c r="A10" s="16" t="s">
        <v>181</v>
      </c>
      <c r="B10" s="1" t="s">
        <v>182</v>
      </c>
      <c r="C10" s="17" t="s">
        <v>183</v>
      </c>
      <c r="D10" s="16" t="s">
        <v>184</v>
      </c>
      <c r="E10" s="16" t="s">
        <v>185</v>
      </c>
      <c r="F10" s="18"/>
      <c r="G10" s="16" t="str">
        <f t="shared" si="1"/>
        <v>This area is filled with sly
monkeys. 
If you beat at least one of
the monkeys, I'll let you pass. </v>
      </c>
      <c r="H10" s="16" t="s">
        <v>81</v>
      </c>
    </row>
    <row r="11">
      <c r="A11" s="16" t="s">
        <v>186</v>
      </c>
      <c r="B11" s="1" t="s">
        <v>187</v>
      </c>
      <c r="C11" s="17" t="s">
        <v>188</v>
      </c>
      <c r="D11" s="16" t="s">
        <v>189</v>
      </c>
      <c r="E11" s="16" t="s">
        <v>190</v>
      </c>
      <c r="F11" s="18"/>
      <c r="G11" s="16" t="str">
        <f t="shared" si="1"/>
        <v>Wait... you defeated the
monkeys? </v>
      </c>
      <c r="H11" s="16" t="s">
        <v>83</v>
      </c>
    </row>
    <row r="12">
      <c r="A12" s="16" t="s">
        <v>191</v>
      </c>
      <c r="B12" s="1" t="s">
        <v>192</v>
      </c>
      <c r="C12" s="17" t="s">
        <v>193</v>
      </c>
      <c r="D12" s="16" t="s">
        <v>194</v>
      </c>
      <c r="E12" s="16" t="s">
        <v>195</v>
      </c>
      <c r="F12" s="18"/>
      <c r="G12" s="16" t="str">
        <f t="shared" si="1"/>
        <v>Once you reach downtown,
Iseki will teach you a lesson
for sure! </v>
      </c>
      <c r="H12" s="16" t="s">
        <v>83</v>
      </c>
    </row>
    <row r="13">
      <c r="A13" s="16" t="s">
        <v>196</v>
      </c>
      <c r="B13" s="1" t="s">
        <v>197</v>
      </c>
      <c r="C13" s="17" t="s">
        <v>198</v>
      </c>
      <c r="D13" s="17" t="s">
        <v>199</v>
      </c>
      <c r="E13" s="16" t="s">
        <v>200</v>
      </c>
      <c r="F13" s="18"/>
      <c r="G13" s="16" t="str">
        <f t="shared" si="1"/>
        <v>There seems to be a rare
medal in the mountain up north. </v>
      </c>
      <c r="H13" s="16" t="s">
        <v>83</v>
      </c>
    </row>
    <row r="14">
      <c r="A14" s="16" t="s">
        <v>201</v>
      </c>
      <c r="B14" s="1" t="s">
        <v>202</v>
      </c>
      <c r="C14" s="17" t="s">
        <v>203</v>
      </c>
      <c r="D14" s="16" t="s">
        <v>204</v>
      </c>
      <c r="E14" s="16" t="s">
        <v>205</v>
      </c>
      <c r="F14" s="18"/>
      <c r="G14" s="16" t="str">
        <f t="shared" si="1"/>
        <v>A monkey took my Medal.  
I hope I can get it back... </v>
      </c>
      <c r="H14" s="16" t="s">
        <v>85</v>
      </c>
    </row>
    <row r="15">
      <c r="A15" s="16" t="s">
        <v>206</v>
      </c>
      <c r="B15" s="1" t="s">
        <v>207</v>
      </c>
      <c r="C15" s="17" t="s">
        <v>208</v>
      </c>
      <c r="D15" s="17" t="s">
        <v>209</v>
      </c>
      <c r="E15" s="16" t="s">
        <v>210</v>
      </c>
      <c r="F15" s="18"/>
      <c r="G15" s="16" t="str">
        <f t="shared" si="1"/>
        <v>The monkeys come down the
mountain from time to time  
to cause mischief. </v>
      </c>
      <c r="H15" s="16" t="s">
        <v>83</v>
      </c>
    </row>
    <row r="16">
      <c r="A16" s="16" t="s">
        <v>211</v>
      </c>
      <c r="B16" s="1" t="s">
        <v>212</v>
      </c>
      <c r="C16" s="17" t="s">
        <v>213</v>
      </c>
      <c r="D16" s="16" t="s">
        <v>214</v>
      </c>
      <c r="E16" s="16" t="s">
        <v>215</v>
      </c>
      <c r="F16" s="18"/>
      <c r="G16" s="16" t="str">
        <f t="shared" si="1"/>
        <v>I still haven't lost yet! 
If you're going to stop by the
Select Headquarters, 
How about saying hi to your
dad there? </v>
      </c>
      <c r="H16" s="16" t="s">
        <v>81</v>
      </c>
    </row>
    <row r="17">
      <c r="A17" s="16" t="s">
        <v>216</v>
      </c>
      <c r="B17" s="1" t="s">
        <v>217</v>
      </c>
      <c r="C17" s="17" t="s">
        <v>218</v>
      </c>
      <c r="D17" s="16" t="s">
        <v>219</v>
      </c>
      <c r="E17" s="16" t="s">
        <v>220</v>
      </c>
      <c r="F17" s="18"/>
      <c r="G17" s="16" t="str">
        <f t="shared" si="1"/>
        <v>That being said, have you gone
to the Ruins yet?  
The Ruins are great. 
They have an adventurous
feeling to them. </v>
      </c>
      <c r="H17" s="16" t="s">
        <v>83</v>
      </c>
    </row>
    <row r="18">
      <c r="A18" s="16" t="s">
        <v>221</v>
      </c>
      <c r="B18" s="1" t="s">
        <v>222</v>
      </c>
      <c r="C18" s="17" t="s">
        <v>223</v>
      </c>
      <c r="D18" s="17" t="s">
        <v>224</v>
      </c>
      <c r="E18" s="18"/>
      <c r="F18" s="18"/>
      <c r="G18" s="16" t="str">
        <f t="shared" si="1"/>
        <v>You can reach the Ruins by
taking the rail car. </v>
      </c>
      <c r="H18" s="18"/>
    </row>
    <row r="19">
      <c r="A19" s="16" t="s">
        <v>225</v>
      </c>
      <c r="B19" s="1" t="s">
        <v>226</v>
      </c>
      <c r="C19" s="17" t="s">
        <v>227</v>
      </c>
      <c r="D19" s="16" t="s">
        <v>228</v>
      </c>
      <c r="E19" s="16" t="s">
        <v>229</v>
      </c>
      <c r="F19" s="18"/>
      <c r="G19" s="16" t="str">
        <f t="shared" si="1"/>
        <v>The Select Office has a
reward for you? 
That's great! 
Wait, don't you have school
today? 
Go pick it up when after
school. </v>
      </c>
      <c r="H19" s="16" t="s">
        <v>81</v>
      </c>
    </row>
    <row r="20">
      <c r="A20" s="16" t="s">
        <v>230</v>
      </c>
      <c r="B20" s="1" t="s">
        <v>231</v>
      </c>
      <c r="C20" s="17" t="s">
        <v>232</v>
      </c>
      <c r="D20" s="16" t="s">
        <v>233</v>
      </c>
      <c r="E20" s="16" t="s">
        <v>234</v>
      </c>
      <c r="F20" s="18"/>
      <c r="G20" s="16" t="str">
        <f t="shared" si="1"/>
        <v>Oh that's right, I forgot to
say one thing. 
Stay away from the back of
the Shrine, it's off-limits! 
There's been talk of the
RoboRobo Gang lurking around
that area. 
Do not try to go there!  
Also, try to keep up with your
homework as well. </v>
      </c>
      <c r="H20" s="16" t="s">
        <v>83</v>
      </c>
    </row>
    <row r="21">
      <c r="A21" s="19" t="s">
        <v>230</v>
      </c>
      <c r="B21" s="20" t="s">
        <v>235</v>
      </c>
      <c r="C21" s="21" t="s">
        <v>232</v>
      </c>
      <c r="D21" s="21" t="s">
        <v>236</v>
      </c>
      <c r="E21" s="19" t="s">
        <v>87</v>
      </c>
      <c r="F21" s="22"/>
      <c r="G21" s="16" t="str">
        <f t="shared" si="1"/>
        <v>=0x5a024</v>
      </c>
      <c r="H21" s="19" t="s">
        <v>87</v>
      </c>
    </row>
    <row r="22">
      <c r="A22" s="19" t="s">
        <v>230</v>
      </c>
      <c r="B22" s="20" t="s">
        <v>237</v>
      </c>
      <c r="C22" s="21" t="s">
        <v>232</v>
      </c>
      <c r="D22" s="21" t="s">
        <v>236</v>
      </c>
      <c r="E22" s="19" t="s">
        <v>87</v>
      </c>
      <c r="F22" s="22"/>
      <c r="G22" s="16" t="str">
        <f t="shared" si="1"/>
        <v>=0x5a024</v>
      </c>
      <c r="H22" s="19" t="s">
        <v>87</v>
      </c>
    </row>
    <row r="23">
      <c r="A23" s="19" t="s">
        <v>230</v>
      </c>
      <c r="B23" s="20" t="s">
        <v>238</v>
      </c>
      <c r="C23" s="21" t="s">
        <v>232</v>
      </c>
      <c r="D23" s="21" t="s">
        <v>236</v>
      </c>
      <c r="E23" s="19" t="s">
        <v>87</v>
      </c>
      <c r="F23" s="22"/>
      <c r="G23" s="16" t="str">
        <f t="shared" si="1"/>
        <v>=0x5a024</v>
      </c>
      <c r="H23" s="19" t="s">
        <v>87</v>
      </c>
    </row>
    <row r="24">
      <c r="A24" s="19" t="s">
        <v>230</v>
      </c>
      <c r="B24" s="20" t="s">
        <v>239</v>
      </c>
      <c r="C24" s="21" t="s">
        <v>232</v>
      </c>
      <c r="D24" s="21" t="s">
        <v>236</v>
      </c>
      <c r="E24" s="19" t="s">
        <v>87</v>
      </c>
      <c r="F24" s="22"/>
      <c r="G24" s="16" t="str">
        <f t="shared" si="1"/>
        <v>=0x5a024</v>
      </c>
      <c r="H24" s="19" t="s">
        <v>87</v>
      </c>
    </row>
    <row r="25">
      <c r="A25" s="19" t="s">
        <v>230</v>
      </c>
      <c r="B25" s="20" t="s">
        <v>240</v>
      </c>
      <c r="C25" s="21" t="s">
        <v>232</v>
      </c>
      <c r="D25" s="21" t="s">
        <v>236</v>
      </c>
      <c r="E25" s="19" t="s">
        <v>87</v>
      </c>
      <c r="F25" s="22"/>
      <c r="G25" s="16" t="str">
        <f t="shared" si="1"/>
        <v>=0x5a024</v>
      </c>
      <c r="H25" s="19" t="s">
        <v>87</v>
      </c>
    </row>
    <row r="26">
      <c r="A26" s="19" t="s">
        <v>230</v>
      </c>
      <c r="B26" s="20" t="s">
        <v>241</v>
      </c>
      <c r="C26" s="21" t="s">
        <v>232</v>
      </c>
      <c r="D26" s="21" t="s">
        <v>236</v>
      </c>
      <c r="E26" s="19" t="s">
        <v>87</v>
      </c>
      <c r="F26" s="22"/>
      <c r="G26" s="16" t="str">
        <f t="shared" si="1"/>
        <v>=0x5a024</v>
      </c>
      <c r="H26" s="19" t="s">
        <v>87</v>
      </c>
    </row>
    <row r="27">
      <c r="A27" s="19" t="s">
        <v>230</v>
      </c>
      <c r="B27" s="20" t="s">
        <v>242</v>
      </c>
      <c r="C27" s="21" t="s">
        <v>232</v>
      </c>
      <c r="D27" s="21" t="s">
        <v>236</v>
      </c>
      <c r="E27" s="19" t="s">
        <v>87</v>
      </c>
      <c r="F27" s="22"/>
      <c r="G27" s="16" t="str">
        <f t="shared" si="1"/>
        <v>=0x5a024</v>
      </c>
      <c r="H27" s="19" t="s">
        <v>87</v>
      </c>
    </row>
    <row r="28">
      <c r="A28" s="19" t="s">
        <v>230</v>
      </c>
      <c r="B28" s="20" t="s">
        <v>243</v>
      </c>
      <c r="C28" s="21" t="s">
        <v>232</v>
      </c>
      <c r="D28" s="21" t="s">
        <v>236</v>
      </c>
      <c r="E28" s="19" t="s">
        <v>87</v>
      </c>
      <c r="F28" s="22"/>
      <c r="G28" s="16" t="str">
        <f t="shared" si="1"/>
        <v>=0x5a024</v>
      </c>
      <c r="H28" s="19" t="s">
        <v>87</v>
      </c>
    </row>
    <row r="29">
      <c r="A29" s="16" t="s">
        <v>244</v>
      </c>
      <c r="B29" s="1" t="s">
        <v>245</v>
      </c>
      <c r="C29" s="17" t="s">
        <v>246</v>
      </c>
      <c r="D29" s="17" t="s">
        <v>247</v>
      </c>
      <c r="E29" s="16" t="s">
        <v>248</v>
      </c>
      <c r="F29" s="18"/>
      <c r="G29" s="16" t="str">
        <f t="shared" si="1"/>
        <v>Yaay! Thank you for returning
my medal. 
Here's your reward! </v>
      </c>
      <c r="H29" s="16" t="s">
        <v>83</v>
      </c>
    </row>
    <row r="30">
      <c r="A30" s="19" t="s">
        <v>244</v>
      </c>
      <c r="B30" s="20" t="s">
        <v>249</v>
      </c>
      <c r="C30" s="21" t="s">
        <v>246</v>
      </c>
      <c r="D30" s="21" t="s">
        <v>250</v>
      </c>
      <c r="E30" s="19" t="s">
        <v>87</v>
      </c>
      <c r="F30" s="22"/>
      <c r="G30" s="16" t="str">
        <f t="shared" si="1"/>
        <v>=0x5a036</v>
      </c>
      <c r="H30" s="19" t="s">
        <v>87</v>
      </c>
    </row>
    <row r="31">
      <c r="A31" s="19" t="s">
        <v>244</v>
      </c>
      <c r="B31" s="20" t="s">
        <v>251</v>
      </c>
      <c r="C31" s="21" t="s">
        <v>246</v>
      </c>
      <c r="D31" s="21" t="s">
        <v>250</v>
      </c>
      <c r="E31" s="19" t="s">
        <v>87</v>
      </c>
      <c r="F31" s="22"/>
      <c r="G31" s="16" t="str">
        <f t="shared" si="1"/>
        <v>=0x5a036</v>
      </c>
      <c r="H31" s="19" t="s">
        <v>87</v>
      </c>
    </row>
    <row r="32">
      <c r="A32" s="16" t="s">
        <v>252</v>
      </c>
      <c r="B32" s="1" t="s">
        <v>253</v>
      </c>
      <c r="C32" s="17" t="s">
        <v>254</v>
      </c>
      <c r="D32" s="16" t="s">
        <v>255</v>
      </c>
      <c r="E32" s="16" t="s">
        <v>256</v>
      </c>
      <c r="F32" s="18"/>
      <c r="G32" s="16" t="str">
        <f t="shared" si="1"/>
        <v>Ooh you actually brought this
to me. I was wanting a good
snack... </v>
      </c>
      <c r="H32" s="16" t="s">
        <v>83</v>
      </c>
    </row>
    <row r="33">
      <c r="A33" s="16" t="s">
        <v>257</v>
      </c>
      <c r="B33" s="1" t="s">
        <v>258</v>
      </c>
      <c r="C33" s="17" t="s">
        <v>259</v>
      </c>
      <c r="D33" s="16" t="s">
        <v>260</v>
      </c>
      <c r="E33" s="16" t="s">
        <v>261</v>
      </c>
      <c r="F33" s="18"/>
      <c r="G33" s="16" t="str">
        <f t="shared" si="1"/>
        <v>There's a lot of fishermen on
the outskirts of town. 
Anything they caught for the
day, they would bring back to
town. 
However, ever since the
sharks came, they haven't
been able to catch anything. 
A lot of them are furious. </v>
      </c>
      <c r="H33" s="16" t="s">
        <v>81</v>
      </c>
    </row>
    <row r="34">
      <c r="A34" s="16" t="s">
        <v>262</v>
      </c>
      <c r="B34" s="1" t="s">
        <v>263</v>
      </c>
      <c r="C34" s="17" t="s">
        <v>264</v>
      </c>
      <c r="D34" s="17" t="s">
        <v>265</v>
      </c>
      <c r="E34" s="16" t="s">
        <v>266</v>
      </c>
      <c r="F34" s="18"/>
      <c r="G34" s="16" t="str">
        <f t="shared" si="1"/>
        <v>I can't swim because of the
sharks, after all the trouble
I went through to come here... </v>
      </c>
      <c r="H34" s="16" t="s">
        <v>83</v>
      </c>
    </row>
    <row r="35">
      <c r="A35" s="16" t="s">
        <v>267</v>
      </c>
      <c r="B35" s="1" t="s">
        <v>268</v>
      </c>
      <c r="C35" s="17" t="s">
        <v>269</v>
      </c>
      <c r="D35" s="16" t="s">
        <v>270</v>
      </c>
      <c r="E35" s="16" t="s">
        <v>271</v>
      </c>
      <c r="F35" s="18"/>
      <c r="G35" s="16" t="str">
        <f t="shared" si="1"/>
        <v>By the way, I'd like to make a
pot but I need some good
mountain soil.  
Some soil around the mountain
shrine should be good. </v>
      </c>
      <c r="H35" s="16" t="s">
        <v>83</v>
      </c>
    </row>
    <row r="36">
      <c r="A36" s="16" t="s">
        <v>272</v>
      </c>
      <c r="B36" s="1" t="s">
        <v>273</v>
      </c>
      <c r="C36" s="17" t="s">
        <v>274</v>
      </c>
      <c r="D36" s="17" t="s">
        <v>275</v>
      </c>
      <c r="E36" s="16" t="s">
        <v>276</v>
      </c>
      <c r="F36" s="18"/>
      <c r="G36" s="16" t="str">
        <f t="shared" si="1"/>
        <v>This path leads to Harbor
Town. 
It sounds like there's been
some trouble there lately... 
I wonder what's going on? </v>
      </c>
      <c r="H36" s="16" t="s">
        <v>83</v>
      </c>
    </row>
    <row r="37">
      <c r="A37" s="16" t="s">
        <v>277</v>
      </c>
      <c r="B37" s="1" t="s">
        <v>278</v>
      </c>
      <c r="C37" s="17" t="s">
        <v>279</v>
      </c>
      <c r="D37" s="17" t="s">
        <v>280</v>
      </c>
      <c r="E37" s="16" t="s">
        <v>281</v>
      </c>
      <c r="F37" s="18"/>
      <c r="G37" s="16" t="str">
        <f t="shared" si="1"/>
        <v>Hmm, the Select Force?  
Those are the guys chasing
after the RoboRobo Gang,
right? </v>
      </c>
      <c r="H37" s="16" t="s">
        <v>83</v>
      </c>
    </row>
    <row r="38">
      <c r="A38" s="16" t="s">
        <v>282</v>
      </c>
      <c r="B38" s="1" t="s">
        <v>283</v>
      </c>
      <c r="C38" s="17" t="s">
        <v>284</v>
      </c>
      <c r="D38" s="17" t="s">
        <v>285</v>
      </c>
      <c r="E38" s="16" t="s">
        <v>286</v>
      </c>
      <c r="F38" s="18"/>
      <c r="G38" s="16" t="str">
        <f t="shared" si="1"/>
        <v>It's not fair...  
I want a female Tinpet too... </v>
      </c>
      <c r="H38" s="16" t="s">
        <v>83</v>
      </c>
    </row>
    <row r="39">
      <c r="A39" s="16" t="s">
        <v>287</v>
      </c>
      <c r="B39" s="1" t="s">
        <v>288</v>
      </c>
      <c r="C39" s="17" t="s">
        <v>289</v>
      </c>
      <c r="D39" s="17" t="s">
        <v>290</v>
      </c>
      <c r="E39" s="16" t="s">
        <v>176</v>
      </c>
      <c r="F39" s="18"/>
      <c r="G39" s="16" t="str">
        <f t="shared" si="1"/>
        <v>Today was quite a big catch. </v>
      </c>
      <c r="H39" s="16" t="s">
        <v>83</v>
      </c>
    </row>
    <row r="40">
      <c r="A40" s="19" t="s">
        <v>287</v>
      </c>
      <c r="B40" s="20" t="s">
        <v>291</v>
      </c>
      <c r="C40" s="21" t="s">
        <v>289</v>
      </c>
      <c r="D40" s="21" t="s">
        <v>292</v>
      </c>
      <c r="E40" s="19" t="s">
        <v>87</v>
      </c>
      <c r="F40" s="22"/>
      <c r="G40" s="16" t="str">
        <f t="shared" si="1"/>
        <v>=0x5a04a</v>
      </c>
      <c r="H40" s="19" t="s">
        <v>87</v>
      </c>
    </row>
    <row r="41">
      <c r="A41" s="19" t="s">
        <v>287</v>
      </c>
      <c r="B41" s="20" t="s">
        <v>293</v>
      </c>
      <c r="C41" s="21" t="s">
        <v>289</v>
      </c>
      <c r="D41" s="21" t="s">
        <v>292</v>
      </c>
      <c r="E41" s="19" t="s">
        <v>87</v>
      </c>
      <c r="F41" s="22"/>
      <c r="G41" s="16" t="str">
        <f t="shared" si="1"/>
        <v>=0x5a04a</v>
      </c>
      <c r="H41" s="19" t="s">
        <v>87</v>
      </c>
    </row>
    <row r="42">
      <c r="A42" s="16" t="s">
        <v>294</v>
      </c>
      <c r="B42" s="1" t="s">
        <v>295</v>
      </c>
      <c r="C42" s="17" t="s">
        <v>296</v>
      </c>
      <c r="D42" s="17" t="s">
        <v>297</v>
      </c>
      <c r="E42" s="16" t="s">
        <v>298</v>
      </c>
      <c r="F42" s="18"/>
      <c r="G42" s="16" t="str">
        <f t="shared" si="1"/>
        <v>Are the sharks really gone? 
Well, I can't swim anyway so it
doesn't matter. </v>
      </c>
      <c r="H42" s="16" t="s">
        <v>83</v>
      </c>
    </row>
    <row r="43">
      <c r="A43" s="19" t="s">
        <v>299</v>
      </c>
      <c r="B43" s="20" t="s">
        <v>300</v>
      </c>
      <c r="C43" s="22" t="s">
        <v>301</v>
      </c>
      <c r="D43" s="22" t="s">
        <v>301</v>
      </c>
      <c r="E43" s="19" t="s">
        <v>87</v>
      </c>
      <c r="F43" s="22"/>
      <c r="G43" s="16" t="str">
        <f t="shared" si="1"/>
        <v> </v>
      </c>
      <c r="H43" s="19" t="s">
        <v>87</v>
      </c>
    </row>
    <row r="44">
      <c r="A44" s="19" t="s">
        <v>299</v>
      </c>
      <c r="B44" s="20" t="s">
        <v>302</v>
      </c>
      <c r="C44" s="22" t="s">
        <v>301</v>
      </c>
      <c r="D44" s="22" t="s">
        <v>301</v>
      </c>
      <c r="E44" s="19" t="s">
        <v>87</v>
      </c>
      <c r="F44" s="22"/>
      <c r="G44" s="16" t="str">
        <f t="shared" si="1"/>
        <v> </v>
      </c>
      <c r="H44" s="19" t="s">
        <v>87</v>
      </c>
    </row>
    <row r="45">
      <c r="A45" s="19" t="s">
        <v>299</v>
      </c>
      <c r="B45" s="20" t="s">
        <v>303</v>
      </c>
      <c r="C45" s="22" t="s">
        <v>301</v>
      </c>
      <c r="D45" s="22" t="s">
        <v>301</v>
      </c>
      <c r="E45" s="19" t="s">
        <v>87</v>
      </c>
      <c r="F45" s="22"/>
      <c r="G45" s="16" t="str">
        <f t="shared" si="1"/>
        <v> </v>
      </c>
      <c r="H45" s="19" t="s">
        <v>87</v>
      </c>
    </row>
    <row r="46">
      <c r="A46" s="19" t="s">
        <v>299</v>
      </c>
      <c r="B46" s="20" t="s">
        <v>304</v>
      </c>
      <c r="C46" s="22" t="s">
        <v>301</v>
      </c>
      <c r="D46" s="22" t="s">
        <v>301</v>
      </c>
      <c r="E46" s="19" t="s">
        <v>87</v>
      </c>
      <c r="F46" s="22"/>
      <c r="G46" s="16" t="str">
        <f t="shared" si="1"/>
        <v> </v>
      </c>
      <c r="H46" s="19" t="s">
        <v>87</v>
      </c>
    </row>
    <row r="47">
      <c r="A47" s="19" t="s">
        <v>299</v>
      </c>
      <c r="B47" s="20" t="s">
        <v>305</v>
      </c>
      <c r="C47" s="22" t="s">
        <v>301</v>
      </c>
      <c r="D47" s="22" t="s">
        <v>301</v>
      </c>
      <c r="E47" s="19" t="s">
        <v>87</v>
      </c>
      <c r="F47" s="22"/>
      <c r="G47" s="16" t="str">
        <f t="shared" si="1"/>
        <v> </v>
      </c>
      <c r="H47" s="19" t="s">
        <v>87</v>
      </c>
    </row>
    <row r="48">
      <c r="A48" s="19" t="s">
        <v>299</v>
      </c>
      <c r="B48" s="20" t="s">
        <v>306</v>
      </c>
      <c r="C48" s="22" t="s">
        <v>301</v>
      </c>
      <c r="D48" s="22" t="s">
        <v>301</v>
      </c>
      <c r="E48" s="19" t="s">
        <v>87</v>
      </c>
      <c r="F48" s="22"/>
      <c r="G48" s="16" t="str">
        <f t="shared" si="1"/>
        <v> </v>
      </c>
      <c r="H48" s="19" t="s">
        <v>87</v>
      </c>
    </row>
    <row r="49">
      <c r="A49" s="19" t="s">
        <v>299</v>
      </c>
      <c r="B49" s="20" t="s">
        <v>307</v>
      </c>
      <c r="C49" s="22" t="s">
        <v>301</v>
      </c>
      <c r="D49" s="22" t="s">
        <v>301</v>
      </c>
      <c r="E49" s="19" t="s">
        <v>87</v>
      </c>
      <c r="F49" s="22"/>
      <c r="G49" s="16" t="str">
        <f t="shared" si="1"/>
        <v> </v>
      </c>
      <c r="H49" s="19" t="s">
        <v>87</v>
      </c>
    </row>
    <row r="50">
      <c r="A50" s="16" t="s">
        <v>308</v>
      </c>
      <c r="B50" s="1" t="s">
        <v>309</v>
      </c>
      <c r="C50" s="17" t="s">
        <v>310</v>
      </c>
      <c r="D50" s="16" t="s">
        <v>311</v>
      </c>
      <c r="E50" s="16"/>
      <c r="F50" s="18"/>
      <c r="G50" s="16" t="str">
        <f t="shared" si="1"/>
        <v>Ladies and gentlemen, I will be
your tournament host. 
This year, a total of 56
teams, including 8 foreign
teams, have joined. 
Will they be able to beat our
veteran fighters?  
Let's find out! Round 1!  
Robottle Fight! </v>
      </c>
      <c r="H50" s="18"/>
    </row>
    <row r="51">
      <c r="A51" s="16" t="s">
        <v>312</v>
      </c>
      <c r="B51" s="1" t="s">
        <v>313</v>
      </c>
      <c r="C51" s="17" t="s">
        <v>314</v>
      </c>
      <c r="D51" s="16" t="s">
        <v>315</v>
      </c>
      <c r="E51" s="16"/>
      <c r="F51" s="18"/>
      <c r="G51" s="16" t="str">
        <f t="shared" si="1"/>
        <v>Round 2 will be interesting, a
young man who loves to dance
and sweep their opponents off
their feet. 
Here's Shamajel!! 
Now, how will ────────
handle this?  
Let's find out. Robottle Fight! </v>
      </c>
      <c r="H51" s="18"/>
    </row>
    <row r="52">
      <c r="A52" s="16" t="s">
        <v>316</v>
      </c>
      <c r="B52" s="1" t="s">
        <v>317</v>
      </c>
      <c r="C52" s="17" t="s">
        <v>318</v>
      </c>
      <c r="D52" s="16" t="s">
        <v>319</v>
      </c>
      <c r="E52" s="16"/>
      <c r="F52" s="18"/>
      <c r="G52" s="16" t="str">
        <f t="shared" si="1"/>
        <v>Round 3 will be... 
LET'S GO! 
Woah, a preemptive strike,
that's against the rules! 
Uh...w-without further ado,
Robottle Fight! </v>
      </c>
      <c r="H52" s="18"/>
    </row>
    <row r="53">
      <c r="A53" s="16" t="s">
        <v>320</v>
      </c>
      <c r="B53" s="1" t="s">
        <v>321</v>
      </c>
      <c r="C53" s="17" t="s">
        <v>322</v>
      </c>
      <c r="D53" s="16" t="s">
        <v>323</v>
      </c>
      <c r="E53" s="16"/>
      <c r="F53" s="18"/>
      <c r="G53" s="16" t="str">
        <f t="shared" si="1"/>
        <v>Round 4's opponent uses
rather strange techniques... 
A rather captivating
Medarotter she is, give it up
for Tawarama! 
Ah, she has quite the mature
look to her... 
Oops, I'm getting
distracted...now on to the
match. Robottle Fight! </v>
      </c>
      <c r="H53" s="18"/>
    </row>
    <row r="54">
      <c r="A54" s="16" t="s">
        <v>324</v>
      </c>
      <c r="B54" s="1" t="s">
        <v>325</v>
      </c>
      <c r="C54" s="17" t="s">
        <v>326</v>
      </c>
      <c r="D54" s="16" t="s">
        <v>327</v>
      </c>
      <c r="E54" s="16"/>
      <c r="F54" s="18"/>
      <c r="G54" s="16" t="str">
        <f t="shared" si="1"/>
        <v>What a beautiful fight! Better
luck next time, Tawarama. 
Ah ────────!
Congratulations! 
You made it to the semifinals. </v>
      </c>
      <c r="H54" s="18"/>
    </row>
    <row r="55">
      <c r="A55" s="16" t="s">
        <v>328</v>
      </c>
      <c r="B55" s="1" t="s">
        <v>329</v>
      </c>
      <c r="C55" s="17" t="s">
        <v>330</v>
      </c>
      <c r="D55" s="16" t="s">
        <v>331</v>
      </c>
      <c r="E55" s="18"/>
      <c r="F55" s="18"/>
      <c r="G55" s="16" t="str">
        <f t="shared" si="1"/>
        <v>Ladies and gentlemen, we have
finally reached the semifinals. 
The match will be
──────── versus Yuuki,
these two fighters are
classmates. 
It's only the District
Tournament but show us a
good fight, you two!  
What will be the conclusion?  
Let's find out! Robattle Fight! </v>
      </c>
      <c r="H55" s="18"/>
    </row>
    <row r="56">
      <c r="A56" s="16" t="s">
        <v>332</v>
      </c>
      <c r="B56" s="1" t="s">
        <v>333</v>
      </c>
      <c r="C56" s="17" t="s">
        <v>334</v>
      </c>
      <c r="D56" s="16" t="s">
        <v>335</v>
      </c>
      <c r="E56" s="18"/>
      <c r="F56" s="18"/>
      <c r="G56" s="16" t="str">
        <f t="shared" si="1"/>
        <v>Well, the situation speaks for
itself with these two. 
Robottle Fight! </v>
      </c>
      <c r="H56" s="18"/>
    </row>
    <row r="57">
      <c r="A57" s="16" t="s">
        <v>336</v>
      </c>
      <c r="B57" s="1" t="s">
        <v>337</v>
      </c>
      <c r="C57" s="17" t="s">
        <v>338</v>
      </c>
      <c r="D57" s="16" t="s">
        <v>339</v>
      </c>
      <c r="E57" s="18"/>
      <c r="F57" s="18"/>
      <c r="G57" s="16" t="str">
        <f t="shared" si="1"/>
        <v>This is the final battle, the
two strongest Medarotters
are going head to head! 
Who will Lady Luck smile upon
today? 
Let's find out! Robottle Fight! </v>
      </c>
      <c r="H57" s="18"/>
    </row>
    <row r="58">
      <c r="A58" s="16" t="s">
        <v>340</v>
      </c>
      <c r="B58" s="1" t="s">
        <v>341</v>
      </c>
      <c r="C58" s="17" t="s">
        <v>342</v>
      </c>
      <c r="D58" s="16" t="s">
        <v>343</v>
      </c>
      <c r="E58" s="16" t="s">
        <v>344</v>
      </c>
      <c r="F58" s="18"/>
      <c r="G58" s="16" t="str">
        <f t="shared" si="1"/>
        <v>Hello, ────────. 
Welcome to the world of
Medarot! 
My name is Kirara. Nice to
meet you! 
What's that? You've never
heard of ◆Medarot◇? 
Medarots are friendly robots
with emotions and a will of
their own. 
The first friend you'll make on
your journey will be a ◆Kabuto
◇type Medarot. 
Now, let me explain how they're
assembled. 
First you need a ◆Tinpet◇. It
serves as the Medarot's
skeleton. 
Then you insert the ◆Medal◇,
which serves as the brain of
the Medarot. 
After that, you equip 4 parts: </v>
      </c>
      <c r="H58" s="18"/>
    </row>
    <row r="59">
      <c r="A59" s="16" t="s">
        <v>345</v>
      </c>
      <c r="B59" s="1" t="s">
        <v>346</v>
      </c>
      <c r="C59" s="17" t="s">
        <v>347</v>
      </c>
      <c r="D59" s="16" t="s">
        <v>348</v>
      </c>
      <c r="E59" s="16" t="s">
        <v>349</v>
      </c>
      <c r="F59" s="18"/>
      <c r="G59" s="16" t="str">
        <f t="shared" si="1"/>
        <v>The head part, ◆Missile◇, which
can damage multiple enemy
parts. </v>
      </c>
      <c r="H59" s="18"/>
    </row>
    <row r="60">
      <c r="A60" s="16" t="s">
        <v>350</v>
      </c>
      <c r="B60" s="1" t="s">
        <v>351</v>
      </c>
      <c r="C60" s="17" t="s">
        <v>352</v>
      </c>
      <c r="D60" s="16" t="s">
        <v>353</v>
      </c>
      <c r="E60" s="16" t="s">
        <v>354</v>
      </c>
      <c r="F60" s="18"/>
      <c r="G60" s="16" t="str">
        <f t="shared" si="1"/>
        <v>The right arm part,
◆Revolver◇, which fires single
shots quickly and accurately. </v>
      </c>
      <c r="H60" s="18"/>
    </row>
    <row r="61">
      <c r="A61" s="16" t="s">
        <v>355</v>
      </c>
      <c r="B61" s="1" t="s">
        <v>356</v>
      </c>
      <c r="C61" s="17" t="s">
        <v>357</v>
      </c>
      <c r="D61" s="16" t="s">
        <v>358</v>
      </c>
      <c r="E61" s="16" t="s">
        <v>359</v>
      </c>
      <c r="F61" s="18"/>
      <c r="G61" s="16" t="str">
        <f t="shared" si="1"/>
        <v>The left arm part,
◆Submachinegun◇, which
shoots powerful rapid-fire
shots. </v>
      </c>
      <c r="H61" s="18"/>
    </row>
    <row r="62">
      <c r="A62" s="16" t="s">
        <v>360</v>
      </c>
      <c r="B62" s="1" t="s">
        <v>361</v>
      </c>
      <c r="C62" s="17" t="s">
        <v>362</v>
      </c>
      <c r="D62" s="16" t="s">
        <v>363</v>
      </c>
      <c r="E62" s="16" t="s">
        <v>364</v>
      </c>
      <c r="F62" s="18"/>
      <c r="G62" s="16" t="str">
        <f t="shared" si="1"/>
        <v>The leg part, ◆Ochitsuker◇,
perfect for shooting-type
attacks! </v>
      </c>
      <c r="H62" s="18"/>
    </row>
    <row r="63">
      <c r="A63" s="16" t="s">
        <v>365</v>
      </c>
      <c r="B63" s="1" t="s">
        <v>366</v>
      </c>
      <c r="C63" s="16" t="s">
        <v>367</v>
      </c>
      <c r="D63" s="16" t="s">
        <v>368</v>
      </c>
      <c r="E63" s="16" t="s">
        <v>344</v>
      </c>
      <c r="F63" s="18"/>
      <c r="G63" s="16" t="str">
        <f t="shared" si="1"/>
        <v>Hello, ────────. 
Welcome to the world of
Medarot! 
My name is Kirara. Nice to
meet you! 
What's that? You've never
heard of ◆Medarot◇? 
Medarots are friendly robots
with emotions and a will of
their own. 
The first friend you'll make on
your journey will be a
◆Kuwagata◇ type Medarot. 
Now, let me explain how they're
assembled. 
First you need a ◆Tinpet◇. It
serves as the Medarot's
skeleton. 
Then you insert the ◆Medal◇,
which serves as the brain of
the Medarot. 
After that, you equip 4 parts: </v>
      </c>
      <c r="H63" s="16" t="s">
        <v>81</v>
      </c>
    </row>
    <row r="64">
      <c r="A64" s="16" t="s">
        <v>369</v>
      </c>
      <c r="B64" s="1" t="s">
        <v>370</v>
      </c>
      <c r="C64" s="16" t="s">
        <v>371</v>
      </c>
      <c r="D64" s="16" t="s">
        <v>372</v>
      </c>
      <c r="E64" s="16" t="s">
        <v>349</v>
      </c>
      <c r="F64" s="18"/>
      <c r="G64" s="16" t="str">
        <f t="shared" si="1"/>
        <v>The head part, ◆Antenna◇,
which can scan enemies. </v>
      </c>
      <c r="H64" s="16" t="s">
        <v>81</v>
      </c>
    </row>
    <row r="65">
      <c r="A65" s="16" t="s">
        <v>373</v>
      </c>
      <c r="B65" s="1" t="s">
        <v>374</v>
      </c>
      <c r="C65" s="16" t="s">
        <v>375</v>
      </c>
      <c r="D65" s="16" t="s">
        <v>376</v>
      </c>
      <c r="E65" s="16" t="s">
        <v>354</v>
      </c>
      <c r="F65" s="18"/>
      <c r="G65" s="16" t="str">
        <f t="shared" si="1"/>
        <v>The right arm part,
◆Chanbara Sword◇, which can
swiftly slash the enemy. </v>
      </c>
      <c r="H65" s="16" t="s">
        <v>81</v>
      </c>
    </row>
    <row r="66">
      <c r="A66" s="16" t="s">
        <v>377</v>
      </c>
      <c r="B66" s="1" t="s">
        <v>378</v>
      </c>
      <c r="C66" s="16" t="s">
        <v>379</v>
      </c>
      <c r="D66" s="16" t="s">
        <v>380</v>
      </c>
      <c r="E66" s="16" t="s">
        <v>359</v>
      </c>
      <c r="F66" s="18"/>
      <c r="G66" s="16" t="str">
        <f t="shared" si="1"/>
        <v>The left arm part, ◆Piko Peko
Hammer◇, which can deal a
very heavy blow. </v>
      </c>
      <c r="H66" s="16" t="s">
        <v>81</v>
      </c>
    </row>
    <row r="67">
      <c r="A67" s="16" t="s">
        <v>381</v>
      </c>
      <c r="B67" s="1" t="s">
        <v>382</v>
      </c>
      <c r="C67" s="16" t="s">
        <v>383</v>
      </c>
      <c r="D67" s="16" t="s">
        <v>384</v>
      </c>
      <c r="E67" s="16" t="s">
        <v>364</v>
      </c>
      <c r="F67" s="18"/>
      <c r="G67" s="16" t="str">
        <f t="shared" si="1"/>
        <v>The leg part, ◆Tatacker◇,
which allows you to deftly
dodge enemy attacks. </v>
      </c>
      <c r="H67" s="16" t="s">
        <v>81</v>
      </c>
    </row>
    <row r="68">
      <c r="A68" s="16" t="s">
        <v>385</v>
      </c>
      <c r="B68" s="1" t="s">
        <v>386</v>
      </c>
      <c r="C68" s="17" t="s">
        <v>387</v>
      </c>
      <c r="D68" s="16" t="s">
        <v>388</v>
      </c>
      <c r="E68" s="16" t="s">
        <v>389</v>
      </c>
      <c r="F68" s="18"/>
      <c r="G68" s="16" t="str">
        <f t="shared" si="1"/>
        <v>...And there, it's done!  
Did you understand my
explanation? 
Alright then, I'll see you again
later! </v>
      </c>
      <c r="H68" s="18"/>
    </row>
    <row r="69">
      <c r="A69" s="16" t="s">
        <v>390</v>
      </c>
      <c r="B69" s="1" t="s">
        <v>391</v>
      </c>
      <c r="C69" s="17" t="s">
        <v>392</v>
      </c>
      <c r="D69" s="17" t="s">
        <v>393</v>
      </c>
      <c r="E69" s="18"/>
      <c r="F69" s="18"/>
      <c r="G69" s="16" t="str">
        <f t="shared" si="1"/>
        <v>Mysterious? I didn't see
anything peculiar about it. </v>
      </c>
      <c r="H69" s="18"/>
    </row>
    <row r="70">
      <c r="A70" s="16" t="s">
        <v>394</v>
      </c>
      <c r="B70" s="1" t="s">
        <v>395</v>
      </c>
      <c r="C70" s="17" t="s">
        <v>396</v>
      </c>
      <c r="D70" s="17" t="s">
        <v>397</v>
      </c>
      <c r="E70" s="18"/>
      <c r="F70" s="18"/>
      <c r="G70" s="16" t="str">
        <f t="shared" si="1"/>
        <v>Ah, I am shocked!! </v>
      </c>
      <c r="H70" s="18"/>
    </row>
    <row r="71">
      <c r="A71" s="16" t="s">
        <v>398</v>
      </c>
      <c r="B71" s="1" t="s">
        <v>399</v>
      </c>
      <c r="C71" s="17" t="s">
        <v>400</v>
      </c>
      <c r="D71" s="17" t="s">
        <v>401</v>
      </c>
      <c r="E71" s="18"/>
      <c r="F71" s="18"/>
      <c r="G71" s="16" t="str">
        <f t="shared" si="1"/>
        <v>Brothers and sisters, victory
lies with you... </v>
      </c>
      <c r="H71" s="18"/>
    </row>
    <row r="72">
      <c r="A72" s="16" t="s">
        <v>402</v>
      </c>
      <c r="B72" s="1" t="s">
        <v>403</v>
      </c>
      <c r="C72" s="17" t="s">
        <v>404</v>
      </c>
      <c r="D72" s="16" t="s">
        <v>405</v>
      </c>
      <c r="E72" s="16" t="s">
        <v>406</v>
      </c>
      <c r="F72" s="18"/>
      <c r="G72" s="16" t="str">
        <f t="shared" si="1"/>
        <v>I still refuse to accept you as
a Medarotter! </v>
      </c>
      <c r="H72" s="16" t="s">
        <v>81</v>
      </c>
    </row>
    <row r="73">
      <c r="A73" s="16" t="s">
        <v>407</v>
      </c>
      <c r="B73" s="1" t="s">
        <v>408</v>
      </c>
      <c r="C73" s="17" t="s">
        <v>409</v>
      </c>
      <c r="D73" s="16" t="s">
        <v>410</v>
      </c>
      <c r="E73" s="16" t="s">
        <v>411</v>
      </c>
      <c r="F73" s="18"/>
      <c r="G73" s="16" t="str">
        <f t="shared" si="1"/>
        <v>Hmph...don't mistake your dumb
luck for skill. </v>
      </c>
      <c r="H73" s="16" t="s">
        <v>83</v>
      </c>
    </row>
    <row r="74">
      <c r="A74" s="16" t="s">
        <v>412</v>
      </c>
      <c r="B74" s="1" t="s">
        <v>413</v>
      </c>
      <c r="C74" s="17" t="s">
        <v>414</v>
      </c>
      <c r="D74" s="16" t="s">
        <v>415</v>
      </c>
      <c r="E74" s="16" t="s">
        <v>416</v>
      </c>
      <c r="F74" s="18"/>
      <c r="G74" s="16" t="str">
        <f t="shared" si="1"/>
        <v>I'm proud to call you my rival. 
Let's battle again sometime. </v>
      </c>
      <c r="H74" s="16" t="s">
        <v>83</v>
      </c>
    </row>
    <row r="75">
      <c r="A75" s="16" t="s">
        <v>417</v>
      </c>
      <c r="B75" s="1" t="s">
        <v>418</v>
      </c>
      <c r="C75" s="17" t="s">
        <v>419</v>
      </c>
      <c r="D75" s="16" t="s">
        <v>420</v>
      </c>
      <c r="E75" s="16" t="s">
        <v>421</v>
      </c>
      <c r="F75" s="18"/>
      <c r="G75" s="16" t="str">
        <f t="shared" si="1"/>
        <v>Please don't bully Yuuki. </v>
      </c>
      <c r="H75" s="16" t="s">
        <v>83</v>
      </c>
    </row>
    <row r="76">
      <c r="A76" s="16" t="s">
        <v>422</v>
      </c>
      <c r="B76" s="1" t="s">
        <v>423</v>
      </c>
      <c r="C76" s="17" t="s">
        <v>424</v>
      </c>
      <c r="D76" s="17" t="s">
        <v>425</v>
      </c>
      <c r="E76" s="18"/>
      <c r="F76" s="18"/>
      <c r="G76" s="16" t="str">
        <f t="shared" si="1"/>
        <v>I'll look forward to when we
meet again. </v>
      </c>
      <c r="H76" s="18"/>
    </row>
    <row r="77">
      <c r="A77" s="16" t="s">
        <v>426</v>
      </c>
      <c r="B77" s="1" t="s">
        <v>427</v>
      </c>
      <c r="C77" s="17" t="s">
        <v>428</v>
      </c>
      <c r="D77" s="16" t="s">
        <v>429</v>
      </c>
      <c r="E77" s="16" t="s">
        <v>430</v>
      </c>
      <c r="F77" s="18"/>
      <c r="G77" s="16" t="str">
        <f t="shared" si="1"/>
        <v>Looks like I've been soundly
beaten... 
It's a bit upsetting but... 
Don't you dare lose to anyone
else! </v>
      </c>
      <c r="H77" s="16" t="s">
        <v>83</v>
      </c>
    </row>
    <row r="78">
      <c r="A78" s="16" t="s">
        <v>431</v>
      </c>
      <c r="B78" s="1" t="s">
        <v>432</v>
      </c>
      <c r="C78" s="17" t="s">
        <v>433</v>
      </c>
      <c r="D78" s="16" t="s">
        <v>434</v>
      </c>
      <c r="E78" s="18"/>
      <c r="F78" s="18"/>
      <c r="G78" s="16" t="str">
        <f t="shared" si="1"/>
        <v>I'm proud to consider you a
rival. </v>
      </c>
      <c r="H78" s="18"/>
    </row>
    <row r="79">
      <c r="A79" s="16" t="s">
        <v>435</v>
      </c>
      <c r="B79" s="1" t="s">
        <v>436</v>
      </c>
      <c r="C79" s="17" t="s">
        <v>437</v>
      </c>
      <c r="D79" s="16" t="s">
        <v>438</v>
      </c>
      <c r="E79" s="18"/>
      <c r="F79" s="18"/>
      <c r="G79" s="16" t="str">
        <f t="shared" si="1"/>
        <v>Hm? Where'd everybody go? 
Hmm...Did we get separated in
the darkness? 
I guess it can't be helped, I'll
take care of you myself. </v>
      </c>
      <c r="H79" s="18"/>
    </row>
    <row r="80">
      <c r="A80" s="16" t="s">
        <v>439</v>
      </c>
      <c r="B80" s="1" t="s">
        <v>440</v>
      </c>
      <c r="C80" s="17" t="s">
        <v>441</v>
      </c>
      <c r="D80" s="16" t="s">
        <v>442</v>
      </c>
      <c r="E80" s="16" t="s">
        <v>443</v>
      </c>
      <c r="F80" s="18"/>
      <c r="G80" s="16" t="str">
        <f t="shared" si="1"/>
        <v>...Hmph. </v>
      </c>
      <c r="H80" s="16" t="s">
        <v>85</v>
      </c>
    </row>
    <row r="81">
      <c r="A81" s="16" t="s">
        <v>444</v>
      </c>
      <c r="B81" s="1" t="s">
        <v>445</v>
      </c>
      <c r="C81" s="17" t="s">
        <v>446</v>
      </c>
      <c r="D81" s="16" t="s">
        <v>447</v>
      </c>
      <c r="E81" s="16" t="s">
        <v>448</v>
      </c>
      <c r="F81" s="18"/>
      <c r="G81" s="16" t="str">
        <f t="shared" si="1"/>
        <v>Obtained ¥800. </v>
      </c>
      <c r="H81" s="16" t="s">
        <v>85</v>
      </c>
    </row>
    <row r="82">
      <c r="A82" s="16" t="s">
        <v>449</v>
      </c>
      <c r="B82" s="1" t="s">
        <v>450</v>
      </c>
      <c r="C82" s="17" t="s">
        <v>451</v>
      </c>
      <c r="D82" s="17" t="s">
        <v>452</v>
      </c>
      <c r="E82" s="18"/>
      <c r="F82" s="18"/>
      <c r="G82" s="16" t="str">
        <f t="shared" si="1"/>
        <v>What? You don't have
anything? </v>
      </c>
      <c r="H82" s="18"/>
    </row>
    <row r="83">
      <c r="A83" s="16" t="s">
        <v>453</v>
      </c>
      <c r="B83" s="1" t="s">
        <v>454</v>
      </c>
      <c r="C83" s="17" t="s">
        <v>455</v>
      </c>
      <c r="D83" s="17" t="s">
        <v>456</v>
      </c>
      <c r="E83" s="18"/>
      <c r="F83" s="18"/>
      <c r="G83" s="16" t="str">
        <f t="shared" si="1"/>
        <v>You never have anything
good... </v>
      </c>
      <c r="H83" s="18"/>
    </row>
    <row r="84">
      <c r="A84" s="16" t="s">
        <v>457</v>
      </c>
      <c r="B84" s="1" t="s">
        <v>458</v>
      </c>
      <c r="C84" s="17" t="s">
        <v>459</v>
      </c>
      <c r="D84" s="17" t="s">
        <v>460</v>
      </c>
      <c r="E84" s="16" t="s">
        <v>461</v>
      </c>
      <c r="F84" s="18"/>
      <c r="G84" s="16" t="str">
        <f t="shared" si="1"/>
        <v>We're busy preparing for the
festival, so the shrine is
closed today. </v>
      </c>
      <c r="H84" s="16" t="s">
        <v>85</v>
      </c>
    </row>
    <row r="85">
      <c r="A85" s="16" t="s">
        <v>462</v>
      </c>
      <c r="B85" s="1" t="s">
        <v>463</v>
      </c>
      <c r="C85" s="17" t="s">
        <v>464</v>
      </c>
      <c r="D85" s="17" t="s">
        <v>465</v>
      </c>
      <c r="E85" s="16" t="s">
        <v>466</v>
      </c>
      <c r="F85" s="18"/>
      <c r="G85" s="16" t="str">
        <f t="shared" si="1"/>
        <v>We are currently inspecting
luggage, therefore you can
not enter the Tournament 
Hall. </v>
      </c>
      <c r="H85" s="16" t="s">
        <v>83</v>
      </c>
    </row>
    <row r="86">
      <c r="A86" s="16" t="s">
        <v>467</v>
      </c>
      <c r="B86" s="1" t="s">
        <v>468</v>
      </c>
      <c r="C86" s="17" t="s">
        <v>469</v>
      </c>
      <c r="D86" s="17" t="s">
        <v>470</v>
      </c>
      <c r="E86" s="16" t="s">
        <v>471</v>
      </c>
      <c r="F86" s="18"/>
      <c r="G86" s="16" t="str">
        <f t="shared" si="1"/>
        <v>This road is under
construction, no entry beyond
this point. </v>
      </c>
      <c r="H86" s="16" t="s">
        <v>83</v>
      </c>
    </row>
    <row r="87">
      <c r="A87" s="16" t="s">
        <v>472</v>
      </c>
      <c r="B87" s="1" t="s">
        <v>473</v>
      </c>
      <c r="C87" s="17" t="s">
        <v>474</v>
      </c>
      <c r="D87" s="16" t="s">
        <v>475</v>
      </c>
      <c r="E87" s="16" t="s">
        <v>476</v>
      </c>
      <c r="F87" s="18"/>
      <c r="G87" s="16" t="str">
        <f t="shared" si="1"/>
        <v>◆(Knock Knock)◇ 
You knocked on the door to
the office. </v>
      </c>
      <c r="H87" s="16" t="s">
        <v>83</v>
      </c>
    </row>
    <row r="88">
      <c r="A88" s="16" t="s">
        <v>477</v>
      </c>
      <c r="B88" s="1" t="s">
        <v>478</v>
      </c>
      <c r="C88" s="17" t="s">
        <v>479</v>
      </c>
      <c r="D88" s="16" t="s">
        <v>480</v>
      </c>
      <c r="E88" s="16" t="s">
        <v>481</v>
      </c>
      <c r="F88" s="18"/>
      <c r="G88" s="16" t="str">
        <f t="shared" si="1"/>
        <v>Hey ────────. That
stone... 
It looks so shiny and pretty,
like it has some kind of power
sleeping inside of it... 
Is it okay if I have it? It's
not much but I'll give you this. 
Kirara, I still haven't said
anything yet... 
────────, you don't
really understand girls, do
you? 
Guys give their girlfriends
presents. 
Here, ────────, take
this ◆Penguin◇. 
See? That bot looks good on
you 
Ah...yeah.  
Well, then it's decided. </v>
      </c>
      <c r="H88" s="16" t="s">
        <v>83</v>
      </c>
    </row>
    <row r="89">
      <c r="A89" s="16" t="s">
        <v>482</v>
      </c>
      <c r="B89" s="1" t="s">
        <v>483</v>
      </c>
      <c r="C89" s="17" t="s">
        <v>484</v>
      </c>
      <c r="D89" s="16" t="s">
        <v>485</v>
      </c>
      <c r="E89" s="16" t="s">
        <v>486</v>
      </c>
      <c r="F89" s="18"/>
      <c r="G89" s="16" t="str">
        <f t="shared" si="1"/>
        <v>Ah, that stone... 
Is that a ◆Star Piece◇? 
I always wanted one, but they
were always sold out. 
I could never find one. 
I'm glad I can see one up
close like this.  
Now I can see one when I
come to your house. 
If you want it that badly, I'll
give it to you... 
It's okay, it's better if you
hold on to it, ────────. 
Besides, I want to have a
reason to visit more often... 
Huh, did you say something? 
Oh...n-nothing.  
Anyway, I came here
because... 
Ah, right. 
I want you to test out some
new parts. 
Try them out. </v>
      </c>
      <c r="H89" s="16" t="s">
        <v>83</v>
      </c>
    </row>
    <row r="90">
      <c r="A90" s="16" t="s">
        <v>487</v>
      </c>
      <c r="B90" s="1" t="s">
        <v>488</v>
      </c>
      <c r="C90" s="17" t="s">
        <v>489</v>
      </c>
      <c r="D90" s="16" t="s">
        <v>490</v>
      </c>
      <c r="E90" s="16" t="s">
        <v>491</v>
      </c>
      <c r="F90" s="18"/>
      <c r="G90" s="16" t="str">
        <f t="shared" si="1"/>
        <v>Y'know those ◆!◇ marks that
appear under an opponent's
face before you Robottle
them? 
That's the number of
Medarots they have on their
team. </v>
      </c>
      <c r="H90" s="16" t="s">
        <v>83</v>
      </c>
    </row>
    <row r="91">
      <c r="A91" s="16" t="s">
        <v>492</v>
      </c>
      <c r="B91" s="1" t="s">
        <v>493</v>
      </c>
      <c r="C91" s="17" t="s">
        <v>494</v>
      </c>
      <c r="D91" s="16" t="s">
        <v>495</v>
      </c>
      <c r="E91" s="16" t="s">
        <v>496</v>
      </c>
      <c r="F91" s="18"/>
      <c r="G91" s="16" t="str">
        <f t="shared" si="1"/>
        <v>If you use a ◆Strike ◇or
◆Berserk◇ attack, you won't
be able to defend during
cooldown. 
In situations like these, it's
best to have a Medarot that
can use a ◆Guard ◇skill. 
Moreover, if you use a
◆Berserk ◇attack, you won't
be able to dodge or defend. 
This makes the head a very
easy target! Be careful. </v>
      </c>
      <c r="H91" s="16" t="s">
        <v>81</v>
      </c>
    </row>
    <row r="92">
      <c r="A92" s="16" t="s">
        <v>497</v>
      </c>
      <c r="B92" s="1" t="s">
        <v>498</v>
      </c>
      <c r="C92" s="17" t="s">
        <v>499</v>
      </c>
      <c r="D92" s="16" t="s">
        <v>500</v>
      </c>
      <c r="E92" s="16" t="s">
        <v>501</v>
      </c>
      <c r="F92" s="18"/>
      <c r="G92" s="16" t="str">
        <f t="shared" si="1"/>
        <v>Heh heh heh... Robo. 
At last, I've found it... 
What we, the RoboRobo Gang,
have been searching for... 
The ◆Kabuto ◇Medal! 
This shine... It... It's so
beautiful... Robo. 
I'd better hurry and take
this to the boss! </v>
      </c>
      <c r="H92" s="16" t="s">
        <v>83</v>
      </c>
    </row>
    <row r="93">
      <c r="A93" s="23" t="s">
        <v>502</v>
      </c>
      <c r="B93" s="24" t="s">
        <v>503</v>
      </c>
      <c r="C93" s="25" t="s">
        <v>499</v>
      </c>
      <c r="D93" s="23" t="s">
        <v>504</v>
      </c>
      <c r="E93" s="25" t="s">
        <v>501</v>
      </c>
      <c r="F93" s="26"/>
      <c r="G93" s="16" t="str">
        <f t="shared" si="1"/>
        <v>Heh heh heh... Robo. 
At last, I've found it... 
What we, the RoboRobo Gang,
have been searching for... 
The ◆Kuwagata ◇Medal! 
This shine... It... It's so
beautiful... Robo. 
I'd better hurry and take
this to the boss! </v>
      </c>
      <c r="H93" s="27" t="s">
        <v>83</v>
      </c>
    </row>
    <row r="94">
      <c r="A94" s="16" t="s">
        <v>505</v>
      </c>
      <c r="B94" s="1" t="s">
        <v>506</v>
      </c>
      <c r="C94" s="17" t="s">
        <v>507</v>
      </c>
      <c r="D94" s="16" t="s">
        <v>508</v>
      </c>
      <c r="E94" s="16" t="s">
        <v>509</v>
      </c>
      <c r="F94" s="18"/>
      <c r="G94" s="16" t="str">
        <f t="shared" si="1"/>
        <v>Did you have fun at the local
tournament? </v>
      </c>
      <c r="H94" s="16" t="s">
        <v>81</v>
      </c>
    </row>
    <row r="95">
      <c r="A95" s="16" t="s">
        <v>510</v>
      </c>
      <c r="B95" s="1" t="s">
        <v>511</v>
      </c>
      <c r="C95" s="17" t="s">
        <v>512</v>
      </c>
      <c r="D95" s="17" t="s">
        <v>513</v>
      </c>
      <c r="E95" s="18"/>
      <c r="F95" s="18"/>
      <c r="G95" s="16" t="str">
        <f t="shared" si="1"/>
        <v>Something hit my foot.. </v>
      </c>
      <c r="H95" s="18"/>
    </row>
    <row r="96">
      <c r="A96" s="16" t="s">
        <v>514</v>
      </c>
      <c r="B96" s="1" t="s">
        <v>515</v>
      </c>
      <c r="C96" s="17" t="s">
        <v>516</v>
      </c>
      <c r="D96" s="16" t="s">
        <v>517</v>
      </c>
      <c r="E96" s="18"/>
      <c r="F96" s="18"/>
      <c r="G96" s="16" t="str">
        <f t="shared" si="1"/>
        <v>You still haven't set up all
your parts and Medals? 
Real men always have them
ready! </v>
      </c>
      <c r="H96" s="16"/>
    </row>
    <row r="97">
      <c r="A97" s="16" t="s">
        <v>518</v>
      </c>
      <c r="B97" s="1" t="s">
        <v>519</v>
      </c>
      <c r="C97" s="17" t="s">
        <v>520</v>
      </c>
      <c r="D97" s="16" t="s">
        <v>521</v>
      </c>
      <c r="E97" s="18"/>
      <c r="F97" s="18"/>
      <c r="G97" s="16" t="str">
        <f t="shared" si="1"/>
        <v>As your Medarots grow, you
can connect with friends from
other worlds through a Link
Cable! </v>
      </c>
      <c r="H97" s="16"/>
    </row>
    <row r="98">
      <c r="A98" s="19" t="s">
        <v>522</v>
      </c>
      <c r="B98" s="20" t="s">
        <v>523</v>
      </c>
      <c r="C98" s="22" t="s">
        <v>301</v>
      </c>
      <c r="D98" s="22" t="s">
        <v>301</v>
      </c>
      <c r="E98" s="19" t="s">
        <v>87</v>
      </c>
      <c r="F98" s="22"/>
      <c r="G98" s="16" t="str">
        <f t="shared" si="1"/>
        <v> </v>
      </c>
      <c r="H98" s="19" t="s">
        <v>87</v>
      </c>
    </row>
    <row r="99">
      <c r="A99" s="19" t="s">
        <v>522</v>
      </c>
      <c r="B99" s="20" t="s">
        <v>524</v>
      </c>
      <c r="C99" s="22" t="s">
        <v>301</v>
      </c>
      <c r="D99" s="22" t="s">
        <v>301</v>
      </c>
      <c r="E99" s="19" t="s">
        <v>87</v>
      </c>
      <c r="F99" s="22"/>
      <c r="G99" s="16" t="str">
        <f t="shared" si="1"/>
        <v> </v>
      </c>
      <c r="H99" s="19" t="s">
        <v>87</v>
      </c>
    </row>
    <row r="100">
      <c r="A100" s="19" t="s">
        <v>522</v>
      </c>
      <c r="B100" s="20" t="s">
        <v>525</v>
      </c>
      <c r="C100" s="22" t="s">
        <v>301</v>
      </c>
      <c r="D100" s="22" t="s">
        <v>301</v>
      </c>
      <c r="E100" s="19" t="s">
        <v>87</v>
      </c>
      <c r="F100" s="22"/>
      <c r="G100" s="16" t="str">
        <f t="shared" si="1"/>
        <v> </v>
      </c>
      <c r="H100" s="19" t="s">
        <v>87</v>
      </c>
    </row>
    <row r="101">
      <c r="A101" s="19" t="s">
        <v>522</v>
      </c>
      <c r="B101" s="20" t="s">
        <v>526</v>
      </c>
      <c r="C101" s="22" t="s">
        <v>301</v>
      </c>
      <c r="D101" s="22" t="s">
        <v>301</v>
      </c>
      <c r="E101" s="19" t="s">
        <v>87</v>
      </c>
      <c r="F101" s="22"/>
      <c r="G101" s="16" t="str">
        <f t="shared" si="1"/>
        <v> </v>
      </c>
      <c r="H101" s="19" t="s">
        <v>87</v>
      </c>
    </row>
    <row r="102">
      <c r="A102" s="19" t="s">
        <v>522</v>
      </c>
      <c r="B102" s="20" t="s">
        <v>527</v>
      </c>
      <c r="C102" s="22" t="s">
        <v>301</v>
      </c>
      <c r="D102" s="22" t="s">
        <v>301</v>
      </c>
      <c r="E102" s="19" t="s">
        <v>87</v>
      </c>
      <c r="F102" s="22"/>
      <c r="G102" s="16" t="str">
        <f t="shared" si="1"/>
        <v> </v>
      </c>
      <c r="H102" s="19" t="s">
        <v>87</v>
      </c>
    </row>
    <row r="103">
      <c r="A103" s="19" t="s">
        <v>522</v>
      </c>
      <c r="B103" s="20" t="s">
        <v>528</v>
      </c>
      <c r="E103" s="19" t="s">
        <v>87</v>
      </c>
      <c r="F103" s="22"/>
      <c r="G103" s="16" t="str">
        <f t="shared" si="1"/>
        <v> </v>
      </c>
      <c r="H103" s="19" t="s">
        <v>87</v>
      </c>
    </row>
    <row r="104">
      <c r="A104" s="28">
        <v>96.0</v>
      </c>
      <c r="B104" s="1" t="s">
        <v>135</v>
      </c>
      <c r="C104" s="29" t="s">
        <v>529</v>
      </c>
      <c r="D104" s="18"/>
      <c r="F104" s="30" t="s">
        <v>530</v>
      </c>
      <c r="G104" s="31"/>
      <c r="H104" s="32">
        <f>COUNTA(H2:H103)-COUNTIF(H2:H103,"~")</f>
        <v>51</v>
      </c>
    </row>
    <row r="105">
      <c r="A105" s="28">
        <v>71.0</v>
      </c>
      <c r="B105" s="1" t="s">
        <v>135</v>
      </c>
      <c r="C105" s="29" t="s">
        <v>531</v>
      </c>
      <c r="D105" s="18"/>
      <c r="E105" s="33" t="str">
        <f>COUNTBLANK(E2:E103)&amp;" messages unidentified."</f>
        <v>20 messages unidentified.</v>
      </c>
      <c r="F105" s="30" t="s">
        <v>532</v>
      </c>
      <c r="G105" s="31"/>
      <c r="H105" s="32">
        <f>COUNTIF(H2:H103, "o")</f>
        <v>9</v>
      </c>
    </row>
  </sheetData>
  <customSheetViews>
    <customSheetView guid="{E3CAD23F-CF90-445C-89AC-3077DDE3EC91}" filter="1" showAutoFilter="1">
      <autoFilter ref="$E$1:$E$105">
        <filterColumn colId="0">
          <filters blank="1"/>
        </filterColumn>
      </autoFilter>
    </customSheetView>
    <customSheetView guid="{F809E1CB-56BE-4503-A575-DF9C7F7E01BA}" filter="1" showAutoFilter="1">
      <autoFilter ref="$E$1:$E$105">
        <filterColumn colId="0">
          <customFilters>
            <customFilter val="0*"/>
          </customFilters>
        </filterColumn>
      </autoFilter>
    </customSheetView>
    <customSheetView guid="{841ADE9F-C1A2-48DA-A5D8-B90BBF5ED91C}" filter="1" showAutoFilter="1">
      <autoFilter ref="$B$1:$H$105">
        <filterColumn colId="3">
          <customFilters>
            <customFilter val="1*"/>
          </customFilters>
        </filterColumn>
      </autoFilter>
    </customSheetView>
  </customSheetViews>
  <conditionalFormatting sqref="G1:H105">
    <cfRule type="cellIs" dxfId="0" priority="1" operator="equal">
      <formula>"O"</formula>
    </cfRule>
  </conditionalFormatting>
  <conditionalFormatting sqref="G1:H105">
    <cfRule type="cellIs" dxfId="1" priority="2" operator="equal">
      <formula>"X"</formula>
    </cfRule>
  </conditionalFormatting>
  <conditionalFormatting sqref="G1:H105">
    <cfRule type="cellIs" dxfId="2" priority="3" operator="equal">
      <formula>"-"</formula>
    </cfRule>
  </conditionalFormatting>
  <conditionalFormatting sqref="G1:H105">
    <cfRule type="cellIs" dxfId="3" priority="4" operator="equal">
      <formula>"~"</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3" width="36.29"/>
    <col customWidth="1" min="4" max="4" width="39.29"/>
    <col customWidth="1" min="5" max="5" width="34.0"/>
    <col customWidth="1" min="6" max="6" width="4.86"/>
  </cols>
  <sheetData>
    <row r="1">
      <c r="A1" s="12" t="s">
        <v>135</v>
      </c>
      <c r="B1" s="53" t="s">
        <v>7254</v>
      </c>
      <c r="C1" s="14" t="s">
        <v>137</v>
      </c>
      <c r="D1" s="14" t="s">
        <v>138</v>
      </c>
      <c r="E1" s="15" t="s">
        <v>7</v>
      </c>
      <c r="F1" s="12" t="s">
        <v>141</v>
      </c>
    </row>
    <row r="2">
      <c r="A2" s="49" t="s">
        <v>135</v>
      </c>
      <c r="B2" s="49" t="s">
        <v>7255</v>
      </c>
      <c r="C2" s="49" t="s">
        <v>6171</v>
      </c>
      <c r="D2" s="49" t="s">
        <v>6325</v>
      </c>
      <c r="E2" s="49" t="s">
        <v>7256</v>
      </c>
      <c r="F2" s="49"/>
    </row>
    <row r="3">
      <c r="A3" s="1"/>
      <c r="B3" s="1"/>
      <c r="D3" s="66" t="s">
        <v>7178</v>
      </c>
      <c r="E3" s="16" t="s">
        <v>7179</v>
      </c>
      <c r="F3" s="16"/>
    </row>
    <row r="4">
      <c r="A4" s="1">
        <v>1.0</v>
      </c>
      <c r="B4" s="1" t="s">
        <v>7257</v>
      </c>
      <c r="C4" s="1" t="s">
        <v>7258</v>
      </c>
      <c r="D4" s="1" t="s">
        <v>7259</v>
      </c>
      <c r="E4" s="18"/>
      <c r="F4" s="16" t="s">
        <v>85</v>
      </c>
    </row>
    <row r="5">
      <c r="A5" s="1">
        <v>2.0</v>
      </c>
      <c r="B5" s="1" t="s">
        <v>7257</v>
      </c>
      <c r="C5" s="1" t="s">
        <v>7258</v>
      </c>
      <c r="D5" s="1" t="s">
        <v>7259</v>
      </c>
      <c r="E5" s="18"/>
      <c r="F5" s="16" t="s">
        <v>85</v>
      </c>
    </row>
    <row r="6">
      <c r="A6" s="1">
        <v>3.0</v>
      </c>
      <c r="B6" s="1" t="s">
        <v>7260</v>
      </c>
      <c r="C6" s="1" t="s">
        <v>7261</v>
      </c>
      <c r="D6" s="1" t="s">
        <v>7262</v>
      </c>
      <c r="E6" s="18"/>
      <c r="F6" s="16" t="s">
        <v>85</v>
      </c>
    </row>
    <row r="7">
      <c r="A7" s="1">
        <v>4.0</v>
      </c>
      <c r="B7" s="1" t="s">
        <v>7260</v>
      </c>
      <c r="C7" s="1" t="s">
        <v>7261</v>
      </c>
      <c r="D7" s="1" t="s">
        <v>7262</v>
      </c>
      <c r="E7" s="18"/>
      <c r="F7" s="16" t="s">
        <v>85</v>
      </c>
    </row>
    <row r="8">
      <c r="A8" s="1">
        <v>5.0</v>
      </c>
      <c r="B8" s="1" t="s">
        <v>7263</v>
      </c>
      <c r="C8" s="1" t="s">
        <v>7264</v>
      </c>
      <c r="D8" s="1" t="s">
        <v>5489</v>
      </c>
      <c r="E8" s="18"/>
      <c r="F8" s="16" t="s">
        <v>85</v>
      </c>
    </row>
    <row r="9">
      <c r="A9" s="1">
        <v>6.0</v>
      </c>
      <c r="B9" s="1" t="s">
        <v>7263</v>
      </c>
      <c r="C9" s="1" t="s">
        <v>7264</v>
      </c>
      <c r="D9" s="1" t="s">
        <v>5489</v>
      </c>
      <c r="E9" s="18"/>
      <c r="F9" s="16" t="s">
        <v>85</v>
      </c>
    </row>
    <row r="10">
      <c r="A10" s="1">
        <v>7.0</v>
      </c>
      <c r="B10" s="1" t="s">
        <v>7265</v>
      </c>
      <c r="C10" s="1" t="s">
        <v>7266</v>
      </c>
      <c r="D10" s="1" t="s">
        <v>5493</v>
      </c>
      <c r="E10" s="18"/>
      <c r="F10" s="16" t="s">
        <v>85</v>
      </c>
    </row>
    <row r="11">
      <c r="A11" s="1">
        <v>8.0</v>
      </c>
      <c r="B11" s="1" t="s">
        <v>7265</v>
      </c>
      <c r="C11" s="1" t="s">
        <v>7266</v>
      </c>
      <c r="D11" s="1" t="s">
        <v>5493</v>
      </c>
      <c r="E11" s="18"/>
      <c r="F11" s="16" t="s">
        <v>85</v>
      </c>
    </row>
    <row r="12">
      <c r="A12" s="1">
        <v>9.0</v>
      </c>
      <c r="B12" s="1" t="s">
        <v>7267</v>
      </c>
      <c r="C12" s="1" t="s">
        <v>7268</v>
      </c>
      <c r="D12" s="1" t="s">
        <v>5497</v>
      </c>
      <c r="E12" s="18"/>
      <c r="F12" s="16" t="s">
        <v>85</v>
      </c>
    </row>
    <row r="13">
      <c r="A13" s="1">
        <v>10.0</v>
      </c>
      <c r="B13" s="1" t="s">
        <v>7267</v>
      </c>
      <c r="C13" s="1" t="s">
        <v>7268</v>
      </c>
      <c r="D13" s="1" t="s">
        <v>5497</v>
      </c>
      <c r="E13" s="18"/>
      <c r="F13" s="16" t="s">
        <v>85</v>
      </c>
    </row>
    <row r="14">
      <c r="A14" s="1">
        <v>11.0</v>
      </c>
      <c r="B14" s="1" t="s">
        <v>7269</v>
      </c>
      <c r="C14" s="1" t="s">
        <v>7270</v>
      </c>
      <c r="D14" s="1" t="s">
        <v>5501</v>
      </c>
      <c r="E14" s="18"/>
      <c r="F14" s="16" t="s">
        <v>85</v>
      </c>
    </row>
    <row r="15">
      <c r="A15" s="1">
        <v>12.0</v>
      </c>
      <c r="B15" s="1" t="s">
        <v>7269</v>
      </c>
      <c r="C15" s="1" t="s">
        <v>7270</v>
      </c>
      <c r="D15" s="1" t="s">
        <v>5501</v>
      </c>
      <c r="E15" s="18"/>
      <c r="F15" s="16" t="s">
        <v>85</v>
      </c>
    </row>
    <row r="16">
      <c r="A16" s="1">
        <v>13.0</v>
      </c>
      <c r="B16" s="1" t="s">
        <v>7271</v>
      </c>
      <c r="C16" s="1" t="s">
        <v>7272</v>
      </c>
      <c r="D16" s="1" t="s">
        <v>5505</v>
      </c>
      <c r="E16" s="18"/>
      <c r="F16" s="16" t="s">
        <v>85</v>
      </c>
    </row>
    <row r="17">
      <c r="A17" s="1">
        <v>14.0</v>
      </c>
      <c r="B17" s="1" t="s">
        <v>7271</v>
      </c>
      <c r="C17" s="1" t="s">
        <v>7272</v>
      </c>
      <c r="D17" s="1" t="s">
        <v>5505</v>
      </c>
      <c r="E17" s="18"/>
      <c r="F17" s="16" t="s">
        <v>85</v>
      </c>
    </row>
    <row r="18">
      <c r="A18" s="1">
        <v>15.0</v>
      </c>
      <c r="B18" s="1" t="s">
        <v>7273</v>
      </c>
      <c r="C18" s="1" t="s">
        <v>7274</v>
      </c>
      <c r="D18" s="1" t="s">
        <v>5509</v>
      </c>
      <c r="E18" s="18"/>
      <c r="F18" s="16" t="s">
        <v>85</v>
      </c>
    </row>
    <row r="19">
      <c r="A19" s="1">
        <v>16.0</v>
      </c>
      <c r="B19" s="1" t="s">
        <v>7273</v>
      </c>
      <c r="C19" s="1" t="s">
        <v>7274</v>
      </c>
      <c r="D19" s="1" t="s">
        <v>5509</v>
      </c>
      <c r="E19" s="18"/>
      <c r="F19" s="16" t="s">
        <v>85</v>
      </c>
    </row>
    <row r="20">
      <c r="A20" s="1">
        <v>17.0</v>
      </c>
      <c r="B20" s="1" t="s">
        <v>7275</v>
      </c>
      <c r="C20" s="1" t="s">
        <v>7276</v>
      </c>
      <c r="D20" s="1" t="s">
        <v>5513</v>
      </c>
      <c r="E20" s="18"/>
      <c r="F20" s="16" t="s">
        <v>85</v>
      </c>
    </row>
    <row r="21">
      <c r="A21" s="1">
        <v>18.0</v>
      </c>
      <c r="B21" s="1" t="s">
        <v>7275</v>
      </c>
      <c r="C21" s="1" t="s">
        <v>7276</v>
      </c>
      <c r="D21" s="1" t="s">
        <v>5513</v>
      </c>
      <c r="E21" s="18"/>
      <c r="F21" s="16" t="s">
        <v>85</v>
      </c>
    </row>
    <row r="22">
      <c r="A22" s="1">
        <v>19.0</v>
      </c>
      <c r="B22" s="1" t="s">
        <v>7277</v>
      </c>
      <c r="C22" s="1" t="s">
        <v>7278</v>
      </c>
      <c r="D22" s="1" t="s">
        <v>5517</v>
      </c>
      <c r="E22" s="18"/>
      <c r="F22" s="16" t="s">
        <v>85</v>
      </c>
    </row>
    <row r="23">
      <c r="A23" s="1">
        <v>20.0</v>
      </c>
      <c r="B23" s="1" t="s">
        <v>7277</v>
      </c>
      <c r="C23" s="1" t="s">
        <v>7278</v>
      </c>
      <c r="D23" s="1" t="s">
        <v>5517</v>
      </c>
      <c r="E23" s="18"/>
      <c r="F23" s="16" t="s">
        <v>85</v>
      </c>
    </row>
    <row r="24">
      <c r="A24" s="1">
        <v>21.0</v>
      </c>
      <c r="B24" s="1" t="s">
        <v>7279</v>
      </c>
      <c r="C24" s="1" t="s">
        <v>7280</v>
      </c>
      <c r="D24" s="1" t="s">
        <v>7281</v>
      </c>
      <c r="E24" s="18"/>
      <c r="F24" s="16" t="s">
        <v>85</v>
      </c>
    </row>
    <row r="25">
      <c r="A25" s="1">
        <v>22.0</v>
      </c>
      <c r="B25" s="1" t="s">
        <v>7279</v>
      </c>
      <c r="C25" s="1" t="s">
        <v>7280</v>
      </c>
      <c r="D25" s="1" t="s">
        <v>7281</v>
      </c>
      <c r="E25" s="18"/>
      <c r="F25" s="16" t="s">
        <v>85</v>
      </c>
    </row>
    <row r="26">
      <c r="A26" s="1">
        <v>23.0</v>
      </c>
      <c r="B26" s="1" t="s">
        <v>7282</v>
      </c>
      <c r="C26" s="1" t="s">
        <v>7283</v>
      </c>
      <c r="D26" s="1" t="s">
        <v>5525</v>
      </c>
      <c r="E26" s="18"/>
      <c r="F26" s="16" t="s">
        <v>85</v>
      </c>
    </row>
    <row r="27">
      <c r="A27" s="1">
        <v>24.0</v>
      </c>
      <c r="B27" s="1" t="s">
        <v>7282</v>
      </c>
      <c r="C27" s="1" t="s">
        <v>7283</v>
      </c>
      <c r="D27" s="1" t="s">
        <v>5525</v>
      </c>
      <c r="E27" s="18"/>
      <c r="F27" s="16" t="s">
        <v>85</v>
      </c>
    </row>
    <row r="28">
      <c r="A28" s="1">
        <v>25.0</v>
      </c>
      <c r="B28" s="1" t="s">
        <v>7284</v>
      </c>
      <c r="C28" s="1" t="s">
        <v>7285</v>
      </c>
      <c r="D28" s="1" t="s">
        <v>5529</v>
      </c>
      <c r="E28" s="18"/>
      <c r="F28" s="16" t="s">
        <v>85</v>
      </c>
    </row>
    <row r="29">
      <c r="A29" s="1">
        <v>26.0</v>
      </c>
      <c r="B29" s="1" t="s">
        <v>7284</v>
      </c>
      <c r="C29" s="1" t="s">
        <v>7285</v>
      </c>
      <c r="D29" s="1" t="s">
        <v>5529</v>
      </c>
      <c r="E29" s="18"/>
      <c r="F29" s="16" t="s">
        <v>85</v>
      </c>
    </row>
    <row r="30">
      <c r="A30" s="1">
        <v>27.0</v>
      </c>
      <c r="B30" s="1" t="s">
        <v>7286</v>
      </c>
      <c r="C30" s="1" t="s">
        <v>7287</v>
      </c>
      <c r="D30" s="1" t="s">
        <v>5533</v>
      </c>
      <c r="E30" s="18"/>
      <c r="F30" s="16" t="s">
        <v>85</v>
      </c>
    </row>
    <row r="31">
      <c r="A31" s="1">
        <v>28.0</v>
      </c>
      <c r="B31" s="1" t="s">
        <v>7286</v>
      </c>
      <c r="C31" s="1" t="s">
        <v>7287</v>
      </c>
      <c r="D31" s="1" t="s">
        <v>5533</v>
      </c>
      <c r="E31" s="18"/>
      <c r="F31" s="16" t="s">
        <v>85</v>
      </c>
    </row>
    <row r="32">
      <c r="A32" s="1">
        <v>29.0</v>
      </c>
      <c r="B32" s="1" t="s">
        <v>7288</v>
      </c>
      <c r="C32" s="1" t="s">
        <v>7289</v>
      </c>
      <c r="D32" s="1" t="s">
        <v>7290</v>
      </c>
      <c r="E32" s="18"/>
      <c r="F32" s="16" t="s">
        <v>85</v>
      </c>
    </row>
    <row r="33">
      <c r="A33" s="1">
        <v>30.0</v>
      </c>
      <c r="B33" s="1" t="s">
        <v>7288</v>
      </c>
      <c r="C33" s="1" t="s">
        <v>7289</v>
      </c>
      <c r="D33" s="1" t="s">
        <v>7290</v>
      </c>
      <c r="E33" s="18"/>
      <c r="F33" s="16" t="s">
        <v>85</v>
      </c>
    </row>
    <row r="34">
      <c r="A34" s="1">
        <v>31.0</v>
      </c>
      <c r="B34" s="1" t="s">
        <v>7291</v>
      </c>
      <c r="C34" s="1" t="s">
        <v>7292</v>
      </c>
      <c r="D34" s="1" t="s">
        <v>5541</v>
      </c>
      <c r="E34" s="18"/>
      <c r="F34" s="16" t="s">
        <v>85</v>
      </c>
    </row>
    <row r="35">
      <c r="A35" s="1">
        <v>32.0</v>
      </c>
      <c r="B35" s="1" t="s">
        <v>7291</v>
      </c>
      <c r="C35" s="1" t="s">
        <v>7292</v>
      </c>
      <c r="D35" s="1" t="s">
        <v>5541</v>
      </c>
      <c r="E35" s="18"/>
      <c r="F35" s="16" t="s">
        <v>85</v>
      </c>
    </row>
    <row r="36">
      <c r="A36" s="1">
        <v>33.0</v>
      </c>
      <c r="B36" s="1" t="s">
        <v>7293</v>
      </c>
      <c r="C36" s="1" t="s">
        <v>7294</v>
      </c>
      <c r="D36" s="1" t="s">
        <v>5545</v>
      </c>
      <c r="E36" s="18"/>
      <c r="F36" s="16" t="s">
        <v>85</v>
      </c>
    </row>
    <row r="37">
      <c r="A37" s="1">
        <v>34.0</v>
      </c>
      <c r="B37" s="1" t="s">
        <v>7293</v>
      </c>
      <c r="C37" s="1" t="s">
        <v>7294</v>
      </c>
      <c r="D37" s="1" t="s">
        <v>5545</v>
      </c>
      <c r="E37" s="18"/>
      <c r="F37" s="16" t="s">
        <v>85</v>
      </c>
    </row>
    <row r="38">
      <c r="A38" s="1">
        <v>35.0</v>
      </c>
      <c r="B38" s="1" t="s">
        <v>7295</v>
      </c>
      <c r="C38" s="1" t="s">
        <v>7296</v>
      </c>
      <c r="D38" s="1" t="s">
        <v>5549</v>
      </c>
      <c r="E38" s="18"/>
      <c r="F38" s="16" t="s">
        <v>85</v>
      </c>
    </row>
    <row r="39">
      <c r="A39" s="1">
        <v>36.0</v>
      </c>
      <c r="B39" s="1" t="s">
        <v>7295</v>
      </c>
      <c r="C39" s="1" t="s">
        <v>7296</v>
      </c>
      <c r="D39" s="1" t="s">
        <v>5549</v>
      </c>
      <c r="E39" s="18"/>
      <c r="F39" s="16" t="s">
        <v>85</v>
      </c>
    </row>
    <row r="40">
      <c r="A40" s="1">
        <v>37.0</v>
      </c>
      <c r="B40" s="1" t="s">
        <v>7297</v>
      </c>
      <c r="C40" s="1" t="s">
        <v>7296</v>
      </c>
      <c r="D40" s="1" t="s">
        <v>5549</v>
      </c>
      <c r="E40" s="18"/>
      <c r="F40" s="16" t="s">
        <v>85</v>
      </c>
    </row>
    <row r="41">
      <c r="A41" s="1">
        <v>38.0</v>
      </c>
      <c r="B41" s="1" t="s">
        <v>7297</v>
      </c>
      <c r="C41" s="1" t="s">
        <v>7296</v>
      </c>
      <c r="D41" s="1" t="s">
        <v>5549</v>
      </c>
      <c r="E41" s="18"/>
      <c r="F41" s="16" t="s">
        <v>85</v>
      </c>
    </row>
    <row r="42">
      <c r="A42" s="1">
        <v>39.0</v>
      </c>
      <c r="B42" s="1" t="s">
        <v>7298</v>
      </c>
      <c r="C42" s="1" t="s">
        <v>7299</v>
      </c>
      <c r="D42" s="1" t="s">
        <v>5555</v>
      </c>
      <c r="E42" s="18"/>
      <c r="F42" s="16" t="s">
        <v>85</v>
      </c>
    </row>
    <row r="43">
      <c r="A43" s="1">
        <v>40.0</v>
      </c>
      <c r="B43" s="1" t="s">
        <v>7298</v>
      </c>
      <c r="C43" s="1" t="s">
        <v>7299</v>
      </c>
      <c r="D43" s="1" t="s">
        <v>5555</v>
      </c>
      <c r="E43" s="18"/>
      <c r="F43" s="16" t="s">
        <v>85</v>
      </c>
    </row>
    <row r="44">
      <c r="A44" s="1">
        <v>41.0</v>
      </c>
      <c r="B44" s="1" t="s">
        <v>7300</v>
      </c>
      <c r="C44" s="1" t="s">
        <v>7301</v>
      </c>
      <c r="D44" s="1" t="s">
        <v>5559</v>
      </c>
      <c r="E44" s="18"/>
      <c r="F44" s="16" t="s">
        <v>85</v>
      </c>
    </row>
    <row r="45">
      <c r="A45" s="1">
        <v>42.0</v>
      </c>
      <c r="B45" s="1" t="s">
        <v>7302</v>
      </c>
      <c r="C45" s="1" t="s">
        <v>7303</v>
      </c>
      <c r="D45" s="1" t="s">
        <v>5563</v>
      </c>
      <c r="E45" s="18"/>
      <c r="F45" s="16" t="s">
        <v>85</v>
      </c>
    </row>
    <row r="46">
      <c r="A46" s="1">
        <v>43.0</v>
      </c>
      <c r="B46" s="1" t="s">
        <v>7302</v>
      </c>
      <c r="C46" s="1" t="s">
        <v>7303</v>
      </c>
      <c r="D46" s="1" t="s">
        <v>5563</v>
      </c>
      <c r="E46" s="18"/>
      <c r="F46" s="16" t="s">
        <v>85</v>
      </c>
    </row>
    <row r="47">
      <c r="A47" s="1">
        <v>44.0</v>
      </c>
      <c r="B47" s="1" t="s">
        <v>7304</v>
      </c>
      <c r="C47" s="1" t="s">
        <v>7305</v>
      </c>
      <c r="D47" s="1" t="s">
        <v>5567</v>
      </c>
      <c r="E47" s="18"/>
      <c r="F47" s="16" t="s">
        <v>85</v>
      </c>
    </row>
    <row r="48">
      <c r="A48" s="1">
        <v>45.0</v>
      </c>
      <c r="B48" s="1" t="s">
        <v>7304</v>
      </c>
      <c r="C48" s="1" t="s">
        <v>7305</v>
      </c>
      <c r="D48" s="1" t="s">
        <v>5567</v>
      </c>
      <c r="E48" s="18"/>
      <c r="F48" s="16" t="s">
        <v>85</v>
      </c>
    </row>
    <row r="49">
      <c r="A49" s="1">
        <v>46.0</v>
      </c>
      <c r="B49" s="1" t="s">
        <v>7306</v>
      </c>
      <c r="C49" s="1" t="s">
        <v>7307</v>
      </c>
      <c r="D49" s="1" t="s">
        <v>5571</v>
      </c>
      <c r="E49" s="18"/>
      <c r="F49" s="16" t="s">
        <v>85</v>
      </c>
    </row>
    <row r="50">
      <c r="A50" s="1">
        <v>47.0</v>
      </c>
      <c r="B50" s="1" t="s">
        <v>7306</v>
      </c>
      <c r="C50" s="1" t="s">
        <v>7307</v>
      </c>
      <c r="D50" s="1" t="s">
        <v>5571</v>
      </c>
      <c r="E50" s="18"/>
      <c r="F50" s="16" t="s">
        <v>85</v>
      </c>
    </row>
    <row r="51">
      <c r="A51" s="1">
        <v>48.0</v>
      </c>
      <c r="B51" s="1" t="s">
        <v>7308</v>
      </c>
      <c r="C51" s="1" t="s">
        <v>7309</v>
      </c>
      <c r="D51" s="1" t="s">
        <v>5575</v>
      </c>
      <c r="E51" s="18"/>
      <c r="F51" s="16" t="s">
        <v>85</v>
      </c>
    </row>
    <row r="52">
      <c r="A52" s="1">
        <v>49.0</v>
      </c>
      <c r="B52" s="1" t="s">
        <v>7308</v>
      </c>
      <c r="C52" s="1" t="s">
        <v>7309</v>
      </c>
      <c r="D52" s="1" t="s">
        <v>5575</v>
      </c>
      <c r="E52" s="18"/>
      <c r="F52" s="16" t="s">
        <v>85</v>
      </c>
    </row>
    <row r="53">
      <c r="A53" s="1">
        <v>50.0</v>
      </c>
      <c r="B53" s="1" t="s">
        <v>7310</v>
      </c>
      <c r="C53" s="1" t="s">
        <v>7311</v>
      </c>
      <c r="D53" s="1" t="s">
        <v>5579</v>
      </c>
      <c r="E53" s="18"/>
      <c r="F53" s="16" t="s">
        <v>85</v>
      </c>
    </row>
    <row r="54">
      <c r="A54" s="1">
        <v>51.0</v>
      </c>
      <c r="B54" s="1" t="s">
        <v>7310</v>
      </c>
      <c r="C54" s="1" t="s">
        <v>7311</v>
      </c>
      <c r="D54" s="1" t="s">
        <v>5579</v>
      </c>
      <c r="E54" s="18"/>
      <c r="F54" s="16" t="s">
        <v>85</v>
      </c>
    </row>
    <row r="55">
      <c r="A55" s="1">
        <v>52.0</v>
      </c>
      <c r="B55" s="1" t="s">
        <v>7312</v>
      </c>
      <c r="C55" s="1" t="s">
        <v>7313</v>
      </c>
      <c r="D55" s="1" t="s">
        <v>5583</v>
      </c>
      <c r="E55" s="18"/>
      <c r="F55" s="16" t="s">
        <v>85</v>
      </c>
    </row>
    <row r="56">
      <c r="A56" s="1">
        <v>53.0</v>
      </c>
      <c r="B56" s="1" t="s">
        <v>7312</v>
      </c>
      <c r="C56" s="1" t="s">
        <v>7313</v>
      </c>
      <c r="D56" s="1" t="s">
        <v>5583</v>
      </c>
      <c r="E56" s="18"/>
      <c r="F56" s="16" t="s">
        <v>85</v>
      </c>
    </row>
    <row r="57">
      <c r="A57" s="1">
        <v>54.0</v>
      </c>
      <c r="B57" s="1" t="s">
        <v>7314</v>
      </c>
      <c r="C57" s="1" t="s">
        <v>7315</v>
      </c>
      <c r="D57" s="1" t="s">
        <v>5587</v>
      </c>
      <c r="E57" s="18"/>
      <c r="F57" s="16" t="s">
        <v>85</v>
      </c>
    </row>
    <row r="58">
      <c r="A58" s="1">
        <v>55.0</v>
      </c>
      <c r="B58" s="1" t="s">
        <v>7316</v>
      </c>
      <c r="C58" s="1" t="s">
        <v>7317</v>
      </c>
      <c r="D58" s="1" t="s">
        <v>5591</v>
      </c>
      <c r="E58" s="18"/>
      <c r="F58" s="16" t="s">
        <v>85</v>
      </c>
    </row>
    <row r="59">
      <c r="A59" s="1">
        <v>56.0</v>
      </c>
      <c r="B59" s="1" t="s">
        <v>7318</v>
      </c>
      <c r="C59" s="1" t="s">
        <v>7319</v>
      </c>
      <c r="D59" s="1" t="s">
        <v>5595</v>
      </c>
      <c r="E59" s="18"/>
      <c r="F59" s="16" t="s">
        <v>85</v>
      </c>
    </row>
    <row r="60">
      <c r="A60" s="1">
        <v>57.0</v>
      </c>
      <c r="B60" s="1" t="s">
        <v>7320</v>
      </c>
      <c r="C60" s="1" t="s">
        <v>7321</v>
      </c>
      <c r="D60" s="1" t="s">
        <v>5599</v>
      </c>
      <c r="E60" s="18"/>
      <c r="F60" s="16" t="s">
        <v>85</v>
      </c>
    </row>
    <row r="61">
      <c r="A61" s="1">
        <v>58.0</v>
      </c>
      <c r="B61" s="1" t="s">
        <v>7322</v>
      </c>
      <c r="C61" s="1" t="s">
        <v>7323</v>
      </c>
      <c r="D61" s="1" t="s">
        <v>5603</v>
      </c>
      <c r="E61" s="18"/>
      <c r="F61" s="16" t="s">
        <v>85</v>
      </c>
    </row>
    <row r="62">
      <c r="A62" s="1">
        <v>59.0</v>
      </c>
      <c r="B62" s="1" t="s">
        <v>7322</v>
      </c>
      <c r="C62" s="1" t="s">
        <v>7323</v>
      </c>
      <c r="D62" s="1" t="s">
        <v>5603</v>
      </c>
      <c r="E62" s="18"/>
      <c r="F62" s="16" t="s">
        <v>85</v>
      </c>
    </row>
    <row r="63">
      <c r="A63" s="1">
        <v>60.0</v>
      </c>
      <c r="B63" s="1" t="s">
        <v>7324</v>
      </c>
      <c r="C63" s="1" t="s">
        <v>7325</v>
      </c>
      <c r="D63" s="1" t="s">
        <v>5611</v>
      </c>
      <c r="E63" s="18"/>
      <c r="F63" s="16" t="s">
        <v>85</v>
      </c>
    </row>
    <row r="64">
      <c r="A64" s="1">
        <v>61.0</v>
      </c>
      <c r="B64" s="1" t="s">
        <v>7324</v>
      </c>
      <c r="C64" s="1" t="s">
        <v>7325</v>
      </c>
      <c r="D64" s="1" t="s">
        <v>5611</v>
      </c>
      <c r="E64" s="18"/>
      <c r="F64" s="16" t="s">
        <v>85</v>
      </c>
    </row>
    <row r="65">
      <c r="A65" s="1">
        <v>62.0</v>
      </c>
      <c r="B65" s="1" t="s">
        <v>7326</v>
      </c>
      <c r="C65" s="1" t="s">
        <v>7327</v>
      </c>
      <c r="D65" s="1" t="s">
        <v>5607</v>
      </c>
      <c r="E65" s="18"/>
      <c r="F65" s="16" t="s">
        <v>85</v>
      </c>
    </row>
    <row r="66">
      <c r="A66" s="1">
        <v>63.0</v>
      </c>
      <c r="B66" s="1" t="s">
        <v>7326</v>
      </c>
      <c r="C66" s="1" t="s">
        <v>7327</v>
      </c>
      <c r="D66" s="1" t="s">
        <v>5607</v>
      </c>
      <c r="E66" s="18"/>
      <c r="F66" s="16" t="s">
        <v>85</v>
      </c>
    </row>
    <row r="67">
      <c r="A67" s="1">
        <v>64.0</v>
      </c>
      <c r="B67" s="1" t="s">
        <v>7328</v>
      </c>
      <c r="C67" s="1" t="s">
        <v>7329</v>
      </c>
      <c r="D67" s="1" t="s">
        <v>5615</v>
      </c>
      <c r="E67" s="18"/>
      <c r="F67" s="16" t="s">
        <v>85</v>
      </c>
    </row>
    <row r="68">
      <c r="A68" s="1">
        <v>65.0</v>
      </c>
      <c r="B68" s="1" t="s">
        <v>7328</v>
      </c>
      <c r="C68" s="1" t="s">
        <v>7329</v>
      </c>
      <c r="D68" s="1" t="s">
        <v>5615</v>
      </c>
      <c r="E68" s="18"/>
      <c r="F68" s="16" t="s">
        <v>85</v>
      </c>
    </row>
    <row r="69">
      <c r="A69" s="1">
        <v>66.0</v>
      </c>
      <c r="B69" s="1" t="s">
        <v>7330</v>
      </c>
      <c r="C69" s="1" t="s">
        <v>7331</v>
      </c>
      <c r="D69" s="1" t="s">
        <v>5619</v>
      </c>
      <c r="E69" s="18"/>
      <c r="F69" s="16" t="s">
        <v>85</v>
      </c>
    </row>
    <row r="70">
      <c r="A70" s="1">
        <v>67.0</v>
      </c>
      <c r="B70" s="1" t="s">
        <v>7332</v>
      </c>
      <c r="C70" s="1" t="s">
        <v>7333</v>
      </c>
      <c r="D70" s="1" t="s">
        <v>5623</v>
      </c>
      <c r="E70" s="18"/>
      <c r="F70" s="16" t="s">
        <v>85</v>
      </c>
    </row>
    <row r="71">
      <c r="A71" s="1">
        <v>68.0</v>
      </c>
      <c r="B71" s="1" t="s">
        <v>7334</v>
      </c>
      <c r="C71" s="1" t="s">
        <v>7335</v>
      </c>
      <c r="D71" s="1" t="s">
        <v>5627</v>
      </c>
      <c r="E71" s="16"/>
      <c r="F71" s="16" t="s">
        <v>85</v>
      </c>
    </row>
    <row r="72">
      <c r="A72" s="1">
        <v>69.0</v>
      </c>
      <c r="B72" s="1" t="s">
        <v>7336</v>
      </c>
      <c r="C72" s="1" t="s">
        <v>7337</v>
      </c>
      <c r="D72" s="1" t="s">
        <v>5631</v>
      </c>
      <c r="E72" s="18"/>
      <c r="F72" s="16" t="s">
        <v>85</v>
      </c>
    </row>
    <row r="73">
      <c r="A73" s="1">
        <v>70.0</v>
      </c>
      <c r="B73" s="1" t="s">
        <v>7338</v>
      </c>
      <c r="C73" s="1" t="s">
        <v>7339</v>
      </c>
      <c r="D73" s="1" t="s">
        <v>7340</v>
      </c>
      <c r="E73" s="18"/>
      <c r="F73" s="16" t="s">
        <v>85</v>
      </c>
    </row>
    <row r="74">
      <c r="A74" s="1">
        <v>71.0</v>
      </c>
      <c r="B74" s="1" t="s">
        <v>7341</v>
      </c>
      <c r="C74" s="1" t="s">
        <v>7342</v>
      </c>
      <c r="D74" s="1" t="s">
        <v>5639</v>
      </c>
      <c r="E74" s="18"/>
      <c r="F74" s="16" t="s">
        <v>85</v>
      </c>
    </row>
    <row r="75">
      <c r="A75" s="1">
        <v>72.0</v>
      </c>
      <c r="B75" s="1" t="s">
        <v>7343</v>
      </c>
      <c r="C75" s="1" t="s">
        <v>7344</v>
      </c>
      <c r="D75" s="1" t="s">
        <v>7345</v>
      </c>
      <c r="E75" s="18"/>
      <c r="F75" s="16" t="s">
        <v>85</v>
      </c>
    </row>
    <row r="76">
      <c r="A76" s="1">
        <v>73.0</v>
      </c>
      <c r="B76" s="1" t="s">
        <v>7346</v>
      </c>
      <c r="C76" s="1" t="s">
        <v>7347</v>
      </c>
      <c r="D76" s="1" t="s">
        <v>7348</v>
      </c>
      <c r="E76" s="18"/>
      <c r="F76" s="16" t="s">
        <v>85</v>
      </c>
    </row>
    <row r="77">
      <c r="A77" s="1">
        <v>74.0</v>
      </c>
      <c r="B77" s="1" t="s">
        <v>7349</v>
      </c>
      <c r="C77" s="1" t="s">
        <v>7350</v>
      </c>
      <c r="D77" s="1" t="s">
        <v>7351</v>
      </c>
      <c r="E77" s="16" t="s">
        <v>6415</v>
      </c>
      <c r="F77" s="16" t="s">
        <v>85</v>
      </c>
    </row>
    <row r="78">
      <c r="A78" s="1">
        <v>75.0</v>
      </c>
      <c r="B78" s="1" t="s">
        <v>7352</v>
      </c>
      <c r="C78" s="1" t="s">
        <v>7353</v>
      </c>
      <c r="D78" s="1" t="s">
        <v>5655</v>
      </c>
      <c r="E78" s="18"/>
      <c r="F78" s="16" t="s">
        <v>85</v>
      </c>
    </row>
    <row r="79">
      <c r="A79" s="1">
        <v>76.0</v>
      </c>
      <c r="B79" s="1" t="s">
        <v>7354</v>
      </c>
      <c r="C79" s="1" t="s">
        <v>7355</v>
      </c>
      <c r="D79" s="1" t="s">
        <v>5659</v>
      </c>
      <c r="E79" s="18"/>
      <c r="F79" s="16" t="s">
        <v>85</v>
      </c>
    </row>
    <row r="80">
      <c r="A80" s="1">
        <v>77.0</v>
      </c>
      <c r="B80" s="1" t="s">
        <v>7356</v>
      </c>
      <c r="C80" s="1" t="s">
        <v>7357</v>
      </c>
      <c r="D80" s="1" t="s">
        <v>5663</v>
      </c>
      <c r="E80" s="18"/>
      <c r="F80" s="16" t="s">
        <v>85</v>
      </c>
    </row>
    <row r="81">
      <c r="A81" s="1">
        <v>78.0</v>
      </c>
      <c r="B81" s="1" t="s">
        <v>7358</v>
      </c>
      <c r="C81" s="1" t="s">
        <v>7359</v>
      </c>
      <c r="D81" s="1" t="s">
        <v>5667</v>
      </c>
      <c r="E81" s="18"/>
      <c r="F81" s="16" t="s">
        <v>85</v>
      </c>
    </row>
    <row r="82">
      <c r="A82" s="1">
        <v>79.0</v>
      </c>
      <c r="B82" s="1" t="s">
        <v>7360</v>
      </c>
      <c r="C82" s="1" t="s">
        <v>7361</v>
      </c>
      <c r="D82" s="1" t="s">
        <v>7362</v>
      </c>
      <c r="E82" s="18"/>
      <c r="F82" s="16" t="s">
        <v>85</v>
      </c>
    </row>
    <row r="83">
      <c r="A83" s="1">
        <v>80.0</v>
      </c>
      <c r="B83" s="1" t="s">
        <v>7363</v>
      </c>
      <c r="C83" s="1" t="s">
        <v>7364</v>
      </c>
      <c r="D83" s="1" t="s">
        <v>83</v>
      </c>
      <c r="E83" s="16" t="s">
        <v>7365</v>
      </c>
      <c r="F83" s="16" t="s">
        <v>85</v>
      </c>
    </row>
    <row r="84">
      <c r="A84" s="1">
        <v>81.0</v>
      </c>
      <c r="B84" s="1" t="s">
        <v>7366</v>
      </c>
      <c r="C84" s="1" t="s">
        <v>6353</v>
      </c>
      <c r="D84" s="1" t="s">
        <v>5683</v>
      </c>
      <c r="E84" s="18"/>
      <c r="F84" s="16" t="s">
        <v>85</v>
      </c>
    </row>
    <row r="85">
      <c r="A85" s="1">
        <v>82.0</v>
      </c>
      <c r="B85" s="1" t="s">
        <v>7297</v>
      </c>
      <c r="C85" s="1" t="s">
        <v>6302</v>
      </c>
      <c r="D85" s="1" t="s">
        <v>6303</v>
      </c>
      <c r="E85" s="18"/>
      <c r="F85" s="16" t="s">
        <v>85</v>
      </c>
    </row>
    <row r="86">
      <c r="A86" s="1">
        <v>83.0</v>
      </c>
      <c r="B86" s="1" t="s">
        <v>7297</v>
      </c>
      <c r="C86" s="1" t="s">
        <v>7367</v>
      </c>
      <c r="D86" s="1" t="s">
        <v>7368</v>
      </c>
      <c r="E86" s="18"/>
      <c r="F86" s="16" t="s">
        <v>85</v>
      </c>
    </row>
    <row r="87">
      <c r="A87" s="1">
        <v>84.0</v>
      </c>
      <c r="B87" s="1" t="s">
        <v>7297</v>
      </c>
      <c r="C87" s="1" t="s">
        <v>7369</v>
      </c>
      <c r="D87" s="1" t="s">
        <v>7370</v>
      </c>
      <c r="E87" s="18"/>
      <c r="F87" s="16" t="s">
        <v>85</v>
      </c>
    </row>
    <row r="88">
      <c r="A88" s="1">
        <v>85.0</v>
      </c>
      <c r="B88" s="1" t="s">
        <v>7297</v>
      </c>
      <c r="C88" s="1" t="s">
        <v>7371</v>
      </c>
      <c r="D88" s="1" t="s">
        <v>7372</v>
      </c>
      <c r="F88" s="1" t="s">
        <v>85</v>
      </c>
    </row>
    <row r="89">
      <c r="A89" s="50" t="s">
        <v>135</v>
      </c>
      <c r="B89" s="50"/>
      <c r="C89" s="48" t="s">
        <v>7373</v>
      </c>
      <c r="D89" s="51"/>
      <c r="E89" s="30" t="s">
        <v>530</v>
      </c>
      <c r="F89" s="32">
        <f>COUNTA(F4:F88)-COUNTIF(F4:F88,"~")</f>
        <v>85</v>
      </c>
    </row>
    <row r="90">
      <c r="A90" s="16" t="s">
        <v>135</v>
      </c>
      <c r="D90" s="18"/>
      <c r="E90" s="30" t="s">
        <v>532</v>
      </c>
      <c r="F90" s="32">
        <f>COUNTIF(F4:F88, "o")</f>
        <v>85</v>
      </c>
    </row>
  </sheetData>
  <conditionalFormatting sqref="F1:F87 F89:F90">
    <cfRule type="cellIs" dxfId="3" priority="1" operator="equal">
      <formula>"~"</formula>
    </cfRule>
  </conditionalFormatting>
  <conditionalFormatting sqref="F1:F87 F89:F90">
    <cfRule type="cellIs" dxfId="0" priority="2" operator="equal">
      <formula>"O"</formula>
    </cfRule>
  </conditionalFormatting>
  <conditionalFormatting sqref="F1:F87 F89:F90">
    <cfRule type="cellIs" dxfId="1" priority="3" operator="equal">
      <formula>"X"</formula>
    </cfRule>
  </conditionalFormatting>
  <conditionalFormatting sqref="F1:F87 F89:F90">
    <cfRule type="cellIs" dxfId="2" priority="4" operator="equal">
      <formula>"-"</formula>
    </cfRule>
  </conditionalFormatting>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6" width="4.86"/>
  </cols>
  <sheetData>
    <row r="1">
      <c r="A1" s="12" t="s">
        <v>135</v>
      </c>
      <c r="B1" s="14" t="s">
        <v>137</v>
      </c>
      <c r="C1" s="14" t="s">
        <v>138</v>
      </c>
      <c r="D1" s="15" t="s">
        <v>7</v>
      </c>
      <c r="E1" s="12" t="s">
        <v>141</v>
      </c>
      <c r="F1" s="12"/>
    </row>
    <row r="2">
      <c r="A2" s="49" t="s">
        <v>135</v>
      </c>
      <c r="B2" s="49" t="s">
        <v>7234</v>
      </c>
      <c r="C2" s="49" t="s">
        <v>7235</v>
      </c>
      <c r="D2" s="49" t="s">
        <v>7374</v>
      </c>
      <c r="E2" s="49" t="s">
        <v>85</v>
      </c>
      <c r="F2" s="67"/>
    </row>
    <row r="3">
      <c r="A3" s="1"/>
      <c r="B3" s="1"/>
      <c r="C3" s="66" t="s">
        <v>7178</v>
      </c>
      <c r="D3" s="16" t="s">
        <v>7179</v>
      </c>
      <c r="F3" s="16"/>
    </row>
    <row r="4">
      <c r="A4" s="1">
        <v>1.0</v>
      </c>
      <c r="B4" s="1" t="s">
        <v>7375</v>
      </c>
      <c r="C4" s="1" t="s">
        <v>7376</v>
      </c>
      <c r="D4" s="18"/>
      <c r="E4" s="16" t="s">
        <v>85</v>
      </c>
      <c r="F4" s="16"/>
    </row>
    <row r="5">
      <c r="A5" s="1">
        <v>2.0</v>
      </c>
      <c r="B5" s="1" t="s">
        <v>7377</v>
      </c>
      <c r="C5" s="1" t="s">
        <v>7378</v>
      </c>
      <c r="D5" s="18"/>
      <c r="E5" s="16" t="s">
        <v>85</v>
      </c>
      <c r="F5" s="16"/>
    </row>
    <row r="6">
      <c r="A6" s="1">
        <v>3.0</v>
      </c>
      <c r="B6" s="1" t="s">
        <v>7379</v>
      </c>
      <c r="C6" s="1" t="s">
        <v>7380</v>
      </c>
      <c r="D6" s="18"/>
      <c r="E6" s="16" t="s">
        <v>85</v>
      </c>
      <c r="F6" s="16"/>
    </row>
    <row r="7">
      <c r="A7" s="1">
        <v>4.0</v>
      </c>
      <c r="B7" s="1" t="s">
        <v>6947</v>
      </c>
      <c r="C7" s="1" t="s">
        <v>6948</v>
      </c>
      <c r="D7" s="18"/>
      <c r="E7" s="16" t="s">
        <v>85</v>
      </c>
      <c r="F7" s="16"/>
    </row>
    <row r="8">
      <c r="A8" s="1">
        <v>5.0</v>
      </c>
      <c r="B8" s="1" t="s">
        <v>7381</v>
      </c>
      <c r="C8" s="1" t="s">
        <v>7382</v>
      </c>
      <c r="D8" s="18"/>
      <c r="E8" s="16" t="s">
        <v>85</v>
      </c>
      <c r="F8" s="16"/>
    </row>
    <row r="9">
      <c r="A9" s="1">
        <v>6.0</v>
      </c>
      <c r="B9" s="1" t="s">
        <v>7383</v>
      </c>
      <c r="C9" s="1" t="s">
        <v>7384</v>
      </c>
      <c r="D9" s="18"/>
      <c r="E9" s="16" t="s">
        <v>85</v>
      </c>
      <c r="F9" s="16"/>
    </row>
    <row r="10">
      <c r="A10" s="1">
        <v>7.0</v>
      </c>
      <c r="B10" s="1" t="s">
        <v>6519</v>
      </c>
      <c r="C10" s="1" t="s">
        <v>6520</v>
      </c>
      <c r="D10" s="18"/>
      <c r="E10" s="16" t="s">
        <v>85</v>
      </c>
      <c r="F10" s="16"/>
    </row>
    <row r="11">
      <c r="A11" s="1">
        <v>8.0</v>
      </c>
      <c r="B11" s="1" t="s">
        <v>7385</v>
      </c>
      <c r="C11" s="1" t="s">
        <v>7386</v>
      </c>
      <c r="D11" s="18"/>
      <c r="E11" s="16" t="s">
        <v>85</v>
      </c>
      <c r="F11" s="16"/>
    </row>
    <row r="12">
      <c r="A12" s="1">
        <v>9.0</v>
      </c>
      <c r="B12" s="1" t="s">
        <v>7387</v>
      </c>
      <c r="C12" s="1" t="s">
        <v>7388</v>
      </c>
      <c r="D12" s="18"/>
      <c r="E12" s="16" t="s">
        <v>85</v>
      </c>
      <c r="F12" s="16"/>
    </row>
    <row r="13">
      <c r="A13" s="1">
        <v>10.0</v>
      </c>
      <c r="B13" s="1" t="s">
        <v>7389</v>
      </c>
      <c r="C13" s="1" t="s">
        <v>7390</v>
      </c>
      <c r="D13" s="18"/>
      <c r="E13" s="16" t="s">
        <v>85</v>
      </c>
      <c r="F13" s="16"/>
    </row>
    <row r="14">
      <c r="A14" s="1">
        <v>11.0</v>
      </c>
      <c r="B14" s="1" t="s">
        <v>7391</v>
      </c>
      <c r="C14" s="1" t="s">
        <v>7392</v>
      </c>
      <c r="D14" s="18"/>
      <c r="E14" s="16" t="s">
        <v>85</v>
      </c>
      <c r="F14" s="16"/>
    </row>
    <row r="15">
      <c r="A15" s="1">
        <v>12.0</v>
      </c>
      <c r="B15" s="1" t="s">
        <v>6685</v>
      </c>
      <c r="C15" s="1" t="s">
        <v>6686</v>
      </c>
      <c r="D15" s="18"/>
      <c r="E15" s="16" t="s">
        <v>85</v>
      </c>
      <c r="F15" s="16"/>
    </row>
    <row r="16">
      <c r="A16" s="1">
        <v>13.0</v>
      </c>
      <c r="B16" s="1" t="s">
        <v>7393</v>
      </c>
      <c r="C16" s="1" t="s">
        <v>7394</v>
      </c>
      <c r="D16" s="18"/>
      <c r="E16" s="16" t="s">
        <v>85</v>
      </c>
      <c r="F16" s="16"/>
    </row>
    <row r="17">
      <c r="A17" s="1">
        <v>14.0</v>
      </c>
      <c r="B17" s="1" t="s">
        <v>6923</v>
      </c>
      <c r="C17" s="1" t="s">
        <v>6924</v>
      </c>
      <c r="D17" s="18"/>
      <c r="E17" s="16" t="s">
        <v>85</v>
      </c>
      <c r="F17" s="16"/>
    </row>
    <row r="18">
      <c r="A18" s="1">
        <v>15.0</v>
      </c>
      <c r="B18" s="1" t="s">
        <v>7395</v>
      </c>
      <c r="C18" s="1" t="s">
        <v>7396</v>
      </c>
      <c r="D18" s="18"/>
      <c r="E18" s="16" t="s">
        <v>85</v>
      </c>
      <c r="F18" s="16"/>
    </row>
    <row r="19">
      <c r="A19" s="1">
        <v>16.0</v>
      </c>
      <c r="B19" s="1" t="s">
        <v>7397</v>
      </c>
      <c r="C19" s="1" t="s">
        <v>7398</v>
      </c>
      <c r="D19" s="18"/>
      <c r="E19" s="16" t="s">
        <v>85</v>
      </c>
      <c r="F19" s="16"/>
    </row>
    <row r="20">
      <c r="A20" s="1">
        <v>17.0</v>
      </c>
      <c r="B20" s="1" t="s">
        <v>7399</v>
      </c>
      <c r="C20" s="1" t="s">
        <v>7400</v>
      </c>
      <c r="D20" s="18"/>
      <c r="E20" s="16" t="s">
        <v>85</v>
      </c>
      <c r="F20" s="16"/>
    </row>
    <row r="21">
      <c r="A21" s="1">
        <v>18.0</v>
      </c>
      <c r="B21" s="1" t="s">
        <v>7401</v>
      </c>
      <c r="C21" s="1" t="s">
        <v>7402</v>
      </c>
      <c r="D21" s="18"/>
      <c r="E21" s="16" t="s">
        <v>85</v>
      </c>
      <c r="F21" s="16"/>
    </row>
    <row r="22">
      <c r="A22" s="1">
        <v>19.0</v>
      </c>
      <c r="B22" s="1" t="s">
        <v>6292</v>
      </c>
      <c r="C22" s="1" t="s">
        <v>6293</v>
      </c>
      <c r="D22" s="18"/>
      <c r="E22" s="16" t="s">
        <v>85</v>
      </c>
      <c r="F22" s="16"/>
    </row>
    <row r="23">
      <c r="A23" s="50" t="s">
        <v>135</v>
      </c>
      <c r="B23" s="48" t="s">
        <v>7403</v>
      </c>
      <c r="C23" s="51"/>
      <c r="D23" s="30" t="s">
        <v>530</v>
      </c>
      <c r="E23" s="32">
        <f>COUNTA(E4:E22)-COUNTIF(E4:E22,"~")</f>
        <v>19</v>
      </c>
      <c r="F23" s="68"/>
    </row>
    <row r="24">
      <c r="A24" s="16" t="s">
        <v>135</v>
      </c>
      <c r="C24" s="18"/>
      <c r="D24" s="30" t="s">
        <v>532</v>
      </c>
      <c r="E24" s="32">
        <f>COUNTIF(E4:E22, "o")</f>
        <v>19</v>
      </c>
      <c r="F24" s="68"/>
    </row>
  </sheetData>
  <conditionalFormatting sqref="E1:E2 F1:F24 E4:E24">
    <cfRule type="cellIs" dxfId="3" priority="1" operator="equal">
      <formula>"~"</formula>
    </cfRule>
  </conditionalFormatting>
  <conditionalFormatting sqref="E1:E2 F1:F24 E4:E24">
    <cfRule type="cellIs" dxfId="0" priority="2" operator="equal">
      <formula>"O"</formula>
    </cfRule>
  </conditionalFormatting>
  <conditionalFormatting sqref="E1:E2 F1:F24 E4:E24">
    <cfRule type="cellIs" dxfId="1" priority="3" operator="equal">
      <formula>"X"</formula>
    </cfRule>
  </conditionalFormatting>
  <conditionalFormatting sqref="E1:E2 F1:F24 E4:E24">
    <cfRule type="cellIs" dxfId="2" priority="4" operator="equal">
      <formula>"-"</formula>
    </cfRule>
  </conditionalFormatting>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2" width="36.29"/>
    <col customWidth="1" min="3" max="3" width="39.29"/>
    <col customWidth="1" min="4" max="4" width="34.0"/>
    <col customWidth="1" min="5" max="5" width="4.86"/>
  </cols>
  <sheetData>
    <row r="1">
      <c r="A1" s="12" t="s">
        <v>135</v>
      </c>
      <c r="B1" s="14" t="s">
        <v>137</v>
      </c>
      <c r="C1" s="14" t="s">
        <v>138</v>
      </c>
      <c r="D1" s="15" t="s">
        <v>7</v>
      </c>
      <c r="E1" s="12" t="s">
        <v>141</v>
      </c>
    </row>
    <row r="2">
      <c r="A2" s="49" t="s">
        <v>135</v>
      </c>
      <c r="B2" s="49" t="s">
        <v>7404</v>
      </c>
      <c r="C2" s="49" t="s">
        <v>7405</v>
      </c>
      <c r="D2" s="49" t="s">
        <v>7406</v>
      </c>
      <c r="E2" s="49" t="s">
        <v>81</v>
      </c>
    </row>
    <row r="3">
      <c r="A3" s="1"/>
      <c r="B3" s="1"/>
      <c r="C3" s="66" t="s">
        <v>7178</v>
      </c>
      <c r="D3" s="16" t="s">
        <v>7179</v>
      </c>
      <c r="E3" s="16"/>
    </row>
    <row r="4">
      <c r="A4" s="1">
        <v>1.0</v>
      </c>
      <c r="B4" s="1" t="s">
        <v>7407</v>
      </c>
      <c r="C4" s="1" t="s">
        <v>7408</v>
      </c>
      <c r="D4" s="18"/>
      <c r="E4" s="16"/>
    </row>
    <row r="5">
      <c r="A5" s="1">
        <v>2.0</v>
      </c>
      <c r="B5" s="1" t="s">
        <v>7409</v>
      </c>
      <c r="C5" s="1" t="s">
        <v>7410</v>
      </c>
      <c r="D5" s="18"/>
      <c r="E5" s="16"/>
    </row>
    <row r="6">
      <c r="A6" s="1">
        <v>3.0</v>
      </c>
      <c r="B6" s="1" t="s">
        <v>7411</v>
      </c>
      <c r="C6" s="1" t="s">
        <v>7412</v>
      </c>
      <c r="D6" s="18"/>
      <c r="E6" s="16"/>
    </row>
    <row r="7">
      <c r="A7" s="1">
        <v>4.0</v>
      </c>
      <c r="B7" s="1" t="s">
        <v>7413</v>
      </c>
      <c r="C7" s="1" t="s">
        <v>7414</v>
      </c>
      <c r="D7" s="18"/>
      <c r="E7" s="16"/>
    </row>
    <row r="8">
      <c r="A8" s="1">
        <v>5.0</v>
      </c>
      <c r="B8" s="1" t="s">
        <v>7415</v>
      </c>
      <c r="C8" s="1" t="s">
        <v>7416</v>
      </c>
      <c r="D8" s="18"/>
      <c r="E8" s="16"/>
    </row>
    <row r="9">
      <c r="A9" s="1">
        <v>6.0</v>
      </c>
      <c r="B9" s="1" t="s">
        <v>7417</v>
      </c>
      <c r="C9" s="1" t="s">
        <v>7418</v>
      </c>
      <c r="D9" s="18"/>
      <c r="E9" s="16"/>
    </row>
    <row r="10">
      <c r="A10" s="1">
        <v>7.0</v>
      </c>
      <c r="B10" s="1" t="s">
        <v>7419</v>
      </c>
      <c r="C10" s="1" t="s">
        <v>7420</v>
      </c>
      <c r="D10" s="18"/>
      <c r="E10" s="16"/>
    </row>
    <row r="11">
      <c r="A11" s="1">
        <v>8.0</v>
      </c>
      <c r="B11" s="1" t="s">
        <v>7421</v>
      </c>
      <c r="C11" s="1" t="s">
        <v>7422</v>
      </c>
      <c r="D11" s="18"/>
      <c r="E11" s="16"/>
    </row>
    <row r="12">
      <c r="A12" s="1">
        <v>9.0</v>
      </c>
      <c r="B12" s="1" t="s">
        <v>7423</v>
      </c>
      <c r="C12" s="1" t="s">
        <v>7424</v>
      </c>
      <c r="D12" s="18"/>
      <c r="E12" s="16"/>
    </row>
    <row r="13">
      <c r="A13" s="1">
        <v>10.0</v>
      </c>
      <c r="B13" s="1" t="s">
        <v>7425</v>
      </c>
      <c r="C13" s="1" t="s">
        <v>7426</v>
      </c>
      <c r="D13" s="18"/>
      <c r="E13" s="16"/>
    </row>
    <row r="14">
      <c r="A14" s="1">
        <v>11.0</v>
      </c>
      <c r="B14" s="1" t="s">
        <v>7427</v>
      </c>
      <c r="C14" s="1" t="s">
        <v>7428</v>
      </c>
      <c r="D14" s="18"/>
      <c r="E14" s="16"/>
    </row>
    <row r="15">
      <c r="A15" s="1">
        <v>12.0</v>
      </c>
      <c r="B15" s="1" t="s">
        <v>7429</v>
      </c>
      <c r="C15" s="1" t="s">
        <v>7430</v>
      </c>
      <c r="D15" s="18"/>
      <c r="E15" s="16"/>
    </row>
    <row r="16">
      <c r="A16" s="1">
        <v>13.0</v>
      </c>
      <c r="B16" s="1" t="s">
        <v>7431</v>
      </c>
      <c r="C16" s="1" t="s">
        <v>7432</v>
      </c>
      <c r="D16" s="18"/>
      <c r="E16" s="16"/>
    </row>
    <row r="17">
      <c r="A17" s="1">
        <v>14.0</v>
      </c>
      <c r="B17" s="1" t="s">
        <v>7433</v>
      </c>
      <c r="C17" s="1" t="s">
        <v>7434</v>
      </c>
      <c r="D17" s="18"/>
      <c r="E17" s="16"/>
    </row>
    <row r="18">
      <c r="A18" s="1">
        <v>15.0</v>
      </c>
      <c r="B18" s="1" t="s">
        <v>7435</v>
      </c>
      <c r="C18" s="1" t="s">
        <v>7436</v>
      </c>
      <c r="D18" s="18"/>
      <c r="E18" s="16"/>
    </row>
    <row r="19">
      <c r="A19" s="1">
        <v>16.0</v>
      </c>
      <c r="B19" s="1" t="s">
        <v>7437</v>
      </c>
      <c r="C19" s="1" t="s">
        <v>7438</v>
      </c>
      <c r="D19" s="18"/>
      <c r="E19" s="16"/>
    </row>
    <row r="20">
      <c r="A20" s="1">
        <v>17.0</v>
      </c>
      <c r="B20" s="1" t="s">
        <v>7439</v>
      </c>
      <c r="C20" s="1" t="s">
        <v>7440</v>
      </c>
      <c r="D20" s="18"/>
      <c r="E20" s="16"/>
    </row>
    <row r="21">
      <c r="A21" s="1">
        <v>18.0</v>
      </c>
      <c r="B21" s="1" t="s">
        <v>7441</v>
      </c>
      <c r="C21" s="1" t="s">
        <v>7442</v>
      </c>
      <c r="D21" s="18"/>
      <c r="E21" s="16"/>
    </row>
    <row r="22">
      <c r="A22" s="1">
        <v>19.0</v>
      </c>
      <c r="B22" s="1" t="s">
        <v>7443</v>
      </c>
      <c r="C22" s="1" t="s">
        <v>7444</v>
      </c>
      <c r="D22" s="18"/>
      <c r="E22" s="16"/>
    </row>
    <row r="23">
      <c r="A23" s="1">
        <v>20.0</v>
      </c>
      <c r="B23" s="1" t="s">
        <v>7445</v>
      </c>
      <c r="C23" s="1" t="s">
        <v>7446</v>
      </c>
      <c r="D23" s="18"/>
      <c r="E23" s="16"/>
    </row>
    <row r="24">
      <c r="A24" s="1">
        <v>21.0</v>
      </c>
      <c r="B24" s="1" t="s">
        <v>7447</v>
      </c>
      <c r="C24" s="1" t="s">
        <v>7448</v>
      </c>
      <c r="D24" s="18"/>
      <c r="E24" s="16"/>
    </row>
    <row r="25">
      <c r="A25" s="1">
        <v>22.0</v>
      </c>
      <c r="B25" s="1" t="s">
        <v>7449</v>
      </c>
      <c r="C25" s="1" t="s">
        <v>7450</v>
      </c>
      <c r="D25" s="18"/>
      <c r="E25" s="16"/>
    </row>
    <row r="26">
      <c r="A26" s="1">
        <v>23.0</v>
      </c>
      <c r="B26" s="1" t="s">
        <v>7451</v>
      </c>
      <c r="C26" s="1" t="s">
        <v>7452</v>
      </c>
      <c r="D26" s="18"/>
      <c r="E26" s="16"/>
    </row>
    <row r="27">
      <c r="A27" s="1">
        <v>24.0</v>
      </c>
      <c r="B27" s="1" t="s">
        <v>7453</v>
      </c>
      <c r="C27" s="1" t="s">
        <v>7454</v>
      </c>
      <c r="D27" s="18"/>
      <c r="E27" s="16"/>
    </row>
    <row r="28">
      <c r="A28" s="1">
        <v>25.0</v>
      </c>
      <c r="B28" s="1" t="s">
        <v>7455</v>
      </c>
      <c r="C28" s="1" t="s">
        <v>7456</v>
      </c>
      <c r="D28" s="18"/>
      <c r="E28" s="16"/>
    </row>
    <row r="29">
      <c r="A29" s="1">
        <v>26.0</v>
      </c>
      <c r="B29" s="1" t="s">
        <v>7457</v>
      </c>
      <c r="C29" s="1" t="s">
        <v>7458</v>
      </c>
      <c r="D29" s="18"/>
      <c r="E29" s="16"/>
    </row>
    <row r="30">
      <c r="A30" s="1">
        <v>27.0</v>
      </c>
      <c r="B30" s="1"/>
      <c r="C30" s="69"/>
      <c r="D30" s="18"/>
      <c r="E30" s="16" t="s">
        <v>87</v>
      </c>
    </row>
    <row r="31">
      <c r="A31" s="1">
        <v>28.0</v>
      </c>
      <c r="B31" s="1" t="s">
        <v>7459</v>
      </c>
      <c r="C31" s="1" t="s">
        <v>7460</v>
      </c>
      <c r="D31" s="18"/>
      <c r="E31" s="16"/>
    </row>
    <row r="32">
      <c r="A32" s="1">
        <v>29.0</v>
      </c>
      <c r="B32" s="1"/>
      <c r="C32" s="69"/>
      <c r="D32" s="18"/>
      <c r="E32" s="16" t="s">
        <v>87</v>
      </c>
    </row>
    <row r="33">
      <c r="A33" s="1">
        <v>30.0</v>
      </c>
      <c r="B33" s="1" t="s">
        <v>7461</v>
      </c>
      <c r="C33" s="1" t="s">
        <v>7462</v>
      </c>
      <c r="D33" s="18"/>
      <c r="E33" s="16"/>
    </row>
    <row r="34">
      <c r="A34" s="1">
        <v>31.0</v>
      </c>
      <c r="B34" s="1" t="s">
        <v>7463</v>
      </c>
      <c r="C34" s="1" t="s">
        <v>7464</v>
      </c>
      <c r="D34" s="18"/>
      <c r="E34" s="16"/>
    </row>
    <row r="35">
      <c r="A35" s="1">
        <v>32.0</v>
      </c>
      <c r="B35" s="1" t="s">
        <v>7465</v>
      </c>
      <c r="C35" s="1" t="s">
        <v>7466</v>
      </c>
      <c r="D35" s="18"/>
      <c r="E35" s="16"/>
    </row>
    <row r="36">
      <c r="A36" s="1">
        <v>33.0</v>
      </c>
      <c r="B36" s="1"/>
      <c r="C36" s="69"/>
      <c r="D36" s="18"/>
      <c r="E36" s="16" t="s">
        <v>87</v>
      </c>
    </row>
    <row r="37">
      <c r="A37" s="1">
        <v>34.0</v>
      </c>
      <c r="B37" s="1"/>
      <c r="C37" s="69"/>
      <c r="D37" s="18"/>
      <c r="E37" s="16" t="s">
        <v>87</v>
      </c>
    </row>
    <row r="38">
      <c r="A38" s="1">
        <v>35.0</v>
      </c>
      <c r="B38" s="1" t="s">
        <v>7467</v>
      </c>
      <c r="C38" s="1" t="s">
        <v>7468</v>
      </c>
      <c r="D38" s="18"/>
      <c r="E38" s="16"/>
    </row>
    <row r="39">
      <c r="A39" s="1">
        <v>36.0</v>
      </c>
      <c r="B39" s="1" t="s">
        <v>7469</v>
      </c>
      <c r="C39" s="1" t="s">
        <v>7470</v>
      </c>
      <c r="D39" s="18"/>
      <c r="E39" s="16"/>
    </row>
    <row r="40">
      <c r="A40" s="1">
        <v>37.0</v>
      </c>
      <c r="B40" s="1"/>
      <c r="C40" s="69"/>
      <c r="D40" s="18"/>
      <c r="E40" s="16" t="s">
        <v>87</v>
      </c>
    </row>
    <row r="41">
      <c r="A41" s="1">
        <v>38.0</v>
      </c>
      <c r="B41" s="1"/>
      <c r="C41" s="69"/>
      <c r="D41" s="18"/>
      <c r="E41" s="16" t="s">
        <v>87</v>
      </c>
    </row>
    <row r="42">
      <c r="A42" s="1">
        <v>39.0</v>
      </c>
      <c r="B42" s="1"/>
      <c r="C42" s="69"/>
      <c r="D42" s="18"/>
      <c r="E42" s="16" t="s">
        <v>87</v>
      </c>
    </row>
    <row r="43">
      <c r="A43" s="1">
        <v>40.0</v>
      </c>
      <c r="B43" s="1"/>
      <c r="C43" s="69"/>
      <c r="D43" s="18"/>
      <c r="E43" s="16" t="s">
        <v>87</v>
      </c>
    </row>
    <row r="44">
      <c r="A44" s="1">
        <v>41.0</v>
      </c>
      <c r="B44" s="1"/>
      <c r="C44" s="69"/>
      <c r="D44" s="18"/>
      <c r="E44" s="16" t="s">
        <v>87</v>
      </c>
    </row>
    <row r="45">
      <c r="A45" s="1">
        <v>42.0</v>
      </c>
      <c r="B45" s="1"/>
      <c r="C45" s="69"/>
      <c r="D45" s="18"/>
      <c r="E45" s="16" t="s">
        <v>87</v>
      </c>
    </row>
    <row r="46">
      <c r="A46" s="1">
        <v>43.0</v>
      </c>
      <c r="B46" s="1" t="s">
        <v>7471</v>
      </c>
      <c r="C46" s="1" t="s">
        <v>7472</v>
      </c>
      <c r="D46" s="18"/>
      <c r="E46" s="16"/>
    </row>
    <row r="47">
      <c r="A47" s="1">
        <v>44.0</v>
      </c>
      <c r="B47" s="1" t="s">
        <v>7473</v>
      </c>
      <c r="C47" s="1" t="s">
        <v>7474</v>
      </c>
      <c r="D47" s="18"/>
      <c r="E47" s="16"/>
    </row>
    <row r="48">
      <c r="A48" s="1">
        <v>45.0</v>
      </c>
      <c r="B48" s="1" t="s">
        <v>7475</v>
      </c>
      <c r="C48" s="1" t="s">
        <v>7476</v>
      </c>
      <c r="D48" s="18"/>
      <c r="E48" s="16"/>
    </row>
    <row r="49">
      <c r="A49" s="1">
        <v>46.0</v>
      </c>
      <c r="B49" s="1" t="s">
        <v>7477</v>
      </c>
      <c r="C49" s="1" t="s">
        <v>7478</v>
      </c>
      <c r="D49" s="18"/>
      <c r="E49" s="16"/>
    </row>
    <row r="50">
      <c r="A50" s="1">
        <v>47.0</v>
      </c>
      <c r="B50" s="1" t="s">
        <v>7479</v>
      </c>
      <c r="C50" s="1" t="s">
        <v>7480</v>
      </c>
      <c r="D50" s="18"/>
      <c r="E50" s="16"/>
    </row>
    <row r="51">
      <c r="A51" s="1">
        <v>48.0</v>
      </c>
      <c r="B51" s="1" t="s">
        <v>7481</v>
      </c>
      <c r="C51" s="1" t="s">
        <v>7482</v>
      </c>
      <c r="D51" s="18"/>
      <c r="E51" s="16"/>
    </row>
    <row r="52">
      <c r="A52" s="1">
        <v>49.0</v>
      </c>
      <c r="B52" s="1" t="s">
        <v>7483</v>
      </c>
      <c r="C52" s="1" t="s">
        <v>7484</v>
      </c>
      <c r="D52" s="18"/>
      <c r="E52" s="16"/>
    </row>
    <row r="53">
      <c r="A53" s="1">
        <v>50.0</v>
      </c>
      <c r="B53" s="1" t="s">
        <v>7485</v>
      </c>
      <c r="C53" s="1" t="s">
        <v>7486</v>
      </c>
      <c r="D53" s="18"/>
      <c r="E53" s="16"/>
    </row>
    <row r="54">
      <c r="A54" s="50" t="s">
        <v>135</v>
      </c>
      <c r="B54" s="48" t="s">
        <v>7487</v>
      </c>
      <c r="C54" s="51"/>
      <c r="D54" s="30" t="s">
        <v>530</v>
      </c>
      <c r="E54" s="32">
        <f>COUNTA(E4:E53)-COUNTIF(E4:E53,"~")</f>
        <v>0</v>
      </c>
    </row>
    <row r="55">
      <c r="A55" s="16" t="s">
        <v>135</v>
      </c>
      <c r="C55" s="18"/>
      <c r="D55" s="30" t="s">
        <v>532</v>
      </c>
      <c r="E55" s="32">
        <f>COUNTIF(E4:E53, "o")</f>
        <v>0</v>
      </c>
    </row>
  </sheetData>
  <conditionalFormatting sqref="E1:E55">
    <cfRule type="cellIs" dxfId="3" priority="1" operator="equal">
      <formula>"~"</formula>
    </cfRule>
  </conditionalFormatting>
  <conditionalFormatting sqref="E1:E55">
    <cfRule type="cellIs" dxfId="0" priority="2" operator="equal">
      <formula>"O"</formula>
    </cfRule>
  </conditionalFormatting>
  <conditionalFormatting sqref="E1:E55">
    <cfRule type="cellIs" dxfId="1" priority="3" operator="equal">
      <formula>"X"</formula>
    </cfRule>
  </conditionalFormatting>
  <conditionalFormatting sqref="E1:E55">
    <cfRule type="cellIs" dxfId="2" priority="4" operator="equal">
      <formula>"-"</formula>
    </cfRule>
  </conditionalFormatting>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64D79"/>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2.14"/>
    <col customWidth="1" min="2" max="4" width="36.29"/>
    <col customWidth="1" min="5" max="5" width="39.29"/>
    <col customWidth="1" min="6" max="6" width="34.0"/>
    <col customWidth="1" min="7" max="7" width="4.86"/>
  </cols>
  <sheetData>
    <row r="1">
      <c r="A1" s="12" t="s">
        <v>135</v>
      </c>
      <c r="B1" s="12" t="s">
        <v>136</v>
      </c>
      <c r="C1" s="12" t="s">
        <v>7488</v>
      </c>
      <c r="D1" s="14" t="s">
        <v>137</v>
      </c>
      <c r="E1" s="14" t="s">
        <v>138</v>
      </c>
      <c r="F1" s="15" t="s">
        <v>7</v>
      </c>
      <c r="G1" s="12" t="s">
        <v>141</v>
      </c>
    </row>
    <row r="2">
      <c r="A2" s="49" t="s">
        <v>135</v>
      </c>
      <c r="B2" s="67" t="s">
        <v>7489</v>
      </c>
      <c r="C2" s="67"/>
      <c r="D2" s="49" t="s">
        <v>7490</v>
      </c>
      <c r="E2" s="49" t="s">
        <v>7490</v>
      </c>
      <c r="F2" s="49" t="s">
        <v>7491</v>
      </c>
      <c r="G2" s="49" t="s">
        <v>83</v>
      </c>
    </row>
    <row r="3">
      <c r="A3" s="1">
        <v>1.0</v>
      </c>
      <c r="B3" s="1" t="s">
        <v>7492</v>
      </c>
      <c r="C3" s="70" t="s">
        <v>7493</v>
      </c>
      <c r="D3" s="1" t="s">
        <v>7494</v>
      </c>
      <c r="E3" s="1" t="s">
        <v>7495</v>
      </c>
      <c r="F3" s="18"/>
      <c r="G3" s="16"/>
    </row>
    <row r="4">
      <c r="A4" s="1">
        <v>2.0</v>
      </c>
      <c r="B4" s="1" t="s">
        <v>7496</v>
      </c>
      <c r="C4" s="1" t="s">
        <v>7497</v>
      </c>
      <c r="D4" s="1" t="s">
        <v>7498</v>
      </c>
      <c r="E4" s="1" t="s">
        <v>7499</v>
      </c>
      <c r="F4" s="18"/>
      <c r="G4" s="16"/>
    </row>
    <row r="5">
      <c r="A5" s="1">
        <v>3.0</v>
      </c>
      <c r="B5" s="1" t="s">
        <v>7500</v>
      </c>
      <c r="C5" s="1" t="s">
        <v>7501</v>
      </c>
      <c r="D5" s="1" t="s">
        <v>7502</v>
      </c>
      <c r="E5" s="1" t="s">
        <v>7503</v>
      </c>
      <c r="F5" s="16"/>
      <c r="G5" s="16"/>
    </row>
    <row r="6">
      <c r="A6" s="1">
        <v>4.0</v>
      </c>
      <c r="B6" s="1" t="s">
        <v>7504</v>
      </c>
      <c r="C6" s="1" t="s">
        <v>7505</v>
      </c>
      <c r="D6" s="1" t="s">
        <v>7506</v>
      </c>
      <c r="E6" s="1" t="s">
        <v>7507</v>
      </c>
      <c r="F6" s="18"/>
      <c r="G6" s="16"/>
    </row>
    <row r="7">
      <c r="A7" s="1">
        <v>5.0</v>
      </c>
      <c r="B7" s="1" t="s">
        <v>7508</v>
      </c>
      <c r="C7" s="1" t="s">
        <v>7509</v>
      </c>
      <c r="D7" s="1" t="s">
        <v>7510</v>
      </c>
      <c r="E7" s="1" t="s">
        <v>7511</v>
      </c>
      <c r="F7" s="18"/>
      <c r="G7" s="16"/>
    </row>
    <row r="8">
      <c r="A8" s="1">
        <v>6.0</v>
      </c>
      <c r="B8" s="1" t="s">
        <v>7512</v>
      </c>
      <c r="C8" s="1" t="s">
        <v>7513</v>
      </c>
      <c r="D8" s="1" t="s">
        <v>7514</v>
      </c>
      <c r="E8" s="1" t="s">
        <v>7515</v>
      </c>
      <c r="F8" s="18"/>
      <c r="G8" s="16"/>
    </row>
    <row r="9">
      <c r="A9" s="1">
        <v>7.0</v>
      </c>
      <c r="B9" s="1" t="s">
        <v>7516</v>
      </c>
      <c r="C9" s="1" t="s">
        <v>7517</v>
      </c>
      <c r="D9" s="1" t="s">
        <v>7518</v>
      </c>
      <c r="E9" s="1" t="s">
        <v>7519</v>
      </c>
      <c r="F9" s="18"/>
      <c r="G9" s="16"/>
    </row>
    <row r="10">
      <c r="A10" s="1">
        <v>8.0</v>
      </c>
      <c r="B10" s="1" t="s">
        <v>7520</v>
      </c>
      <c r="C10" s="1" t="s">
        <v>7521</v>
      </c>
      <c r="D10" s="1" t="s">
        <v>7522</v>
      </c>
      <c r="E10" s="1" t="s">
        <v>7523</v>
      </c>
      <c r="F10" s="18"/>
      <c r="G10" s="16"/>
    </row>
    <row r="11">
      <c r="A11" s="1">
        <v>9.0</v>
      </c>
      <c r="B11" s="1" t="s">
        <v>7524</v>
      </c>
      <c r="C11" s="1" t="s">
        <v>7525</v>
      </c>
      <c r="D11" s="1" t="s">
        <v>7526</v>
      </c>
      <c r="E11" s="1" t="s">
        <v>7527</v>
      </c>
      <c r="F11" s="18"/>
      <c r="G11" s="16"/>
    </row>
    <row r="12">
      <c r="A12" s="1">
        <v>10.0</v>
      </c>
      <c r="B12" s="1" t="s">
        <v>7528</v>
      </c>
      <c r="C12" s="1" t="s">
        <v>7529</v>
      </c>
      <c r="D12" s="1" t="s">
        <v>7530</v>
      </c>
      <c r="E12" s="1" t="s">
        <v>7531</v>
      </c>
      <c r="F12" s="18"/>
      <c r="G12" s="16"/>
    </row>
    <row r="13">
      <c r="A13" s="1">
        <v>11.0</v>
      </c>
      <c r="B13" s="1" t="s">
        <v>7532</v>
      </c>
      <c r="C13" s="1" t="s">
        <v>7533</v>
      </c>
      <c r="D13" s="1" t="s">
        <v>7534</v>
      </c>
      <c r="E13" s="1" t="s">
        <v>7535</v>
      </c>
      <c r="F13" s="18"/>
      <c r="G13" s="16"/>
    </row>
    <row r="14">
      <c r="A14" s="1">
        <v>12.0</v>
      </c>
      <c r="B14" s="1" t="s">
        <v>7536</v>
      </c>
      <c r="C14" s="1" t="s">
        <v>7537</v>
      </c>
      <c r="D14" s="1" t="s">
        <v>7538</v>
      </c>
      <c r="E14" s="1" t="s">
        <v>7539</v>
      </c>
      <c r="F14" s="18"/>
      <c r="G14" s="16"/>
    </row>
    <row r="15">
      <c r="A15" s="1">
        <v>13.0</v>
      </c>
      <c r="B15" s="1" t="s">
        <v>7540</v>
      </c>
      <c r="C15" s="1" t="s">
        <v>7541</v>
      </c>
      <c r="D15" s="1" t="s">
        <v>7542</v>
      </c>
      <c r="E15" s="1" t="s">
        <v>7543</v>
      </c>
      <c r="F15" s="18"/>
      <c r="G15" s="16"/>
    </row>
    <row r="16">
      <c r="A16" s="1">
        <v>14.0</v>
      </c>
      <c r="B16" s="1" t="s">
        <v>7544</v>
      </c>
      <c r="C16" s="1" t="s">
        <v>7545</v>
      </c>
      <c r="D16" s="1" t="s">
        <v>7546</v>
      </c>
      <c r="E16" s="1" t="s">
        <v>7547</v>
      </c>
      <c r="F16" s="18"/>
      <c r="G16" s="16"/>
    </row>
    <row r="17">
      <c r="A17" s="1">
        <v>15.0</v>
      </c>
      <c r="B17" s="1" t="s">
        <v>7548</v>
      </c>
      <c r="C17" s="1" t="s">
        <v>7549</v>
      </c>
      <c r="D17" s="1" t="s">
        <v>7550</v>
      </c>
      <c r="E17" s="1" t="s">
        <v>7551</v>
      </c>
      <c r="F17" s="18"/>
      <c r="G17" s="16"/>
    </row>
    <row r="18">
      <c r="A18" s="1">
        <v>16.0</v>
      </c>
      <c r="B18" s="1" t="s">
        <v>7552</v>
      </c>
      <c r="C18" s="1" t="s">
        <v>7553</v>
      </c>
      <c r="D18" s="1" t="s">
        <v>7554</v>
      </c>
      <c r="E18" s="1" t="s">
        <v>7555</v>
      </c>
      <c r="F18" s="18"/>
      <c r="G18" s="16"/>
    </row>
    <row r="19">
      <c r="A19" s="1">
        <v>17.0</v>
      </c>
      <c r="B19" s="1" t="s">
        <v>7556</v>
      </c>
      <c r="C19" s="1" t="s">
        <v>7557</v>
      </c>
      <c r="D19" s="1" t="s">
        <v>7558</v>
      </c>
      <c r="E19" s="1" t="s">
        <v>7559</v>
      </c>
      <c r="F19" s="18"/>
      <c r="G19" s="16"/>
    </row>
    <row r="20">
      <c r="A20" s="1">
        <v>18.0</v>
      </c>
      <c r="B20" s="1" t="s">
        <v>7560</v>
      </c>
      <c r="C20" s="1" t="s">
        <v>7517</v>
      </c>
      <c r="D20" s="1" t="s">
        <v>7561</v>
      </c>
      <c r="E20" s="1" t="s">
        <v>7562</v>
      </c>
      <c r="F20" s="18"/>
      <c r="G20" s="16"/>
    </row>
    <row r="21">
      <c r="A21" s="1">
        <v>19.0</v>
      </c>
      <c r="B21" s="1" t="s">
        <v>7563</v>
      </c>
      <c r="C21" s="1" t="s">
        <v>7564</v>
      </c>
      <c r="D21" s="1" t="s">
        <v>7565</v>
      </c>
      <c r="E21" s="1" t="s">
        <v>7566</v>
      </c>
      <c r="F21" s="18"/>
      <c r="G21" s="16"/>
    </row>
    <row r="22">
      <c r="A22" s="1">
        <v>20.0</v>
      </c>
      <c r="B22" s="1" t="s">
        <v>7567</v>
      </c>
      <c r="C22" s="1" t="s">
        <v>7568</v>
      </c>
      <c r="D22" s="1" t="s">
        <v>7569</v>
      </c>
      <c r="E22" s="1" t="s">
        <v>7570</v>
      </c>
      <c r="F22" s="18"/>
      <c r="G22" s="16"/>
    </row>
    <row r="23">
      <c r="A23" s="1">
        <v>21.0</v>
      </c>
      <c r="B23" s="1" t="s">
        <v>7571</v>
      </c>
      <c r="C23" s="1" t="s">
        <v>7572</v>
      </c>
      <c r="D23" s="1" t="s">
        <v>7573</v>
      </c>
      <c r="E23" s="1" t="s">
        <v>7574</v>
      </c>
      <c r="F23" s="18"/>
      <c r="G23" s="16"/>
    </row>
    <row r="24">
      <c r="A24" s="1">
        <v>22.0</v>
      </c>
      <c r="B24" s="1" t="s">
        <v>7575</v>
      </c>
      <c r="C24" s="1" t="s">
        <v>7576</v>
      </c>
      <c r="D24" s="1" t="s">
        <v>7577</v>
      </c>
      <c r="E24" s="1" t="s">
        <v>7578</v>
      </c>
      <c r="F24" s="18"/>
      <c r="G24" s="16"/>
    </row>
    <row r="25">
      <c r="A25" s="1">
        <v>23.0</v>
      </c>
      <c r="B25" s="1" t="s">
        <v>7579</v>
      </c>
      <c r="C25" s="1" t="s">
        <v>7533</v>
      </c>
      <c r="D25" s="1" t="s">
        <v>7580</v>
      </c>
      <c r="E25" s="1" t="s">
        <v>7581</v>
      </c>
      <c r="F25" s="18"/>
      <c r="G25" s="16"/>
    </row>
    <row r="26">
      <c r="A26" s="1">
        <v>24.0</v>
      </c>
      <c r="B26" s="1" t="s">
        <v>7582</v>
      </c>
      <c r="C26" s="1" t="s">
        <v>7537</v>
      </c>
      <c r="D26" s="1" t="s">
        <v>7583</v>
      </c>
      <c r="E26" s="1" t="s">
        <v>7584</v>
      </c>
      <c r="F26" s="18"/>
      <c r="G26" s="16"/>
    </row>
    <row r="27">
      <c r="A27" s="1">
        <v>25.0</v>
      </c>
      <c r="B27" s="1" t="s">
        <v>7585</v>
      </c>
      <c r="C27" s="1" t="s">
        <v>7586</v>
      </c>
      <c r="D27" s="1" t="s">
        <v>7587</v>
      </c>
      <c r="E27" s="1" t="s">
        <v>7588</v>
      </c>
      <c r="F27" s="18"/>
      <c r="G27" s="16"/>
    </row>
    <row r="28">
      <c r="A28" s="1">
        <v>26.0</v>
      </c>
      <c r="B28" s="1" t="s">
        <v>7589</v>
      </c>
      <c r="C28" s="1" t="s">
        <v>7590</v>
      </c>
      <c r="D28" s="1" t="s">
        <v>7591</v>
      </c>
      <c r="E28" s="1" t="s">
        <v>7592</v>
      </c>
      <c r="F28" s="18"/>
      <c r="G28" s="16"/>
    </row>
    <row r="29">
      <c r="A29" s="1">
        <v>27.0</v>
      </c>
      <c r="B29" s="1" t="s">
        <v>7593</v>
      </c>
      <c r="C29" s="1" t="s">
        <v>7545</v>
      </c>
      <c r="D29" s="1" t="s">
        <v>7594</v>
      </c>
      <c r="E29" s="1" t="s">
        <v>7595</v>
      </c>
      <c r="F29" s="18"/>
      <c r="G29" s="16"/>
    </row>
    <row r="30">
      <c r="A30" s="1">
        <v>28.0</v>
      </c>
      <c r="B30" s="1" t="s">
        <v>7596</v>
      </c>
      <c r="C30" s="1" t="s">
        <v>7549</v>
      </c>
      <c r="D30" s="1" t="s">
        <v>7597</v>
      </c>
      <c r="E30" s="1" t="s">
        <v>7598</v>
      </c>
      <c r="F30" s="18"/>
      <c r="G30" s="16"/>
    </row>
    <row r="31">
      <c r="A31" s="1">
        <v>29.0</v>
      </c>
      <c r="B31" s="1" t="s">
        <v>7599</v>
      </c>
      <c r="C31" s="1" t="s">
        <v>7600</v>
      </c>
      <c r="D31" s="1" t="s">
        <v>7601</v>
      </c>
      <c r="E31" s="1" t="s">
        <v>7602</v>
      </c>
      <c r="F31" s="18"/>
      <c r="G31" s="16"/>
    </row>
    <row r="32">
      <c r="A32" s="1">
        <v>30.0</v>
      </c>
      <c r="B32" s="1" t="s">
        <v>7603</v>
      </c>
      <c r="C32" s="1" t="s">
        <v>7604</v>
      </c>
      <c r="D32" s="1" t="s">
        <v>7605</v>
      </c>
      <c r="E32" s="1" t="s">
        <v>7606</v>
      </c>
      <c r="F32" s="18"/>
      <c r="G32" s="16"/>
    </row>
    <row r="33">
      <c r="A33" s="1">
        <v>31.0</v>
      </c>
      <c r="B33" s="1" t="s">
        <v>7607</v>
      </c>
      <c r="C33" s="1" t="s">
        <v>7517</v>
      </c>
      <c r="D33" s="1" t="s">
        <v>7608</v>
      </c>
      <c r="E33" s="1" t="s">
        <v>7609</v>
      </c>
      <c r="F33" s="18"/>
      <c r="G33" s="16"/>
    </row>
    <row r="34">
      <c r="A34" s="1">
        <v>32.0</v>
      </c>
      <c r="B34" s="1" t="s">
        <v>7610</v>
      </c>
      <c r="C34" s="1" t="s">
        <v>7611</v>
      </c>
      <c r="D34" s="1" t="s">
        <v>7612</v>
      </c>
      <c r="E34" s="1" t="s">
        <v>7613</v>
      </c>
      <c r="F34" s="18"/>
      <c r="G34" s="16"/>
    </row>
    <row r="35">
      <c r="A35" s="1">
        <v>33.0</v>
      </c>
      <c r="B35" s="1" t="s">
        <v>7614</v>
      </c>
      <c r="C35" s="1" t="s">
        <v>7568</v>
      </c>
      <c r="D35" s="1" t="s">
        <v>7615</v>
      </c>
      <c r="E35" s="1" t="s">
        <v>7616</v>
      </c>
      <c r="F35" s="18"/>
      <c r="G35" s="16"/>
    </row>
    <row r="36">
      <c r="A36" s="1">
        <v>34.0</v>
      </c>
      <c r="B36" s="1" t="s">
        <v>7617</v>
      </c>
      <c r="C36" s="1" t="s">
        <v>7618</v>
      </c>
      <c r="D36" s="1" t="s">
        <v>7619</v>
      </c>
      <c r="E36" s="1" t="s">
        <v>7620</v>
      </c>
      <c r="F36" s="18"/>
      <c r="G36" s="16"/>
    </row>
    <row r="37">
      <c r="A37" s="1">
        <v>35.0</v>
      </c>
      <c r="B37" s="1" t="s">
        <v>7621</v>
      </c>
      <c r="C37" s="1" t="s">
        <v>7622</v>
      </c>
      <c r="D37" s="1" t="s">
        <v>7623</v>
      </c>
      <c r="E37" s="1" t="s">
        <v>7624</v>
      </c>
      <c r="F37" s="18"/>
      <c r="G37" s="16"/>
    </row>
    <row r="38">
      <c r="A38" s="1">
        <v>36.0</v>
      </c>
      <c r="B38" s="1" t="s">
        <v>7625</v>
      </c>
      <c r="C38" s="1" t="s">
        <v>7533</v>
      </c>
      <c r="D38" s="1" t="s">
        <v>7626</v>
      </c>
      <c r="E38" s="1" t="s">
        <v>7627</v>
      </c>
      <c r="F38" s="18"/>
      <c r="G38" s="16"/>
    </row>
    <row r="39">
      <c r="A39" s="1">
        <v>37.0</v>
      </c>
      <c r="B39" s="1" t="s">
        <v>7628</v>
      </c>
      <c r="C39" s="1" t="s">
        <v>7629</v>
      </c>
      <c r="D39" s="1" t="s">
        <v>7630</v>
      </c>
      <c r="E39" s="1" t="s">
        <v>7631</v>
      </c>
      <c r="F39" s="18"/>
      <c r="G39" s="16"/>
    </row>
    <row r="40">
      <c r="A40" s="1">
        <v>38.0</v>
      </c>
      <c r="B40" s="1" t="s">
        <v>7632</v>
      </c>
      <c r="C40" s="1" t="s">
        <v>7541</v>
      </c>
      <c r="D40" s="1" t="s">
        <v>7633</v>
      </c>
      <c r="E40" s="1" t="s">
        <v>7634</v>
      </c>
      <c r="F40" s="18"/>
      <c r="G40" s="16"/>
    </row>
    <row r="41">
      <c r="A41" s="1">
        <v>39.0</v>
      </c>
      <c r="B41" s="1" t="s">
        <v>7635</v>
      </c>
      <c r="C41" s="1" t="s">
        <v>7590</v>
      </c>
      <c r="D41" s="1" t="s">
        <v>7636</v>
      </c>
      <c r="E41" s="1" t="s">
        <v>7637</v>
      </c>
      <c r="F41" s="18"/>
      <c r="G41" s="16"/>
    </row>
    <row r="42">
      <c r="A42" s="1">
        <v>40.0</v>
      </c>
      <c r="B42" s="1" t="s">
        <v>7638</v>
      </c>
      <c r="C42" s="1" t="s">
        <v>7545</v>
      </c>
      <c r="D42" s="1" t="s">
        <v>7639</v>
      </c>
      <c r="E42" s="1" t="s">
        <v>7640</v>
      </c>
      <c r="F42" s="18"/>
      <c r="G42" s="16"/>
    </row>
    <row r="43">
      <c r="A43" s="1">
        <v>41.0</v>
      </c>
      <c r="B43" s="1" t="s">
        <v>7641</v>
      </c>
      <c r="C43" s="1" t="s">
        <v>7549</v>
      </c>
      <c r="D43" s="1" t="s">
        <v>7642</v>
      </c>
      <c r="E43" s="1" t="s">
        <v>7643</v>
      </c>
      <c r="F43" s="18"/>
      <c r="G43" s="16"/>
    </row>
    <row r="44">
      <c r="A44" s="1">
        <v>42.0</v>
      </c>
      <c r="B44" s="1" t="s">
        <v>7644</v>
      </c>
      <c r="C44" s="1" t="s">
        <v>7645</v>
      </c>
      <c r="D44" s="1" t="s">
        <v>7646</v>
      </c>
      <c r="E44" s="1" t="s">
        <v>7647</v>
      </c>
      <c r="F44" s="18"/>
      <c r="G44" s="16"/>
    </row>
    <row r="45">
      <c r="A45" s="1">
        <v>43.0</v>
      </c>
      <c r="B45" s="1" t="s">
        <v>7648</v>
      </c>
      <c r="C45" s="1" t="s">
        <v>7513</v>
      </c>
      <c r="D45" s="1" t="s">
        <v>7649</v>
      </c>
      <c r="E45" s="1" t="s">
        <v>7650</v>
      </c>
      <c r="F45" s="18"/>
      <c r="G45" s="16"/>
    </row>
    <row r="46">
      <c r="A46" s="1">
        <v>44.0</v>
      </c>
      <c r="B46" s="1" t="s">
        <v>7651</v>
      </c>
      <c r="C46" s="1" t="s">
        <v>7652</v>
      </c>
      <c r="D46" s="1" t="s">
        <v>7530</v>
      </c>
      <c r="E46" s="1" t="s">
        <v>7531</v>
      </c>
      <c r="F46" s="18"/>
      <c r="G46" s="16"/>
    </row>
    <row r="47">
      <c r="A47" s="1">
        <v>45.0</v>
      </c>
      <c r="B47" s="1" t="s">
        <v>7653</v>
      </c>
      <c r="C47" s="1" t="s">
        <v>7564</v>
      </c>
      <c r="D47" s="1" t="s">
        <v>7654</v>
      </c>
      <c r="E47" s="1" t="s">
        <v>7655</v>
      </c>
      <c r="F47" s="18"/>
      <c r="G47" s="16"/>
    </row>
    <row r="48">
      <c r="A48" s="1">
        <v>46.0</v>
      </c>
      <c r="B48" s="1" t="s">
        <v>7656</v>
      </c>
      <c r="C48" s="1" t="s">
        <v>7657</v>
      </c>
      <c r="D48" s="1" t="s">
        <v>7538</v>
      </c>
      <c r="E48" s="1" t="s">
        <v>7539</v>
      </c>
      <c r="F48" s="18"/>
      <c r="G48" s="16"/>
    </row>
    <row r="49">
      <c r="A49" s="1">
        <v>47.0</v>
      </c>
      <c r="B49" s="1" t="s">
        <v>7658</v>
      </c>
      <c r="C49" s="1" t="s">
        <v>7622</v>
      </c>
      <c r="D49" s="1" t="s">
        <v>7659</v>
      </c>
      <c r="E49" s="1" t="s">
        <v>7660</v>
      </c>
      <c r="F49" s="18"/>
      <c r="G49" s="16"/>
    </row>
    <row r="50">
      <c r="A50" s="1">
        <v>48.0</v>
      </c>
      <c r="B50" s="1" t="s">
        <v>7661</v>
      </c>
      <c r="C50" s="1" t="s">
        <v>7662</v>
      </c>
      <c r="D50" s="1" t="s">
        <v>7554</v>
      </c>
      <c r="E50" s="1" t="s">
        <v>7663</v>
      </c>
      <c r="F50" s="18"/>
      <c r="G50" s="16"/>
    </row>
    <row r="51">
      <c r="A51" s="1">
        <v>49.0</v>
      </c>
      <c r="B51" s="1" t="s">
        <v>7664</v>
      </c>
      <c r="C51" s="1" t="s">
        <v>7629</v>
      </c>
      <c r="D51" s="1" t="s">
        <v>7665</v>
      </c>
      <c r="E51" s="1" t="s">
        <v>7666</v>
      </c>
      <c r="F51" s="18"/>
      <c r="G51" s="16"/>
    </row>
    <row r="52">
      <c r="A52" s="1">
        <v>50.0</v>
      </c>
      <c r="B52" s="1" t="s">
        <v>7667</v>
      </c>
      <c r="C52" s="1" t="s">
        <v>7501</v>
      </c>
      <c r="D52" s="1" t="s">
        <v>7605</v>
      </c>
      <c r="E52" s="1" t="s">
        <v>7606</v>
      </c>
      <c r="F52" s="18"/>
      <c r="G52" s="16"/>
    </row>
    <row r="53">
      <c r="A53" s="1">
        <v>51.0</v>
      </c>
      <c r="B53" s="1" t="s">
        <v>7668</v>
      </c>
      <c r="C53" s="1" t="s">
        <v>7545</v>
      </c>
      <c r="D53" s="1" t="s">
        <v>7669</v>
      </c>
      <c r="E53" s="1" t="s">
        <v>7670</v>
      </c>
      <c r="F53" s="18"/>
      <c r="G53" s="16"/>
    </row>
    <row r="54">
      <c r="A54" s="1">
        <v>52.0</v>
      </c>
      <c r="B54" s="1" t="s">
        <v>7671</v>
      </c>
      <c r="C54" s="1" t="s">
        <v>7672</v>
      </c>
      <c r="D54" s="1" t="s">
        <v>7673</v>
      </c>
      <c r="E54" s="1" t="s">
        <v>7674</v>
      </c>
      <c r="F54" s="18"/>
      <c r="G54" s="16"/>
    </row>
    <row r="55">
      <c r="A55" s="1">
        <v>53.0</v>
      </c>
      <c r="B55" s="1" t="s">
        <v>7675</v>
      </c>
      <c r="C55" s="1" t="s">
        <v>7676</v>
      </c>
      <c r="D55" s="1" t="s">
        <v>7677</v>
      </c>
      <c r="E55" s="1" t="s">
        <v>7678</v>
      </c>
      <c r="F55" s="18"/>
      <c r="G55" s="16"/>
    </row>
    <row r="56">
      <c r="A56" s="1">
        <v>54.0</v>
      </c>
      <c r="B56" s="1" t="s">
        <v>7679</v>
      </c>
      <c r="C56" s="1" t="s">
        <v>7680</v>
      </c>
      <c r="D56" s="1" t="s">
        <v>7681</v>
      </c>
      <c r="E56" s="1" t="s">
        <v>7682</v>
      </c>
      <c r="F56" s="18"/>
      <c r="G56" s="16"/>
    </row>
    <row r="57">
      <c r="A57" s="1">
        <v>55.0</v>
      </c>
      <c r="B57" s="1" t="s">
        <v>7683</v>
      </c>
      <c r="C57" s="1" t="s">
        <v>7684</v>
      </c>
      <c r="D57" s="1" t="s">
        <v>7685</v>
      </c>
      <c r="E57" s="1" t="s">
        <v>7686</v>
      </c>
      <c r="F57" s="18"/>
      <c r="G57" s="16"/>
    </row>
    <row r="58">
      <c r="A58" s="1">
        <v>56.0</v>
      </c>
      <c r="B58" s="1" t="s">
        <v>7687</v>
      </c>
      <c r="C58" s="1" t="s">
        <v>7688</v>
      </c>
      <c r="D58" s="1" t="s">
        <v>7689</v>
      </c>
      <c r="E58" s="1" t="s">
        <v>7690</v>
      </c>
      <c r="F58" s="18"/>
      <c r="G58" s="16"/>
    </row>
    <row r="59">
      <c r="A59" s="1">
        <v>57.0</v>
      </c>
      <c r="B59" s="1" t="s">
        <v>7691</v>
      </c>
      <c r="C59" s="1" t="s">
        <v>7657</v>
      </c>
      <c r="D59" s="1" t="s">
        <v>7692</v>
      </c>
      <c r="E59" s="1" t="s">
        <v>7693</v>
      </c>
      <c r="F59" s="18"/>
      <c r="G59" s="16"/>
    </row>
    <row r="60">
      <c r="A60" s="1">
        <v>58.0</v>
      </c>
      <c r="B60" s="1" t="s">
        <v>7694</v>
      </c>
      <c r="C60" s="1" t="s">
        <v>7533</v>
      </c>
      <c r="D60" s="1" t="s">
        <v>7695</v>
      </c>
      <c r="E60" s="1" t="s">
        <v>7696</v>
      </c>
      <c r="F60" s="18"/>
      <c r="G60" s="16"/>
    </row>
    <row r="61">
      <c r="A61" s="1">
        <v>59.0</v>
      </c>
      <c r="B61" s="1" t="s">
        <v>7697</v>
      </c>
      <c r="C61" s="1" t="s">
        <v>7662</v>
      </c>
      <c r="D61" s="1" t="s">
        <v>7698</v>
      </c>
      <c r="E61" s="1" t="s">
        <v>7699</v>
      </c>
      <c r="F61" s="18"/>
      <c r="G61" s="16"/>
    </row>
    <row r="62">
      <c r="A62" s="1">
        <v>60.0</v>
      </c>
      <c r="B62" s="1" t="s">
        <v>7700</v>
      </c>
      <c r="C62" s="1" t="s">
        <v>7629</v>
      </c>
      <c r="D62" s="1" t="s">
        <v>7701</v>
      </c>
      <c r="E62" s="1" t="s">
        <v>7702</v>
      </c>
      <c r="F62" s="18"/>
      <c r="G62" s="16"/>
    </row>
    <row r="63">
      <c r="A63" s="1">
        <v>61.0</v>
      </c>
      <c r="B63" s="1" t="s">
        <v>7703</v>
      </c>
      <c r="C63" s="1" t="s">
        <v>7541</v>
      </c>
      <c r="D63" s="1" t="s">
        <v>7704</v>
      </c>
      <c r="E63" s="1" t="s">
        <v>7705</v>
      </c>
      <c r="F63" s="18"/>
      <c r="G63" s="16"/>
    </row>
    <row r="64">
      <c r="A64" s="1">
        <v>62.0</v>
      </c>
      <c r="B64" s="1" t="s">
        <v>7706</v>
      </c>
      <c r="C64" s="1" t="s">
        <v>7707</v>
      </c>
      <c r="D64" s="1" t="s">
        <v>7708</v>
      </c>
      <c r="E64" s="1" t="s">
        <v>7709</v>
      </c>
      <c r="F64" s="18"/>
      <c r="G64" s="16"/>
    </row>
    <row r="65">
      <c r="A65" s="1">
        <v>63.0</v>
      </c>
      <c r="B65" s="1" t="s">
        <v>7710</v>
      </c>
      <c r="C65" s="1" t="s">
        <v>7711</v>
      </c>
      <c r="D65" s="1" t="s">
        <v>7712</v>
      </c>
      <c r="E65" s="1" t="s">
        <v>7713</v>
      </c>
      <c r="F65" s="18"/>
      <c r="G65" s="16"/>
    </row>
    <row r="66">
      <c r="A66" s="50" t="s">
        <v>135</v>
      </c>
      <c r="B66" s="50"/>
      <c r="C66" s="50"/>
      <c r="D66" s="48" t="s">
        <v>7714</v>
      </c>
      <c r="E66" s="51"/>
      <c r="F66" s="30" t="s">
        <v>530</v>
      </c>
      <c r="G66" s="32">
        <f>COUNTA(G3:G65)-COUNTIF(G3:G65,"~")</f>
        <v>0</v>
      </c>
    </row>
    <row r="67">
      <c r="A67" s="16" t="s">
        <v>135</v>
      </c>
      <c r="E67" s="18"/>
      <c r="F67" s="30" t="s">
        <v>532</v>
      </c>
      <c r="G67" s="32">
        <f>COUNTIF(G3:G65, "o")</f>
        <v>0</v>
      </c>
    </row>
  </sheetData>
  <conditionalFormatting sqref="G1:G65 G66:G67">
    <cfRule type="cellIs" dxfId="3" priority="1" operator="equal">
      <formula>"~"</formula>
    </cfRule>
  </conditionalFormatting>
  <conditionalFormatting sqref="G1:G65 G66:G67">
    <cfRule type="cellIs" dxfId="0" priority="2" operator="equal">
      <formula>"O"</formula>
    </cfRule>
  </conditionalFormatting>
  <conditionalFormatting sqref="G1:G65 G66:G67">
    <cfRule type="cellIs" dxfId="1" priority="3" operator="equal">
      <formula>"X"</formula>
    </cfRule>
  </conditionalFormatting>
  <conditionalFormatting sqref="G1:G65 G66:G67">
    <cfRule type="cellIs" dxfId="2" priority="4" operator="equal">
      <formula>"-"</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sheetViews>
  <sheetFormatPr customHeight="1" defaultColWidth="14.43" defaultRowHeight="15.75"/>
  <cols>
    <col customWidth="1" min="1" max="1" width="6.57"/>
    <col customWidth="1" min="3" max="3" width="45.43"/>
    <col customWidth="1" min="4" max="4" width="74.29"/>
    <col customWidth="1" min="5" max="5" width="33.86"/>
    <col customWidth="1" min="6" max="7" width="29.0"/>
    <col customWidth="1" min="8" max="8" width="4.86"/>
  </cols>
  <sheetData>
    <row r="1">
      <c r="A1" s="12"/>
      <c r="B1" s="13" t="s">
        <v>136</v>
      </c>
      <c r="C1" s="14" t="s">
        <v>137</v>
      </c>
      <c r="D1" s="14" t="s">
        <v>138</v>
      </c>
      <c r="E1" s="12" t="s">
        <v>139</v>
      </c>
      <c r="F1" s="15" t="s">
        <v>7</v>
      </c>
      <c r="G1" s="12" t="s">
        <v>140</v>
      </c>
      <c r="H1" s="12" t="s">
        <v>141</v>
      </c>
    </row>
    <row r="2">
      <c r="A2" s="16" t="s">
        <v>533</v>
      </c>
      <c r="B2" s="1" t="s">
        <v>534</v>
      </c>
      <c r="C2" s="17" t="s">
        <v>535</v>
      </c>
      <c r="D2" s="17" t="s">
        <v>536</v>
      </c>
      <c r="E2" s="16" t="s">
        <v>537</v>
      </c>
      <c r="F2" s="18"/>
      <c r="G2" s="18" t="str">
        <f t="shared" ref="G2:G483" si="1">preview(COLUMN(D2), ROW(D2), D2)</f>
        <v>There's a bunch of trashed
Medarots over at the back. </v>
      </c>
      <c r="H2" s="18"/>
    </row>
    <row r="3">
      <c r="A3" s="16" t="s">
        <v>538</v>
      </c>
      <c r="B3" s="1" t="s">
        <v>539</v>
      </c>
      <c r="C3" s="17" t="s">
        <v>540</v>
      </c>
      <c r="D3" s="17" t="s">
        <v>541</v>
      </c>
      <c r="E3" s="16" t="s">
        <v>542</v>
      </c>
      <c r="F3" s="18"/>
      <c r="G3" s="18" t="str">
        <f t="shared" si="1"/>
        <v>Have aliens really come to
bring us Medals? </v>
      </c>
      <c r="H3" s="16" t="s">
        <v>81</v>
      </c>
    </row>
    <row r="4">
      <c r="A4" s="16" t="s">
        <v>543</v>
      </c>
      <c r="B4" s="1" t="s">
        <v>544</v>
      </c>
      <c r="C4" s="17" t="s">
        <v>545</v>
      </c>
      <c r="D4" s="16" t="s">
        <v>546</v>
      </c>
      <c r="E4" s="18"/>
      <c r="F4" s="18"/>
      <c r="G4" s="18" t="str">
        <f t="shared" si="1"/>
        <v>@&lt;Nae&gt;Ah.  
Hello ────────. 
They say if you make a wish
when you're closer to the
stars, it's more likely to come
true. 
There's no basis in science,
but it's a nice thought, right? </v>
      </c>
      <c r="H4" s="16" t="s">
        <v>83</v>
      </c>
    </row>
    <row r="5">
      <c r="A5" s="16" t="s">
        <v>547</v>
      </c>
      <c r="B5" s="1" t="s">
        <v>548</v>
      </c>
      <c r="C5" s="17" t="s">
        <v>549</v>
      </c>
      <c r="D5" s="16" t="s">
        <v>550</v>
      </c>
      <c r="E5" s="18"/>
      <c r="F5" s="18"/>
      <c r="G5" s="18" t="str">
        <f t="shared" si="1"/>
        <v>Show me the parts you've
gained. 
I'll give you something good. 
How about it? </v>
      </c>
      <c r="H5" s="18"/>
    </row>
    <row r="6">
      <c r="A6" s="16" t="s">
        <v>551</v>
      </c>
      <c r="B6" s="1" t="s">
        <v>552</v>
      </c>
      <c r="C6" s="17" t="s">
        <v>553</v>
      </c>
      <c r="D6" s="16" t="s">
        <v>554</v>
      </c>
      <c r="E6" s="18"/>
      <c r="F6" s="18"/>
      <c r="G6" s="18" t="str">
        <f t="shared" si="1"/>
        <v>Hohohoo! 
I'll be taking those parts! </v>
      </c>
      <c r="H6" s="18"/>
    </row>
    <row r="7">
      <c r="A7" s="16" t="s">
        <v>555</v>
      </c>
      <c r="B7" s="1" t="s">
        <v>556</v>
      </c>
      <c r="C7" s="17" t="s">
        <v>557</v>
      </c>
      <c r="D7" s="16" t="s">
        <v>558</v>
      </c>
      <c r="E7" s="18"/>
      <c r="F7" s="18"/>
      <c r="G7" s="18" t="str">
        <f t="shared" si="1"/>
        <v>My parts got stolen! </v>
      </c>
      <c r="H7" s="18"/>
    </row>
    <row r="8">
      <c r="A8" s="16" t="s">
        <v>559</v>
      </c>
      <c r="B8" s="1" t="s">
        <v>560</v>
      </c>
      <c r="C8" s="17" t="s">
        <v>561</v>
      </c>
      <c r="D8" s="16" t="s">
        <v>562</v>
      </c>
      <c r="E8" s="18"/>
      <c r="F8" s="18"/>
      <c r="G8" s="18" t="str">
        <f t="shared" si="1"/>
        <v>You saw right through me! </v>
      </c>
      <c r="H8" s="18"/>
    </row>
    <row r="9">
      <c r="A9" s="16" t="s">
        <v>563</v>
      </c>
      <c r="B9" s="1" t="s">
        <v>564</v>
      </c>
      <c r="C9" s="17" t="s">
        <v>565</v>
      </c>
      <c r="D9" s="17" t="s">
        <v>566</v>
      </c>
      <c r="E9" s="18"/>
      <c r="F9" s="18"/>
      <c r="G9" s="18" t="str">
        <f t="shared" si="1"/>
        <v>This place is littered with
stolen parts. </v>
      </c>
      <c r="H9" s="18"/>
    </row>
    <row r="10">
      <c r="A10" s="16" t="s">
        <v>567</v>
      </c>
      <c r="B10" s="1" t="s">
        <v>568</v>
      </c>
      <c r="C10" s="17" t="s">
        <v>569</v>
      </c>
      <c r="D10" s="16" t="s">
        <v>570</v>
      </c>
      <c r="E10" s="18"/>
      <c r="F10" s="18"/>
      <c r="G10" s="18" t="str">
        <f t="shared" si="1"/>
        <v>Those parts... 
Remember this! </v>
      </c>
      <c r="H10" s="16" t="s">
        <v>83</v>
      </c>
    </row>
    <row r="11">
      <c r="A11" s="16" t="s">
        <v>571</v>
      </c>
      <c r="B11" s="1" t="s">
        <v>572</v>
      </c>
      <c r="C11" s="17" t="s">
        <v>573</v>
      </c>
      <c r="D11" s="17" t="s">
        <v>574</v>
      </c>
      <c r="E11" s="16" t="s">
        <v>575</v>
      </c>
      <c r="F11" s="18"/>
      <c r="G11" s="18" t="str">
        <f t="shared" si="1"/>
        <v>Will you buy this Star Piece as
a souvenir? </v>
      </c>
      <c r="H11" s="18"/>
    </row>
    <row r="12">
      <c r="A12" s="16" t="s">
        <v>576</v>
      </c>
      <c r="B12" s="1" t="s">
        <v>577</v>
      </c>
      <c r="C12" s="17" t="s">
        <v>578</v>
      </c>
      <c r="D12" s="16" t="s">
        <v>579</v>
      </c>
      <c r="E12" s="16" t="s">
        <v>580</v>
      </c>
      <c r="F12" s="18"/>
      <c r="G12" s="18" t="str">
        <f t="shared" si="1"/>
        <v>Thanks. </v>
      </c>
      <c r="H12" s="18"/>
    </row>
    <row r="13">
      <c r="A13" s="16" t="s">
        <v>581</v>
      </c>
      <c r="B13" s="1" t="s">
        <v>582</v>
      </c>
      <c r="C13" s="17" t="s">
        <v>583</v>
      </c>
      <c r="D13" s="17" t="s">
        <v>584</v>
      </c>
      <c r="E13" s="16" t="s">
        <v>585</v>
      </c>
      <c r="F13" s="18"/>
      <c r="G13" s="18" t="str">
        <f t="shared" si="1"/>
        <v>Thank you very much. That'll
be 300¥. </v>
      </c>
      <c r="H13" s="18"/>
    </row>
    <row r="14">
      <c r="A14" s="16" t="s">
        <v>586</v>
      </c>
      <c r="B14" s="1" t="s">
        <v>587</v>
      </c>
      <c r="C14" s="17" t="s">
        <v>588</v>
      </c>
      <c r="D14" s="16" t="s">
        <v>589</v>
      </c>
      <c r="E14" s="16" t="s">
        <v>590</v>
      </c>
      <c r="F14" s="18"/>
      <c r="G14" s="18" t="str">
        <f t="shared" si="1"/>
        <v>Oh! You've come to return a
lost Medal? 
What an honest young man! 
Well, I would take it off your
hands, but... 
Why not hold onto it? 
You can think of it as your
reward for turning it in. 
Alright, it's settled! 
The Medal is yours! 
Be sure to tell your parents
about it. </v>
      </c>
      <c r="H14" s="18"/>
    </row>
    <row r="15">
      <c r="A15" s="16" t="s">
        <v>591</v>
      </c>
      <c r="B15" s="1" t="s">
        <v>592</v>
      </c>
      <c r="C15" s="17" t="s">
        <v>593</v>
      </c>
      <c r="D15" s="34" t="s">
        <v>594</v>
      </c>
      <c r="E15" s="16" t="s">
        <v>595</v>
      </c>
      <c r="F15" s="18"/>
      <c r="G15" s="18" t="str">
        <f t="shared" si="1"/>
        <v>Even if aliens invade, we have
the Select Force to protect
us. 
As long as they're around,
Earth is safe. </v>
      </c>
      <c r="H15" s="16" t="s">
        <v>83</v>
      </c>
    </row>
    <row r="16">
      <c r="A16" s="16" t="s">
        <v>596</v>
      </c>
      <c r="B16" s="1" t="s">
        <v>597</v>
      </c>
      <c r="C16" s="17" t="s">
        <v>598</v>
      </c>
      <c r="D16" s="17" t="s">
        <v>599</v>
      </c>
      <c r="E16" s="18"/>
      <c r="F16" s="18"/>
      <c r="G16" s="18" t="str">
        <f t="shared" si="1"/>
        <v>When I grow up, I want to join
the Select Force. </v>
      </c>
      <c r="H16" s="18"/>
    </row>
    <row r="17">
      <c r="A17" s="16" t="s">
        <v>600</v>
      </c>
      <c r="B17" s="1" t="s">
        <v>601</v>
      </c>
      <c r="C17" s="17" t="s">
        <v>602</v>
      </c>
      <c r="D17" s="17" t="s">
        <v>603</v>
      </c>
      <c r="E17" s="16" t="s">
        <v>604</v>
      </c>
      <c r="F17" s="18"/>
      <c r="G17" s="18" t="str">
        <f t="shared" si="1"/>
        <v>Hm? 
I've never seen a star like
that before. </v>
      </c>
      <c r="H17" s="18"/>
    </row>
    <row r="18">
      <c r="A18" s="16" t="s">
        <v>605</v>
      </c>
      <c r="B18" s="1" t="s">
        <v>606</v>
      </c>
      <c r="C18" s="17" t="s">
        <v>607</v>
      </c>
      <c r="D18" s="16" t="s">
        <v>608</v>
      </c>
      <c r="E18" s="16" t="s">
        <v>609</v>
      </c>
      <c r="F18" s="18"/>
      <c r="G18" s="18" t="str">
        <f t="shared" si="1"/>
        <v>Ah! The star is moving?! 
Oh. 
it's just a UFO. </v>
      </c>
      <c r="H18" s="18"/>
    </row>
    <row r="19">
      <c r="A19" s="16" t="s">
        <v>610</v>
      </c>
      <c r="B19" s="1" t="s">
        <v>611</v>
      </c>
      <c r="C19" s="17" t="s">
        <v>612</v>
      </c>
      <c r="D19" s="16" t="s">
        <v>613</v>
      </c>
      <c r="E19" s="18"/>
      <c r="F19" s="18"/>
      <c r="G19" s="18" t="str">
        <f t="shared" si="1"/>
        <v>Ah, ────────. 
You remembered. </v>
      </c>
      <c r="H19" s="18"/>
    </row>
    <row r="20">
      <c r="A20" s="16" t="s">
        <v>614</v>
      </c>
      <c r="B20" s="1" t="s">
        <v>615</v>
      </c>
      <c r="C20" s="17" t="s">
        <v>616</v>
      </c>
      <c r="D20" s="16" t="s">
        <v>617</v>
      </c>
      <c r="E20" s="18"/>
      <c r="F20" s="18"/>
      <c r="G20" s="18" t="str">
        <f t="shared" si="1"/>
        <v>The stars look beautiful, don't
they? 
Not as beautiful as you... </v>
      </c>
      <c r="H20" s="18"/>
    </row>
    <row r="21">
      <c r="A21" s="16" t="s">
        <v>618</v>
      </c>
      <c r="B21" s="1" t="s">
        <v>619</v>
      </c>
      <c r="C21" s="17" t="s">
        <v>620</v>
      </c>
      <c r="D21" s="16" t="s">
        <v>621</v>
      </c>
      <c r="E21" s="16" t="s">
        <v>622</v>
      </c>
      <c r="F21" s="18"/>
      <c r="G21" s="18" t="str">
        <f t="shared" si="1"/>
        <v>If you give a pretty girl a
Star Piece, I'm sure it would
make her very happy. </v>
      </c>
      <c r="H21" s="18"/>
    </row>
    <row r="22">
      <c r="A22" s="16" t="s">
        <v>623</v>
      </c>
      <c r="B22" s="1" t="s">
        <v>624</v>
      </c>
      <c r="C22" s="17" t="s">
        <v>625</v>
      </c>
      <c r="D22" s="17" t="s">
        <v>626</v>
      </c>
      <c r="E22" s="16" t="s">
        <v>627</v>
      </c>
      <c r="F22" s="18"/>
      <c r="G22" s="18" t="str">
        <f t="shared" si="1"/>
        <v>The RoboRobo Gang started
showing up ever since we
started seeing space ships. </v>
      </c>
      <c r="H22" s="18"/>
    </row>
    <row r="23">
      <c r="A23" s="16" t="s">
        <v>628</v>
      </c>
      <c r="B23" s="1" t="s">
        <v>629</v>
      </c>
      <c r="C23" s="17" t="s">
        <v>630</v>
      </c>
      <c r="D23" s="17" t="s">
        <v>631</v>
      </c>
      <c r="E23" s="16" t="s">
        <v>632</v>
      </c>
      <c r="F23" s="18"/>
      <c r="G23" s="18" t="str">
        <f t="shared" si="1"/>
        <v>They say Medals fell to Earth
on a comet. </v>
      </c>
      <c r="H23" s="18"/>
    </row>
    <row r="24">
      <c r="A24" s="16" t="s">
        <v>633</v>
      </c>
      <c r="B24" s="1" t="s">
        <v>634</v>
      </c>
      <c r="C24" s="17" t="s">
        <v>635</v>
      </c>
      <c r="D24" s="17" t="s">
        <v>636</v>
      </c>
      <c r="E24" s="16" t="s">
        <v>637</v>
      </c>
      <c r="F24" s="18"/>
      <c r="G24" s="18" t="str">
        <f t="shared" si="1"/>
        <v>You can see stars very
clearly  
from the observatory dome. </v>
      </c>
      <c r="H24" s="18"/>
    </row>
    <row r="25">
      <c r="A25" s="16" t="s">
        <v>638</v>
      </c>
      <c r="B25" s="1" t="s">
        <v>639</v>
      </c>
      <c r="C25" s="17" t="s">
        <v>640</v>
      </c>
      <c r="D25" s="17" t="s">
        <v>641</v>
      </c>
      <c r="E25" s="18"/>
      <c r="F25" s="18"/>
      <c r="G25" s="18" t="str">
        <f t="shared" si="1"/>
        <v>Choose your parts wisely. </v>
      </c>
      <c r="H25" s="18"/>
    </row>
    <row r="26">
      <c r="A26" s="16" t="s">
        <v>642</v>
      </c>
      <c r="B26" s="1" t="s">
        <v>643</v>
      </c>
      <c r="C26" s="17" t="s">
        <v>644</v>
      </c>
      <c r="D26" s="17" t="s">
        <v>645</v>
      </c>
      <c r="E26" s="16" t="s">
        <v>646</v>
      </c>
      <c r="F26" s="18"/>
      <c r="G26" s="18" t="str">
        <f t="shared" si="1"/>
        <v>Oh, so you're into Medarot
too, kid? 
Want me to give you some
advice? </v>
      </c>
      <c r="H26" s="18"/>
    </row>
    <row r="27">
      <c r="A27" s="16" t="s">
        <v>647</v>
      </c>
      <c r="B27" s="1" t="s">
        <v>648</v>
      </c>
      <c r="C27" s="17" t="s">
        <v>649</v>
      </c>
      <c r="D27" s="17" t="s">
        <v>650</v>
      </c>
      <c r="E27" s="16" t="s">
        <v>651</v>
      </c>
      <c r="F27" s="18"/>
      <c r="G27" s="18" t="str">
        <f t="shared" si="1"/>
        <v>Ranking and Leveling up
improves your Medarot's
evasion. </v>
      </c>
      <c r="H27" s="18"/>
    </row>
    <row r="28">
      <c r="A28" s="16" t="s">
        <v>652</v>
      </c>
      <c r="B28" s="1" t="s">
        <v>653</v>
      </c>
      <c r="C28" s="17" t="s">
        <v>654</v>
      </c>
      <c r="D28" s="17" t="s">
        <v>655</v>
      </c>
      <c r="E28" s="16" t="s">
        <v>656</v>
      </c>
      <c r="F28" s="18"/>
      <c r="G28" s="18" t="str">
        <f t="shared" si="1"/>
        <v>When your Medarot ranks up,
its skills will increase more
than usual. </v>
      </c>
      <c r="H28" s="18"/>
    </row>
    <row r="29">
      <c r="A29" s="16" t="s">
        <v>657</v>
      </c>
      <c r="B29" s="1" t="s">
        <v>658</v>
      </c>
      <c r="C29" s="17" t="s">
        <v>659</v>
      </c>
      <c r="D29" s="16" t="s">
        <v>660</v>
      </c>
      <c r="E29" s="16" t="s">
        <v>661</v>
      </c>
      <c r="F29" s="18"/>
      <c r="G29" s="18" t="str">
        <f t="shared" si="1"/>
        <v>────────, could you take
Bonaparte for a walk? 
You can play with the other
kids in the park while you're
there. </v>
      </c>
      <c r="H29" s="16" t="s">
        <v>83</v>
      </c>
    </row>
    <row r="30">
      <c r="A30" s="16" t="s">
        <v>662</v>
      </c>
      <c r="B30" s="1" t="s">
        <v>663</v>
      </c>
      <c r="C30" s="17" t="s">
        <v>664</v>
      </c>
      <c r="D30" s="16" t="s">
        <v>665</v>
      </c>
      <c r="E30" s="18"/>
      <c r="F30" s="18"/>
      <c r="G30" s="18" t="str">
        <f t="shared" si="1"/>
        <v>It got away... </v>
      </c>
      <c r="H30" s="18"/>
    </row>
    <row r="31">
      <c r="A31" s="16" t="s">
        <v>666</v>
      </c>
      <c r="B31" s="1" t="s">
        <v>667</v>
      </c>
      <c r="C31" s="17" t="s">
        <v>668</v>
      </c>
      <c r="D31" s="16" t="s">
        <v>669</v>
      </c>
      <c r="E31" s="18"/>
      <c r="F31" s="18"/>
      <c r="G31" s="18" t="str">
        <f t="shared" si="1"/>
        <v>That's a good lure you got
there. Can I have it? </v>
      </c>
      <c r="H31" s="18"/>
    </row>
    <row r="32">
      <c r="A32" s="16" t="s">
        <v>670</v>
      </c>
      <c r="B32" s="1" t="s">
        <v>671</v>
      </c>
      <c r="C32" s="17" t="s">
        <v>672</v>
      </c>
      <c r="D32" s="16" t="s">
        <v>673</v>
      </c>
      <c r="E32" s="18"/>
      <c r="F32" s="18"/>
      <c r="G32" s="18" t="str">
        <f t="shared" si="1"/>
        <v>Thanks. You can have this. </v>
      </c>
      <c r="H32" s="18"/>
    </row>
    <row r="33">
      <c r="A33" s="16" t="s">
        <v>674</v>
      </c>
      <c r="B33" s="1" t="s">
        <v>675</v>
      </c>
      <c r="C33" s="17" t="s">
        <v>676</v>
      </c>
      <c r="D33" s="16" t="s">
        <v>677</v>
      </c>
      <c r="E33" s="18"/>
      <c r="F33" s="18"/>
      <c r="G33" s="18" t="str">
        <f t="shared" si="1"/>
        <v>All right, I'll buy it for ¥1000. </v>
      </c>
      <c r="H33" s="18"/>
    </row>
    <row r="34">
      <c r="A34" s="16" t="s">
        <v>678</v>
      </c>
      <c r="B34" s="1" t="s">
        <v>679</v>
      </c>
      <c r="C34" s="17" t="s">
        <v>680</v>
      </c>
      <c r="D34" s="16" t="s">
        <v>681</v>
      </c>
      <c r="E34" s="18"/>
      <c r="F34" s="18"/>
      <c r="G34" s="18" t="str">
        <f t="shared" si="1"/>
        <v>Ooh! This is a very well-made
lure. </v>
      </c>
      <c r="H34" s="18"/>
    </row>
    <row r="35">
      <c r="A35" s="16" t="s">
        <v>682</v>
      </c>
      <c r="B35" s="1" t="s">
        <v>683</v>
      </c>
      <c r="C35" s="17" t="s">
        <v>684</v>
      </c>
      <c r="D35" s="17" t="s">
        <v>685</v>
      </c>
      <c r="E35" s="16" t="s">
        <v>686</v>
      </c>
      <c r="F35" s="18"/>
      <c r="G35" s="18" t="str">
        <f t="shared" si="1"/>
        <v>Welcome to the Tournament
Dome! </v>
      </c>
      <c r="H35" s="18"/>
    </row>
    <row r="36">
      <c r="A36" s="16" t="s">
        <v>687</v>
      </c>
      <c r="B36" s="1" t="s">
        <v>688</v>
      </c>
      <c r="C36" s="17" t="s">
        <v>689</v>
      </c>
      <c r="D36" s="16" t="s">
        <v>690</v>
      </c>
      <c r="E36" s="16" t="s">
        <v>691</v>
      </c>
      <c r="F36" s="18"/>
      <c r="G36" s="18" t="str">
        <f t="shared" si="1"/>
        <v>There are 57 unique Medal
forms. </v>
      </c>
      <c r="H36" s="18"/>
    </row>
    <row r="37">
      <c r="A37" s="16" t="s">
        <v>692</v>
      </c>
      <c r="B37" s="1" t="s">
        <v>693</v>
      </c>
      <c r="C37" s="17" t="s">
        <v>694</v>
      </c>
      <c r="D37" s="16" t="s">
        <v>695</v>
      </c>
      <c r="E37" s="16" t="s">
        <v>696</v>
      </c>
      <c r="F37" s="18"/>
      <c r="G37" s="18" t="str">
        <f t="shared" si="1"/>
        <v>There are 28 Medals in total. </v>
      </c>
      <c r="H37" s="18"/>
    </row>
    <row r="38">
      <c r="A38" s="16" t="s">
        <v>697</v>
      </c>
      <c r="B38" s="1" t="s">
        <v>698</v>
      </c>
      <c r="C38" s="17" t="s">
        <v>699</v>
      </c>
      <c r="D38" s="16" t="s">
        <v>700</v>
      </c>
      <c r="E38" s="16" t="s">
        <v>701</v>
      </c>
      <c r="F38" s="18"/>
      <c r="G38" s="18" t="str">
        <f t="shared" si="1"/>
        <v>Fight me! </v>
      </c>
      <c r="H38" s="18"/>
    </row>
    <row r="39">
      <c r="A39" s="16" t="s">
        <v>702</v>
      </c>
      <c r="B39" s="1" t="s">
        <v>703</v>
      </c>
      <c r="C39" s="17" t="s">
        <v>704</v>
      </c>
      <c r="D39" s="16" t="s">
        <v>705</v>
      </c>
      <c r="E39" s="16" t="s">
        <v>706</v>
      </c>
      <c r="F39" s="18"/>
      <c r="G39" s="18" t="str">
        <f t="shared" si="1"/>
        <v>You can look at your
Medarot's skills when you open
up your Phone menu. 
Have you noticed something
underneath its Medal? 
That's the Medal's specialty. 
The more you use it, the more
its power will increase, even if
you miss the attack.  
Right now, its power may be
weak...but if you fight powerful
oppenents, it will increase 
little by little. 
If you defeat high-leveled
oppenents, its power will
increase exponentially! 
If you find it difficult to hit
your oppenents, try using
◆Scan◇. </v>
      </c>
      <c r="H39" s="18"/>
    </row>
    <row r="40">
      <c r="A40" s="22"/>
      <c r="B40" s="20" t="s">
        <v>707</v>
      </c>
      <c r="C40" s="21" t="s">
        <v>704</v>
      </c>
      <c r="D40" s="21" t="s">
        <v>708</v>
      </c>
      <c r="E40" s="19" t="s">
        <v>87</v>
      </c>
      <c r="F40" s="22"/>
      <c r="G40" s="18" t="str">
        <f t="shared" si="1"/>
        <v>=0x6004a</v>
      </c>
      <c r="H40" s="19" t="s">
        <v>87</v>
      </c>
    </row>
    <row r="41">
      <c r="A41" s="22"/>
      <c r="B41" s="20" t="s">
        <v>709</v>
      </c>
      <c r="C41" s="21" t="s">
        <v>704</v>
      </c>
      <c r="D41" s="21" t="s">
        <v>708</v>
      </c>
      <c r="E41" s="19" t="s">
        <v>87</v>
      </c>
      <c r="F41" s="22"/>
      <c r="G41" s="18" t="str">
        <f t="shared" si="1"/>
        <v>=0x6004a</v>
      </c>
      <c r="H41" s="19" t="s">
        <v>87</v>
      </c>
    </row>
    <row r="42">
      <c r="A42" s="16" t="s">
        <v>710</v>
      </c>
      <c r="B42" s="1" t="s">
        <v>711</v>
      </c>
      <c r="C42" s="17" t="s">
        <v>712</v>
      </c>
      <c r="D42" s="16" t="s">
        <v>713</v>
      </c>
      <c r="E42" s="18"/>
      <c r="F42" s="18"/>
      <c r="G42" s="18" t="str">
        <f t="shared" si="1"/>
        <v>Hey boy... 
How about a robottle between
two single men? </v>
      </c>
      <c r="H42" s="16" t="s">
        <v>81</v>
      </c>
    </row>
    <row r="43">
      <c r="A43" s="16" t="s">
        <v>714</v>
      </c>
      <c r="B43" s="1" t="s">
        <v>715</v>
      </c>
      <c r="C43" s="17" t="s">
        <v>716</v>
      </c>
      <c r="D43" s="16" t="s">
        <v>717</v>
      </c>
      <c r="E43" s="16" t="s">
        <v>718</v>
      </c>
      <c r="F43" s="18"/>
      <c r="G43" s="18" t="str">
        <f t="shared" si="1"/>
        <v>Good morning ────────,
you're looking good today. 
Sports are great and all, but
you really should get into
Medar... 
Er... Nevermind, forget it. </v>
      </c>
      <c r="H43" s="16" t="s">
        <v>83</v>
      </c>
    </row>
    <row r="44">
      <c r="A44" s="19" t="s">
        <v>714</v>
      </c>
      <c r="B44" s="20" t="s">
        <v>719</v>
      </c>
      <c r="C44" s="21" t="s">
        <v>716</v>
      </c>
      <c r="D44" s="21" t="s">
        <v>720</v>
      </c>
      <c r="E44" s="19" t="s">
        <v>87</v>
      </c>
      <c r="F44" s="22"/>
      <c r="G44" s="18" t="str">
        <f t="shared" si="1"/>
        <v>=0x60052</v>
      </c>
      <c r="H44" s="19" t="s">
        <v>87</v>
      </c>
    </row>
    <row r="45">
      <c r="A45" s="16" t="s">
        <v>721</v>
      </c>
      <c r="B45" s="1" t="s">
        <v>722</v>
      </c>
      <c r="C45" s="17" t="s">
        <v>723</v>
      </c>
      <c r="D45" s="17" t="s">
        <v>724</v>
      </c>
      <c r="E45" s="16" t="s">
        <v>725</v>
      </c>
      <c r="F45" s="18"/>
      <c r="G45" s="18" t="str">
        <f t="shared" si="1"/>
        <v>C'mon, let's Robottle! 
Huh? You don't have a
Medarot?  
Laaame. </v>
      </c>
      <c r="H45" s="18"/>
    </row>
    <row r="46">
      <c r="A46" s="16" t="s">
        <v>726</v>
      </c>
      <c r="B46" s="1" t="s">
        <v>727</v>
      </c>
      <c r="C46" s="17" t="s">
        <v>728</v>
      </c>
      <c r="D46" s="16" t="s">
        <v>729</v>
      </c>
      <c r="E46" s="16" t="s">
        <v>730</v>
      </c>
      <c r="F46" s="18"/>
      <c r="G46" s="18" t="str">
        <f t="shared" si="1"/>
        <v>Right now, it's super cool to
have your Medarot fight in
Robottles. 
If you don't have your own
Medarot, you'll never be
popular with the ladies! </v>
      </c>
      <c r="H46" s="18"/>
    </row>
    <row r="47">
      <c r="A47" s="16" t="s">
        <v>731</v>
      </c>
      <c r="B47" s="1" t="s">
        <v>732</v>
      </c>
      <c r="C47" s="17" t="s">
        <v>733</v>
      </c>
      <c r="D47" s="17" t="s">
        <v>734</v>
      </c>
      <c r="E47" s="16" t="s">
        <v>735</v>
      </c>
      <c r="F47" s="18"/>
      <c r="G47" s="18" t="str">
        <f t="shared" si="1"/>
        <v>To have your Medarot
Robottle, you need a Tinpet,
Medal, parts... 
Auugh, it's so confusing! </v>
      </c>
      <c r="H47" s="18"/>
    </row>
    <row r="48">
      <c r="A48" s="16" t="s">
        <v>736</v>
      </c>
      <c r="B48" s="1" t="s">
        <v>737</v>
      </c>
      <c r="C48" s="17" t="s">
        <v>738</v>
      </c>
      <c r="D48" s="16" t="s">
        <v>739</v>
      </c>
      <c r="E48" s="16" t="s">
        <v>740</v>
      </c>
      <c r="F48" s="18"/>
      <c r="G48" s="18" t="str">
        <f t="shared" si="1"/>
        <v>They say there's a group of
bad guys going around using
Medarots for evil deeds. 
They call themselves the
RoboRobo Gang. 
If you see one of them, you
should report it to the Select
Force right away. 
They're the defenders of
justice! </v>
      </c>
      <c r="H48" s="18"/>
    </row>
    <row r="49">
      <c r="A49" s="16" t="s">
        <v>741</v>
      </c>
      <c r="B49" s="1" t="s">
        <v>742</v>
      </c>
      <c r="C49" s="17" t="s">
        <v>743</v>
      </c>
      <c r="D49" s="16" t="s">
        <v>744</v>
      </c>
      <c r="E49" s="18"/>
      <c r="F49" s="18"/>
      <c r="G49" s="18" t="str">
        <f t="shared" si="1"/>
        <v>Now, let's settle this. </v>
      </c>
      <c r="H49" s="16"/>
    </row>
    <row r="50">
      <c r="A50" s="16" t="s">
        <v>745</v>
      </c>
      <c r="B50" s="1" t="s">
        <v>746</v>
      </c>
      <c r="C50" s="17" t="s">
        <v>747</v>
      </c>
      <c r="D50" s="16" t="s">
        <v>748</v>
      </c>
      <c r="E50" s="18"/>
      <c r="F50" s="18"/>
      <c r="G50" s="18" t="str">
        <f t="shared" si="1"/>
        <v>It seems that I can beat
everyone except you. </v>
      </c>
      <c r="H50" s="18"/>
    </row>
    <row r="51">
      <c r="A51" s="16" t="s">
        <v>749</v>
      </c>
      <c r="B51" s="1" t="s">
        <v>750</v>
      </c>
      <c r="C51" s="17" t="s">
        <v>751</v>
      </c>
      <c r="D51" s="16" t="s">
        <v>752</v>
      </c>
      <c r="E51" s="18"/>
      <c r="F51" s="18"/>
      <c r="G51" s="18" t="str">
        <f t="shared" si="1"/>
        <v>D-Dad? 
My opponent for the
semi-finals... is dad? 
────────... 
Surpass me and grow as a
Medarotter! </v>
      </c>
      <c r="H51" s="16" t="s">
        <v>83</v>
      </c>
    </row>
    <row r="52">
      <c r="A52" s="16" t="s">
        <v>753</v>
      </c>
      <c r="B52" s="1" t="s">
        <v>754</v>
      </c>
      <c r="C52" s="17" t="s">
        <v>755</v>
      </c>
      <c r="D52" s="16" t="s">
        <v>756</v>
      </c>
      <c r="E52" s="18"/>
      <c r="F52" s="18"/>
      <c r="G52" s="18" t="str">
        <f t="shared" si="1"/>
        <v>Well then, if I may... 
*sniffle* 
...I-I'm so proud of you, son!! 
You've grown so much... 
The winner, ────────, will
now proceed to the Finals
against Taiyo, commander of
the Select Force! </v>
      </c>
      <c r="H52" s="16" t="s">
        <v>81</v>
      </c>
    </row>
    <row r="53">
      <c r="A53" s="16" t="s">
        <v>757</v>
      </c>
      <c r="B53" s="1" t="s">
        <v>758</v>
      </c>
      <c r="C53" s="17" t="s">
        <v>759</v>
      </c>
      <c r="D53" s="16" t="s">
        <v>760</v>
      </c>
      <c r="E53" s="18"/>
      <c r="F53" s="18"/>
      <c r="G53" s="18" t="str">
        <f t="shared" si="1"/>
        <v>Do your best, ────────. 
Achieve your father's dream! </v>
      </c>
      <c r="H53" s="18"/>
    </row>
    <row r="54">
      <c r="A54" s="16" t="s">
        <v>761</v>
      </c>
      <c r="B54" s="1" t="s">
        <v>762</v>
      </c>
      <c r="C54" s="17" t="s">
        <v>763</v>
      </c>
      <c r="D54" s="16" t="s">
        <v>764</v>
      </c>
      <c r="E54" s="18"/>
      <c r="F54" s="18"/>
      <c r="G54" s="18" t="str">
        <f t="shared" si="1"/>
        <v>The strongest Medarotters
are going head to head 
in this final battle. 
Who will Lady Luck smile upon
today? 
──────── sure looks
determined! 
That said, Robottle Fight! </v>
      </c>
      <c r="H54" s="16" t="s">
        <v>83</v>
      </c>
    </row>
    <row r="55">
      <c r="A55" s="16" t="s">
        <v>765</v>
      </c>
      <c r="B55" s="1" t="s">
        <v>766</v>
      </c>
      <c r="C55" s="17" t="s">
        <v>767</v>
      </c>
      <c r="D55" s="16" t="s">
        <v>768</v>
      </c>
      <c r="E55" s="18"/>
      <c r="F55" s="18"/>
      <c r="G55" s="18" t="str">
        <f t="shared" si="1"/>
        <v>The winner is ────────! 
He completely trounced the
Select Force Commander in
this heated battle! 
Don't think I'm done just yet! </v>
      </c>
      <c r="H55" s="16" t="s">
        <v>83</v>
      </c>
    </row>
    <row r="56">
      <c r="A56" s="19" t="s">
        <v>765</v>
      </c>
      <c r="B56" s="20" t="s">
        <v>769</v>
      </c>
      <c r="C56" s="21" t="s">
        <v>767</v>
      </c>
      <c r="D56" s="21" t="s">
        <v>770</v>
      </c>
      <c r="E56" s="19" t="s">
        <v>87</v>
      </c>
      <c r="F56" s="22"/>
      <c r="G56" s="18" t="str">
        <f t="shared" si="1"/>
        <v>=0x6006a</v>
      </c>
      <c r="H56" s="19" t="s">
        <v>87</v>
      </c>
    </row>
    <row r="57">
      <c r="A57" s="16" t="s">
        <v>771</v>
      </c>
      <c r="B57" s="1" t="s">
        <v>772</v>
      </c>
      <c r="C57" s="17" t="s">
        <v>773</v>
      </c>
      <c r="D57" s="16" t="s">
        <v>774</v>
      </c>
      <c r="E57" s="18"/>
      <c r="F57" s="18"/>
      <c r="G57" s="18" t="str">
        <f t="shared" si="1"/>
        <v>────────! 
Are you okay? 
Huh? 
My phone isn't working... 
It looks like your Medal is
cracked, I'll fix it for you. 
What's this? I can't send out
the Medarot. 
...What? 
I'm sorry, ────────.
There's no way for me to fix
the Medal. </v>
      </c>
      <c r="H57" s="16" t="s">
        <v>83</v>
      </c>
    </row>
    <row r="58">
      <c r="A58" s="16" t="s">
        <v>775</v>
      </c>
      <c r="B58" s="1" t="s">
        <v>776</v>
      </c>
      <c r="C58" s="17" t="s">
        <v>777</v>
      </c>
      <c r="D58" s="17" t="s">
        <v>778</v>
      </c>
      <c r="E58" s="18"/>
      <c r="F58" s="18"/>
      <c r="G58" s="18" t="str">
        <f t="shared" si="1"/>
        <v>Fufufuu... </v>
      </c>
      <c r="H58" s="18"/>
    </row>
    <row r="59">
      <c r="A59" s="16" t="s">
        <v>779</v>
      </c>
      <c r="B59" s="1" t="s">
        <v>780</v>
      </c>
      <c r="C59" s="17" t="s">
        <v>781</v>
      </c>
      <c r="D59" s="16" t="s">
        <v>782</v>
      </c>
      <c r="E59" s="18"/>
      <c r="F59" s="18"/>
      <c r="G59" s="18" t="str">
        <f t="shared" si="1"/>
        <v>That slimeball... 
What's this?! 
────────'s Medarot
suddenly exploded!? 
I'm afraid we'll have to
postpone the awards
ceremony... </v>
      </c>
      <c r="H59" s="18"/>
    </row>
    <row r="60">
      <c r="A60" s="16" t="s">
        <v>783</v>
      </c>
      <c r="B60" s="1" t="s">
        <v>784</v>
      </c>
      <c r="C60" s="17" t="s">
        <v>785</v>
      </c>
      <c r="D60" s="16" t="s">
        <v>786</v>
      </c>
      <c r="E60" s="18"/>
      <c r="F60" s="18"/>
      <c r="G60" s="18" t="str">
        <f t="shared" si="1"/>
        <v>Don't be sad, ────────. 
I'm sure there's a way to fix
your Medal. </v>
      </c>
      <c r="H60" s="18"/>
    </row>
    <row r="61">
      <c r="A61" s="16" t="s">
        <v>787</v>
      </c>
      <c r="B61" s="1" t="s">
        <v>788</v>
      </c>
      <c r="C61" s="17" t="s">
        <v>789</v>
      </c>
      <c r="D61" s="16" t="s">
        <v>790</v>
      </c>
      <c r="E61" s="18"/>
      <c r="F61" s="18"/>
      <c r="G61" s="18" t="str">
        <f t="shared" si="1"/>
        <v>Wooof wooof! 
What's wrong? 
Woof Aarf! </v>
      </c>
      <c r="H61" s="16" t="s">
        <v>83</v>
      </c>
    </row>
    <row r="62">
      <c r="A62" s="16" t="s">
        <v>791</v>
      </c>
      <c r="B62" s="1" t="s">
        <v>792</v>
      </c>
      <c r="C62" s="17" t="s">
        <v>793</v>
      </c>
      <c r="D62" s="16" t="s">
        <v>794</v>
      </c>
      <c r="E62" s="18"/>
      <c r="F62" s="18"/>
      <c r="G62" s="18" t="str">
        <f t="shared" si="1"/>
        <v>Bonaparte, where are you
going? </v>
      </c>
      <c r="H62" s="18"/>
    </row>
    <row r="63">
      <c r="A63" s="16" t="s">
        <v>795</v>
      </c>
      <c r="B63" s="1" t="s">
        <v>796</v>
      </c>
      <c r="C63" s="17" t="s">
        <v>797</v>
      </c>
      <c r="D63" s="16" t="s">
        <v>798</v>
      </c>
      <c r="E63" s="18"/>
      <c r="F63" s="18"/>
      <c r="G63" s="18" t="str">
        <f t="shared" si="1"/>
        <v>Ah! The Masked Beauty? 
And...the Select Force
Commander? 
────────!! 
Help me... 
Hahahahaa!! </v>
      </c>
      <c r="H63" s="18"/>
    </row>
    <row r="64">
      <c r="A64" s="16" t="s">
        <v>799</v>
      </c>
      <c r="B64" s="1" t="s">
        <v>800</v>
      </c>
      <c r="C64" s="17" t="s">
        <v>801</v>
      </c>
      <c r="D64" s="16" t="s">
        <v>802</v>
      </c>
      <c r="E64" s="18"/>
      <c r="F64" s="18"/>
      <c r="G64" s="18" t="str">
        <f t="shared" si="1"/>
        <v>Wait! </v>
      </c>
      <c r="H64" s="18"/>
    </row>
    <row r="65">
      <c r="A65" s="16" t="s">
        <v>803</v>
      </c>
      <c r="B65" s="1" t="s">
        <v>804</v>
      </c>
      <c r="C65" s="17" t="s">
        <v>805</v>
      </c>
      <c r="D65" s="16" t="s">
        <v>806</v>
      </c>
      <c r="E65" s="18"/>
      <c r="F65" s="18"/>
      <c r="G65" s="18" t="str">
        <f t="shared" si="1"/>
        <v>This is Kirara's phone! 
Could it be...that the Masked
Beauty is... </v>
      </c>
      <c r="H65" s="18"/>
    </row>
    <row r="66">
      <c r="A66" s="16" t="s">
        <v>807</v>
      </c>
      <c r="B66" s="1" t="s">
        <v>808</v>
      </c>
      <c r="C66" s="17" t="s">
        <v>809</v>
      </c>
      <c r="D66" s="16" t="s">
        <v>810</v>
      </c>
      <c r="E66" s="16" t="s">
        <v>811</v>
      </c>
      <c r="F66" s="18"/>
      <c r="G66" s="18" t="str">
        <f t="shared" si="1"/>
        <v>Welcome! 
What would you like? We have
some rare items. </v>
      </c>
      <c r="H66" s="18"/>
    </row>
    <row r="67">
      <c r="A67" s="19" t="s">
        <v>807</v>
      </c>
      <c r="B67" s="20" t="s">
        <v>812</v>
      </c>
      <c r="C67" s="21" t="s">
        <v>809</v>
      </c>
      <c r="D67" s="21" t="s">
        <v>813</v>
      </c>
      <c r="E67" s="19" t="s">
        <v>87</v>
      </c>
      <c r="F67" s="22"/>
      <c r="G67" s="18" t="str">
        <f t="shared" si="1"/>
        <v>=0x60080</v>
      </c>
      <c r="H67" s="19" t="s">
        <v>87</v>
      </c>
    </row>
    <row r="68">
      <c r="A68" s="16" t="s">
        <v>814</v>
      </c>
      <c r="B68" s="1" t="s">
        <v>815</v>
      </c>
      <c r="C68" s="17" t="s">
        <v>816</v>
      </c>
      <c r="D68" s="17" t="s">
        <v>817</v>
      </c>
      <c r="E68" s="16" t="s">
        <v>818</v>
      </c>
      <c r="F68" s="18"/>
      <c r="G68" s="18" t="str">
        <f t="shared" si="1"/>
        <v>We import Medarots and parts
from overseas. </v>
      </c>
      <c r="H68" s="18"/>
    </row>
    <row r="69">
      <c r="A69" s="16" t="s">
        <v>819</v>
      </c>
      <c r="B69" s="1" t="s">
        <v>820</v>
      </c>
      <c r="C69" s="17" t="s">
        <v>821</v>
      </c>
      <c r="D69" s="16" t="s">
        <v>822</v>
      </c>
      <c r="E69" s="18"/>
      <c r="F69" s="18"/>
      <c r="G69" s="18" t="str">
        <f t="shared" si="1"/>
        <v>Will you sell this Medanot for
¥20000? </v>
      </c>
      <c r="H69" s="18"/>
    </row>
    <row r="70">
      <c r="A70" s="16" t="s">
        <v>823</v>
      </c>
      <c r="B70" s="1" t="s">
        <v>824</v>
      </c>
      <c r="C70" s="17" t="s">
        <v>825</v>
      </c>
      <c r="D70" s="17" t="s">
        <v>826</v>
      </c>
      <c r="E70" s="18"/>
      <c r="F70" s="18"/>
      <c r="G70" s="18" t="str">
        <f t="shared" si="1"/>
        <v>Thank you, boy. </v>
      </c>
      <c r="H70" s="18"/>
    </row>
    <row r="71">
      <c r="A71" s="16" t="s">
        <v>827</v>
      </c>
      <c r="B71" s="1" t="s">
        <v>828</v>
      </c>
      <c r="C71" s="17" t="s">
        <v>829</v>
      </c>
      <c r="D71" s="17" t="s">
        <v>830</v>
      </c>
      <c r="E71" s="18"/>
      <c r="F71" s="18"/>
      <c r="G71" s="18" t="str">
        <f t="shared" si="1"/>
        <v>I wonder if they're selling
anything good. </v>
      </c>
      <c r="H71" s="18"/>
    </row>
    <row r="72">
      <c r="A72" s="16" t="s">
        <v>831</v>
      </c>
      <c r="B72" s="1" t="s">
        <v>832</v>
      </c>
      <c r="C72" s="17" t="s">
        <v>833</v>
      </c>
      <c r="D72" s="16" t="s">
        <v>834</v>
      </c>
      <c r="E72" s="18"/>
      <c r="F72" s="18"/>
      <c r="G72" s="18" t="str">
        <f t="shared" si="1"/>
        <v>I wonder if this Medanot could
be useful for anything... </v>
      </c>
      <c r="H72" s="18"/>
    </row>
    <row r="73">
      <c r="A73" s="16" t="s">
        <v>835</v>
      </c>
      <c r="B73" s="1" t="s">
        <v>836</v>
      </c>
      <c r="C73" s="17" t="s">
        <v>837</v>
      </c>
      <c r="D73" s="17" t="s">
        <v>838</v>
      </c>
      <c r="E73" s="18"/>
      <c r="F73" s="18"/>
      <c r="G73" s="18" t="str">
        <f t="shared" si="1"/>
        <v>Someone should cover for me
to manage the storehouse. </v>
      </c>
      <c r="H73" s="18"/>
    </row>
    <row r="74">
      <c r="A74" s="16" t="s">
        <v>839</v>
      </c>
      <c r="B74" s="1" t="s">
        <v>840</v>
      </c>
      <c r="C74" s="17" t="s">
        <v>841</v>
      </c>
      <c r="D74" s="16" t="s">
        <v>842</v>
      </c>
      <c r="E74" s="18"/>
      <c r="F74" s="18"/>
      <c r="G74" s="18" t="str">
        <f t="shared" si="1"/>
        <v>We stole all the foreign parts
and items, Robo. 
Without that ◆Periscope◇, no
one will be able to get near the
Select Building, Robo! 
Huh, who are you? 
I can't let you get away with
what you just saw! </v>
      </c>
      <c r="H74" s="16" t="s">
        <v>83</v>
      </c>
    </row>
    <row r="75">
      <c r="A75" s="16" t="s">
        <v>843</v>
      </c>
      <c r="B75" s="1" t="s">
        <v>844</v>
      </c>
      <c r="C75" s="17" t="s">
        <v>845</v>
      </c>
      <c r="D75" s="16" t="s">
        <v>846</v>
      </c>
      <c r="E75" s="18"/>
      <c r="F75" s="18"/>
      <c r="G75" s="18" t="str">
        <f t="shared" si="1"/>
        <v>I-I'll remember this, Robo! </v>
      </c>
      <c r="H75" s="18"/>
    </row>
    <row r="76">
      <c r="A76" s="16" t="s">
        <v>847</v>
      </c>
      <c r="B76" s="1" t="s">
        <v>848</v>
      </c>
      <c r="C76" s="17" t="s">
        <v>849</v>
      </c>
      <c r="D76" s="17" t="s">
        <v>850</v>
      </c>
      <c r="E76" s="16" t="s">
        <v>851</v>
      </c>
      <c r="F76" s="18"/>
      <c r="G76" s="18" t="str">
        <f t="shared" si="1"/>
        <v>This is where parts from
overseas are stored. </v>
      </c>
      <c r="H76" s="18"/>
    </row>
    <row r="77">
      <c r="A77" s="16" t="s">
        <v>852</v>
      </c>
      <c r="B77" s="1" t="s">
        <v>853</v>
      </c>
      <c r="C77" s="17" t="s">
        <v>854</v>
      </c>
      <c r="D77" s="16" t="s">
        <v>855</v>
      </c>
      <c r="E77" s="18"/>
      <c r="F77" s="18"/>
      <c r="G77" s="18" t="str">
        <f t="shared" si="1"/>
        <v>Why would you do this? 
Aren't the Select Force
supposed to be the good
guys?! </v>
      </c>
      <c r="H77" s="18"/>
    </row>
    <row r="78">
      <c r="A78" s="16" t="s">
        <v>856</v>
      </c>
      <c r="B78" s="1" t="s">
        <v>857</v>
      </c>
      <c r="C78" s="17" t="s">
        <v>858</v>
      </c>
      <c r="D78" s="16" t="s">
        <v>859</v>
      </c>
      <c r="E78" s="18"/>
      <c r="F78" s="18"/>
      <c r="G78" s="18" t="str">
        <f t="shared" si="1"/>
        <v>Because you keep meddling with
our plans! 
If you become one of us, then
maybe I'll forgive you  
and let the girl go. 
No, ────────. Don't listen
to him! 
Fufufuu... 
You'd better make a choice. 
Don't you dare lay a finger on
Kirara! 
Waah!! </v>
      </c>
      <c r="H78" s="16" t="s">
        <v>83</v>
      </c>
    </row>
    <row r="79">
      <c r="A79" s="16" t="s">
        <v>860</v>
      </c>
      <c r="B79" s="1" t="s">
        <v>861</v>
      </c>
      <c r="C79" s="17" t="s">
        <v>862</v>
      </c>
      <c r="D79" s="17" t="s">
        <v>863</v>
      </c>
      <c r="E79" s="18"/>
      <c r="F79" s="18"/>
      <c r="G79" s="18" t="str">
        <f t="shared" si="1"/>
        <v>You've done well so far. Now
it's time for the final battle! </v>
      </c>
      <c r="H79" s="18"/>
    </row>
    <row r="80">
      <c r="A80" s="16" t="s">
        <v>864</v>
      </c>
      <c r="B80" s="1" t="s">
        <v>865</v>
      </c>
      <c r="C80" s="17" t="s">
        <v>866</v>
      </c>
      <c r="D80" s="16" t="s">
        <v>867</v>
      </c>
      <c r="E80" s="18"/>
      <c r="F80" s="18"/>
      <c r="G80" s="18" t="str">
        <f t="shared" si="1"/>
        <v>Thanks, ────────. 
That phone...did you look
through it? 
Sorry...I was going to tell you
but... 
It's okay, I understand. 
Good luck in the final round.
Give it your all, 
I'm sure you can win. </v>
      </c>
      <c r="H80" s="16" t="s">
        <v>83</v>
      </c>
    </row>
    <row r="81">
      <c r="A81" s="16" t="s">
        <v>868</v>
      </c>
      <c r="B81" s="1" t="s">
        <v>869</v>
      </c>
      <c r="C81" s="17" t="s">
        <v>870</v>
      </c>
      <c r="D81" s="17" t="s">
        <v>871</v>
      </c>
      <c r="E81" s="16" t="s">
        <v>872</v>
      </c>
      <c r="F81" s="18"/>
      <c r="G81" s="18" t="str">
        <f t="shared" si="1"/>
        <v>This hotel is full of foreigners! </v>
      </c>
      <c r="H81" s="16" t="s">
        <v>83</v>
      </c>
    </row>
    <row r="82">
      <c r="A82" s="22"/>
      <c r="B82" s="20" t="s">
        <v>873</v>
      </c>
      <c r="C82" s="21" t="s">
        <v>870</v>
      </c>
      <c r="D82" s="21" t="s">
        <v>874</v>
      </c>
      <c r="E82" s="19" t="s">
        <v>87</v>
      </c>
      <c r="F82" s="22"/>
      <c r="G82" s="18" t="str">
        <f t="shared" si="1"/>
        <v>=0x6009e</v>
      </c>
      <c r="H82" s="19" t="s">
        <v>87</v>
      </c>
    </row>
    <row r="83">
      <c r="A83" s="16" t="s">
        <v>875</v>
      </c>
      <c r="B83" s="1" t="s">
        <v>876</v>
      </c>
      <c r="C83" s="17" t="s">
        <v>877</v>
      </c>
      <c r="D83" s="17" t="s">
        <v>878</v>
      </c>
      <c r="E83" s="16" t="s">
        <v>879</v>
      </c>
      <c r="F83" s="18"/>
      <c r="G83" s="18" t="str">
        <f t="shared" si="1"/>
        <v>They all seem to be looking
forward to the tournament. </v>
      </c>
      <c r="H83" s="16" t="s">
        <v>83</v>
      </c>
    </row>
    <row r="84">
      <c r="A84" s="16" t="s">
        <v>880</v>
      </c>
      <c r="B84" s="1" t="s">
        <v>881</v>
      </c>
      <c r="C84" s="17" t="s">
        <v>882</v>
      </c>
      <c r="D84" s="17" t="s">
        <v>883</v>
      </c>
      <c r="E84" s="16" t="s">
        <v>884</v>
      </c>
      <c r="F84" s="16" t="s">
        <v>885</v>
      </c>
      <c r="G84" s="18" t="str">
        <f t="shared" si="1"/>
        <v>Mia kusenveturilo estas
angiloplena. </v>
      </c>
      <c r="H84" s="18"/>
    </row>
    <row r="85">
      <c r="A85" s="16" t="s">
        <v>886</v>
      </c>
      <c r="B85" s="1" t="s">
        <v>887</v>
      </c>
      <c r="C85" s="17" t="s">
        <v>888</v>
      </c>
      <c r="D85" s="17" t="s">
        <v>889</v>
      </c>
      <c r="E85" s="16" t="s">
        <v>890</v>
      </c>
      <c r="F85" s="16" t="s">
        <v>891</v>
      </c>
      <c r="G85" s="18" t="str">
        <f t="shared" si="1"/>
        <v>Newspaper, tomato? </v>
      </c>
      <c r="H85" s="18"/>
    </row>
    <row r="86">
      <c r="A86" s="16" t="s">
        <v>892</v>
      </c>
      <c r="B86" s="1" t="s">
        <v>893</v>
      </c>
      <c r="C86" s="17" t="s">
        <v>894</v>
      </c>
      <c r="D86" s="16" t="s">
        <v>895</v>
      </c>
      <c r="E86" s="16" t="s">
        <v>896</v>
      </c>
      <c r="F86" s="16" t="s">
        <v>897</v>
      </c>
      <c r="G86" s="18" t="str">
        <f t="shared" si="1"/>
        <v>You are also going to the
tournament? 
If so, would you mind practice
with me? </v>
      </c>
      <c r="H86" s="18"/>
    </row>
    <row r="87">
      <c r="A87" s="16" t="s">
        <v>898</v>
      </c>
      <c r="B87" s="1" t="s">
        <v>899</v>
      </c>
      <c r="C87" s="17" t="s">
        <v>900</v>
      </c>
      <c r="D87" s="16" t="s">
        <v>901</v>
      </c>
      <c r="E87" s="16" t="s">
        <v>902</v>
      </c>
      <c r="F87" s="18"/>
      <c r="G87" s="18" t="str">
        <f t="shared" si="1"/>
        <v>I will search for other
opponent. </v>
      </c>
      <c r="H87" s="18"/>
    </row>
    <row r="88">
      <c r="A88" s="16" t="s">
        <v>903</v>
      </c>
      <c r="B88" s="1" t="s">
        <v>904</v>
      </c>
      <c r="C88" s="17" t="s">
        <v>905</v>
      </c>
      <c r="D88" s="16" t="s">
        <v>906</v>
      </c>
      <c r="E88" s="16" t="s">
        <v>907</v>
      </c>
      <c r="F88" s="18"/>
      <c r="G88" s="18" t="str">
        <f t="shared" si="1"/>
        <v>All right, robottle start! </v>
      </c>
      <c r="H88" s="16" t="s">
        <v>83</v>
      </c>
    </row>
    <row r="89">
      <c r="A89" s="16" t="s">
        <v>908</v>
      </c>
      <c r="B89" s="1" t="s">
        <v>909</v>
      </c>
      <c r="C89" s="17" t="s">
        <v>910</v>
      </c>
      <c r="D89" s="16" t="s">
        <v>911</v>
      </c>
      <c r="E89" s="18"/>
      <c r="F89" s="18"/>
      <c r="G89" s="18" t="str">
        <f t="shared" si="1"/>
        <v>Recently, there has been a
gang of people who use
Medarots for evil. 
They're called the RoboRobo
Gang. 
The Select Force was made to
combat these villains. </v>
      </c>
      <c r="H89" s="18"/>
    </row>
    <row r="90">
      <c r="A90" s="16" t="s">
        <v>912</v>
      </c>
      <c r="B90" s="1" t="s">
        <v>913</v>
      </c>
      <c r="C90" s="17" t="s">
        <v>914</v>
      </c>
      <c r="D90" s="16" t="s">
        <v>915</v>
      </c>
      <c r="E90" s="16" t="s">
        <v>916</v>
      </c>
      <c r="F90" s="18"/>
      <c r="G90" s="18" t="str">
        <f t="shared" si="1"/>
        <v>I'm really looking forward to
the tournament. </v>
      </c>
      <c r="H90" s="18"/>
    </row>
    <row r="91">
      <c r="A91" s="16" t="s">
        <v>917</v>
      </c>
      <c r="B91" s="1" t="s">
        <v>918</v>
      </c>
      <c r="C91" s="17" t="s">
        <v>919</v>
      </c>
      <c r="D91" s="16" t="s">
        <v>920</v>
      </c>
      <c r="E91" s="18"/>
      <c r="F91" s="18"/>
      <c r="G91" s="18" t="str">
        <f t="shared" si="1"/>
        <v>If you want parts, you should
check out your local store. 
Each store varies in parts. 
So it's recommended that you
check out other stores. </v>
      </c>
      <c r="H91" s="16" t="s">
        <v>83</v>
      </c>
    </row>
    <row r="92">
      <c r="A92" s="16" t="s">
        <v>921</v>
      </c>
      <c r="B92" s="1" t="s">
        <v>922</v>
      </c>
      <c r="C92" s="17" t="s">
        <v>923</v>
      </c>
      <c r="D92" s="17" t="s">
        <v>924</v>
      </c>
      <c r="E92" s="16" t="s">
        <v>925</v>
      </c>
      <c r="F92" s="18"/>
      <c r="G92" s="18" t="str">
        <f t="shared" si="1"/>
        <v>You shouldn't let your dog run
loose in the park. </v>
      </c>
      <c r="H92" s="18"/>
    </row>
    <row r="93">
      <c r="A93" s="16" t="s">
        <v>926</v>
      </c>
      <c r="B93" s="1" t="s">
        <v>927</v>
      </c>
      <c r="C93" s="17" t="s">
        <v>928</v>
      </c>
      <c r="D93" s="16" t="s">
        <v>929</v>
      </c>
      <c r="E93" s="16" t="s">
        <v>930</v>
      </c>
      <c r="F93" s="18"/>
      <c r="G93" s="18" t="str">
        <f t="shared" si="1"/>
        <v>So you want to help the fight
for justice? In that case, you
should try to defeat RoboRobo
Gang members. 
If you use the RoboRobo
Medals you get for defeating
them, you'll be able to run
away when you're suddenly
challenged to a Robottle. 
Since you're just starting out,
I'll give you some as a free
sample. 
You won't be able to use them
when you approach the
challenger yourself though, so
be careful. </v>
      </c>
      <c r="H93" s="18"/>
    </row>
    <row r="94">
      <c r="A94" s="16" t="s">
        <v>931</v>
      </c>
      <c r="B94" s="1" t="s">
        <v>932</v>
      </c>
      <c r="C94" s="17" t="s">
        <v>933</v>
      </c>
      <c r="D94" s="16" t="s">
        <v>934</v>
      </c>
      <c r="E94" s="16" t="s">
        <v>935</v>
      </c>
      <c r="F94" s="18"/>
      <c r="G94" s="18" t="str">
        <f t="shared" si="1"/>
        <v>If you have a lot of parts
that you don't need, you can
sell them at a convenience
store. 
It's better to recycle them
rather than throwing them
away. 
Plus it gives you some extra
spending money. </v>
      </c>
      <c r="H94" s="18"/>
    </row>
    <row r="95">
      <c r="A95" s="16" t="s">
        <v>936</v>
      </c>
      <c r="B95" s="1" t="s">
        <v>937</v>
      </c>
      <c r="C95" s="17" t="s">
        <v>938</v>
      </c>
      <c r="D95" s="17" t="s">
        <v>939</v>
      </c>
      <c r="E95" s="16" t="s">
        <v>940</v>
      </c>
      <c r="F95" s="18"/>
      <c r="G95" s="18" t="str">
        <f t="shared" si="1"/>
        <v>Let's have a secret little
Robottle, shall we? </v>
      </c>
      <c r="H95" s="18"/>
    </row>
    <row r="96">
      <c r="A96" s="19" t="s">
        <v>936</v>
      </c>
      <c r="B96" s="20" t="s">
        <v>941</v>
      </c>
      <c r="C96" s="21" t="s">
        <v>938</v>
      </c>
      <c r="D96" s="21" t="s">
        <v>942</v>
      </c>
      <c r="E96" s="19" t="s">
        <v>87</v>
      </c>
      <c r="F96" s="22"/>
      <c r="G96" s="18" t="str">
        <f t="shared" si="1"/>
        <v>=0x600ba</v>
      </c>
      <c r="H96" s="19" t="s">
        <v>87</v>
      </c>
    </row>
    <row r="97">
      <c r="A97" s="16" t="s">
        <v>943</v>
      </c>
      <c r="B97" s="1" t="s">
        <v>944</v>
      </c>
      <c r="C97" s="17" t="s">
        <v>945</v>
      </c>
      <c r="D97" s="16" t="s">
        <v>946</v>
      </c>
      <c r="E97" s="18"/>
      <c r="F97" s="18"/>
      <c r="G97" s="18" t="str">
        <f t="shared" si="1"/>
        <v>I'm busy working right now. 
If I goof off my boss will get
mad at me. </v>
      </c>
      <c r="H97" s="18"/>
    </row>
    <row r="98">
      <c r="A98" s="16" t="s">
        <v>947</v>
      </c>
      <c r="B98" s="1" t="s">
        <v>948</v>
      </c>
      <c r="C98" s="17" t="s">
        <v>949</v>
      </c>
      <c r="D98" s="16" t="s">
        <v>950</v>
      </c>
      <c r="E98" s="18"/>
      <c r="F98" s="18"/>
      <c r="G98" s="18" t="str">
        <f t="shared" si="1"/>
        <v>You haven't leveled up your
parts or your Tinpets? 
That's no fun, how about I
give you this Tinpet? </v>
      </c>
      <c r="H98" s="16" t="s">
        <v>81</v>
      </c>
    </row>
    <row r="99">
      <c r="A99" s="16" t="s">
        <v>951</v>
      </c>
      <c r="B99" s="1" t="s">
        <v>952</v>
      </c>
      <c r="C99" s="17" t="s">
        <v>953</v>
      </c>
      <c r="D99" s="17" t="s">
        <v>954</v>
      </c>
      <c r="E99" s="18"/>
      <c r="F99" s="18"/>
      <c r="G99" s="18" t="str">
        <f t="shared" si="1"/>
        <v>How do you like the Tinpet? </v>
      </c>
      <c r="H99" s="18"/>
    </row>
    <row r="100">
      <c r="A100" s="16" t="s">
        <v>955</v>
      </c>
      <c r="B100" s="1" t="s">
        <v>956</v>
      </c>
      <c r="C100" s="17" t="s">
        <v>957</v>
      </c>
      <c r="D100" s="17" t="s">
        <v>958</v>
      </c>
      <c r="E100" s="16" t="s">
        <v>959</v>
      </c>
      <c r="F100" s="18"/>
      <c r="G100" s="18" t="str">
        <f t="shared" si="1"/>
        <v>An offensive team is the best
option if you want to be
aggressive. </v>
      </c>
      <c r="H100" s="18"/>
    </row>
    <row r="101">
      <c r="A101" s="16" t="s">
        <v>960</v>
      </c>
      <c r="B101" s="1" t="s">
        <v>961</v>
      </c>
      <c r="C101" s="17" t="s">
        <v>962</v>
      </c>
      <c r="D101" s="17" t="s">
        <v>963</v>
      </c>
      <c r="E101" s="16" t="s">
        <v>964</v>
      </c>
      <c r="F101" s="18"/>
      <c r="G101" s="18" t="str">
        <f t="shared" si="1"/>
        <v>Building a defensive team is
the best option if you want to
play it safe. </v>
      </c>
      <c r="H101" s="18"/>
    </row>
    <row r="102">
      <c r="A102" s="16" t="s">
        <v>965</v>
      </c>
      <c r="B102" s="1" t="s">
        <v>966</v>
      </c>
      <c r="C102" s="17" t="s">
        <v>967</v>
      </c>
      <c r="D102" s="16" t="s">
        <v>968</v>
      </c>
      <c r="E102" s="16" t="s">
        <v>969</v>
      </c>
      <c r="F102" s="18"/>
      <c r="G102" s="18" t="str">
        <f t="shared" si="1"/>
        <v>If a Medarot's personality
has a high ◆Attack ◇stat, its
attacks will 
land more easily. 
If you have an ally Medarot
who can defend, it will raise its
◆Attack ◇even more. 
Try to combine and test other
personalities and see what you
get. </v>
      </c>
      <c r="H102" s="18"/>
    </row>
    <row r="103">
      <c r="A103" s="16" t="s">
        <v>970</v>
      </c>
      <c r="B103" s="1" t="s">
        <v>971</v>
      </c>
      <c r="C103" s="17" t="s">
        <v>972</v>
      </c>
      <c r="D103" s="17" t="s">
        <v>973</v>
      </c>
      <c r="E103" s="16" t="s">
        <v>974</v>
      </c>
      <c r="F103" s="18"/>
      <c r="G103" s="18" t="str">
        <f t="shared" si="1"/>
        <v>Hey mom, can I have a
Medarot? </v>
      </c>
      <c r="H103" s="18"/>
    </row>
    <row r="104">
      <c r="A104" s="16" t="s">
        <v>975</v>
      </c>
      <c r="B104" s="1" t="s">
        <v>976</v>
      </c>
      <c r="C104" s="17" t="s">
        <v>977</v>
      </c>
      <c r="D104" s="17" t="s">
        <v>978</v>
      </c>
      <c r="E104" s="16" t="s">
        <v>979</v>
      </c>
      <c r="F104" s="18"/>
      <c r="G104" s="18" t="str">
        <f t="shared" si="1"/>
        <v>Sure, if you help me with some
errands. </v>
      </c>
      <c r="H104" s="18"/>
    </row>
    <row r="105">
      <c r="A105" s="16" t="s">
        <v>980</v>
      </c>
      <c r="B105" s="1" t="s">
        <v>981</v>
      </c>
      <c r="C105" s="17" t="s">
        <v>982</v>
      </c>
      <c r="D105" s="17" t="s">
        <v>983</v>
      </c>
      <c r="E105" s="16" t="s">
        <v>984</v>
      </c>
      <c r="F105" s="18"/>
      <c r="G105" s="18" t="str">
        <f t="shared" si="1"/>
        <v>If you use a Link Cable, you
can connect and Robottle  
with friends from other
worlds. </v>
      </c>
      <c r="H105" s="18"/>
    </row>
    <row r="106">
      <c r="A106" s="16" t="s">
        <v>985</v>
      </c>
      <c r="B106" s="1" t="s">
        <v>986</v>
      </c>
      <c r="C106" s="17" t="s">
        <v>987</v>
      </c>
      <c r="D106" s="16" t="s">
        <v>988</v>
      </c>
      <c r="E106" s="16" t="s">
        <v>989</v>
      </c>
      <c r="F106" s="18"/>
      <c r="G106" s="18" t="str">
        <f t="shared" si="1"/>
        <v>Hey, wanna Robottle? </v>
      </c>
      <c r="H106" s="18"/>
    </row>
    <row r="107">
      <c r="A107" s="16" t="s">
        <v>990</v>
      </c>
      <c r="B107" s="1" t="s">
        <v>991</v>
      </c>
      <c r="C107" s="17" t="s">
        <v>992</v>
      </c>
      <c r="D107" s="16" t="s">
        <v>993</v>
      </c>
      <c r="E107" s="16" t="s">
        <v>994</v>
      </c>
      <c r="F107" s="18"/>
      <c r="G107" s="18" t="str">
        <f t="shared" si="1"/>
        <v>You can defend your leader
Medarot by making an ally use
◆Protect◇. </v>
      </c>
      <c r="H107" s="18"/>
    </row>
    <row r="108">
      <c r="A108" s="16" t="s">
        <v>995</v>
      </c>
      <c r="B108" s="1" t="s">
        <v>996</v>
      </c>
      <c r="C108" s="17" t="s">
        <v>997</v>
      </c>
      <c r="D108" s="16" t="s">
        <v>998</v>
      </c>
      <c r="E108" s="16" t="s">
        <v>999</v>
      </c>
      <c r="F108" s="18"/>
      <c r="G108" s="18" t="str">
        <f t="shared" si="1"/>
        <v>You can change your
Medarot's parts and Medal on
the Medarot assembly screen. 
Just select the part you want
to change and press right or
left to swap between them! </v>
      </c>
      <c r="H108" s="18"/>
    </row>
    <row r="109">
      <c r="A109" s="19" t="s">
        <v>995</v>
      </c>
      <c r="B109" s="20" t="s">
        <v>1000</v>
      </c>
      <c r="C109" s="21" t="s">
        <v>997</v>
      </c>
      <c r="D109" s="21" t="s">
        <v>1001</v>
      </c>
      <c r="E109" s="19" t="s">
        <v>87</v>
      </c>
      <c r="F109" s="22"/>
      <c r="G109" s="18" t="str">
        <f t="shared" si="1"/>
        <v>=0x600d4</v>
      </c>
      <c r="H109" s="19" t="s">
        <v>87</v>
      </c>
    </row>
    <row r="110">
      <c r="A110" s="19" t="s">
        <v>1002</v>
      </c>
      <c r="B110" s="20" t="s">
        <v>1003</v>
      </c>
      <c r="C110" s="21" t="s">
        <v>997</v>
      </c>
      <c r="D110" s="21" t="s">
        <v>1001</v>
      </c>
      <c r="E110" s="19" t="s">
        <v>87</v>
      </c>
      <c r="F110" s="22"/>
      <c r="G110" s="18" t="str">
        <f t="shared" si="1"/>
        <v>=0x600d4</v>
      </c>
      <c r="H110" s="19" t="s">
        <v>87</v>
      </c>
    </row>
    <row r="111">
      <c r="A111" s="16" t="s">
        <v>1004</v>
      </c>
      <c r="B111" s="1" t="s">
        <v>1005</v>
      </c>
      <c r="C111" s="17" t="s">
        <v>1006</v>
      </c>
      <c r="D111" s="16" t="s">
        <v>1007</v>
      </c>
      <c r="E111" s="16" t="s">
        <v>1008</v>
      </c>
      <c r="F111" s="18"/>
      <c r="G111" s="18" t="str">
        <f t="shared" si="1"/>
        <v>Yeah, that's right! 
There's no way you can beat
me! </v>
      </c>
      <c r="H111" s="16"/>
    </row>
    <row r="112">
      <c r="A112" s="16" t="s">
        <v>1009</v>
      </c>
      <c r="B112" s="1" t="s">
        <v>1010</v>
      </c>
      <c r="C112" s="17" t="s">
        <v>1011</v>
      </c>
      <c r="D112" s="16" t="s">
        <v>1012</v>
      </c>
      <c r="E112" s="16" t="s">
        <v>1013</v>
      </c>
      <c r="F112" s="18"/>
      <c r="G112" s="18" t="str">
        <f t="shared" si="1"/>
        <v>Medarots are well and good,
but isn't today the closing
ceremony? 
You should hurry and get to
school. </v>
      </c>
      <c r="H112" s="18"/>
    </row>
    <row r="113">
      <c r="A113" s="19" t="s">
        <v>1009</v>
      </c>
      <c r="B113" s="20" t="s">
        <v>1014</v>
      </c>
      <c r="C113" s="21" t="s">
        <v>1011</v>
      </c>
      <c r="D113" s="21" t="s">
        <v>1015</v>
      </c>
      <c r="E113" s="19" t="s">
        <v>87</v>
      </c>
      <c r="F113" s="22"/>
      <c r="G113" s="18" t="str">
        <f t="shared" si="1"/>
        <v>=0x600dc</v>
      </c>
      <c r="H113" s="19" t="s">
        <v>87</v>
      </c>
    </row>
    <row r="114">
      <c r="A114" s="19" t="s">
        <v>1009</v>
      </c>
      <c r="B114" s="20" t="s">
        <v>1016</v>
      </c>
      <c r="C114" s="21" t="s">
        <v>1011</v>
      </c>
      <c r="D114" s="21" t="s">
        <v>1015</v>
      </c>
      <c r="E114" s="19" t="s">
        <v>87</v>
      </c>
      <c r="F114" s="22"/>
      <c r="G114" s="18" t="str">
        <f t="shared" si="1"/>
        <v>=0x600dc</v>
      </c>
      <c r="H114" s="19" t="s">
        <v>87</v>
      </c>
    </row>
    <row r="115">
      <c r="A115" s="16" t="s">
        <v>1017</v>
      </c>
      <c r="B115" s="1" t="s">
        <v>1018</v>
      </c>
      <c r="C115" s="17" t="s">
        <v>1019</v>
      </c>
      <c r="D115" s="17" t="s">
        <v>1020</v>
      </c>
      <c r="E115" s="16" t="s">
        <v>1021</v>
      </c>
      <c r="F115" s="18"/>
      <c r="G115" s="18" t="str">
        <f t="shared" si="1"/>
        <v>In order to keep winning
Robottles, it's a good idea to
try out different parts. </v>
      </c>
      <c r="H115" s="18"/>
    </row>
    <row r="116">
      <c r="A116" s="16" t="s">
        <v>1022</v>
      </c>
      <c r="B116" s="1" t="s">
        <v>1023</v>
      </c>
      <c r="C116" s="17" t="s">
        <v>1024</v>
      </c>
      <c r="D116" s="17" t="s">
        <v>1025</v>
      </c>
      <c r="E116" s="16" t="s">
        <v>1026</v>
      </c>
      <c r="F116" s="18"/>
      <c r="G116" s="18" t="str">
        <f t="shared" si="1"/>
        <v>The Medarot lab is full of all
kinds of weird people. 
Then again, I'm one of those
people... </v>
      </c>
      <c r="H116" s="18"/>
    </row>
    <row r="117">
      <c r="A117" s="16" t="s">
        <v>1027</v>
      </c>
      <c r="B117" s="1" t="s">
        <v>1028</v>
      </c>
      <c r="C117" s="17" t="s">
        <v>1029</v>
      </c>
      <c r="D117" s="16" t="s">
        <v>1030</v>
      </c>
      <c r="E117" s="16" t="s">
        <v>1031</v>
      </c>
      <c r="F117" s="18"/>
      <c r="G117" s="18" t="str">
        <f t="shared" si="1"/>
        <v>Equipping compatible parts to
your Medal will boost its
overall power. </v>
      </c>
      <c r="H117" s="18"/>
    </row>
    <row r="118">
      <c r="A118" s="16" t="s">
        <v>1032</v>
      </c>
      <c r="B118" s="1" t="s">
        <v>1033</v>
      </c>
      <c r="C118" s="17" t="s">
        <v>1034</v>
      </c>
      <c r="D118" s="16" t="s">
        <v>1035</v>
      </c>
      <c r="E118" s="18"/>
      <c r="F118" s="18"/>
      <c r="G118" s="18" t="str">
        <f t="shared" si="1"/>
        <v>If your Medarot's ◆Legs ◇have
a high ◆Melee◇ stat, not only will
it boost its ◆Strike ◇and
◆Berserk ◇power, but it will
also defend more often. </v>
      </c>
      <c r="H118" s="16" t="s">
        <v>83</v>
      </c>
    </row>
    <row r="119">
      <c r="A119" s="16" t="s">
        <v>1036</v>
      </c>
      <c r="B119" s="1" t="s">
        <v>1037</v>
      </c>
      <c r="C119" s="17" t="s">
        <v>1038</v>
      </c>
      <c r="D119" s="17" t="s">
        <v>1039</v>
      </c>
      <c r="E119" s="16" t="s">
        <v>1040</v>
      </c>
      <c r="F119" s="18"/>
      <c r="G119" s="18" t="str">
        <f t="shared" si="1"/>
        <v>Ker-chak! </v>
      </c>
      <c r="H119" s="18"/>
    </row>
    <row r="120">
      <c r="A120" s="16" t="s">
        <v>1041</v>
      </c>
      <c r="B120" s="1" t="s">
        <v>1042</v>
      </c>
      <c r="C120" s="17" t="s">
        <v>1043</v>
      </c>
      <c r="D120" s="17" t="s">
        <v>1044</v>
      </c>
      <c r="E120" s="16" t="s">
        <v>1045</v>
      </c>
      <c r="F120" s="18"/>
      <c r="G120" s="18" t="str">
        <f t="shared" si="1"/>
        <v>Don't lose, robot #1! </v>
      </c>
      <c r="H120" s="18"/>
    </row>
    <row r="121">
      <c r="A121" s="16" t="s">
        <v>1046</v>
      </c>
      <c r="B121" s="1" t="s">
        <v>1047</v>
      </c>
      <c r="C121" s="17" t="s">
        <v>1048</v>
      </c>
      <c r="D121" s="17" t="s">
        <v>1049</v>
      </c>
      <c r="E121" s="16" t="s">
        <v>1050</v>
      </c>
      <c r="F121" s="18"/>
      <c r="G121" s="18" t="str">
        <f t="shared" si="1"/>
        <v>Rawr! </v>
      </c>
      <c r="H121" s="16" t="s">
        <v>83</v>
      </c>
    </row>
    <row r="122">
      <c r="A122" s="16" t="s">
        <v>1051</v>
      </c>
      <c r="B122" s="1" t="s">
        <v>1052</v>
      </c>
      <c r="C122" s="17" t="s">
        <v>1053</v>
      </c>
      <c r="D122" s="16" t="s">
        <v>1054</v>
      </c>
      <c r="E122" s="16" t="s">
        <v>1055</v>
      </c>
      <c r="F122" s="18"/>
      <c r="G122" s="18" t="str">
        <f t="shared" si="1"/>
        <v>Go, robot #0! </v>
      </c>
      <c r="H122" s="16"/>
    </row>
    <row r="123">
      <c r="A123" s="16" t="s">
        <v>1056</v>
      </c>
      <c r="B123" s="1" t="s">
        <v>1057</v>
      </c>
      <c r="C123" s="17" t="s">
        <v>1058</v>
      </c>
      <c r="D123" s="17" t="s">
        <v>1059</v>
      </c>
      <c r="E123" s="16" t="s">
        <v>1060</v>
      </c>
      <c r="F123" s="16" t="s">
        <v>1061</v>
      </c>
      <c r="G123" s="18" t="str">
        <f t="shared" si="1"/>
        <v>Gigigii! </v>
      </c>
      <c r="H123" s="18"/>
    </row>
    <row r="124">
      <c r="A124" s="16" t="s">
        <v>1062</v>
      </c>
      <c r="B124" s="1" t="s">
        <v>1063</v>
      </c>
      <c r="C124" s="17" t="s">
        <v>1064</v>
      </c>
      <c r="D124" s="17" t="s">
        <v>1065</v>
      </c>
      <c r="E124" s="16" t="s">
        <v>1066</v>
      </c>
      <c r="F124" s="18"/>
      <c r="G124" s="18" t="str">
        <f t="shared" si="1"/>
        <v>Is it robot #2's turn yet? </v>
      </c>
      <c r="H124" s="18"/>
    </row>
    <row r="125">
      <c r="A125" s="16" t="s">
        <v>1067</v>
      </c>
      <c r="B125" s="1" t="s">
        <v>1068</v>
      </c>
      <c r="C125" s="17" t="s">
        <v>1069</v>
      </c>
      <c r="D125" s="17" t="s">
        <v>1070</v>
      </c>
      <c r="E125" s="16" t="s">
        <v>1071</v>
      </c>
      <c r="F125" s="18"/>
      <c r="G125" s="18" t="str">
        <f t="shared" si="1"/>
        <v>Beep beeep!! No entry beyond
this point! 
Save before you enter. </v>
      </c>
      <c r="H125" s="16" t="s">
        <v>83</v>
      </c>
    </row>
    <row r="126">
      <c r="A126" s="19" t="s">
        <v>1072</v>
      </c>
      <c r="B126" s="20" t="s">
        <v>1073</v>
      </c>
      <c r="C126" s="22" t="s">
        <v>301</v>
      </c>
      <c r="D126" s="22" t="s">
        <v>301</v>
      </c>
      <c r="E126" s="19" t="s">
        <v>87</v>
      </c>
      <c r="F126" s="22"/>
      <c r="G126" s="18" t="str">
        <f t="shared" si="1"/>
        <v> </v>
      </c>
      <c r="H126" s="19" t="s">
        <v>87</v>
      </c>
    </row>
    <row r="127">
      <c r="A127" s="16" t="s">
        <v>1074</v>
      </c>
      <c r="B127" s="1" t="s">
        <v>1075</v>
      </c>
      <c r="C127" s="17" t="s">
        <v>1076</v>
      </c>
      <c r="D127" s="16" t="s">
        <v>1077</v>
      </c>
      <c r="E127" s="16" t="s">
        <v>1078</v>
      </c>
      <c r="F127" s="18"/>
      <c r="G127" s="18" t="str">
        <f t="shared" si="1"/>
        <v>My vision is fading... </v>
      </c>
      <c r="H127" s="18"/>
    </row>
    <row r="128">
      <c r="A128" s="16" t="s">
        <v>1079</v>
      </c>
      <c r="B128" s="1" t="s">
        <v>1080</v>
      </c>
      <c r="C128" s="17" t="s">
        <v>1081</v>
      </c>
      <c r="D128" s="16" t="s">
        <v>1082</v>
      </c>
      <c r="E128" s="16" t="s">
        <v>1083</v>
      </c>
      <c r="F128" s="18"/>
      <c r="G128" s="18" t="str">
        <f t="shared" si="1"/>
        <v>Robot #1 is not looking so
good. </v>
      </c>
      <c r="H128" s="18"/>
    </row>
    <row r="129">
      <c r="A129" s="16" t="s">
        <v>1084</v>
      </c>
      <c r="B129" s="1" t="s">
        <v>1085</v>
      </c>
      <c r="C129" s="17" t="s">
        <v>1086</v>
      </c>
      <c r="D129" s="16" t="s">
        <v>1087</v>
      </c>
      <c r="E129" s="16" t="s">
        <v>1083</v>
      </c>
      <c r="F129" s="18"/>
      <c r="G129" s="18" t="str">
        <f t="shared" si="1"/>
        <v>Do not enter any off-limit
areas! </v>
      </c>
      <c r="H129" s="18"/>
    </row>
    <row r="130">
      <c r="A130" s="16" t="s">
        <v>1088</v>
      </c>
      <c r="B130" s="1" t="s">
        <v>1089</v>
      </c>
      <c r="C130" s="17" t="s">
        <v>1090</v>
      </c>
      <c r="D130" s="16" t="s">
        <v>1091</v>
      </c>
      <c r="E130" s="16" t="s">
        <v>1092</v>
      </c>
      <c r="F130" s="18"/>
      <c r="G130" s="18" t="str">
        <f t="shared" si="1"/>
        <v>Could you be...────────? 
My name is Nae, I'm the
professor's granddaughter. 
I help design the parts here. 
Um... 
If it's fine with you, could you
help me  
test out some new parts? </v>
      </c>
      <c r="H130" s="18"/>
    </row>
    <row r="131">
      <c r="A131" s="16" t="s">
        <v>1093</v>
      </c>
      <c r="B131" s="1" t="s">
        <v>1094</v>
      </c>
      <c r="C131" s="17" t="s">
        <v>1095</v>
      </c>
      <c r="D131" s="16" t="s">
        <v>1096</v>
      </c>
      <c r="E131" s="16" t="s">
        <v>1097</v>
      </c>
      <c r="F131" s="18"/>
      <c r="G131" s="18" t="str">
        <f t="shared" si="1"/>
        <v>Thank you very much. I'm very
grateful for your help. 
Let me know when you're
ready. </v>
      </c>
      <c r="H131" s="18"/>
    </row>
    <row r="132">
      <c r="A132" s="16" t="s">
        <v>1098</v>
      </c>
      <c r="B132" s="1" t="s">
        <v>1099</v>
      </c>
      <c r="C132" s="17" t="s">
        <v>1100</v>
      </c>
      <c r="D132" s="16" t="s">
        <v>1101</v>
      </c>
      <c r="E132" s="16" t="s">
        <v>1102</v>
      </c>
      <c r="F132" s="18"/>
      <c r="G132" s="18" t="str">
        <f t="shared" si="1"/>
        <v>Sorry, I'm busy right now. </v>
      </c>
      <c r="H132" s="16" t="s">
        <v>81</v>
      </c>
    </row>
    <row r="133">
      <c r="A133" s="16" t="s">
        <v>1103</v>
      </c>
      <c r="B133" s="1" t="s">
        <v>1104</v>
      </c>
      <c r="C133" s="17" t="s">
        <v>1105</v>
      </c>
      <c r="D133" s="16" t="s">
        <v>1106</v>
      </c>
      <c r="E133" s="16" t="s">
        <v>1107</v>
      </c>
      <c r="F133" s="18"/>
      <c r="G133" s="18" t="str">
        <f t="shared" si="1"/>
        <v>How was it? 
Did you like it? </v>
      </c>
      <c r="H133" s="18"/>
    </row>
    <row r="134">
      <c r="A134" s="16" t="s">
        <v>1108</v>
      </c>
      <c r="B134" s="1" t="s">
        <v>1109</v>
      </c>
      <c r="C134" s="17" t="s">
        <v>1110</v>
      </c>
      <c r="D134" s="16" t="s">
        <v>1111</v>
      </c>
      <c r="E134" s="16" t="s">
        <v>1112</v>
      </c>
      <c r="F134" s="18"/>
      <c r="G134" s="18" t="str">
        <f t="shared" si="1"/>
        <v>That's good. 
I'm glad to hear that. </v>
      </c>
      <c r="H134" s="18"/>
    </row>
    <row r="135">
      <c r="A135" s="16" t="s">
        <v>1113</v>
      </c>
      <c r="B135" s="1" t="s">
        <v>1114</v>
      </c>
      <c r="C135" s="17" t="s">
        <v>1115</v>
      </c>
      <c r="D135" s="16" t="s">
        <v>1116</v>
      </c>
      <c r="E135" s="16" t="s">
        <v>1117</v>
      </c>
      <c r="F135" s="18"/>
      <c r="G135" s="18" t="str">
        <f t="shared" si="1"/>
        <v>Thank you for your help. 
I'll make some further
improvements in the mean time. </v>
      </c>
      <c r="H135" s="18"/>
    </row>
    <row r="136">
      <c r="A136" s="16" t="s">
        <v>1118</v>
      </c>
      <c r="B136" s="1" t="s">
        <v>1119</v>
      </c>
      <c r="C136" s="17" t="s">
        <v>1120</v>
      </c>
      <c r="D136" s="16" t="s">
        <v>1121</v>
      </c>
      <c r="E136" s="18"/>
      <c r="F136" s="18"/>
      <c r="G136" s="18" t="str">
        <f t="shared" si="1"/>
        <v>────────. 
I made some improvements on
the last parts that I gave
you. 
Will you try them out? </v>
      </c>
      <c r="H136" s="18"/>
    </row>
    <row r="137">
      <c r="A137" s="16" t="s">
        <v>1122</v>
      </c>
      <c r="B137" s="1" t="s">
        <v>1123</v>
      </c>
      <c r="C137" s="17" t="s">
        <v>1124</v>
      </c>
      <c r="D137" s="16" t="s">
        <v>1125</v>
      </c>
      <c r="E137" s="18"/>
      <c r="F137" s="18"/>
      <c r="G137" s="18" t="str">
        <f t="shared" si="1"/>
        <v>How was it this time? </v>
      </c>
      <c r="H137" s="18"/>
    </row>
    <row r="138">
      <c r="A138" s="16" t="s">
        <v>1126</v>
      </c>
      <c r="B138" s="1" t="s">
        <v>1127</v>
      </c>
      <c r="C138" s="17" t="s">
        <v>1128</v>
      </c>
      <c r="D138" s="16" t="s">
        <v>1129</v>
      </c>
      <c r="E138" s="18"/>
      <c r="F138" s="18"/>
      <c r="G138" s="18" t="str">
        <f t="shared" si="1"/>
        <v>Was it better than last time? </v>
      </c>
      <c r="H138" s="18"/>
    </row>
    <row r="139">
      <c r="A139" s="16" t="s">
        <v>1130</v>
      </c>
      <c r="B139" s="1" t="s">
        <v>1131</v>
      </c>
      <c r="C139" s="17" t="s">
        <v>1132</v>
      </c>
      <c r="D139" s="16" t="s">
        <v>1133</v>
      </c>
      <c r="E139" s="18"/>
      <c r="F139" s="18"/>
      <c r="G139" s="18" t="str">
        <f t="shared" si="1"/>
        <v>Thank you so much. 
You've helped a lot with my
research. 
Hey ──────── ...maybe one
day we could go stargazi... 
Never mind, it's nothing. </v>
      </c>
      <c r="H139" s="18"/>
    </row>
    <row r="140">
      <c r="A140" s="16" t="s">
        <v>1134</v>
      </c>
      <c r="B140" s="1" t="s">
        <v>1135</v>
      </c>
      <c r="C140" s="17" t="s">
        <v>1136</v>
      </c>
      <c r="D140" s="16" t="s">
        <v>1137</v>
      </c>
      <c r="E140" s="18"/>
      <c r="F140" s="18"/>
      <c r="G140" s="18" t="str">
        <f t="shared" si="1"/>
        <v>You need to fix a Medal? 
I'm sorry, I can't help with
that. </v>
      </c>
      <c r="H140" s="18"/>
    </row>
    <row r="141">
      <c r="A141" s="16" t="s">
        <v>1138</v>
      </c>
      <c r="B141" s="1" t="s">
        <v>1139</v>
      </c>
      <c r="C141" s="17" t="s">
        <v>1140</v>
      </c>
      <c r="D141" s="16" t="s">
        <v>1141</v>
      </c>
      <c r="E141" s="18"/>
      <c r="F141" s="18"/>
      <c r="G141" s="18" t="str">
        <f t="shared" si="1"/>
        <v>You fixed your Medal? 
That's great! 
Have you seen the crazy
things that have been
happening in town lately? 
Everyone's Medarots suddenly
started running amok. 
I think I've discovered the
reason though...  
Not a single one of the
Medarots using regular Medals
have gone berserk. 
Could this be the Select
Force's doing?  
────────, could you go
check out the Select Force
HQ? </v>
      </c>
      <c r="H141" s="18"/>
    </row>
    <row r="142">
      <c r="A142" s="16" t="s">
        <v>1142</v>
      </c>
      <c r="B142" s="1" t="s">
        <v>1143</v>
      </c>
      <c r="C142" s="17" t="s">
        <v>1144</v>
      </c>
      <c r="D142" s="16" t="s">
        <v>1145</v>
      </c>
      <c r="E142" s="18"/>
      <c r="F142" s="18"/>
      <c r="G142" s="18" t="str">
        <f t="shared" si="1"/>
        <v>Please be careful. </v>
      </c>
      <c r="H142" s="18"/>
    </row>
    <row r="143">
      <c r="A143" s="16" t="s">
        <v>1146</v>
      </c>
      <c r="B143" s="1" t="s">
        <v>1147</v>
      </c>
      <c r="C143" s="17" t="s">
        <v>1148</v>
      </c>
      <c r="D143" s="16" t="s">
        <v>1149</v>
      </c>
      <c r="E143" s="18"/>
      <c r="F143" s="18"/>
      <c r="G143" s="18" t="str">
        <f t="shared" si="1"/>
        <v>────────, if something
were to happen to you, I... 
Just please be careful. I'll be
praying for your safety. </v>
      </c>
      <c r="H143" s="18"/>
    </row>
    <row r="144">
      <c r="A144" s="16" t="s">
        <v>1150</v>
      </c>
      <c r="B144" s="1" t="s">
        <v>1151</v>
      </c>
      <c r="C144" s="17" t="s">
        <v>1152</v>
      </c>
      <c r="D144" s="16" t="s">
        <v>1153</v>
      </c>
      <c r="E144" s="16" t="s">
        <v>1154</v>
      </c>
      <c r="F144" s="18"/>
      <c r="G144" s="18" t="str">
        <f t="shared" si="1"/>
        <v>If your Medarot's legs have
low ◆Speed◇, then its ◆Berserk
◇and ◆Snipe ◇power will also be
low. </v>
      </c>
      <c r="H144" s="18"/>
    </row>
    <row r="145">
      <c r="A145" s="16" t="s">
        <v>1155</v>
      </c>
      <c r="B145" s="1" t="s">
        <v>1156</v>
      </c>
      <c r="C145" s="17" t="s">
        <v>1157</v>
      </c>
      <c r="D145" s="16" t="s">
        <v>1158</v>
      </c>
      <c r="E145" s="16" t="s">
        <v>1159</v>
      </c>
      <c r="F145" s="18"/>
      <c r="G145" s="18" t="str">
        <f t="shared" si="1"/>
        <v>That's an interesting looking
thing you got there. 
Can I see it real quick? 
The ◆Medal-Like Coin◇ turned
into a ◆Chameleon◇ Medal. </v>
      </c>
      <c r="H145" s="18"/>
    </row>
    <row r="146">
      <c r="A146" s="16" t="s">
        <v>1160</v>
      </c>
      <c r="B146" s="1" t="s">
        <v>1161</v>
      </c>
      <c r="C146" s="17" t="s">
        <v>1162</v>
      </c>
      <c r="D146" s="16" t="s">
        <v>1163</v>
      </c>
      <c r="E146" s="16" t="s">
        <v>1164</v>
      </c>
      <c r="F146" s="18"/>
      <c r="G146" s="18" t="str">
        <f t="shared" si="1"/>
        <v>If your Medarot's legs get
destroyed in battle, its speed
gets halved. Be careful. </v>
      </c>
      <c r="H146" s="16" t="s">
        <v>81</v>
      </c>
    </row>
    <row r="147">
      <c r="A147" s="16" t="s">
        <v>1165</v>
      </c>
      <c r="B147" s="1" t="s">
        <v>1166</v>
      </c>
      <c r="C147" s="17" t="s">
        <v>1167</v>
      </c>
      <c r="D147" s="16" t="s">
        <v>1168</v>
      </c>
      <c r="E147" s="16" t="s">
        <v>1169</v>
      </c>
      <c r="F147" s="18"/>
      <c r="G147" s="18" t="str">
        <f t="shared" si="1"/>
        <v>Tomorrow is summer vacation
at last! 
Even I can't wait! 
Of course, that means I'll be
giving you some extra
homework to do over the
break! </v>
      </c>
      <c r="H147" s="18"/>
    </row>
    <row r="148">
      <c r="A148" s="16" t="s">
        <v>1170</v>
      </c>
      <c r="B148" s="1" t="s">
        <v>1171</v>
      </c>
      <c r="C148" s="17" t="s">
        <v>1172</v>
      </c>
      <c r="D148" s="16" t="s">
        <v>1173</v>
      </c>
      <c r="E148" s="16" t="s">
        <v>1174</v>
      </c>
      <c r="F148" s="18"/>
      <c r="G148" s="18" t="str">
        <f t="shared" si="1"/>
        <v>I'm Dr. Medarot, the creator
of Medarots. </v>
      </c>
      <c r="H148" s="18"/>
    </row>
    <row r="149">
      <c r="A149" s="16" t="s">
        <v>1175</v>
      </c>
      <c r="B149" s="1" t="s">
        <v>1176</v>
      </c>
      <c r="C149" s="17" t="s">
        <v>1177</v>
      </c>
      <c r="D149" s="16" t="s">
        <v>1178</v>
      </c>
      <c r="E149" s="16" t="s">
        <v>1179</v>
      </c>
      <c r="F149" s="18"/>
      <c r="G149" s="18" t="str">
        <f t="shared" si="1"/>
        <v>Oh it's you. 
You're were in the newspaper,
y'know. 
Here's a reward for your
efforts. 
With this, you can enter the
room on the right hand side of
the Lab. </v>
      </c>
      <c r="H149" s="18"/>
    </row>
    <row r="150">
      <c r="A150" s="16" t="s">
        <v>1180</v>
      </c>
      <c r="B150" s="1" t="s">
        <v>1181</v>
      </c>
      <c r="C150" s="17" t="s">
        <v>1182</v>
      </c>
      <c r="D150" s="16" t="s">
        <v>1183</v>
      </c>
      <c r="E150" s="16" t="s">
        <v>1179</v>
      </c>
      <c r="F150" s="18"/>
      <c r="G150" s="18" t="str">
        <f t="shared" si="1"/>
        <v>My Medarot exploded! </v>
      </c>
      <c r="H150" s="16" t="s">
        <v>81</v>
      </c>
    </row>
    <row r="151">
      <c r="A151" s="16" t="s">
        <v>1184</v>
      </c>
      <c r="B151" s="1" t="s">
        <v>1185</v>
      </c>
      <c r="C151" s="17" t="s">
        <v>1186</v>
      </c>
      <c r="D151" s="16" t="s">
        <v>1187</v>
      </c>
      <c r="E151" s="18"/>
      <c r="F151" s="18"/>
      <c r="G151" s="18" t="str">
        <f t="shared" si="1"/>
        <v>What? It was repaired by
aliens?! </v>
      </c>
      <c r="H151" s="18"/>
    </row>
    <row r="152">
      <c r="A152" s="19" t="s">
        <v>1184</v>
      </c>
      <c r="B152" s="20" t="s">
        <v>1188</v>
      </c>
      <c r="C152" s="21" t="s">
        <v>1186</v>
      </c>
      <c r="D152" s="21" t="s">
        <v>1189</v>
      </c>
      <c r="E152" s="19" t="s">
        <v>87</v>
      </c>
      <c r="F152" s="22"/>
      <c r="G152" s="18" t="str">
        <f t="shared" si="1"/>
        <v>=0x6012a</v>
      </c>
      <c r="H152" s="19" t="s">
        <v>87</v>
      </c>
    </row>
    <row r="153">
      <c r="A153" s="16" t="s">
        <v>1190</v>
      </c>
      <c r="B153" s="1" t="s">
        <v>1191</v>
      </c>
      <c r="C153" s="17" t="s">
        <v>1192</v>
      </c>
      <c r="D153" s="16" t="s">
        <v>1193</v>
      </c>
      <c r="E153" s="18"/>
      <c r="F153" s="18"/>
      <c r="G153" s="18" t="str">
        <f t="shared" si="1"/>
        <v>Have you collected all the
Medals? </v>
      </c>
      <c r="H153" s="18"/>
    </row>
    <row r="154">
      <c r="A154" s="16" t="s">
        <v>1194</v>
      </c>
      <c r="B154" s="1" t="s">
        <v>1195</v>
      </c>
      <c r="C154" s="17" t="s">
        <v>1196</v>
      </c>
      <c r="D154" s="16" t="s">
        <v>1197</v>
      </c>
      <c r="E154" s="18"/>
      <c r="F154" s="18"/>
      <c r="G154" s="18" t="str">
        <f t="shared" si="1"/>
        <v>Ooh, you have all of them! 
In that case, here's a Medal
as a rewa- 
Oh you already have it. 
Hahaha! 
I guess I should give you this
then, it's a prototype Medal. 
Use it on whatever Medarot
you like. </v>
      </c>
      <c r="H154" s="18"/>
    </row>
    <row r="155">
      <c r="A155" s="16" t="s">
        <v>1198</v>
      </c>
      <c r="B155" s="1" t="s">
        <v>1199</v>
      </c>
      <c r="C155" s="17" t="s">
        <v>1200</v>
      </c>
      <c r="D155" s="16" t="s">
        <v>1201</v>
      </c>
      <c r="E155" s="18"/>
      <c r="F155" s="18"/>
      <c r="G155" s="18" t="str">
        <f t="shared" si="1"/>
        <v>Hurry and collect all of the
Medals! </v>
      </c>
      <c r="H155" s="18"/>
    </row>
    <row r="156">
      <c r="A156" s="16" t="s">
        <v>1202</v>
      </c>
      <c r="B156" s="1" t="s">
        <v>1203</v>
      </c>
      <c r="C156" s="17" t="s">
        <v>1204</v>
      </c>
      <c r="D156" s="16" t="s">
        <v>1205</v>
      </c>
      <c r="E156" s="18"/>
      <c r="F156" s="18"/>
      <c r="G156" s="18" t="str">
        <f t="shared" si="1"/>
        <v>You saw a wolf man? 
Do you need glasses, kid? 
Here, take these. </v>
      </c>
      <c r="H156" s="18"/>
    </row>
    <row r="157">
      <c r="A157" s="19" t="s">
        <v>1202</v>
      </c>
      <c r="B157" s="20" t="s">
        <v>1206</v>
      </c>
      <c r="C157" s="21" t="s">
        <v>1204</v>
      </c>
      <c r="D157" s="21" t="s">
        <v>1207</v>
      </c>
      <c r="E157" s="19" t="s">
        <v>87</v>
      </c>
      <c r="F157" s="22"/>
      <c r="G157" s="18" t="str">
        <f t="shared" si="1"/>
        <v>=0x60134</v>
      </c>
      <c r="H157" s="19" t="s">
        <v>87</v>
      </c>
    </row>
    <row r="158">
      <c r="A158" s="19" t="s">
        <v>1202</v>
      </c>
      <c r="B158" s="20" t="s">
        <v>1208</v>
      </c>
      <c r="C158" s="21" t="s">
        <v>1204</v>
      </c>
      <c r="D158" s="21" t="s">
        <v>1207</v>
      </c>
      <c r="E158" s="19" t="s">
        <v>87</v>
      </c>
      <c r="F158" s="22"/>
      <c r="G158" s="18" t="str">
        <f t="shared" si="1"/>
        <v>=0x60134</v>
      </c>
      <c r="H158" s="19" t="s">
        <v>87</v>
      </c>
    </row>
    <row r="159">
      <c r="A159" s="16" t="s">
        <v>1209</v>
      </c>
      <c r="B159" s="1" t="s">
        <v>1210</v>
      </c>
      <c r="C159" s="17" t="s">
        <v>1211</v>
      </c>
      <c r="D159" s="17" t="s">
        <v>1212</v>
      </c>
      <c r="E159" s="16" t="s">
        <v>1213</v>
      </c>
      <c r="F159" s="18"/>
      <c r="G159" s="18" t="str">
        <f t="shared" si="1"/>
        <v>Paddy is out at the moment.
You can check her room, but I
don't think anyone is there. </v>
      </c>
      <c r="H159" s="18"/>
    </row>
    <row r="160">
      <c r="A160" s="16" t="s">
        <v>1214</v>
      </c>
      <c r="B160" s="1" t="s">
        <v>1215</v>
      </c>
      <c r="C160" s="17" t="s">
        <v>1216</v>
      </c>
      <c r="D160" s="17" t="s">
        <v>1217</v>
      </c>
      <c r="E160" s="16" t="s">
        <v>1218</v>
      </c>
      <c r="F160" s="18"/>
      <c r="G160" s="18" t="str">
        <f t="shared" si="1"/>
        <v>If Paddy has a ill-mannered
boyfriend, it could have a
negative influence on her. </v>
      </c>
      <c r="H160" s="16" t="s">
        <v>81</v>
      </c>
    </row>
    <row r="161">
      <c r="A161" s="16" t="s">
        <v>1219</v>
      </c>
      <c r="B161" s="1" t="s">
        <v>1220</v>
      </c>
      <c r="C161" s="17" t="s">
        <v>1221</v>
      </c>
      <c r="D161" s="16" t="s">
        <v>1222</v>
      </c>
      <c r="E161" s="16" t="s">
        <v>1169</v>
      </c>
      <c r="F161" s="18"/>
      <c r="G161" s="18" t="str">
        <f t="shared" si="1"/>
        <v>There's bound to be a lot of
places in this area that you
guys have never been to! 
With that in mind, I thought
this summer would be a good
opportunity for you to explore
the town!  
How about investigating the
reports of sharks in the
waters of Harbor Town, or
challenging the martial artist
monkeys on the Mountainside
to a match? 
If you head to the Select
Headquarters, you might even
meet the esteemed chief of
the Select Force! </v>
      </c>
      <c r="H161" s="18"/>
    </row>
    <row r="162">
      <c r="A162" s="16" t="s">
        <v>1223</v>
      </c>
      <c r="B162" s="1" t="s">
        <v>1224</v>
      </c>
      <c r="C162" s="17" t="s">
        <v>1225</v>
      </c>
      <c r="D162" s="16" t="s">
        <v>1226</v>
      </c>
      <c r="E162" s="16" t="s">
        <v>1227</v>
      </c>
      <c r="F162" s="18"/>
      <c r="G162" s="18" t="str">
        <f t="shared" si="1"/>
        <v>────────, play with
Betty. 
Huh? </v>
      </c>
      <c r="H162" s="18"/>
    </row>
    <row r="163">
      <c r="A163" s="16" t="s">
        <v>1228</v>
      </c>
      <c r="B163" s="1" t="s">
        <v>1229</v>
      </c>
      <c r="C163" s="17" t="s">
        <v>1230</v>
      </c>
      <c r="D163" s="16" t="s">
        <v>1231</v>
      </c>
      <c r="E163" s="16" t="s">
        <v>1232</v>
      </c>
      <c r="F163" s="18"/>
      <c r="G163" s="18" t="str">
        <f t="shared" si="1"/>
        <v>Well, you're pretty good. </v>
      </c>
      <c r="H163" s="18"/>
    </row>
    <row r="164">
      <c r="A164" s="16" t="s">
        <v>1233</v>
      </c>
      <c r="B164" s="1" t="s">
        <v>1234</v>
      </c>
      <c r="C164" s="17" t="s">
        <v>1235</v>
      </c>
      <c r="D164" s="16" t="s">
        <v>1236</v>
      </c>
      <c r="E164" s="16" t="s">
        <v>1237</v>
      </c>
      <c r="F164" s="18"/>
      <c r="G164" s="18" t="str">
        <f t="shared" si="1"/>
        <v>I'm not a child anymore. </v>
      </c>
      <c r="H164" s="16" t="s">
        <v>81</v>
      </c>
    </row>
    <row r="165">
      <c r="A165" s="16" t="s">
        <v>1238</v>
      </c>
      <c r="B165" s="1" t="s">
        <v>1239</v>
      </c>
      <c r="C165" s="17" t="s">
        <v>1240</v>
      </c>
      <c r="D165" s="16" t="s">
        <v>1241</v>
      </c>
      <c r="E165" s="16" t="s">
        <v>1242</v>
      </c>
      <c r="F165" s="18"/>
      <c r="G165" s="18" t="str">
        <f t="shared" si="1"/>
        <v>My Betty is pretty strong. </v>
      </c>
      <c r="H165" s="18"/>
    </row>
    <row r="166">
      <c r="A166" s="16" t="s">
        <v>1243</v>
      </c>
      <c r="B166" s="1" t="s">
        <v>1244</v>
      </c>
      <c r="C166" s="17" t="s">
        <v>1245</v>
      </c>
      <c r="D166" s="16" t="s">
        <v>1246</v>
      </c>
      <c r="E166" s="16" t="s">
        <v>1247</v>
      </c>
      <c r="F166" s="18"/>
      <c r="G166" s="18" t="str">
        <f t="shared" si="1"/>
        <v>Ah, please don't
misunderstand. It's not what
you think. </v>
      </c>
      <c r="H166" s="18"/>
    </row>
    <row r="167">
      <c r="A167" s="16" t="s">
        <v>1248</v>
      </c>
      <c r="B167" s="1" t="s">
        <v>1249</v>
      </c>
      <c r="C167" s="17" t="s">
        <v>1250</v>
      </c>
      <c r="D167" s="16" t="s">
        <v>1251</v>
      </c>
      <c r="E167" s="18"/>
      <c r="F167" s="18"/>
      <c r="G167" s="18" t="str">
        <f t="shared" si="1"/>
        <v>Go get 'em, Betty! </v>
      </c>
      <c r="H167" s="16" t="s">
        <v>83</v>
      </c>
    </row>
    <row r="168">
      <c r="A168" s="16" t="s">
        <v>1252</v>
      </c>
      <c r="B168" s="1" t="s">
        <v>1253</v>
      </c>
      <c r="C168" s="17" t="s">
        <v>1254</v>
      </c>
      <c r="D168" s="16" t="s">
        <v>1255</v>
      </c>
      <c r="E168" s="18"/>
      <c r="F168" s="18"/>
      <c r="G168" s="18" t="str">
        <f t="shared" si="1"/>
        <v>Ah welcome. Would you like some
tea? </v>
      </c>
      <c r="H168" s="18"/>
    </row>
    <row r="169">
      <c r="A169" s="16" t="s">
        <v>1256</v>
      </c>
      <c r="B169" s="1" t="s">
        <v>1257</v>
      </c>
      <c r="C169" s="17" t="s">
        <v>1258</v>
      </c>
      <c r="D169" s="16" t="s">
        <v>1259</v>
      </c>
      <c r="E169" s="18"/>
      <c r="F169" s="18"/>
      <c r="G169" s="18" t="str">
        <f t="shared" si="1"/>
        <v>Well I guess the cat's out of
the bag... </v>
      </c>
      <c r="H169" s="18"/>
    </row>
    <row r="170">
      <c r="A170" s="16" t="s">
        <v>1260</v>
      </c>
      <c r="B170" s="1" t="s">
        <v>1261</v>
      </c>
      <c r="C170" s="17" t="s">
        <v>1262</v>
      </c>
      <c r="D170" s="16" t="s">
        <v>1263</v>
      </c>
      <c r="E170" s="18"/>
      <c r="F170" s="18"/>
      <c r="G170" s="18" t="str">
        <f t="shared" si="1"/>
        <v>Yeah, we love each other but... 
What exactly does that have
to do with you? </v>
      </c>
      <c r="H170" s="18"/>
    </row>
    <row r="171">
      <c r="A171" s="16" t="s">
        <v>1264</v>
      </c>
      <c r="B171" s="1" t="s">
        <v>1265</v>
      </c>
      <c r="C171" s="17" t="s">
        <v>1266</v>
      </c>
      <c r="D171" s="16" t="s">
        <v>1267</v>
      </c>
      <c r="E171" s="18"/>
      <c r="F171" s="18"/>
      <c r="G171" s="18" t="str">
        <f t="shared" si="1"/>
        <v>Have you visited any other
places lately? </v>
      </c>
      <c r="H171" s="18"/>
    </row>
    <row r="172">
      <c r="A172" s="16" t="s">
        <v>1268</v>
      </c>
      <c r="B172" s="1" t="s">
        <v>1269</v>
      </c>
      <c r="C172" s="17" t="s">
        <v>1270</v>
      </c>
      <c r="D172" s="17" t="s">
        <v>1271</v>
      </c>
      <c r="E172" s="16" t="s">
        <v>1272</v>
      </c>
      <c r="F172" s="18"/>
      <c r="G172" s="18" t="str">
        <f t="shared" si="1"/>
        <v>Stores don't sell Tinpets... </v>
      </c>
      <c r="H172" s="18"/>
    </row>
    <row r="173">
      <c r="A173" s="16" t="s">
        <v>1273</v>
      </c>
      <c r="B173" s="1" t="s">
        <v>1274</v>
      </c>
      <c r="C173" s="17" t="s">
        <v>1275</v>
      </c>
      <c r="D173" s="17" t="s">
        <v>1276</v>
      </c>
      <c r="E173" s="16" t="s">
        <v>1277</v>
      </c>
      <c r="F173" s="18"/>
      <c r="G173" s="18" t="str">
        <f t="shared" si="1"/>
        <v>The number of remaining
medals is... </v>
      </c>
      <c r="H173" s="18"/>
    </row>
    <row r="174">
      <c r="A174" s="16" t="s">
        <v>1278</v>
      </c>
      <c r="B174" s="1" t="s">
        <v>1279</v>
      </c>
      <c r="C174" s="17" t="s">
        <v>1280</v>
      </c>
      <c r="D174" s="17" t="s">
        <v>1281</v>
      </c>
      <c r="E174" s="16" t="s">
        <v>1277</v>
      </c>
      <c r="F174" s="18"/>
      <c r="G174" s="18" t="str">
        <f t="shared" si="1"/>
        <v>4 </v>
      </c>
      <c r="H174" s="18"/>
    </row>
    <row r="175">
      <c r="A175" s="16" t="s">
        <v>1282</v>
      </c>
      <c r="B175" s="1" t="s">
        <v>1283</v>
      </c>
      <c r="C175" s="17" t="s">
        <v>1284</v>
      </c>
      <c r="D175" s="17" t="s">
        <v>1285</v>
      </c>
      <c r="E175" s="18"/>
      <c r="F175" s="18"/>
      <c r="G175" s="18" t="str">
        <f t="shared" si="1"/>
        <v>2 </v>
      </c>
      <c r="H175" s="18"/>
    </row>
    <row r="176">
      <c r="A176" s="16" t="s">
        <v>1286</v>
      </c>
      <c r="B176" s="1" t="s">
        <v>1287</v>
      </c>
      <c r="C176" s="17" t="s">
        <v>1288</v>
      </c>
      <c r="D176" s="16" t="s">
        <v>1289</v>
      </c>
      <c r="E176" s="18"/>
      <c r="F176" s="18"/>
      <c r="G176" s="18" t="str">
        <f t="shared" si="1"/>
        <v>All right, I've collected all the
Medals. 
Now to show the Professor... </v>
      </c>
      <c r="H176" s="18"/>
    </row>
    <row r="177">
      <c r="A177" s="16" t="s">
        <v>1290</v>
      </c>
      <c r="B177" s="1" t="s">
        <v>1291</v>
      </c>
      <c r="C177" s="17" t="s">
        <v>1292</v>
      </c>
      <c r="D177" s="16" t="s">
        <v>1293</v>
      </c>
      <c r="E177" s="16" t="s">
        <v>1294</v>
      </c>
      <c r="F177" s="18"/>
      <c r="G177" s="18" t="str">
        <f t="shared" si="1"/>
        <v>There have been rumors of
unidentified flying objects
near the ruins, too! 
You might even get to Robottle
with aliens! 
....It could happen! 
If you get lost, just check the
◆Town Map◇! 
Just select it from your item
screen, and you'll be able to
see where you are immediately. 
Well then, I'll look forward to
seeing everyone's reports in
the fall! </v>
      </c>
      <c r="H177" s="18"/>
    </row>
    <row r="178">
      <c r="A178" s="16" t="s">
        <v>1295</v>
      </c>
      <c r="B178" s="1" t="s">
        <v>1296</v>
      </c>
      <c r="C178" s="17" t="s">
        <v>1297</v>
      </c>
      <c r="D178" s="16" t="s">
        <v>1298</v>
      </c>
      <c r="E178" s="16" t="s">
        <v>1299</v>
      </c>
      <c r="F178" s="18"/>
      <c r="G178" s="18" t="str">
        <f t="shared" si="1"/>
        <v>Kirara, what's going on? 
Kubota and Yanma are being
mean! 
The two of them ganged up on
me and challenged me to a
Robottle. 
I told them I didn't want to,
but they won't let it go! 
They're just trying to take my
parts! </v>
      </c>
      <c r="H178" s="18"/>
    </row>
    <row r="179">
      <c r="A179" s="16" t="s">
        <v>1300</v>
      </c>
      <c r="B179" s="1" t="s">
        <v>1301</v>
      </c>
      <c r="C179" s="17" t="s">
        <v>1302</v>
      </c>
      <c r="D179" s="16" t="s">
        <v>1303</v>
      </c>
      <c r="E179" s="16" t="s">
        <v>1299</v>
      </c>
      <c r="F179" s="18"/>
      <c r="G179" s="18" t="str">
        <f t="shared" si="1"/>
        <v>What's that? 
────────, don't tell me
you didn't know that the
winner gets to take a part
from the loser. It's a basic
rule of Robottles! 
You say we're cheaters?
Don't be stupid! 
It's normal for Robottles to
be team battles, right? 
It's your own fault for only
having one! 
C'mon ────────, stop
glaring at us like that. 
Or do you think you can take
us on? Huh? </v>
      </c>
      <c r="H179" s="18"/>
    </row>
    <row r="180">
      <c r="A180" s="16" t="s">
        <v>1304</v>
      </c>
      <c r="B180" s="1" t="s">
        <v>1305</v>
      </c>
      <c r="C180" s="17" t="s">
        <v>1306</v>
      </c>
      <c r="D180" s="16" t="s">
        <v>1307</v>
      </c>
      <c r="E180" s="16" t="s">
        <v>1308</v>
      </c>
      <c r="F180" s="18"/>
      <c r="G180" s="18" t="str">
        <f t="shared" si="1"/>
        <v>Your Medal's habits will change
little by little but only at a
time when you 
equip four compatible parts. </v>
      </c>
      <c r="H180" s="16" t="s">
        <v>83</v>
      </c>
    </row>
    <row r="181">
      <c r="A181" s="16" t="s">
        <v>1309</v>
      </c>
      <c r="B181" s="1" t="s">
        <v>1310</v>
      </c>
      <c r="C181" s="17" t="s">
        <v>1311</v>
      </c>
      <c r="D181" s="17" t="s">
        <v>1312</v>
      </c>
      <c r="E181" s="16" t="s">
        <v>1313</v>
      </c>
      <c r="F181" s="18"/>
      <c r="G181" s="18" t="str">
        <f t="shared" si="1"/>
        <v>There's a cow in the way, I
can't go through. </v>
      </c>
      <c r="H181" s="18"/>
    </row>
    <row r="182">
      <c r="A182" s="16" t="s">
        <v>1314</v>
      </c>
      <c r="B182" s="1" t="s">
        <v>1315</v>
      </c>
      <c r="C182" s="17" t="s">
        <v>1316</v>
      </c>
      <c r="D182" s="17" t="s">
        <v>1317</v>
      </c>
      <c r="E182" s="16" t="s">
        <v>1318</v>
      </c>
      <c r="F182" s="18"/>
      <c r="G182" s="18" t="str">
        <f t="shared" si="1"/>
        <v>Don't go near the crops! </v>
      </c>
      <c r="H182" s="18"/>
    </row>
    <row r="183">
      <c r="A183" s="16" t="s">
        <v>1319</v>
      </c>
      <c r="B183" s="1" t="s">
        <v>1320</v>
      </c>
      <c r="C183" s="17" t="s">
        <v>1321</v>
      </c>
      <c r="D183" s="17" t="s">
        <v>1322</v>
      </c>
      <c r="E183" s="16" t="s">
        <v>1323</v>
      </c>
      <c r="F183" s="18"/>
      <c r="G183" s="18" t="str">
        <f t="shared" si="1"/>
        <v>Moo! </v>
      </c>
      <c r="H183" s="18"/>
    </row>
    <row r="184">
      <c r="A184" s="16" t="s">
        <v>1324</v>
      </c>
      <c r="B184" s="1" t="s">
        <v>1325</v>
      </c>
      <c r="C184" s="17" t="s">
        <v>1326</v>
      </c>
      <c r="D184" s="17" t="s">
        <v>1327</v>
      </c>
      <c r="E184" s="16" t="s">
        <v>1328</v>
      </c>
      <c r="F184" s="18"/>
      <c r="G184" s="18" t="str">
        <f t="shared" si="1"/>
        <v>Mooo. </v>
      </c>
      <c r="H184" s="18"/>
    </row>
    <row r="185">
      <c r="A185" s="16" t="s">
        <v>1329</v>
      </c>
      <c r="B185" s="1" t="s">
        <v>1330</v>
      </c>
      <c r="C185" s="17" t="s">
        <v>1331</v>
      </c>
      <c r="D185" s="17" t="s">
        <v>1332</v>
      </c>
      <c r="E185" s="16" t="s">
        <v>1333</v>
      </c>
      <c r="F185" s="18"/>
      <c r="G185" s="18" t="str">
        <f t="shared" si="1"/>
        <v>Do you know about the secret
passage? </v>
      </c>
      <c r="H185" s="18"/>
    </row>
    <row r="186">
      <c r="A186" s="16" t="s">
        <v>1334</v>
      </c>
      <c r="B186" s="1" t="s">
        <v>1335</v>
      </c>
      <c r="C186" s="17" t="s">
        <v>1336</v>
      </c>
      <c r="D186" s="16" t="s">
        <v>1337</v>
      </c>
      <c r="E186" s="16" t="s">
        <v>1338</v>
      </c>
      <c r="F186" s="18"/>
      <c r="G186" s="18" t="str">
        <f t="shared" si="1"/>
        <v>My secret's been exposed... 
Although I've never actually
went down it before. </v>
      </c>
      <c r="H186" s="18"/>
    </row>
    <row r="187">
      <c r="A187" s="16" t="s">
        <v>1339</v>
      </c>
      <c r="B187" s="1" t="s">
        <v>1340</v>
      </c>
      <c r="C187" s="17" t="s">
        <v>1341</v>
      </c>
      <c r="D187" s="17" t="s">
        <v>1342</v>
      </c>
      <c r="E187" s="16" t="s">
        <v>1343</v>
      </c>
      <c r="F187" s="18"/>
      <c r="G187" s="18" t="str">
        <f t="shared" si="1"/>
        <v>There's a secret path that
leads to the Ninja Village. </v>
      </c>
      <c r="H187" s="18"/>
    </row>
    <row r="188">
      <c r="A188" s="16" t="s">
        <v>1344</v>
      </c>
      <c r="B188" s="1" t="s">
        <v>1345</v>
      </c>
      <c r="C188" s="17" t="s">
        <v>1346</v>
      </c>
      <c r="D188" s="17" t="s">
        <v>1347</v>
      </c>
      <c r="E188" s="16" t="s">
        <v>1348</v>
      </c>
      <c r="F188" s="18"/>
      <c r="G188" s="18" t="str">
        <f t="shared" si="1"/>
        <v>Heeeeey!! </v>
      </c>
      <c r="H188" s="18"/>
    </row>
    <row r="189">
      <c r="A189" s="16" t="s">
        <v>1349</v>
      </c>
      <c r="B189" s="1" t="s">
        <v>1350</v>
      </c>
      <c r="C189" s="17" t="s">
        <v>1351</v>
      </c>
      <c r="D189" s="16" t="s">
        <v>1352</v>
      </c>
      <c r="E189" s="16" t="s">
        <v>1353</v>
      </c>
      <c r="F189" s="18"/>
      <c r="G189" s="18" t="str">
        <f t="shared" si="1"/>
        <v>Long time no see,
────────. 
I know this is sudden but...let's
Robottle! </v>
      </c>
      <c r="H189" s="18"/>
    </row>
    <row r="190">
      <c r="A190" s="16" t="s">
        <v>1354</v>
      </c>
      <c r="B190" s="1" t="s">
        <v>1355</v>
      </c>
      <c r="C190" s="17" t="s">
        <v>1356</v>
      </c>
      <c r="D190" s="16" t="s">
        <v>1357</v>
      </c>
      <c r="E190" s="16" t="s">
        <v>1358</v>
      </c>
      <c r="F190" s="18"/>
      <c r="G190" s="18" t="str">
        <f t="shared" si="1"/>
        <v>You're very strong. You beat
me rather quickly. </v>
      </c>
      <c r="H190" s="18"/>
    </row>
    <row r="191">
      <c r="A191" s="16" t="s">
        <v>1359</v>
      </c>
      <c r="B191" s="1" t="s">
        <v>1360</v>
      </c>
      <c r="C191" s="17" t="s">
        <v>1361</v>
      </c>
      <c r="D191" s="16" t="s">
        <v>1362</v>
      </c>
      <c r="E191" s="16" t="s">
        <v>1363</v>
      </c>
      <c r="F191" s="18"/>
      <c r="G191" s="18" t="str">
        <f t="shared" si="1"/>
        <v>When I was a kid, I also used
to play ninja. </v>
      </c>
      <c r="H191" s="18"/>
    </row>
    <row r="192">
      <c r="A192" s="16" t="s">
        <v>1364</v>
      </c>
      <c r="B192" s="1" t="s">
        <v>1365</v>
      </c>
      <c r="C192" s="17" t="s">
        <v>1366</v>
      </c>
      <c r="D192" s="17" t="s">
        <v>1367</v>
      </c>
      <c r="E192" s="18"/>
      <c r="F192" s="18"/>
      <c r="G192" s="18" t="str">
        <f t="shared" si="1"/>
        <v>...... </v>
      </c>
      <c r="H192" s="18"/>
    </row>
    <row r="193">
      <c r="A193" s="16" t="s">
        <v>1368</v>
      </c>
      <c r="B193" s="1" t="s">
        <v>1369</v>
      </c>
      <c r="C193" s="17" t="s">
        <v>1370</v>
      </c>
      <c r="D193" s="16" t="s">
        <v>1371</v>
      </c>
      <c r="E193" s="18"/>
      <c r="F193" s="18"/>
      <c r="G193" s="18" t="str">
        <f t="shared" si="1"/>
        <v>Grandpa! What happened? 
Hang in there! 
Fuaah... that was a good nap. </v>
      </c>
      <c r="H193" s="18"/>
    </row>
    <row r="194">
      <c r="A194" s="16" t="s">
        <v>1372</v>
      </c>
      <c r="B194" s="1" t="s">
        <v>1373</v>
      </c>
      <c r="C194" s="17" t="s">
        <v>1374</v>
      </c>
      <c r="D194" s="16" t="s">
        <v>1375</v>
      </c>
      <c r="E194" s="18"/>
      <c r="F194" s="18"/>
      <c r="G194" s="18" t="str">
        <f t="shared" si="1"/>
        <v>I...I will protect the Earth! </v>
      </c>
      <c r="H194" s="18"/>
    </row>
    <row r="195">
      <c r="A195" s="16" t="s">
        <v>1376</v>
      </c>
      <c r="B195" s="1" t="s">
        <v>1377</v>
      </c>
      <c r="C195" s="17" t="s">
        <v>1378</v>
      </c>
      <c r="D195" s="16" t="s">
        <v>1379</v>
      </c>
      <c r="E195" s="18"/>
      <c r="F195" s="18"/>
      <c r="G195" s="18" t="str">
        <f t="shared" si="1"/>
        <v>Excellent, ────────! 
That's my grandchild for you! 
Here, take this. It's ¥11500,
plus tax. </v>
      </c>
      <c r="H195" s="16" t="s">
        <v>81</v>
      </c>
    </row>
    <row r="196">
      <c r="A196" s="16" t="s">
        <v>1380</v>
      </c>
      <c r="B196" s="1" t="s">
        <v>1381</v>
      </c>
      <c r="C196" s="17" t="s">
        <v>1382</v>
      </c>
      <c r="D196" s="16" t="s">
        <v>1383</v>
      </c>
      <c r="E196" s="18"/>
      <c r="F196" s="18"/>
      <c r="G196" s="18" t="str">
        <f t="shared" si="1"/>
        <v>Your youth is only just
beginning, boy. 
Hohohoh! </v>
      </c>
      <c r="H196" s="16" t="s">
        <v>81</v>
      </c>
    </row>
    <row r="197">
      <c r="A197" s="16" t="s">
        <v>1384</v>
      </c>
      <c r="B197" s="1" t="s">
        <v>1385</v>
      </c>
      <c r="C197" s="17" t="s">
        <v>1386</v>
      </c>
      <c r="D197" s="16" t="s">
        <v>1387</v>
      </c>
      <c r="E197" s="16" t="s">
        <v>1388</v>
      </c>
      <c r="F197" s="18"/>
      <c r="G197" s="18" t="str">
        <f t="shared" si="1"/>
        <v>Ah, you did well to come here. 
Now, let's quickly start our
Robottle... 
Is what I would like to say
but... 
I just came out of a Robottle.
Hohohoo! </v>
      </c>
      <c r="H197" s="16" t="s">
        <v>81</v>
      </c>
    </row>
    <row r="198">
      <c r="A198" s="16" t="s">
        <v>1389</v>
      </c>
      <c r="B198" s="1" t="s">
        <v>1390</v>
      </c>
      <c r="C198" s="17" t="s">
        <v>1391</v>
      </c>
      <c r="D198" s="16" t="s">
        <v>1392</v>
      </c>
      <c r="E198" s="16" t="s">
        <v>1393</v>
      </c>
      <c r="F198" s="18"/>
      <c r="G198" s="18" t="str">
        <f t="shared" si="1"/>
        <v>Well, we don't have much here
but feel free to make yourself
comfortable. </v>
      </c>
      <c r="H198" s="16" t="s">
        <v>81</v>
      </c>
    </row>
    <row r="199">
      <c r="A199" s="16" t="s">
        <v>1394</v>
      </c>
      <c r="B199" s="1" t="s">
        <v>1395</v>
      </c>
      <c r="C199" s="17" t="s">
        <v>1396</v>
      </c>
      <c r="D199" s="16" t="s">
        <v>1397</v>
      </c>
      <c r="E199" s="18"/>
      <c r="F199" s="18"/>
      <c r="G199" s="18" t="str">
        <f t="shared" si="1"/>
        <v>Let it go, ────────. 
There's no way an old man can
help us beat the RoboRobos. </v>
      </c>
      <c r="H199" s="18"/>
    </row>
    <row r="200">
      <c r="A200" s="16" t="s">
        <v>1398</v>
      </c>
      <c r="B200" s="1" t="s">
        <v>1399</v>
      </c>
      <c r="C200" s="17" t="s">
        <v>1400</v>
      </c>
      <c r="D200" s="16" t="s">
        <v>1401</v>
      </c>
      <c r="E200" s="18"/>
      <c r="F200" s="18"/>
      <c r="G200" s="18" t="str">
        <f t="shared" si="1"/>
        <v>────────, were you the
one who put a stop to that
nonsense? </v>
      </c>
      <c r="H200" s="18"/>
    </row>
    <row r="201">
      <c r="A201" s="16" t="s">
        <v>1402</v>
      </c>
      <c r="B201" s="1" t="s">
        <v>1403</v>
      </c>
      <c r="C201" s="17" t="s">
        <v>1404</v>
      </c>
      <c r="D201" s="16" t="s">
        <v>1405</v>
      </c>
      <c r="E201" s="16" t="s">
        <v>1406</v>
      </c>
      <c r="F201" s="18"/>
      <c r="G201" s="18" t="str">
        <f t="shared" si="1"/>
        <v>That fortune teller lady's
predictions always come true. </v>
      </c>
      <c r="H201" s="16" t="s">
        <v>81</v>
      </c>
    </row>
    <row r="202">
      <c r="A202" s="16" t="s">
        <v>1407</v>
      </c>
      <c r="B202" s="1" t="s">
        <v>1408</v>
      </c>
      <c r="C202" s="17" t="s">
        <v>1409</v>
      </c>
      <c r="D202" s="16" t="s">
        <v>1410</v>
      </c>
      <c r="E202" s="18"/>
      <c r="F202" s="18"/>
      <c r="G202" s="18" t="str">
        <f t="shared" si="1"/>
        <v>Hmm, I see a girl in trouble... 
What?! 
I see a huge monster as well. </v>
      </c>
      <c r="H202" s="16" t="s">
        <v>81</v>
      </c>
    </row>
    <row r="203">
      <c r="A203" s="16" t="s">
        <v>1411</v>
      </c>
      <c r="B203" s="1" t="s">
        <v>1412</v>
      </c>
      <c r="C203" s="17" t="s">
        <v>1413</v>
      </c>
      <c r="D203" s="16" t="s">
        <v>1414</v>
      </c>
      <c r="E203" s="16" t="s">
        <v>1415</v>
      </c>
      <c r="F203" s="18"/>
      <c r="G203" s="18" t="str">
        <f t="shared" si="1"/>
        <v>I see it! I see it! 
I see a dark shadow
encompassing you! 
It could be the RoboRobo
Gang, be careful! </v>
      </c>
      <c r="H203" s="16" t="s">
        <v>81</v>
      </c>
    </row>
    <row r="204">
      <c r="A204" s="16" t="s">
        <v>1416</v>
      </c>
      <c r="B204" s="1" t="s">
        <v>1417</v>
      </c>
      <c r="C204" s="17" t="s">
        <v>1418</v>
      </c>
      <c r="D204" s="17" t="s">
        <v>1419</v>
      </c>
      <c r="E204" s="18"/>
      <c r="F204" s="18"/>
      <c r="G204" s="18" t="str">
        <f t="shared" si="1"/>
        <v>So? Am I right? </v>
      </c>
      <c r="H204" s="18"/>
    </row>
    <row r="205">
      <c r="A205" s="16" t="s">
        <v>1420</v>
      </c>
      <c r="B205" s="1" t="s">
        <v>1421</v>
      </c>
      <c r="C205" s="17" t="s">
        <v>1422</v>
      </c>
      <c r="D205" s="17" t="s">
        <v>1423</v>
      </c>
      <c r="E205" s="18"/>
      <c r="F205" s="18"/>
      <c r="G205" s="18" t="str">
        <f t="shared" si="1"/>
        <v>I can't talk right now. </v>
      </c>
      <c r="H205" s="18"/>
    </row>
    <row r="206">
      <c r="A206" s="16" t="s">
        <v>1424</v>
      </c>
      <c r="B206" s="1" t="s">
        <v>1425</v>
      </c>
      <c r="C206" s="17" t="s">
        <v>1426</v>
      </c>
      <c r="D206" s="17" t="s">
        <v>1427</v>
      </c>
      <c r="E206" s="16" t="s">
        <v>1428</v>
      </c>
      <c r="F206" s="18"/>
      <c r="G206" s="18" t="str">
        <f t="shared" si="1"/>
        <v>Space is a very mysterious
place. </v>
      </c>
      <c r="H206" s="18"/>
    </row>
    <row r="207">
      <c r="A207" s="16" t="s">
        <v>1429</v>
      </c>
      <c r="B207" s="1" t="s">
        <v>1430</v>
      </c>
      <c r="C207" s="17" t="s">
        <v>1431</v>
      </c>
      <c r="D207" s="17" t="s">
        <v>1432</v>
      </c>
      <c r="E207" s="16" t="s">
        <v>1433</v>
      </c>
      <c r="F207" s="18"/>
      <c r="G207" s="18" t="str">
        <f t="shared" si="1"/>
        <v>A spaceship landed here! </v>
      </c>
      <c r="H207" s="18"/>
    </row>
    <row r="208">
      <c r="A208" s="16" t="s">
        <v>1434</v>
      </c>
      <c r="B208" s="1" t="s">
        <v>1435</v>
      </c>
      <c r="C208" s="17" t="s">
        <v>1436</v>
      </c>
      <c r="D208" s="16" t="s">
        <v>1437</v>
      </c>
      <c r="E208" s="16" t="s">
        <v>1438</v>
      </c>
      <c r="F208" s="18"/>
      <c r="G208" s="18" t="str">
        <f t="shared" si="1"/>
        <v>They say if you go to the pond
in the center of the Ruins, you
might see some weird stuff. </v>
      </c>
      <c r="H208" s="16" t="s">
        <v>83</v>
      </c>
    </row>
    <row r="209">
      <c r="A209" s="16" t="s">
        <v>1439</v>
      </c>
      <c r="B209" s="1" t="s">
        <v>1440</v>
      </c>
      <c r="C209" s="17" t="s">
        <v>1441</v>
      </c>
      <c r="D209" s="17" t="s">
        <v>1442</v>
      </c>
      <c r="E209" s="16" t="s">
        <v>1443</v>
      </c>
      <c r="F209" s="18"/>
      <c r="G209" s="18" t="str">
        <f t="shared" si="1"/>
        <v>There's a bunch of Medarot
parts in the junkyard. </v>
      </c>
      <c r="H209" s="18"/>
    </row>
    <row r="210">
      <c r="A210" s="16" t="s">
        <v>1444</v>
      </c>
      <c r="B210" s="1" t="s">
        <v>1445</v>
      </c>
      <c r="C210" s="17" t="s">
        <v>1446</v>
      </c>
      <c r="D210" s="16" t="s">
        <v>1447</v>
      </c>
      <c r="E210" s="16" t="s">
        <v>1448</v>
      </c>
      <c r="F210" s="18"/>
      <c r="G210" s="18" t="str">
        <f t="shared" si="1"/>
        <v>I got a counterfeit Medarot... 
You mean a Medanot? 
Yup. You think if I hold on to
it, its value will increase? 
I don't think so... </v>
      </c>
      <c r="H210" s="16"/>
    </row>
    <row r="211">
      <c r="A211" s="16" t="s">
        <v>1449</v>
      </c>
      <c r="B211" s="1" t="s">
        <v>1450</v>
      </c>
      <c r="C211" s="17" t="s">
        <v>1451</v>
      </c>
      <c r="D211" s="35" t="s">
        <v>1452</v>
      </c>
      <c r="E211" s="16" t="s">
        <v>1453</v>
      </c>
      <c r="F211" s="16" t="s">
        <v>1454</v>
      </c>
      <c r="G211" s="18" t="str">
        <f t="shared" si="1"/>
        <v>▰Is this boy an ally?▱ </v>
      </c>
      <c r="H211" s="18"/>
    </row>
    <row r="212">
      <c r="A212" s="16" t="s">
        <v>1455</v>
      </c>
      <c r="B212" s="1" t="s">
        <v>1456</v>
      </c>
      <c r="C212" s="17" t="s">
        <v>1457</v>
      </c>
      <c r="D212" s="17" t="s">
        <v>1458</v>
      </c>
      <c r="E212" s="16" t="s">
        <v>1453</v>
      </c>
      <c r="F212" s="18"/>
      <c r="G212" s="18" t="str">
        <f t="shared" si="1"/>
        <v>What was that just now? </v>
      </c>
      <c r="H212" s="18"/>
    </row>
    <row r="213">
      <c r="A213" s="16" t="s">
        <v>1459</v>
      </c>
      <c r="B213" s="1" t="s">
        <v>1460</v>
      </c>
      <c r="C213" s="17" t="s">
        <v>1461</v>
      </c>
      <c r="D213" s="16" t="s">
        <v>1462</v>
      </c>
      <c r="E213" s="18"/>
      <c r="F213" s="18"/>
      <c r="G213" s="18" t="str">
        <f t="shared" si="1"/>
        <v>This must be the place Yuuki
was talking about. </v>
      </c>
      <c r="H213" s="18"/>
    </row>
    <row r="214">
      <c r="A214" s="16" t="s">
        <v>1463</v>
      </c>
      <c r="B214" s="1" t="s">
        <v>1464</v>
      </c>
      <c r="C214" s="17" t="s">
        <v>1465</v>
      </c>
      <c r="D214" s="16" t="s">
        <v>1466</v>
      </c>
      <c r="E214" s="18"/>
      <c r="F214" s="18"/>
      <c r="G214" s="18" t="str">
        <f t="shared" si="1"/>
        <v>In order to repair my Medal, I
have to leave it in the pond. </v>
      </c>
      <c r="H214" s="18"/>
    </row>
    <row r="215">
      <c r="A215" s="16" t="s">
        <v>1467</v>
      </c>
      <c r="B215" s="1" t="s">
        <v>1468</v>
      </c>
      <c r="C215" s="17" t="s">
        <v>1469</v>
      </c>
      <c r="D215" s="16" t="s">
        <v>1470</v>
      </c>
      <c r="E215" s="18"/>
      <c r="F215" s="18"/>
      <c r="G215" s="18" t="str">
        <f t="shared" si="1"/>
        <v>I guess I'll just nap while I
wait. </v>
      </c>
      <c r="H215" s="18"/>
    </row>
    <row r="216">
      <c r="A216" s="16" t="s">
        <v>1471</v>
      </c>
      <c r="B216" s="1" t="s">
        <v>1472</v>
      </c>
      <c r="C216" s="17" t="s">
        <v>1473</v>
      </c>
      <c r="D216" s="17" t="s">
        <v>1474</v>
      </c>
      <c r="E216" s="18"/>
      <c r="F216" s="18"/>
      <c r="G216" s="18" t="str">
        <f t="shared" si="1"/>
        <v>Zzz...zzz... </v>
      </c>
      <c r="H216" s="18"/>
    </row>
    <row r="217">
      <c r="A217" s="16" t="s">
        <v>1475</v>
      </c>
      <c r="B217" s="1" t="s">
        <v>1476</v>
      </c>
      <c r="C217" s="17" t="s">
        <v>1477</v>
      </c>
      <c r="D217" s="16" t="s">
        <v>1478</v>
      </c>
      <c r="E217" s="18"/>
      <c r="F217" s="18"/>
      <c r="G217" s="18" t="str">
        <f t="shared" si="1"/>
        <v>▰We are in grave danger... 
It will awaken soon. 
▱ 
Huh? What are you talking
about? 
▰ 
▱▰If you can't stop ▱▰◆it ◇▱▰then...▱ 
Stop what?! 
▰This boy will surely... 
▱ 
▰Yes...This boy will definitely be
of help to us.▱ 
Hey, who are you guys? What
are you talking about? 
▰We are your guardians,  
and you are our only hope.▱ </v>
      </c>
      <c r="H217" s="18"/>
    </row>
    <row r="218">
      <c r="A218" s="16" t="s">
        <v>1479</v>
      </c>
      <c r="B218" s="1" t="s">
        <v>1480</v>
      </c>
      <c r="C218" s="17" t="s">
        <v>1481</v>
      </c>
      <c r="D218" s="16" t="s">
        <v>1482</v>
      </c>
      <c r="E218" s="18"/>
      <c r="F218" s="18"/>
      <c r="G218" s="18" t="str">
        <f t="shared" si="1"/>
        <v>...? 
I felt like I was having a
weird dream...what was that? 
Ah! My Medal is fixed! ...and
another one?! 
When I look at this Medal, I
can't help but have this
uneasy feeling... 
I better hurry to school! </v>
      </c>
      <c r="H218" s="16" t="s">
        <v>83</v>
      </c>
    </row>
    <row r="219">
      <c r="A219" s="16" t="s">
        <v>1483</v>
      </c>
      <c r="B219" s="1" t="s">
        <v>1484</v>
      </c>
      <c r="C219" s="17" t="s">
        <v>1485</v>
      </c>
      <c r="D219" s="16" t="s">
        <v>1486</v>
      </c>
      <c r="E219" s="18"/>
      <c r="F219" s="18"/>
      <c r="G219" s="18" t="str">
        <f t="shared" si="1"/>
        <v>Apparently Medanots are
worth a fortune now. 
Tch, I should have held on to
mine. </v>
      </c>
      <c r="H219" s="18"/>
    </row>
    <row r="220">
      <c r="A220" s="16" t="s">
        <v>1487</v>
      </c>
      <c r="B220" s="1" t="s">
        <v>1488</v>
      </c>
      <c r="C220" s="17" t="s">
        <v>1489</v>
      </c>
      <c r="D220" s="17" t="s">
        <v>1490</v>
      </c>
      <c r="E220" s="16" t="s">
        <v>1491</v>
      </c>
      <c r="F220" s="18"/>
      <c r="G220" s="18" t="str">
        <f t="shared" si="1"/>
        <v>Look to your right. </v>
      </c>
      <c r="H220" s="18"/>
    </row>
    <row r="221">
      <c r="A221" s="16" t="s">
        <v>1492</v>
      </c>
      <c r="B221" s="1" t="s">
        <v>1493</v>
      </c>
      <c r="C221" s="17" t="s">
        <v>1494</v>
      </c>
      <c r="D221" s="16" t="s">
        <v>1495</v>
      </c>
      <c r="E221" s="16" t="s">
        <v>1496</v>
      </c>
      <c r="F221" s="16" t="s">
        <v>1497</v>
      </c>
      <c r="G221" s="18" t="str">
        <f t="shared" si="1"/>
        <v>It's hard to read the name
with these bushes in the way. 
Hm? 
Horu...in. Building of World
Domination. 
......? 
Well, I'm sure it's no big deal... </v>
      </c>
      <c r="H221" s="18"/>
    </row>
    <row r="222">
      <c r="A222" s="16" t="s">
        <v>1498</v>
      </c>
      <c r="B222" s="1" t="s">
        <v>1499</v>
      </c>
      <c r="C222" s="17" t="s">
        <v>1500</v>
      </c>
      <c r="D222" s="16" t="s">
        <v>1501</v>
      </c>
      <c r="E222" s="16" t="s">
        <v>1502</v>
      </c>
      <c r="F222" s="18"/>
      <c r="G222" s="18" t="str">
        <f t="shared" si="1"/>
        <v>You can take the rail car to
the Ruins. 
The boarding spot is right in
front of you. </v>
      </c>
      <c r="H222" s="18"/>
    </row>
    <row r="223">
      <c r="A223" s="16" t="s">
        <v>1503</v>
      </c>
      <c r="B223" s="1" t="s">
        <v>1504</v>
      </c>
      <c r="C223" s="17" t="s">
        <v>1505</v>
      </c>
      <c r="D223" s="16" t="s">
        <v>1506</v>
      </c>
      <c r="E223" s="16" t="s">
        <v>1507</v>
      </c>
      <c r="F223" s="18"/>
      <c r="G223" s="18" t="str">
        <f t="shared" si="1"/>
        <v>The RoboRobo Gang are a bad
bunch. 
They're probably stealing
excavated Medals as we
speak. </v>
      </c>
      <c r="H223" s="18"/>
    </row>
    <row r="224">
      <c r="A224" s="16" t="s">
        <v>1508</v>
      </c>
      <c r="B224" s="1" t="s">
        <v>1509</v>
      </c>
      <c r="C224" s="17" t="s">
        <v>1510</v>
      </c>
      <c r="D224" s="16" t="s">
        <v>1511</v>
      </c>
      <c r="E224" s="16" t="s">
        <v>1512</v>
      </c>
      <c r="F224" s="18"/>
      <c r="G224" s="18" t="str">
        <f t="shared" si="1"/>
        <v>Gotta take a picture! 
*flash* *flash* </v>
      </c>
      <c r="H224" s="18"/>
    </row>
    <row r="225">
      <c r="A225" s="16" t="s">
        <v>1513</v>
      </c>
      <c r="B225" s="1" t="s">
        <v>1514</v>
      </c>
      <c r="C225" s="17" t="s">
        <v>1515</v>
      </c>
      <c r="D225" s="17" t="s">
        <v>1516</v>
      </c>
      <c r="E225" s="16" t="s">
        <v>1517</v>
      </c>
      <c r="F225" s="18"/>
      <c r="G225" s="18" t="str">
        <f t="shared" si="1"/>
        <v>*clank* </v>
      </c>
      <c r="H225" s="18"/>
    </row>
    <row r="226">
      <c r="A226" s="16" t="s">
        <v>1518</v>
      </c>
      <c r="B226" s="1" t="s">
        <v>1519</v>
      </c>
      <c r="C226" s="17" t="s">
        <v>1520</v>
      </c>
      <c r="D226" s="16" t="s">
        <v>1521</v>
      </c>
      <c r="E226" s="16" t="s">
        <v>1517</v>
      </c>
      <c r="F226" s="18"/>
      <c r="G226" s="18" t="str">
        <f t="shared" si="1"/>
        <v>You pushed down the lever. </v>
      </c>
      <c r="H226" s="16" t="s">
        <v>83</v>
      </c>
    </row>
    <row r="227">
      <c r="A227" s="16" t="s">
        <v>1522</v>
      </c>
      <c r="B227" s="1" t="s">
        <v>1523</v>
      </c>
      <c r="C227" s="17" t="s">
        <v>1524</v>
      </c>
      <c r="D227" s="17" t="s">
        <v>1525</v>
      </c>
      <c r="E227" s="16" t="s">
        <v>1526</v>
      </c>
      <c r="F227" s="18"/>
      <c r="G227" s="18" t="str">
        <f t="shared" si="1"/>
        <v>You pulled the lever. </v>
      </c>
      <c r="H227" s="16" t="s">
        <v>83</v>
      </c>
    </row>
    <row r="228">
      <c r="A228" s="16" t="s">
        <v>1527</v>
      </c>
      <c r="B228" s="1" t="s">
        <v>1528</v>
      </c>
      <c r="C228" s="17" t="s">
        <v>1529</v>
      </c>
      <c r="D228" s="16" t="s">
        <v>1530</v>
      </c>
      <c r="E228" s="16" t="s">
        <v>1531</v>
      </c>
      <c r="F228" s="18"/>
      <c r="G228" s="18" t="str">
        <f t="shared" si="1"/>
        <v>Ah! A Medarot! 
But there's something off
about it... 
Could it be a ◆Medanot◇? 
There's parts all over the
place too! </v>
      </c>
      <c r="H228" s="18"/>
    </row>
    <row r="229">
      <c r="A229" s="16" t="s">
        <v>1532</v>
      </c>
      <c r="B229" s="1" t="s">
        <v>1533</v>
      </c>
      <c r="C229" s="17" t="s">
        <v>1534</v>
      </c>
      <c r="D229" s="16" t="s">
        <v>1535</v>
      </c>
      <c r="E229" s="16" t="s">
        <v>1536</v>
      </c>
      <c r="F229" s="18"/>
      <c r="G229" s="18" t="str">
        <f t="shared" si="1"/>
        <v>Ah, it's the RoboRobo Gang! 
They must be plotting
something again, I better
stop them! </v>
      </c>
      <c r="H229" s="16" t="s">
        <v>83</v>
      </c>
    </row>
    <row r="230">
      <c r="A230" s="19" t="s">
        <v>1532</v>
      </c>
      <c r="B230" s="20" t="s">
        <v>1537</v>
      </c>
      <c r="C230" s="21" t="s">
        <v>1534</v>
      </c>
      <c r="D230" s="21" t="s">
        <v>1538</v>
      </c>
      <c r="E230" s="19" t="s">
        <v>87</v>
      </c>
      <c r="F230" s="22"/>
      <c r="G230" s="18" t="str">
        <f t="shared" si="1"/>
        <v>=0x601c6</v>
      </c>
      <c r="H230" s="19" t="s">
        <v>87</v>
      </c>
    </row>
    <row r="231">
      <c r="A231" s="16" t="s">
        <v>1539</v>
      </c>
      <c r="B231" s="1" t="s">
        <v>1540</v>
      </c>
      <c r="C231" s="17" t="s">
        <v>1541</v>
      </c>
      <c r="D231" s="16" t="s">
        <v>1542</v>
      </c>
      <c r="E231" s="16" t="s">
        <v>1536</v>
      </c>
      <c r="F231" s="18"/>
      <c r="G231" s="18" t="str">
        <f t="shared" si="1"/>
        <v>As ordered by our masters... 
We will steal your Medals,
shaaark! 
Roborobo roboroboo! </v>
      </c>
      <c r="H231" s="18"/>
    </row>
    <row r="232">
      <c r="A232" s="16" t="s">
        <v>1543</v>
      </c>
      <c r="B232" s="1" t="s">
        <v>1544</v>
      </c>
      <c r="C232" s="17" t="s">
        <v>1545</v>
      </c>
      <c r="D232" s="16" t="s">
        <v>1546</v>
      </c>
      <c r="E232" s="16" t="s">
        <v>1536</v>
      </c>
      <c r="F232" s="18"/>
      <c r="G232" s="18" t="str">
        <f t="shared" si="1"/>
        <v>Woof Wooof! 
Ah! Not that dog again, Robo! 
I-I can't stand dogs, Robooo! 
Woof woooof! </v>
      </c>
      <c r="H232" s="18"/>
    </row>
    <row r="233">
      <c r="A233" s="16" t="s">
        <v>1547</v>
      </c>
      <c r="B233" s="1" t="s">
        <v>1548</v>
      </c>
      <c r="C233" s="17" t="s">
        <v>1549</v>
      </c>
      <c r="D233" s="16" t="s">
        <v>1550</v>
      </c>
      <c r="E233" s="16" t="s">
        <v>1536</v>
      </c>
      <c r="F233" s="18"/>
      <c r="G233" s="18" t="str">
        <f t="shared" si="1"/>
        <v>There, Bonaparte! Sic 'em! 
You! 
You're that brat, shaark! </v>
      </c>
      <c r="H233" s="18"/>
    </row>
    <row r="234">
      <c r="A234" s="16" t="s">
        <v>1551</v>
      </c>
      <c r="B234" s="1" t="s">
        <v>1552</v>
      </c>
      <c r="C234" s="17" t="s">
        <v>1553</v>
      </c>
      <c r="D234" s="16" t="s">
        <v>1554</v>
      </c>
      <c r="E234" s="16" t="s">
        <v>1555</v>
      </c>
      <c r="F234" s="18"/>
      <c r="G234" s="18" t="str">
        <f t="shared" si="1"/>
        <v>You'll regret picking a fight
with the RoboRobo Gang! </v>
      </c>
      <c r="H234" s="18"/>
    </row>
    <row r="235">
      <c r="A235" s="16" t="s">
        <v>1556</v>
      </c>
      <c r="B235" s="1" t="s">
        <v>1557</v>
      </c>
      <c r="C235" s="17" t="s">
        <v>1558</v>
      </c>
      <c r="D235" s="16" t="s">
        <v>1559</v>
      </c>
      <c r="E235" s="16" t="s">
        <v>1555</v>
      </c>
      <c r="F235" s="18"/>
      <c r="G235" s="18" t="str">
        <f t="shared" si="1"/>
        <v>The Select Force is here!! 
Prepare yourselves,
RoboRobos! </v>
      </c>
      <c r="H235" s="18"/>
    </row>
    <row r="236">
      <c r="A236" s="16" t="s">
        <v>1560</v>
      </c>
      <c r="B236" s="1" t="s">
        <v>1561</v>
      </c>
      <c r="C236" s="17" t="s">
        <v>1562</v>
      </c>
      <c r="D236" s="17" t="s">
        <v>1563</v>
      </c>
      <c r="E236" s="16" t="s">
        <v>1564</v>
      </c>
      <c r="F236" s="18"/>
      <c r="G236" s="18" t="str">
        <f t="shared" si="1"/>
        <v>Thank you for your help. </v>
      </c>
      <c r="H236" s="18"/>
    </row>
    <row r="237">
      <c r="A237" s="16" t="s">
        <v>1565</v>
      </c>
      <c r="B237" s="1" t="s">
        <v>1566</v>
      </c>
      <c r="C237" s="17" t="s">
        <v>1567</v>
      </c>
      <c r="D237" s="17" t="s">
        <v>1568</v>
      </c>
      <c r="E237" s="18"/>
      <c r="F237" s="18"/>
      <c r="G237" s="18" t="str">
        <f t="shared" si="1"/>
        <v>There's a bunch of rare
Medals on display. </v>
      </c>
      <c r="H237" s="18"/>
    </row>
    <row r="238">
      <c r="A238" s="16" t="s">
        <v>1569</v>
      </c>
      <c r="B238" s="1" t="s">
        <v>1570</v>
      </c>
      <c r="C238" s="17" t="s">
        <v>1571</v>
      </c>
      <c r="D238" s="17" t="s">
        <v>1572</v>
      </c>
      <c r="E238" s="16" t="s">
        <v>1573</v>
      </c>
      <c r="F238" s="18"/>
      <c r="G238" s="18" t="str">
        <f t="shared" si="1"/>
        <v>Look to your left. </v>
      </c>
      <c r="H238" s="18"/>
    </row>
    <row r="239">
      <c r="A239" s="16" t="s">
        <v>1574</v>
      </c>
      <c r="B239" s="1" t="s">
        <v>1575</v>
      </c>
      <c r="C239" s="17" t="s">
        <v>1576</v>
      </c>
      <c r="D239" s="17" t="s">
        <v>1577</v>
      </c>
      <c r="E239" s="16" t="s">
        <v>1578</v>
      </c>
      <c r="F239" s="18"/>
      <c r="G239" s="18" t="str">
        <f t="shared" si="1"/>
        <v>In this world, there lie many
Medals that you have yet to
obtain. </v>
      </c>
      <c r="H239" s="18"/>
    </row>
    <row r="240">
      <c r="A240" s="16" t="s">
        <v>1579</v>
      </c>
      <c r="B240" s="1" t="s">
        <v>1580</v>
      </c>
      <c r="C240" s="17" t="s">
        <v>1581</v>
      </c>
      <c r="D240" s="17" t="s">
        <v>1582</v>
      </c>
      <c r="E240" s="16" t="s">
        <v>1583</v>
      </c>
      <c r="F240" s="18"/>
      <c r="G240" s="18" t="str">
        <f t="shared" si="1"/>
        <v>Medals from all over the world
are on display here. </v>
      </c>
      <c r="H240" s="18"/>
    </row>
    <row r="241">
      <c r="A241" s="16" t="s">
        <v>1584</v>
      </c>
      <c r="B241" s="1" t="s">
        <v>1585</v>
      </c>
      <c r="C241" s="17" t="s">
        <v>1586</v>
      </c>
      <c r="D241" s="17" t="s">
        <v>1587</v>
      </c>
      <c r="E241" s="18"/>
      <c r="F241" s="18"/>
      <c r="G241" s="18" t="str">
        <f t="shared" si="1"/>
        <v>I've never seen this Medal
before! </v>
      </c>
      <c r="H241" s="18"/>
    </row>
    <row r="242">
      <c r="A242" s="16" t="s">
        <v>1588</v>
      </c>
      <c r="B242" s="1" t="s">
        <v>1589</v>
      </c>
      <c r="C242" s="17" t="s">
        <v>1590</v>
      </c>
      <c r="D242" s="17" t="s">
        <v>1591</v>
      </c>
      <c r="E242" s="18"/>
      <c r="F242" s="18"/>
      <c r="G242" s="18" t="str">
        <f t="shared" si="1"/>
        <v>They sell female parts at the
Imports shop. </v>
      </c>
      <c r="H242" s="18"/>
    </row>
    <row r="243">
      <c r="A243" s="16" t="s">
        <v>1592</v>
      </c>
      <c r="B243" s="1" t="s">
        <v>1593</v>
      </c>
      <c r="C243" s="17" t="s">
        <v>1594</v>
      </c>
      <c r="D243" s="17" t="s">
        <v>1595</v>
      </c>
      <c r="E243" s="16" t="s">
        <v>1596</v>
      </c>
      <c r="F243" s="18"/>
      <c r="G243" s="18" t="str">
        <f t="shared" si="1"/>
        <v>Look at me. 
Aren't I pretty? </v>
      </c>
      <c r="H243" s="18"/>
    </row>
    <row r="244">
      <c r="A244" s="16" t="s">
        <v>1597</v>
      </c>
      <c r="B244" s="1" t="s">
        <v>1598</v>
      </c>
      <c r="C244" s="17" t="s">
        <v>1599</v>
      </c>
      <c r="D244" s="17" t="s">
        <v>1600</v>
      </c>
      <c r="E244" s="16" t="s">
        <v>1601</v>
      </c>
      <c r="F244" s="18"/>
      <c r="G244" s="18" t="str">
        <f t="shared" si="1"/>
        <v>I want that Medal... </v>
      </c>
      <c r="H244" s="18"/>
    </row>
    <row r="245">
      <c r="A245" s="16" t="s">
        <v>1602</v>
      </c>
      <c r="B245" s="1" t="s">
        <v>1603</v>
      </c>
      <c r="C245" s="17" t="s">
        <v>1604</v>
      </c>
      <c r="D245" s="16" t="s">
        <v>1605</v>
      </c>
      <c r="E245" s="16" t="s">
        <v>1606</v>
      </c>
      <c r="F245" s="18"/>
      <c r="G245" s="18" t="str">
        <f t="shared" si="1"/>
        <v>Ah! It's a ◆Dragon ◇Medal! </v>
      </c>
      <c r="H245" s="18"/>
    </row>
    <row r="246">
      <c r="A246" s="16" t="s">
        <v>1607</v>
      </c>
      <c r="B246" s="1" t="s">
        <v>1608</v>
      </c>
      <c r="C246" s="17" t="s">
        <v>1609</v>
      </c>
      <c r="D246" s="16" t="s">
        <v>1610</v>
      </c>
      <c r="E246" s="16" t="s">
        <v>1611</v>
      </c>
      <c r="F246" s="18"/>
      <c r="G246" s="18" t="str">
        <f t="shared" si="1"/>
        <v>Ah! It's a ◆Ninja ◇Medal! </v>
      </c>
      <c r="H246" s="18"/>
    </row>
    <row r="247">
      <c r="A247" s="16" t="s">
        <v>1602</v>
      </c>
      <c r="B247" s="1" t="s">
        <v>1612</v>
      </c>
      <c r="C247" s="16" t="s">
        <v>1613</v>
      </c>
      <c r="D247" s="16" t="s">
        <v>1614</v>
      </c>
      <c r="E247" s="16" t="s">
        <v>1606</v>
      </c>
      <c r="F247" s="18"/>
      <c r="G247" s="18" t="str">
        <f t="shared" si="1"/>
        <v>Ah! It's a ◆Devil ◇Medal! </v>
      </c>
      <c r="H247" s="18"/>
    </row>
    <row r="248">
      <c r="A248" s="16" t="s">
        <v>1615</v>
      </c>
      <c r="B248" s="1" t="s">
        <v>1616</v>
      </c>
      <c r="C248" s="16" t="s">
        <v>1617</v>
      </c>
      <c r="D248" s="16" t="s">
        <v>1618</v>
      </c>
      <c r="E248" s="16" t="s">
        <v>1611</v>
      </c>
      <c r="F248" s="18"/>
      <c r="G248" s="18" t="str">
        <f t="shared" si="1"/>
        <v>Ah! It's an ◆Angel ◇Medal! </v>
      </c>
      <c r="H248" s="18"/>
    </row>
    <row r="249">
      <c r="A249" s="16" t="s">
        <v>1619</v>
      </c>
      <c r="B249" s="1" t="s">
        <v>1620</v>
      </c>
      <c r="C249" s="17" t="s">
        <v>1621</v>
      </c>
      <c r="D249" s="16" t="s">
        <v>1622</v>
      </c>
      <c r="E249" s="16" t="s">
        <v>1623</v>
      </c>
      <c r="F249" s="18"/>
      <c r="G249" s="18" t="str">
        <f t="shared" si="1"/>
        <v>My Medal is different from
yours, see? 
It's a ◆Cat ◇Medal. </v>
      </c>
      <c r="H249" s="18"/>
    </row>
    <row r="250">
      <c r="A250" s="16" t="s">
        <v>1624</v>
      </c>
      <c r="B250" s="1" t="s">
        <v>1625</v>
      </c>
      <c r="C250" s="17" t="s">
        <v>1626</v>
      </c>
      <c r="D250" s="16" t="s">
        <v>1627</v>
      </c>
      <c r="E250" s="16" t="s">
        <v>1564</v>
      </c>
      <c r="F250" s="18"/>
      <c r="G250" s="18" t="str">
        <f t="shared" si="1"/>
        <v>This is quite a scoop! 
I gotta get a picture! 
*flash* *flash* </v>
      </c>
      <c r="H250" s="18"/>
    </row>
    <row r="251">
      <c r="A251" s="16" t="s">
        <v>1628</v>
      </c>
      <c r="B251" s="1" t="s">
        <v>1629</v>
      </c>
      <c r="C251" s="17" t="s">
        <v>1630</v>
      </c>
      <c r="D251" s="17" t="s">
        <v>1631</v>
      </c>
      <c r="E251" s="16" t="s">
        <v>1632</v>
      </c>
      <c r="F251" s="18"/>
      <c r="G251" s="18" t="str">
        <f t="shared" si="1"/>
        <v>Skills and part compatability
are important and all but
choosing parts that match
your Medal's personality also
helps. </v>
      </c>
      <c r="H251" s="18"/>
    </row>
    <row r="252">
      <c r="A252" s="16" t="s">
        <v>1633</v>
      </c>
      <c r="B252" s="1" t="s">
        <v>1634</v>
      </c>
      <c r="C252" s="17" t="s">
        <v>1635</v>
      </c>
      <c r="D252" s="17" t="s">
        <v>1636</v>
      </c>
      <c r="E252" s="16" t="s">
        <v>1637</v>
      </c>
      <c r="F252" s="18"/>
      <c r="G252" s="18" t="str">
        <f t="shared" si="1"/>
        <v>Our store has cheaper prices
than the place next door. </v>
      </c>
      <c r="H252" s="18"/>
    </row>
    <row r="253">
      <c r="A253" s="16" t="s">
        <v>1638</v>
      </c>
      <c r="B253" s="1" t="s">
        <v>1639</v>
      </c>
      <c r="C253" s="17" t="s">
        <v>1640</v>
      </c>
      <c r="D253" s="17" t="s">
        <v>1641</v>
      </c>
      <c r="E253" s="16" t="s">
        <v>1642</v>
      </c>
      <c r="F253" s="18"/>
      <c r="G253" s="18" t="str">
        <f t="shared" si="1"/>
        <v>The store is sold out of female
Tinpets! </v>
      </c>
      <c r="H253" s="18"/>
    </row>
    <row r="254">
      <c r="A254" s="16" t="s">
        <v>1643</v>
      </c>
      <c r="B254" s="1" t="s">
        <v>1644</v>
      </c>
      <c r="C254" s="17" t="s">
        <v>1645</v>
      </c>
      <c r="D254" s="17" t="s">
        <v>1646</v>
      </c>
      <c r="E254" s="16" t="s">
        <v>1647</v>
      </c>
      <c r="F254" s="18"/>
      <c r="G254" s="18" t="str">
        <f t="shared" si="1"/>
        <v>Our store is cheaper than any
other. </v>
      </c>
      <c r="H254" s="16" t="s">
        <v>83</v>
      </c>
    </row>
    <row r="255">
      <c r="A255" s="16" t="s">
        <v>1648</v>
      </c>
      <c r="B255" s="1" t="s">
        <v>1649</v>
      </c>
      <c r="C255" s="17" t="s">
        <v>1650</v>
      </c>
      <c r="D255" s="17" t="s">
        <v>1651</v>
      </c>
      <c r="E255" s="16" t="s">
        <v>1652</v>
      </c>
      <c r="F255" s="18"/>
      <c r="G255" s="18" t="str">
        <f t="shared" si="1"/>
        <v>No kids allowed! </v>
      </c>
      <c r="H255" s="18"/>
    </row>
    <row r="256">
      <c r="A256" s="16" t="s">
        <v>1653</v>
      </c>
      <c r="B256" s="1" t="s">
        <v>1654</v>
      </c>
      <c r="C256" s="17" t="s">
        <v>1655</v>
      </c>
      <c r="D256" s="17" t="s">
        <v>1656</v>
      </c>
      <c r="E256" s="16" t="s">
        <v>1657</v>
      </c>
      <c r="F256" s="18"/>
      <c r="G256" s="18" t="str">
        <f t="shared" si="1"/>
        <v>This is the shopping district. </v>
      </c>
      <c r="H256" s="18"/>
    </row>
    <row r="257">
      <c r="A257" s="16" t="s">
        <v>1658</v>
      </c>
      <c r="B257" s="1" t="s">
        <v>1659</v>
      </c>
      <c r="C257" s="17" t="s">
        <v>1660</v>
      </c>
      <c r="D257" s="16" t="s">
        <v>1661</v>
      </c>
      <c r="E257" s="16" t="s">
        <v>1662</v>
      </c>
      <c r="F257" s="18"/>
      <c r="G257" s="18" t="str">
        <f t="shared" si="1"/>
        <v>The RoboRobo gang said
they're searching for
powerful Medals. 
Possibly this Medal too... </v>
      </c>
      <c r="H257" s="16" t="s">
        <v>83</v>
      </c>
    </row>
    <row r="258">
      <c r="A258" s="16" t="s">
        <v>1663</v>
      </c>
      <c r="B258" s="1" t="s">
        <v>1664</v>
      </c>
      <c r="C258" s="17" t="s">
        <v>1665</v>
      </c>
      <c r="D258" s="16" t="s">
        <v>1666</v>
      </c>
      <c r="E258" s="16" t="s">
        <v>1667</v>
      </c>
      <c r="F258" s="18"/>
      <c r="G258" s="18" t="str">
        <f t="shared" si="1"/>
        <v>Children are not allowed here! </v>
      </c>
      <c r="H258" s="18"/>
    </row>
    <row r="259">
      <c r="A259" s="16" t="s">
        <v>1668</v>
      </c>
      <c r="B259" s="1" t="s">
        <v>1669</v>
      </c>
      <c r="C259" s="17" t="s">
        <v>1670</v>
      </c>
      <c r="D259" s="17" t="s">
        <v>1671</v>
      </c>
      <c r="E259" s="18"/>
      <c r="F259" s="18"/>
      <c r="G259" s="18" t="str">
        <f t="shared" si="1"/>
        <v>Heey, boy. You can't come in
here! I'll punish yoou! </v>
      </c>
      <c r="H259" s="18"/>
    </row>
    <row r="260">
      <c r="A260" s="16" t="s">
        <v>1672</v>
      </c>
      <c r="B260" s="1" t="s">
        <v>1673</v>
      </c>
      <c r="C260" s="17" t="s">
        <v>1674</v>
      </c>
      <c r="D260" s="17" t="s">
        <v>1675</v>
      </c>
      <c r="E260" s="18"/>
      <c r="F260" s="18"/>
      <c r="G260" s="18" t="str">
        <f t="shared" si="1"/>
        <v>All right, but just this once.♥ </v>
      </c>
      <c r="H260" s="18"/>
    </row>
    <row r="261">
      <c r="A261" s="16" t="s">
        <v>1676</v>
      </c>
      <c r="B261" s="1" t="s">
        <v>1677</v>
      </c>
      <c r="C261" s="17" t="s">
        <v>1678</v>
      </c>
      <c r="D261" s="16" t="s">
        <v>1679</v>
      </c>
      <c r="E261" s="18"/>
      <c r="F261" s="18"/>
      <c r="G261" s="18" t="str">
        <f t="shared" si="1"/>
        <v>Again? 
I can't let you off easy this
time. 
Come to think of it... 
I feel like I've seen you
somewhere before... 
Anyway, I can't let in you
here! 
Honey bunny bunny!? </v>
      </c>
      <c r="H261" s="16" t="s">
        <v>81</v>
      </c>
    </row>
    <row r="262">
      <c r="A262" s="19" t="s">
        <v>1676</v>
      </c>
      <c r="B262" s="20" t="s">
        <v>1680</v>
      </c>
      <c r="C262" s="21" t="s">
        <v>1678</v>
      </c>
      <c r="D262" s="21" t="s">
        <v>1681</v>
      </c>
      <c r="E262" s="19" t="s">
        <v>87</v>
      </c>
      <c r="F262" s="22"/>
      <c r="G262" s="18" t="str">
        <f t="shared" si="1"/>
        <v>=0x60202</v>
      </c>
      <c r="H262" s="19" t="s">
        <v>87</v>
      </c>
    </row>
    <row r="263">
      <c r="A263" s="16" t="s">
        <v>1682</v>
      </c>
      <c r="B263" s="1" t="s">
        <v>1683</v>
      </c>
      <c r="C263" s="17" t="s">
        <v>1684</v>
      </c>
      <c r="D263" s="17" t="s">
        <v>1685</v>
      </c>
      <c r="E263" s="16" t="s">
        <v>1686</v>
      </c>
      <c r="F263" s="18"/>
      <c r="G263" s="18" t="str">
        <f t="shared" si="1"/>
        <v>The school is being cleaned
today, so you can't come
inside yet. </v>
      </c>
      <c r="H263" s="18"/>
    </row>
    <row r="264">
      <c r="A264" s="19" t="s">
        <v>1687</v>
      </c>
      <c r="B264" s="20" t="s">
        <v>1688</v>
      </c>
      <c r="C264" s="22" t="s">
        <v>301</v>
      </c>
      <c r="D264" s="22" t="s">
        <v>301</v>
      </c>
      <c r="E264" s="19" t="s">
        <v>87</v>
      </c>
      <c r="F264" s="22"/>
      <c r="G264" s="18" t="str">
        <f t="shared" si="1"/>
        <v> </v>
      </c>
      <c r="H264" s="19" t="s">
        <v>87</v>
      </c>
    </row>
    <row r="265">
      <c r="A265" s="36" t="s">
        <v>1687</v>
      </c>
      <c r="B265" s="20" t="s">
        <v>1689</v>
      </c>
      <c r="C265" s="22" t="s">
        <v>301</v>
      </c>
      <c r="D265" s="22" t="s">
        <v>301</v>
      </c>
      <c r="E265" s="19" t="s">
        <v>87</v>
      </c>
      <c r="F265" s="22"/>
      <c r="G265" s="18" t="str">
        <f t="shared" si="1"/>
        <v> </v>
      </c>
      <c r="H265" s="19" t="s">
        <v>87</v>
      </c>
    </row>
    <row r="266">
      <c r="A266" s="36" t="s">
        <v>1687</v>
      </c>
      <c r="B266" s="20" t="s">
        <v>1690</v>
      </c>
      <c r="C266" s="22" t="s">
        <v>301</v>
      </c>
      <c r="D266" s="22" t="s">
        <v>301</v>
      </c>
      <c r="E266" s="19" t="s">
        <v>87</v>
      </c>
      <c r="F266" s="22"/>
      <c r="G266" s="18" t="str">
        <f t="shared" si="1"/>
        <v> </v>
      </c>
      <c r="H266" s="19" t="s">
        <v>87</v>
      </c>
    </row>
    <row r="267">
      <c r="A267" s="36" t="s">
        <v>1687</v>
      </c>
      <c r="B267" s="20" t="s">
        <v>1691</v>
      </c>
      <c r="C267" s="22" t="s">
        <v>301</v>
      </c>
      <c r="D267" s="22" t="s">
        <v>301</v>
      </c>
      <c r="E267" s="19" t="s">
        <v>87</v>
      </c>
      <c r="F267" s="22"/>
      <c r="G267" s="18" t="str">
        <f t="shared" si="1"/>
        <v> </v>
      </c>
      <c r="H267" s="19" t="s">
        <v>87</v>
      </c>
    </row>
    <row r="268">
      <c r="A268" s="36" t="s">
        <v>1687</v>
      </c>
      <c r="B268" s="20" t="s">
        <v>1692</v>
      </c>
      <c r="C268" s="22" t="s">
        <v>301</v>
      </c>
      <c r="D268" s="22" t="s">
        <v>301</v>
      </c>
      <c r="E268" s="19" t="s">
        <v>87</v>
      </c>
      <c r="F268" s="22"/>
      <c r="G268" s="18" t="str">
        <f t="shared" si="1"/>
        <v> </v>
      </c>
      <c r="H268" s="19" t="s">
        <v>87</v>
      </c>
    </row>
    <row r="269">
      <c r="A269" s="36" t="s">
        <v>1687</v>
      </c>
      <c r="B269" s="20" t="s">
        <v>1693</v>
      </c>
      <c r="C269" s="22" t="s">
        <v>301</v>
      </c>
      <c r="D269" s="22" t="s">
        <v>301</v>
      </c>
      <c r="E269" s="19" t="s">
        <v>87</v>
      </c>
      <c r="F269" s="22"/>
      <c r="G269" s="18" t="str">
        <f t="shared" si="1"/>
        <v> </v>
      </c>
      <c r="H269" s="19" t="s">
        <v>87</v>
      </c>
    </row>
    <row r="270">
      <c r="A270" s="36" t="s">
        <v>1687</v>
      </c>
      <c r="B270" s="20" t="s">
        <v>1694</v>
      </c>
      <c r="C270" s="22" t="s">
        <v>301</v>
      </c>
      <c r="D270" s="22" t="s">
        <v>301</v>
      </c>
      <c r="E270" s="19" t="s">
        <v>87</v>
      </c>
      <c r="F270" s="22"/>
      <c r="G270" s="18" t="str">
        <f t="shared" si="1"/>
        <v> </v>
      </c>
      <c r="H270" s="19" t="s">
        <v>87</v>
      </c>
    </row>
    <row r="271">
      <c r="A271" s="36" t="s">
        <v>1687</v>
      </c>
      <c r="B271" s="20" t="s">
        <v>1695</v>
      </c>
      <c r="C271" s="22" t="s">
        <v>301</v>
      </c>
      <c r="D271" s="22" t="s">
        <v>301</v>
      </c>
      <c r="E271" s="19" t="s">
        <v>87</v>
      </c>
      <c r="F271" s="22"/>
      <c r="G271" s="18" t="str">
        <f t="shared" si="1"/>
        <v> </v>
      </c>
      <c r="H271" s="19" t="s">
        <v>87</v>
      </c>
    </row>
    <row r="272">
      <c r="A272" s="36" t="s">
        <v>1687</v>
      </c>
      <c r="B272" s="20" t="s">
        <v>1696</v>
      </c>
      <c r="C272" s="22" t="s">
        <v>301</v>
      </c>
      <c r="D272" s="22" t="s">
        <v>301</v>
      </c>
      <c r="E272" s="19" t="s">
        <v>87</v>
      </c>
      <c r="F272" s="22"/>
      <c r="G272" s="18" t="str">
        <f t="shared" si="1"/>
        <v> </v>
      </c>
      <c r="H272" s="19" t="s">
        <v>87</v>
      </c>
    </row>
    <row r="273">
      <c r="A273" s="36" t="s">
        <v>1687</v>
      </c>
      <c r="B273" s="20" t="s">
        <v>1697</v>
      </c>
      <c r="C273" s="22" t="s">
        <v>301</v>
      </c>
      <c r="D273" s="22" t="s">
        <v>301</v>
      </c>
      <c r="E273" s="19" t="s">
        <v>87</v>
      </c>
      <c r="F273" s="22"/>
      <c r="G273" s="18" t="str">
        <f t="shared" si="1"/>
        <v> </v>
      </c>
      <c r="H273" s="19" t="s">
        <v>87</v>
      </c>
    </row>
    <row r="274">
      <c r="A274" s="16" t="s">
        <v>1698</v>
      </c>
      <c r="B274" s="1" t="s">
        <v>1699</v>
      </c>
      <c r="C274" s="17" t="s">
        <v>1700</v>
      </c>
      <c r="D274" s="17" t="s">
        <v>1701</v>
      </c>
      <c r="E274" s="16" t="s">
        <v>1702</v>
      </c>
      <c r="F274" s="18"/>
      <c r="G274" s="18" t="str">
        <f t="shared" si="1"/>
        <v>Welcome! </v>
      </c>
      <c r="H274" s="18"/>
    </row>
    <row r="275">
      <c r="A275" s="16" t="s">
        <v>1703</v>
      </c>
      <c r="B275" s="1" t="s">
        <v>1704</v>
      </c>
      <c r="C275" s="17" t="s">
        <v>1705</v>
      </c>
      <c r="D275" s="17" t="s">
        <v>1706</v>
      </c>
      <c r="E275" s="18"/>
      <c r="F275" s="18"/>
      <c r="G275" s="18" t="str">
        <f t="shared" si="1"/>
        <v>Animals and Medarots, which
do you prefer? </v>
      </c>
      <c r="H275" s="18"/>
    </row>
    <row r="276">
      <c r="A276" s="16" t="s">
        <v>1707</v>
      </c>
      <c r="B276" s="1" t="s">
        <v>1708</v>
      </c>
      <c r="C276" s="17" t="s">
        <v>1709</v>
      </c>
      <c r="D276" s="17" t="s">
        <v>1710</v>
      </c>
      <c r="E276" s="16" t="s">
        <v>1711</v>
      </c>
      <c r="F276" s="18"/>
      <c r="G276" s="18" t="str">
        <f t="shared" si="1"/>
        <v>Tinpet is short for "a pet
made out of tin". </v>
      </c>
      <c r="H276" s="18"/>
    </row>
    <row r="277">
      <c r="A277" s="16" t="s">
        <v>1712</v>
      </c>
      <c r="B277" s="1" t="s">
        <v>1713</v>
      </c>
      <c r="C277" s="17" t="s">
        <v>1714</v>
      </c>
      <c r="D277" s="16" t="s">
        <v>1715</v>
      </c>
      <c r="E277" s="16" t="s">
        <v>1716</v>
      </c>
      <c r="F277" s="18"/>
      <c r="G277" s="18" t="str">
        <f t="shared" si="1"/>
        <v>Bonaparte? How'd you get
here?! 
Woof woof! </v>
      </c>
      <c r="H277" s="18"/>
    </row>
    <row r="278">
      <c r="A278" s="16" t="s">
        <v>1717</v>
      </c>
      <c r="B278" s="1" t="s">
        <v>1718</v>
      </c>
      <c r="C278" s="17" t="s">
        <v>1719</v>
      </c>
      <c r="D278" s="17" t="s">
        <v>1720</v>
      </c>
      <c r="E278" s="16" t="s">
        <v>1716</v>
      </c>
      <c r="F278" s="18"/>
      <c r="G278" s="18" t="str">
        <f t="shared" si="1"/>
        <v>Hey, you can't bring pets in
here. </v>
      </c>
      <c r="H278" s="18"/>
    </row>
    <row r="279">
      <c r="A279" s="16" t="s">
        <v>1721</v>
      </c>
      <c r="B279" s="1" t="s">
        <v>1722</v>
      </c>
      <c r="C279" s="17" t="s">
        <v>1723</v>
      </c>
      <c r="D279" s="16" t="s">
        <v>1724</v>
      </c>
      <c r="E279" s="16" t="s">
        <v>1716</v>
      </c>
      <c r="F279" s="18"/>
      <c r="G279" s="18" t="str">
        <f t="shared" si="1"/>
        <v>Huh? Bonaparte? </v>
      </c>
      <c r="H279" s="18"/>
    </row>
    <row r="280">
      <c r="A280" s="16" t="s">
        <v>1725</v>
      </c>
      <c r="B280" s="1" t="s">
        <v>1726</v>
      </c>
      <c r="C280" s="17" t="s">
        <v>1727</v>
      </c>
      <c r="D280" s="17" t="s">
        <v>1728</v>
      </c>
      <c r="E280" s="16" t="s">
        <v>1729</v>
      </c>
      <c r="F280" s="18"/>
      <c r="G280" s="18" t="str">
        <f t="shared" si="1"/>
        <v>Technology has become very
convenient. It's a sign of the
times. </v>
      </c>
      <c r="H280" s="16" t="s">
        <v>81</v>
      </c>
    </row>
    <row r="281">
      <c r="A281" s="16" t="s">
        <v>1730</v>
      </c>
      <c r="B281" s="1" t="s">
        <v>1731</v>
      </c>
      <c r="C281" s="17" t="s">
        <v>1732</v>
      </c>
      <c r="D281" s="17" t="s">
        <v>1733</v>
      </c>
      <c r="E281" s="16" t="s">
        <v>1734</v>
      </c>
      <c r="F281" s="18"/>
      <c r="G281" s="18" t="str">
        <f t="shared" si="1"/>
        <v>Welcome. Buy lots of stuff! </v>
      </c>
      <c r="H281" s="18"/>
    </row>
    <row r="282">
      <c r="A282" s="16" t="s">
        <v>1735</v>
      </c>
      <c r="B282" s="1" t="s">
        <v>1736</v>
      </c>
      <c r="C282" s="17" t="s">
        <v>1737</v>
      </c>
      <c r="D282" s="17" t="s">
        <v>1738</v>
      </c>
      <c r="E282" s="18"/>
      <c r="F282" s="18"/>
      <c r="G282" s="18" t="str">
        <f t="shared" si="1"/>
        <v>Ever since the RoboRobo gang
left, my sales have plummeted... </v>
      </c>
      <c r="H282" s="18"/>
    </row>
    <row r="283">
      <c r="A283" s="16" t="s">
        <v>1739</v>
      </c>
      <c r="B283" s="1" t="s">
        <v>1740</v>
      </c>
      <c r="C283" s="17" t="s">
        <v>1741</v>
      </c>
      <c r="D283" s="17" t="s">
        <v>1742</v>
      </c>
      <c r="E283" s="16" t="s">
        <v>1743</v>
      </c>
      <c r="F283" s="18"/>
      <c r="G283" s="18" t="str">
        <f t="shared" si="1"/>
        <v>Welcome, we got some rare
items for ya! </v>
      </c>
      <c r="H283" s="18"/>
    </row>
    <row r="284">
      <c r="A284" s="16" t="s">
        <v>1744</v>
      </c>
      <c r="B284" s="1" t="s">
        <v>1745</v>
      </c>
      <c r="C284" s="17" t="s">
        <v>1746</v>
      </c>
      <c r="D284" s="17" t="s">
        <v>1747</v>
      </c>
      <c r="E284" s="18"/>
      <c r="F284" s="18"/>
      <c r="G284" s="18" t="str">
        <f t="shared" si="1"/>
        <v>Today's a service day, here's
a little gift. </v>
      </c>
      <c r="H284" s="16" t="s">
        <v>83</v>
      </c>
    </row>
    <row r="285">
      <c r="A285" s="16" t="s">
        <v>1748</v>
      </c>
      <c r="B285" s="1" t="s">
        <v>1749</v>
      </c>
      <c r="C285" s="17" t="s">
        <v>1750</v>
      </c>
      <c r="D285" s="17" t="s">
        <v>1751</v>
      </c>
      <c r="E285" s="18"/>
      <c r="F285" s="18"/>
      <c r="G285" s="18" t="str">
        <f t="shared" si="1"/>
        <v>Hmm, they've got quite some
rare items here. </v>
      </c>
      <c r="H285" s="16" t="s">
        <v>83</v>
      </c>
    </row>
    <row r="286">
      <c r="A286" s="16" t="s">
        <v>1752</v>
      </c>
      <c r="B286" s="1" t="s">
        <v>1753</v>
      </c>
      <c r="C286" s="17" t="s">
        <v>1754</v>
      </c>
      <c r="D286" s="16" t="s">
        <v>1755</v>
      </c>
      <c r="E286" s="16" t="s">
        <v>1756</v>
      </c>
      <c r="F286" s="18"/>
      <c r="G286" s="18" t="str">
        <f t="shared" si="1"/>
        <v>The RoboRobo gang are
working with aliens! </v>
      </c>
      <c r="H286" s="18"/>
    </row>
    <row r="287">
      <c r="A287" s="16" t="s">
        <v>1757</v>
      </c>
      <c r="B287" s="1" t="s">
        <v>1758</v>
      </c>
      <c r="C287" s="17" t="s">
        <v>1759</v>
      </c>
      <c r="D287" s="16" t="s">
        <v>1760</v>
      </c>
      <c r="E287" s="18"/>
      <c r="F287" s="18"/>
      <c r="G287" s="18" t="str">
        <f t="shared" si="1"/>
        <v>The Select Force is also
working with aliens! </v>
      </c>
      <c r="H287" s="18"/>
    </row>
    <row r="288">
      <c r="A288" s="16" t="s">
        <v>1761</v>
      </c>
      <c r="B288" s="1" t="s">
        <v>1762</v>
      </c>
      <c r="C288" s="17" t="s">
        <v>1763</v>
      </c>
      <c r="D288" s="16" t="s">
        <v>1764</v>
      </c>
      <c r="E288" s="16" t="s">
        <v>1765</v>
      </c>
      <c r="F288" s="18"/>
      <c r="G288" s="18" t="str">
        <f t="shared" si="1"/>
        <v>Today... </v>
      </c>
      <c r="H288" s="18"/>
    </row>
    <row r="289">
      <c r="A289" s="16" t="s">
        <v>1766</v>
      </c>
      <c r="B289" s="1" t="s">
        <v>1767</v>
      </c>
      <c r="C289" s="17" t="s">
        <v>1768</v>
      </c>
      <c r="D289" s="16" t="s">
        <v>1769</v>
      </c>
      <c r="E289" s="16" t="s">
        <v>1765</v>
      </c>
      <c r="F289" s="18"/>
      <c r="G289" s="18" t="str">
        <f t="shared" si="1"/>
        <v>Meat is pretty cheap. </v>
      </c>
      <c r="H289" s="18"/>
    </row>
    <row r="290">
      <c r="A290" s="16" t="s">
        <v>1770</v>
      </c>
      <c r="B290" s="1" t="s">
        <v>1771</v>
      </c>
      <c r="C290" s="17" t="s">
        <v>1772</v>
      </c>
      <c r="D290" s="16" t="s">
        <v>1773</v>
      </c>
      <c r="E290" s="16" t="s">
        <v>1774</v>
      </c>
      <c r="F290" s="18"/>
      <c r="G290" s="18" t="str">
        <f t="shared" si="1"/>
        <v>The fish are pretty cheap. </v>
      </c>
      <c r="H290" s="18"/>
    </row>
    <row r="291">
      <c r="A291" s="16" t="s">
        <v>1775</v>
      </c>
      <c r="B291" s="1" t="s">
        <v>1776</v>
      </c>
      <c r="C291" s="17" t="s">
        <v>1777</v>
      </c>
      <c r="D291" s="16" t="s">
        <v>1778</v>
      </c>
      <c r="E291" s="18"/>
      <c r="F291" s="18"/>
      <c r="G291" s="18" t="str">
        <f t="shared" si="1"/>
        <v>The vegetables are pretty
cheap. </v>
      </c>
      <c r="H291" s="18"/>
    </row>
    <row r="292">
      <c r="A292" s="16" t="s">
        <v>1779</v>
      </c>
      <c r="B292" s="1" t="s">
        <v>1780</v>
      </c>
      <c r="C292" s="17" t="s">
        <v>1781</v>
      </c>
      <c r="D292" s="16" t="s">
        <v>1782</v>
      </c>
      <c r="E292" s="18"/>
      <c r="F292" s="18"/>
      <c r="G292" s="18" t="str">
        <f t="shared" si="1"/>
        <v>The parts are pretty cheap. </v>
      </c>
      <c r="H292" s="18"/>
    </row>
    <row r="293">
      <c r="A293" s="16" t="s">
        <v>1783</v>
      </c>
      <c r="B293" s="1" t="s">
        <v>1784</v>
      </c>
      <c r="C293" s="17" t="s">
        <v>1785</v>
      </c>
      <c r="D293" s="16" t="s">
        <v>1786</v>
      </c>
      <c r="E293" s="18"/>
      <c r="F293" s="18"/>
      <c r="G293" s="18" t="str">
        <f t="shared" si="1"/>
        <v>Do they have anything else? </v>
      </c>
      <c r="H293" s="18"/>
    </row>
    <row r="294">
      <c r="A294" s="16" t="s">
        <v>1787</v>
      </c>
      <c r="B294" s="1" t="s">
        <v>1788</v>
      </c>
      <c r="C294" s="17" t="s">
        <v>1789</v>
      </c>
      <c r="D294" s="16" t="s">
        <v>1790</v>
      </c>
      <c r="E294" s="16" t="s">
        <v>1791</v>
      </c>
      <c r="F294" s="18"/>
      <c r="G294" s="18" t="str">
        <f t="shared" si="1"/>
        <v>Using ◆Scan ◇will make it easier
for your attacks to land.  
If you see your attacks
constantly missing, it might be
a good idea to try ◆Scan◇. </v>
      </c>
      <c r="H294" s="18"/>
    </row>
    <row r="295">
      <c r="A295" s="16" t="s">
        <v>1792</v>
      </c>
      <c r="B295" s="1" t="s">
        <v>1793</v>
      </c>
      <c r="C295" s="17" t="s">
        <v>1794</v>
      </c>
      <c r="D295" s="17" t="s">
        <v>1795</v>
      </c>
      <c r="E295" s="16" t="s">
        <v>1796</v>
      </c>
      <c r="F295" s="18"/>
      <c r="G295" s="18" t="str">
        <f t="shared" si="1"/>
        <v>This guy is lying through his
teeth again! </v>
      </c>
      <c r="H295" s="18"/>
    </row>
    <row r="296">
      <c r="A296" s="16" t="s">
        <v>1797</v>
      </c>
      <c r="B296" s="1" t="s">
        <v>1798</v>
      </c>
      <c r="C296" s="17" t="s">
        <v>1799</v>
      </c>
      <c r="D296" s="17" t="s">
        <v>1800</v>
      </c>
      <c r="E296" s="18"/>
      <c r="F296" s="18"/>
      <c r="G296" s="18" t="str">
        <f t="shared" si="1"/>
        <v>Hey, I was right. </v>
      </c>
      <c r="H296" s="18"/>
    </row>
    <row r="297">
      <c r="A297" s="16" t="s">
        <v>1801</v>
      </c>
      <c r="B297" s="1" t="s">
        <v>1802</v>
      </c>
      <c r="C297" s="17" t="s">
        <v>1803</v>
      </c>
      <c r="D297" s="17" t="s">
        <v>1804</v>
      </c>
      <c r="E297" s="16" t="s">
        <v>1805</v>
      </c>
      <c r="F297" s="18"/>
      <c r="G297" s="18" t="str">
        <f t="shared" si="1"/>
        <v>Let's Robottle!  </v>
      </c>
      <c r="H297" s="18"/>
    </row>
    <row r="298">
      <c r="A298" s="16" t="s">
        <v>1806</v>
      </c>
      <c r="B298" s="1" t="s">
        <v>1807</v>
      </c>
      <c r="C298" s="17" t="s">
        <v>1808</v>
      </c>
      <c r="D298" s="17" t="s">
        <v>1809</v>
      </c>
      <c r="E298" s="16" t="s">
        <v>1810</v>
      </c>
      <c r="F298" s="18"/>
      <c r="G298" s="18" t="str">
        <f t="shared" si="1"/>
        <v>Medarotters that have a wide
variety of parts always win. </v>
      </c>
      <c r="H298" s="18"/>
    </row>
    <row r="299">
      <c r="A299" s="16" t="s">
        <v>1811</v>
      </c>
      <c r="B299" s="1" t="s">
        <v>1812</v>
      </c>
      <c r="C299" s="17" t="s">
        <v>1813</v>
      </c>
      <c r="D299" s="17" t="s">
        <v>1814</v>
      </c>
      <c r="E299" s="16" t="s">
        <v>1815</v>
      </c>
      <c r="F299" s="18"/>
      <c r="G299" s="18" t="str">
        <f t="shared" si="1"/>
        <v>Even if you have a huge supply
of parts, if you can't use
them properly, they're no
good. </v>
      </c>
      <c r="H299" s="18"/>
    </row>
    <row r="300">
      <c r="A300" s="16" t="s">
        <v>1816</v>
      </c>
      <c r="B300" s="1" t="s">
        <v>1817</v>
      </c>
      <c r="C300" s="17" t="s">
        <v>1818</v>
      </c>
      <c r="D300" s="16" t="s">
        <v>1819</v>
      </c>
      <c r="E300" s="16" t="s">
        <v>1820</v>
      </c>
      <c r="F300" s="18"/>
      <c r="G300" s="18" t="str">
        <f t="shared" si="1"/>
        <v>If your Medarot's ◆Special
◇stat is high, its abilities will
change depending on the
situation. 
If you're in a pinch and use
◆Heal◇ or if you take
advantage of an opening, your
Medarot can take control of
the flow of battle. </v>
      </c>
      <c r="H300" s="18"/>
    </row>
    <row r="301">
      <c r="A301" s="16" t="s">
        <v>1821</v>
      </c>
      <c r="B301" s="1" t="s">
        <v>1822</v>
      </c>
      <c r="C301" s="17" t="s">
        <v>1823</v>
      </c>
      <c r="D301" s="16" t="s">
        <v>1824</v>
      </c>
      <c r="E301" s="18"/>
      <c r="F301" s="18"/>
      <c r="G301" s="18" t="str">
        <f t="shared" si="1"/>
        <v>When there's no more ◆Fight
Time◇ left, a ◆Time Up◇ is called. 
At that point, the winner is
decided based on how they did
during the fight. </v>
      </c>
      <c r="H301" s="18"/>
    </row>
    <row r="302">
      <c r="A302" s="16" t="s">
        <v>1825</v>
      </c>
      <c r="B302" s="1" t="s">
        <v>1826</v>
      </c>
      <c r="C302" s="17" t="s">
        <v>1827</v>
      </c>
      <c r="D302" s="17" t="s">
        <v>1828</v>
      </c>
      <c r="E302" s="16" t="s">
        <v>1829</v>
      </c>
      <c r="F302" s="18"/>
      <c r="G302" s="18" t="str">
        <f t="shared" si="1"/>
        <v>The rice shop handles the rice. 
The Insect Professor handles
the insects. </v>
      </c>
      <c r="H302" s="18"/>
    </row>
    <row r="303">
      <c r="A303" s="16" t="s">
        <v>1830</v>
      </c>
      <c r="B303" s="1" t="s">
        <v>1831</v>
      </c>
      <c r="C303" s="17" t="s">
        <v>1832</v>
      </c>
      <c r="D303" s="17" t="s">
        <v>1833</v>
      </c>
      <c r="E303" s="16" t="s">
        <v>1834</v>
      </c>
      <c r="F303" s="18"/>
      <c r="G303" s="18" t="str">
        <f t="shared" si="1"/>
        <v>If you have no offensive
parts left, it's best to
surrender. 
If you press Select while
choosing an action, you can
choose 
to give up the fight. </v>
      </c>
      <c r="H303" s="18"/>
    </row>
    <row r="304">
      <c r="A304" s="16" t="s">
        <v>1835</v>
      </c>
      <c r="B304" s="1" t="s">
        <v>1836</v>
      </c>
      <c r="C304" s="17" t="s">
        <v>1837</v>
      </c>
      <c r="D304" s="16" t="s">
        <v>1838</v>
      </c>
      <c r="E304" s="16" t="s">
        <v>1839</v>
      </c>
      <c r="F304" s="18"/>
      <c r="G304" s="18" t="str">
        <f t="shared" si="1"/>
        <v>If you managed to catch any
good bugs, 
Would you mind selling it to me? </v>
      </c>
      <c r="H304" s="16" t="s">
        <v>81</v>
      </c>
    </row>
    <row r="305">
      <c r="A305" s="16" t="s">
        <v>1840</v>
      </c>
      <c r="B305" s="1" t="s">
        <v>1841</v>
      </c>
      <c r="C305" s="17" t="s">
        <v>1842</v>
      </c>
      <c r="D305" s="16" t="s">
        <v>1843</v>
      </c>
      <c r="E305" s="18"/>
      <c r="F305" s="18"/>
      <c r="G305" s="18" t="str">
        <f t="shared" si="1"/>
        <v>You can learn a lot about life
from studying bugs. 
I'll show you the power of
bugs! </v>
      </c>
      <c r="H305" s="18"/>
    </row>
    <row r="306">
      <c r="A306" s="16" t="s">
        <v>1844</v>
      </c>
      <c r="B306" s="1" t="s">
        <v>1845</v>
      </c>
      <c r="C306" s="17" t="s">
        <v>1846</v>
      </c>
      <c r="D306" s="16" t="s">
        <v>1847</v>
      </c>
      <c r="E306" s="16" t="s">
        <v>1839</v>
      </c>
      <c r="F306" s="18"/>
      <c r="G306" s="18" t="str">
        <f t="shared" si="1"/>
        <v>You're kidding! That's
impossible! </v>
      </c>
      <c r="H306" s="18"/>
    </row>
    <row r="307">
      <c r="A307" s="16" t="s">
        <v>1848</v>
      </c>
      <c r="B307" s="1" t="s">
        <v>1849</v>
      </c>
      <c r="C307" s="17" t="s">
        <v>1850</v>
      </c>
      <c r="D307" s="17" t="s">
        <v>1851</v>
      </c>
      <c r="E307" s="16" t="s">
        <v>1852</v>
      </c>
      <c r="F307" s="18"/>
      <c r="G307" s="18" t="str">
        <f t="shared" si="1"/>
        <v>The insect professor died... </v>
      </c>
      <c r="H307" s="18"/>
    </row>
    <row r="308">
      <c r="A308" s="16" t="s">
        <v>1853</v>
      </c>
      <c r="B308" s="1" t="s">
        <v>1854</v>
      </c>
      <c r="C308" s="17" t="s">
        <v>1855</v>
      </c>
      <c r="D308" s="16" t="s">
        <v>1856</v>
      </c>
      <c r="E308" s="16" t="s">
        <v>1857</v>
      </c>
      <c r="F308" s="18"/>
      <c r="G308" s="18" t="str">
        <f t="shared" si="1"/>
        <v>The parrot over there is
currently substituting for the
professor. </v>
      </c>
      <c r="H308" s="16"/>
    </row>
    <row r="309">
      <c r="A309" s="16" t="s">
        <v>1858</v>
      </c>
      <c r="B309" s="1" t="s">
        <v>1859</v>
      </c>
      <c r="C309" s="17" t="s">
        <v>1860</v>
      </c>
      <c r="D309" s="16" t="s">
        <v>1861</v>
      </c>
      <c r="E309" s="16" t="s">
        <v>1862</v>
      </c>
      <c r="F309" s="18"/>
      <c r="G309" s="18" t="str">
        <f t="shared" si="1"/>
        <v>What do you want? Waaant? </v>
      </c>
      <c r="H309" s="18"/>
    </row>
    <row r="310">
      <c r="A310" s="16" t="s">
        <v>1863</v>
      </c>
      <c r="B310" s="1" t="s">
        <v>1864</v>
      </c>
      <c r="C310" s="17" t="s">
        <v>1865</v>
      </c>
      <c r="D310" s="16" t="s">
        <v>1866</v>
      </c>
      <c r="E310" s="16" t="s">
        <v>1867</v>
      </c>
      <c r="F310" s="18"/>
      <c r="G310" s="18" t="str">
        <f t="shared" si="1"/>
        <v>Medarots are modeled after
insects-ects! 
The different parts they each
use to fight are special-al! 
They learn their's and their
opponent's strengths and
weaknesses through
battle-tle! </v>
      </c>
      <c r="H310" s="16" t="s">
        <v>83</v>
      </c>
    </row>
    <row r="311">
      <c r="A311" s="19" t="s">
        <v>1863</v>
      </c>
      <c r="B311" s="20" t="s">
        <v>1868</v>
      </c>
      <c r="C311" s="21" t="s">
        <v>1865</v>
      </c>
      <c r="D311" s="21" t="s">
        <v>1869</v>
      </c>
      <c r="E311" s="19" t="s">
        <v>87</v>
      </c>
      <c r="F311" s="22"/>
      <c r="G311" s="18" t="str">
        <f t="shared" si="1"/>
        <v>=0x60264</v>
      </c>
      <c r="H311" s="19" t="s">
        <v>87</v>
      </c>
    </row>
    <row r="312">
      <c r="A312" s="16" t="s">
        <v>1870</v>
      </c>
      <c r="B312" s="1" t="s">
        <v>1871</v>
      </c>
      <c r="C312" s="17" t="s">
        <v>1872</v>
      </c>
      <c r="D312" s="16" t="s">
        <v>1873</v>
      </c>
      <c r="E312" s="18"/>
      <c r="F312" s="18"/>
      <c r="G312" s="18" t="str">
        <f t="shared" si="1"/>
        <v>Bugs are awesome! 
Seeing different bugs is
cool-ool! </v>
      </c>
      <c r="H312" s="16"/>
    </row>
    <row r="313">
      <c r="A313" s="16" t="s">
        <v>1874</v>
      </c>
      <c r="B313" s="1" t="s">
        <v>1875</v>
      </c>
      <c r="C313" s="17" t="s">
        <v>1876</v>
      </c>
      <c r="D313" s="16" t="s">
        <v>1877</v>
      </c>
      <c r="E313" s="16" t="s">
        <v>1878</v>
      </c>
      <c r="F313" s="18"/>
      <c r="G313" s="18" t="str">
        <f t="shared" si="1"/>
        <v>Are you ready? </v>
      </c>
      <c r="H313" s="18"/>
    </row>
    <row r="314">
      <c r="A314" s="19" t="s">
        <v>1874</v>
      </c>
      <c r="B314" s="20" t="s">
        <v>1879</v>
      </c>
      <c r="C314" s="21" t="s">
        <v>1876</v>
      </c>
      <c r="D314" s="21" t="s">
        <v>1880</v>
      </c>
      <c r="E314" s="19" t="s">
        <v>87</v>
      </c>
      <c r="F314" s="22"/>
      <c r="G314" s="18" t="str">
        <f t="shared" si="1"/>
        <v>=0x6026a</v>
      </c>
      <c r="H314" s="19" t="s">
        <v>87</v>
      </c>
    </row>
    <row r="315">
      <c r="A315" s="16" t="s">
        <v>1881</v>
      </c>
      <c r="B315" s="1" t="s">
        <v>1882</v>
      </c>
      <c r="C315" s="17" t="s">
        <v>1883</v>
      </c>
      <c r="D315" s="16" t="s">
        <v>1884</v>
      </c>
      <c r="E315" s="18"/>
      <c r="F315" s="18"/>
      <c r="G315" s="18" t="str">
        <f t="shared" si="1"/>
        <v>Make your Medals strong! </v>
      </c>
      <c r="H315" s="18"/>
    </row>
    <row r="316">
      <c r="A316" s="16" t="s">
        <v>1885</v>
      </c>
      <c r="B316" s="1" t="s">
        <v>1886</v>
      </c>
      <c r="C316" s="17" t="s">
        <v>1887</v>
      </c>
      <c r="D316" s="17" t="s">
        <v>1888</v>
      </c>
      <c r="E316" s="16" t="s">
        <v>1889</v>
      </c>
      <c r="F316" s="18"/>
      <c r="G316" s="18" t="str">
        <f t="shared" si="1"/>
        <v>The professor caught all of
the bugs in this area... </v>
      </c>
      <c r="H316" s="18"/>
    </row>
    <row r="317">
      <c r="A317" s="16" t="s">
        <v>1890</v>
      </c>
      <c r="B317" s="1" t="s">
        <v>1891</v>
      </c>
      <c r="C317" s="17" t="s">
        <v>1892</v>
      </c>
      <c r="D317" s="17" t="s">
        <v>1893</v>
      </c>
      <c r="E317" s="16" t="s">
        <v>1894</v>
      </c>
      <c r="F317" s="18"/>
      <c r="G317" s="18" t="str">
        <f t="shared" si="1"/>
        <v>*Hop*... </v>
      </c>
      <c r="H317" s="18"/>
    </row>
    <row r="318">
      <c r="A318" s="16" t="s">
        <v>1895</v>
      </c>
      <c r="B318" s="1" t="s">
        <v>1896</v>
      </c>
      <c r="C318" s="17" t="s">
        <v>1897</v>
      </c>
      <c r="D318" s="17" t="s">
        <v>1898</v>
      </c>
      <c r="E318" s="16" t="s">
        <v>1894</v>
      </c>
      <c r="F318" s="18"/>
      <c r="G318" s="18" t="str">
        <f t="shared" si="1"/>
        <v>Huh? It disappeared. </v>
      </c>
      <c r="H318" s="18"/>
    </row>
    <row r="319">
      <c r="A319" s="16" t="s">
        <v>1899</v>
      </c>
      <c r="B319" s="1" t="s">
        <v>1900</v>
      </c>
      <c r="C319" s="17" t="s">
        <v>1901</v>
      </c>
      <c r="D319" s="17" t="s">
        <v>1902</v>
      </c>
      <c r="E319" s="16" t="s">
        <v>1903</v>
      </c>
      <c r="F319" s="18"/>
      <c r="G319" s="18" t="str">
        <f t="shared" si="1"/>
        <v>Beyond this point lies the Ninja
Village. </v>
      </c>
      <c r="H319" s="18"/>
    </row>
    <row r="320">
      <c r="A320" s="16" t="s">
        <v>1904</v>
      </c>
      <c r="B320" s="1" t="s">
        <v>1905</v>
      </c>
      <c r="C320" s="17" t="s">
        <v>1906</v>
      </c>
      <c r="D320" s="16" t="s">
        <v>1907</v>
      </c>
      <c r="E320" s="16" t="s">
        <v>1908</v>
      </c>
      <c r="F320" s="18"/>
      <c r="G320" s="18" t="str">
        <f t="shared" si="1"/>
        <v>Some of the windows are
actually hidden doors, you can 
reach the other side through
them. 
It's a good idea to check
various places. </v>
      </c>
      <c r="H320" s="18"/>
    </row>
    <row r="321">
      <c r="A321" s="16" t="s">
        <v>1909</v>
      </c>
      <c r="B321" s="1" t="s">
        <v>1910</v>
      </c>
      <c r="C321" s="17" t="s">
        <v>1911</v>
      </c>
      <c r="D321" s="17" t="s">
        <v>1912</v>
      </c>
      <c r="E321" s="18"/>
      <c r="F321" s="18"/>
      <c r="G321" s="18" t="str">
        <f t="shared" si="1"/>
        <v>Watch me throw these
shurikens! </v>
      </c>
      <c r="H321" s="18"/>
    </row>
    <row r="322">
      <c r="A322" s="16" t="s">
        <v>1913</v>
      </c>
      <c r="B322" s="1" t="s">
        <v>1914</v>
      </c>
      <c r="C322" s="17" t="s">
        <v>1915</v>
      </c>
      <c r="D322" s="17" t="s">
        <v>1916</v>
      </c>
      <c r="E322" s="18"/>
      <c r="F322" s="18"/>
      <c r="G322" s="18" t="str">
        <f t="shared" si="1"/>
        <v>Ha! Haa! Bullseye! </v>
      </c>
      <c r="H322" s="18"/>
    </row>
    <row r="323">
      <c r="A323" s="16" t="s">
        <v>1917</v>
      </c>
      <c r="B323" s="1" t="s">
        <v>1918</v>
      </c>
      <c r="C323" s="17" t="s">
        <v>1919</v>
      </c>
      <c r="D323" s="17" t="s">
        <v>1920</v>
      </c>
      <c r="E323" s="18"/>
      <c r="F323" s="18"/>
      <c r="G323" s="18" t="str">
        <f t="shared" si="1"/>
        <v>Teyaah!! </v>
      </c>
      <c r="H323" s="18"/>
    </row>
    <row r="324">
      <c r="A324" s="16" t="s">
        <v>1921</v>
      </c>
      <c r="B324" s="1" t="s">
        <v>1922</v>
      </c>
      <c r="C324" s="17" t="s">
        <v>1923</v>
      </c>
      <c r="D324" s="17" t="s">
        <v>1924</v>
      </c>
      <c r="E324" s="18"/>
      <c r="F324" s="18"/>
      <c r="G324" s="18" t="str">
        <f t="shared" si="1"/>
        <v>Uwaah! I'm done for! </v>
      </c>
      <c r="H324" s="16"/>
    </row>
    <row r="325">
      <c r="A325" s="16" t="s">
        <v>1925</v>
      </c>
      <c r="B325" s="1" t="s">
        <v>1926</v>
      </c>
      <c r="C325" s="17" t="s">
        <v>1927</v>
      </c>
      <c r="D325" s="16" t="s">
        <v>1928</v>
      </c>
      <c r="E325" s="18"/>
      <c r="F325" s="16" t="s">
        <v>1929</v>
      </c>
      <c r="G325" s="18" t="str">
        <f t="shared" si="1"/>
        <v>1 becomes 2... </v>
      </c>
      <c r="H325" s="16" t="s">
        <v>83</v>
      </c>
    </row>
    <row r="326">
      <c r="A326" s="16" t="s">
        <v>1930</v>
      </c>
      <c r="B326" s="1" t="s">
        <v>1931</v>
      </c>
      <c r="C326" s="17" t="s">
        <v>1932</v>
      </c>
      <c r="D326" s="16" t="s">
        <v>1933</v>
      </c>
      <c r="E326" s="18"/>
      <c r="F326" s="18"/>
      <c r="G326" s="18" t="str">
        <f t="shared" si="1"/>
        <v>2 becomes 3... </v>
      </c>
      <c r="H326" s="16" t="s">
        <v>83</v>
      </c>
    </row>
    <row r="327">
      <c r="A327" s="16" t="s">
        <v>1934</v>
      </c>
      <c r="B327" s="1" t="s">
        <v>1935</v>
      </c>
      <c r="C327" s="17" t="s">
        <v>1936</v>
      </c>
      <c r="D327" s="16" t="s">
        <v>1937</v>
      </c>
      <c r="E327" s="18"/>
      <c r="F327" s="18"/>
      <c r="G327" s="18" t="str">
        <f t="shared" si="1"/>
        <v>3 becomes 4... </v>
      </c>
      <c r="H327" s="16" t="s">
        <v>83</v>
      </c>
    </row>
    <row r="328">
      <c r="A328" s="16" t="s">
        <v>1938</v>
      </c>
      <c r="B328" s="1" t="s">
        <v>1939</v>
      </c>
      <c r="C328" s="17" t="s">
        <v>1940</v>
      </c>
      <c r="D328" s="16" t="s">
        <v>1941</v>
      </c>
      <c r="E328" s="18"/>
      <c r="F328" s="18"/>
      <c r="G328" s="18" t="str">
        <f t="shared" si="1"/>
        <v>4 becomes...What was it again? </v>
      </c>
      <c r="H328" s="16" t="s">
        <v>83</v>
      </c>
    </row>
    <row r="329">
      <c r="A329" s="16" t="s">
        <v>1942</v>
      </c>
      <c r="B329" s="1" t="s">
        <v>1943</v>
      </c>
      <c r="C329" s="17" t="s">
        <v>1944</v>
      </c>
      <c r="D329" s="17" t="s">
        <v>1945</v>
      </c>
      <c r="E329" s="18"/>
      <c r="F329" s="18"/>
      <c r="G329" s="18" t="str">
        <f t="shared" si="1"/>
        <v>If you ever want to rest, you
should stop by the lodge. </v>
      </c>
      <c r="H329" s="18"/>
    </row>
    <row r="330">
      <c r="A330" s="16" t="s">
        <v>1946</v>
      </c>
      <c r="B330" s="1" t="s">
        <v>1947</v>
      </c>
      <c r="C330" s="17" t="s">
        <v>1948</v>
      </c>
      <c r="D330" s="17" t="s">
        <v>1949</v>
      </c>
      <c r="E330" s="18"/>
      <c r="F330" s="18"/>
      <c r="G330" s="18" t="str">
        <f t="shared" si="1"/>
        <v>This way is a dead end, 
you cannot pass. </v>
      </c>
      <c r="H330" s="18"/>
    </row>
    <row r="331">
      <c r="A331" s="16" t="s">
        <v>1950</v>
      </c>
      <c r="B331" s="1" t="s">
        <v>1951</v>
      </c>
      <c r="C331" s="17" t="s">
        <v>1952</v>
      </c>
      <c r="D331" s="17" t="s">
        <v>1953</v>
      </c>
      <c r="E331" s="18"/>
      <c r="F331" s="18"/>
      <c r="G331" s="18" t="str">
        <f t="shared" si="1"/>
        <v>The door opened! </v>
      </c>
      <c r="H331" s="18"/>
    </row>
    <row r="332">
      <c r="A332" s="16" t="s">
        <v>1954</v>
      </c>
      <c r="B332" s="1" t="s">
        <v>1955</v>
      </c>
      <c r="C332" s="17" t="s">
        <v>1956</v>
      </c>
      <c r="D332" s="17" t="s">
        <v>1957</v>
      </c>
      <c r="E332" s="18"/>
      <c r="F332" s="18"/>
      <c r="G332" s="18" t="str">
        <f t="shared" si="1"/>
        <v>It's pitch black in here. </v>
      </c>
      <c r="H332" s="18"/>
    </row>
    <row r="333">
      <c r="A333" s="16" t="s">
        <v>1958</v>
      </c>
      <c r="B333" s="1" t="s">
        <v>1959</v>
      </c>
      <c r="C333" s="17" t="s">
        <v>1960</v>
      </c>
      <c r="D333" s="16" t="s">
        <v>1961</v>
      </c>
      <c r="E333" s="18"/>
      <c r="F333" s="18"/>
      <c r="G333" s="18" t="str">
        <f t="shared" si="1"/>
        <v>Clack! 
You feel something touching
your foot. 
It grabs a hold of it and
drags you outside! </v>
      </c>
      <c r="H333" s="16"/>
    </row>
    <row r="334">
      <c r="A334" s="16" t="s">
        <v>1962</v>
      </c>
      <c r="B334" s="1" t="s">
        <v>1963</v>
      </c>
      <c r="C334" s="17" t="s">
        <v>1964</v>
      </c>
      <c r="D334" s="17" t="s">
        <v>1965</v>
      </c>
      <c r="E334" s="18"/>
      <c r="F334" s="18"/>
      <c r="G334" s="18" t="str">
        <f t="shared" si="1"/>
        <v>The scroll turned into a rope
ladder. </v>
      </c>
      <c r="H334" s="18"/>
    </row>
    <row r="335">
      <c r="A335" s="16" t="s">
        <v>1966</v>
      </c>
      <c r="B335" s="1" t="s">
        <v>1967</v>
      </c>
      <c r="C335" s="17" t="s">
        <v>1968</v>
      </c>
      <c r="D335" s="17" t="s">
        <v>1969</v>
      </c>
      <c r="E335" s="18"/>
      <c r="F335" s="18"/>
      <c r="G335" s="18" t="str">
        <f t="shared" si="1"/>
        <v>We only sell female Tinpets to
girls. </v>
      </c>
      <c r="H335" s="18"/>
    </row>
    <row r="336">
      <c r="A336" s="16" t="s">
        <v>1970</v>
      </c>
      <c r="B336" s="1" t="s">
        <v>1971</v>
      </c>
      <c r="C336" s="17" t="s">
        <v>1972</v>
      </c>
      <c r="D336" s="16" t="s">
        <v>1973</v>
      </c>
      <c r="E336" s="18"/>
      <c r="F336" s="18"/>
      <c r="G336" s="18" t="str">
        <f t="shared" si="1"/>
        <v>How 'bout it? Wanna Robottle? </v>
      </c>
      <c r="H336" s="18"/>
    </row>
    <row r="337">
      <c r="A337" s="16" t="s">
        <v>1974</v>
      </c>
      <c r="B337" s="1" t="s">
        <v>1975</v>
      </c>
      <c r="C337" s="17" t="s">
        <v>1976</v>
      </c>
      <c r="D337" s="16" t="s">
        <v>1977</v>
      </c>
      <c r="E337" s="18"/>
      <c r="F337" s="18"/>
      <c r="G337" s="18" t="str">
        <f t="shared" si="1"/>
        <v>You did well. </v>
      </c>
      <c r="H337" s="18"/>
    </row>
    <row r="338">
      <c r="A338" s="16" t="s">
        <v>1978</v>
      </c>
      <c r="B338" s="1" t="s">
        <v>1979</v>
      </c>
      <c r="C338" s="17" t="s">
        <v>1980</v>
      </c>
      <c r="D338" s="16" t="s">
        <v>1981</v>
      </c>
      <c r="E338" s="16" t="s">
        <v>1982</v>
      </c>
      <c r="F338" s="18"/>
      <c r="G338" s="18" t="str">
        <f t="shared" si="1"/>
        <v>How about heading to Harbor
Town to pick up some Robottle
experience? 
If there's anything you don't
understand, just let me know! </v>
      </c>
      <c r="H338" s="18"/>
    </row>
    <row r="339">
      <c r="A339" s="16" t="s">
        <v>1983</v>
      </c>
      <c r="B339" s="1" t="s">
        <v>1984</v>
      </c>
      <c r="C339" s="17" t="s">
        <v>1985</v>
      </c>
      <c r="D339" s="16" t="s">
        <v>1986</v>
      </c>
      <c r="E339" s="18"/>
      <c r="F339" s="18"/>
      <c r="G339" s="18" t="str">
        <f t="shared" si="1"/>
        <v>You still don't know enough. 
Here, take this. </v>
      </c>
      <c r="H339" s="18"/>
    </row>
    <row r="340">
      <c r="A340" s="16" t="s">
        <v>1987</v>
      </c>
      <c r="B340" s="1" t="s">
        <v>1988</v>
      </c>
      <c r="C340" s="17" t="s">
        <v>1989</v>
      </c>
      <c r="D340" s="16" t="s">
        <v>1990</v>
      </c>
      <c r="E340" s="18"/>
      <c r="F340" s="18"/>
      <c r="G340" s="18" t="str">
        <f t="shared" si="1"/>
        <v>You still have much to learn. </v>
      </c>
      <c r="H340" s="18"/>
    </row>
    <row r="341">
      <c r="A341" s="16" t="s">
        <v>1991</v>
      </c>
      <c r="B341" s="1" t="s">
        <v>1992</v>
      </c>
      <c r="C341" s="17" t="s">
        <v>1993</v>
      </c>
      <c r="D341" s="16" t="s">
        <v>1994</v>
      </c>
      <c r="E341" s="18"/>
      <c r="F341" s="18"/>
      <c r="G341" s="18" t="str">
        <f t="shared" si="1"/>
        <v>Wanna Robottle? </v>
      </c>
      <c r="H341" s="18"/>
    </row>
    <row r="342">
      <c r="A342" s="16" t="s">
        <v>1995</v>
      </c>
      <c r="B342" s="1" t="s">
        <v>1996</v>
      </c>
      <c r="C342" s="17" t="s">
        <v>1997</v>
      </c>
      <c r="D342" s="16" t="s">
        <v>1998</v>
      </c>
      <c r="E342" s="18"/>
      <c r="F342" s="18"/>
      <c r="G342" s="18" t="str">
        <f t="shared" si="1"/>
        <v>Those RoboRobos snuck into
our village. 
They're a lousy bunch. 
We are grateful for you
driving them out. 
It's not much of a reward but
will you please take this? </v>
      </c>
      <c r="H342" s="18"/>
    </row>
    <row r="343">
      <c r="A343" s="16" t="s">
        <v>1999</v>
      </c>
      <c r="B343" s="1" t="s">
        <v>2000</v>
      </c>
      <c r="C343" s="17" t="s">
        <v>2001</v>
      </c>
      <c r="D343" s="16" t="s">
        <v>2002</v>
      </c>
      <c r="E343" s="18"/>
      <c r="F343" s="18"/>
      <c r="G343" s="18" t="str">
        <f t="shared" si="1"/>
        <v>Female Medarots have good
parts too. </v>
      </c>
      <c r="H343" s="18"/>
    </row>
    <row r="344">
      <c r="A344" s="16" t="s">
        <v>2003</v>
      </c>
      <c r="B344" s="1" t="s">
        <v>2004</v>
      </c>
      <c r="C344" s="17" t="s">
        <v>2005</v>
      </c>
      <c r="D344" s="17" t="s">
        <v>2006</v>
      </c>
      <c r="E344" s="18"/>
      <c r="F344" s="18"/>
      <c r="G344" s="18" t="str">
        <f t="shared" si="1"/>
        <v>Please rest. </v>
      </c>
      <c r="H344" s="18"/>
    </row>
    <row r="345">
      <c r="A345" s="16" t="s">
        <v>2007</v>
      </c>
      <c r="B345" s="1" t="s">
        <v>2008</v>
      </c>
      <c r="C345" s="17" t="s">
        <v>2009</v>
      </c>
      <c r="D345" s="17" t="s">
        <v>2010</v>
      </c>
      <c r="E345" s="18"/>
      <c r="F345" s="18"/>
      <c r="G345" s="18" t="str">
        <f t="shared" si="1"/>
        <v>They're all over the place! </v>
      </c>
      <c r="H345" s="18"/>
    </row>
    <row r="346">
      <c r="A346" s="16" t="s">
        <v>2011</v>
      </c>
      <c r="B346" s="1" t="s">
        <v>2012</v>
      </c>
      <c r="C346" s="17" t="s">
        <v>2013</v>
      </c>
      <c r="D346" s="17" t="s">
        <v>2014</v>
      </c>
      <c r="E346" s="18"/>
      <c r="F346" s="18"/>
      <c r="G346" s="18" t="str">
        <f t="shared" si="1"/>
        <v>Ninjas likes to walk along the
walls in the darkness. </v>
      </c>
      <c r="H346" s="18"/>
    </row>
    <row r="347">
      <c r="A347" s="16" t="s">
        <v>2015</v>
      </c>
      <c r="B347" s="1" t="s">
        <v>2016</v>
      </c>
      <c r="C347" s="17" t="s">
        <v>2017</v>
      </c>
      <c r="D347" s="16" t="s">
        <v>2018</v>
      </c>
      <c r="E347" s="18"/>
      <c r="F347" s="18"/>
      <c r="G347" s="18" t="str">
        <f t="shared" si="1"/>
        <v>Ah, a ninja! </v>
      </c>
      <c r="H347" s="18"/>
    </row>
    <row r="348">
      <c r="A348" s="16" t="s">
        <v>2019</v>
      </c>
      <c r="B348" s="1" t="s">
        <v>2020</v>
      </c>
      <c r="C348" s="17" t="s">
        <v>2021</v>
      </c>
      <c r="D348" s="17" t="s">
        <v>2022</v>
      </c>
      <c r="E348" s="18"/>
      <c r="F348" s="18"/>
      <c r="G348" s="18" t="str">
        <f t="shared" si="1"/>
        <v>For a kid to find me...heh, oh
well. </v>
      </c>
      <c r="H348" s="16" t="s">
        <v>83</v>
      </c>
    </row>
    <row r="349">
      <c r="A349" s="16" t="s">
        <v>2023</v>
      </c>
      <c r="B349" s="1" t="s">
        <v>2024</v>
      </c>
      <c r="C349" s="17" t="s">
        <v>2025</v>
      </c>
      <c r="D349" s="17" t="s">
        <v>2026</v>
      </c>
      <c r="E349" s="16" t="s">
        <v>2027</v>
      </c>
      <c r="F349" s="18"/>
      <c r="G349" s="18" t="str">
        <f t="shared" si="1"/>
        <v>There's nothing inside. </v>
      </c>
      <c r="H349" s="18"/>
    </row>
    <row r="350">
      <c r="A350" s="16" t="s">
        <v>2028</v>
      </c>
      <c r="B350" s="1" t="s">
        <v>2029</v>
      </c>
      <c r="C350" s="17" t="s">
        <v>2030</v>
      </c>
      <c r="D350" s="16" t="s">
        <v>2031</v>
      </c>
      <c r="E350" s="18"/>
      <c r="F350" s="18"/>
      <c r="G350" s="18" t="str">
        <f t="shared" si="1"/>
        <v>Wooaah!? </v>
      </c>
      <c r="H350" s="18"/>
    </row>
    <row r="351">
      <c r="A351" s="16" t="s">
        <v>2032</v>
      </c>
      <c r="B351" s="1" t="s">
        <v>2033</v>
      </c>
      <c r="C351" s="17" t="s">
        <v>2034</v>
      </c>
      <c r="D351" s="16" t="s">
        <v>2035</v>
      </c>
      <c r="E351" s="18"/>
      <c r="F351" s="18"/>
      <c r="G351" s="18" t="str">
        <f t="shared" si="1"/>
        <v>Ho ho ho...you did well finding me
here. 
Come, my comrades! </v>
      </c>
      <c r="H351" s="18"/>
    </row>
    <row r="352">
      <c r="A352" s="16" t="s">
        <v>2036</v>
      </c>
      <c r="B352" s="1" t="s">
        <v>2037</v>
      </c>
      <c r="C352" s="17" t="s">
        <v>2038</v>
      </c>
      <c r="D352" s="17" t="s">
        <v>2039</v>
      </c>
      <c r="E352" s="18"/>
      <c r="F352" s="18"/>
      <c r="G352" s="18" t="str">
        <f t="shared" si="1"/>
        <v>Uwaaah! </v>
      </c>
      <c r="H352" s="16" t="s">
        <v>83</v>
      </c>
    </row>
    <row r="353">
      <c r="A353" s="16" t="s">
        <v>2040</v>
      </c>
      <c r="B353" s="1" t="s">
        <v>2041</v>
      </c>
      <c r="C353" s="17" t="s">
        <v>2042</v>
      </c>
      <c r="D353" s="16" t="s">
        <v>2043</v>
      </c>
      <c r="E353" s="18"/>
      <c r="F353" s="18"/>
      <c r="G353" s="18" t="str">
        <f t="shared" si="1"/>
        <v>Uwooooh! </v>
      </c>
      <c r="H353" s="18"/>
    </row>
    <row r="354">
      <c r="A354" s="16" t="s">
        <v>2044</v>
      </c>
      <c r="B354" s="1" t="s">
        <v>2045</v>
      </c>
      <c r="C354" s="17" t="s">
        <v>2046</v>
      </c>
      <c r="D354" s="16" t="s">
        <v>2047</v>
      </c>
      <c r="E354" s="18"/>
      <c r="F354" s="18"/>
      <c r="G354" s="18" t="str">
        <f t="shared" si="1"/>
        <v>What? What?! 
Ah! It's the RoboRobo Gang! </v>
      </c>
      <c r="H354" s="18"/>
    </row>
    <row r="355">
      <c r="A355" s="16" t="s">
        <v>2048</v>
      </c>
      <c r="B355" s="1" t="s">
        <v>2049</v>
      </c>
      <c r="C355" s="17" t="s">
        <v>2050</v>
      </c>
      <c r="D355" s="16" t="s">
        <v>2051</v>
      </c>
      <c r="E355" s="18"/>
      <c r="F355" s="18"/>
      <c r="G355" s="18" t="str">
        <f t="shared" si="1"/>
        <v>Hey, Wait! </v>
      </c>
      <c r="H355" s="18"/>
    </row>
    <row r="356">
      <c r="A356" s="16" t="s">
        <v>2052</v>
      </c>
      <c r="B356" s="1" t="s">
        <v>2053</v>
      </c>
      <c r="C356" s="17" t="s">
        <v>2054</v>
      </c>
      <c r="D356" s="17" t="s">
        <v>2055</v>
      </c>
      <c r="E356" s="18"/>
      <c r="F356" s="18"/>
      <c r="G356" s="18" t="str">
        <f t="shared" si="1"/>
        <v>When will they have female
Tinpets in store? </v>
      </c>
      <c r="H356" s="18"/>
    </row>
    <row r="357">
      <c r="A357" s="16" t="s">
        <v>2056</v>
      </c>
      <c r="B357" s="1" t="s">
        <v>2057</v>
      </c>
      <c r="C357" s="17" t="s">
        <v>2058</v>
      </c>
      <c r="D357" s="17" t="s">
        <v>2059</v>
      </c>
      <c r="E357" s="18"/>
      <c r="F357" s="18"/>
      <c r="G357" s="18" t="str">
        <f t="shared" si="1"/>
        <v>Kunoichis are cool. </v>
      </c>
      <c r="H357" s="18"/>
    </row>
    <row r="358">
      <c r="A358" s="16" t="s">
        <v>2060</v>
      </c>
      <c r="B358" s="1" t="s">
        <v>2061</v>
      </c>
      <c r="C358" s="17" t="s">
        <v>2062</v>
      </c>
      <c r="D358" s="17" t="s">
        <v>2063</v>
      </c>
      <c r="E358" s="18"/>
      <c r="F358" s="18"/>
      <c r="G358" s="18" t="str">
        <f t="shared" si="1"/>
        <v>Robottle with me! </v>
      </c>
      <c r="H358" s="18"/>
    </row>
    <row r="359">
      <c r="A359" s="19" t="s">
        <v>2060</v>
      </c>
      <c r="B359" s="20" t="s">
        <v>2064</v>
      </c>
      <c r="C359" s="21" t="s">
        <v>2062</v>
      </c>
      <c r="D359" s="21" t="s">
        <v>2065</v>
      </c>
      <c r="E359" s="19" t="s">
        <v>87</v>
      </c>
      <c r="F359" s="22"/>
      <c r="G359" s="18" t="str">
        <f t="shared" si="1"/>
        <v>=0x602c4</v>
      </c>
      <c r="H359" s="19" t="s">
        <v>87</v>
      </c>
    </row>
    <row r="360">
      <c r="A360" s="16" t="s">
        <v>2066</v>
      </c>
      <c r="B360" s="1" t="s">
        <v>2067</v>
      </c>
      <c r="C360" s="17" t="s">
        <v>2068</v>
      </c>
      <c r="D360" s="16" t="s">
        <v>2069</v>
      </c>
      <c r="E360" s="18"/>
      <c r="F360" s="18"/>
      <c r="G360" s="18" t="str">
        <f t="shared" si="1"/>
        <v>Give me back my parts! </v>
      </c>
      <c r="H360" s="18"/>
    </row>
    <row r="361">
      <c r="A361" s="16" t="s">
        <v>2070</v>
      </c>
      <c r="B361" s="1" t="s">
        <v>2071</v>
      </c>
      <c r="C361" s="18" t="s">
        <v>301</v>
      </c>
      <c r="D361" s="18" t="s">
        <v>301</v>
      </c>
      <c r="E361" s="18"/>
      <c r="F361" s="18"/>
      <c r="G361" s="18" t="str">
        <f t="shared" si="1"/>
        <v> </v>
      </c>
      <c r="H361" s="18"/>
    </row>
    <row r="362">
      <c r="A362" s="16" t="s">
        <v>2072</v>
      </c>
      <c r="B362" s="1" t="s">
        <v>2073</v>
      </c>
      <c r="C362" s="17" t="s">
        <v>2074</v>
      </c>
      <c r="D362" s="17" t="s">
        <v>2075</v>
      </c>
      <c r="E362" s="16" t="s">
        <v>2076</v>
      </c>
      <c r="F362" s="18"/>
      <c r="G362" s="18" t="str">
        <f t="shared" si="1"/>
        <v>The water fountain looks
pretty. Like me. </v>
      </c>
      <c r="H362" s="18"/>
    </row>
    <row r="363">
      <c r="A363" s="16" t="s">
        <v>2077</v>
      </c>
      <c r="B363" s="1" t="s">
        <v>2078</v>
      </c>
      <c r="C363" s="17" t="s">
        <v>2079</v>
      </c>
      <c r="D363" s="16" t="s">
        <v>2080</v>
      </c>
      <c r="E363" s="16" t="s">
        <v>2081</v>
      </c>
      <c r="F363" s="18"/>
      <c r="G363" s="18" t="str">
        <f t="shared" si="1"/>
        <v>I saw a RoboRobo member put
on a disguise. </v>
      </c>
      <c r="H363" s="16"/>
    </row>
    <row r="364">
      <c r="A364" s="16" t="s">
        <v>2082</v>
      </c>
      <c r="B364" s="1" t="s">
        <v>2083</v>
      </c>
      <c r="C364" s="17" t="s">
        <v>2084</v>
      </c>
      <c r="D364" s="17" t="s">
        <v>2085</v>
      </c>
      <c r="E364" s="16" t="s">
        <v>2086</v>
      </c>
      <c r="F364" s="18"/>
      <c r="G364" s="18" t="str">
        <f t="shared" si="1"/>
        <v>The Medarot Company
researches a lot of different
stuff, like new and unusual
parts, as well as items from
overseas. </v>
      </c>
      <c r="H364" s="18"/>
    </row>
    <row r="365">
      <c r="A365" s="16" t="s">
        <v>2087</v>
      </c>
      <c r="B365" s="1" t="s">
        <v>2088</v>
      </c>
      <c r="C365" s="17" t="s">
        <v>2089</v>
      </c>
      <c r="D365" s="17" t="s">
        <v>2090</v>
      </c>
      <c r="E365" s="18"/>
      <c r="F365" s="18"/>
      <c r="G365" s="18" t="str">
        <f t="shared" si="1"/>
        <v>The factory doesn't have
enough parts that we could
use, mind lending us yours for
a bit? </v>
      </c>
      <c r="H365" s="18"/>
    </row>
    <row r="366">
      <c r="A366" s="16" t="s">
        <v>2091</v>
      </c>
      <c r="B366" s="1" t="s">
        <v>2092</v>
      </c>
      <c r="C366" s="17" t="s">
        <v>2093</v>
      </c>
      <c r="D366" s="16" t="s">
        <v>2094</v>
      </c>
      <c r="E366" s="18"/>
      <c r="F366" s="18"/>
      <c r="G366" s="18" t="str">
        <f t="shared" si="1"/>
        <v>Even if you want it, you're not
getting anything back.
Hahahahaa! </v>
      </c>
      <c r="H366" s="16"/>
    </row>
    <row r="367">
      <c r="A367" s="16" t="s">
        <v>2095</v>
      </c>
      <c r="B367" s="1" t="s">
        <v>2096</v>
      </c>
      <c r="C367" s="17" t="s">
        <v>2097</v>
      </c>
      <c r="D367" s="16" t="s">
        <v>2098</v>
      </c>
      <c r="E367" s="18"/>
      <c r="F367" s="18"/>
      <c r="G367" s="18" t="str">
        <f t="shared" si="1"/>
        <v>You have a sharp eye. </v>
      </c>
      <c r="H367" s="18"/>
    </row>
    <row r="368">
      <c r="A368" s="16" t="s">
        <v>2099</v>
      </c>
      <c r="B368" s="1" t="s">
        <v>2100</v>
      </c>
      <c r="C368" s="17" t="s">
        <v>2101</v>
      </c>
      <c r="D368" s="16" t="s">
        <v>2102</v>
      </c>
      <c r="E368" s="18"/>
      <c r="F368" s="18"/>
      <c r="G368" s="18" t="str">
        <f t="shared" si="1"/>
        <v>My Medarot! 
My Medarot~!! </v>
      </c>
      <c r="H368" s="18"/>
    </row>
    <row r="369">
      <c r="A369" s="16" t="s">
        <v>2103</v>
      </c>
      <c r="B369" s="1" t="s">
        <v>2104</v>
      </c>
      <c r="C369" s="17" t="s">
        <v>2105</v>
      </c>
      <c r="D369" s="17" t="s">
        <v>2106</v>
      </c>
      <c r="E369" s="18"/>
      <c r="F369" s="18"/>
      <c r="G369" s="18" t="str">
        <f t="shared" si="1"/>
        <v>Ugaa~ </v>
      </c>
      <c r="H369" s="18"/>
    </row>
    <row r="370">
      <c r="A370" s="16" t="s">
        <v>2107</v>
      </c>
      <c r="B370" s="1" t="s">
        <v>2108</v>
      </c>
      <c r="C370" s="17" t="s">
        <v>2109</v>
      </c>
      <c r="D370" s="17" t="s">
        <v>2110</v>
      </c>
      <c r="E370" s="18"/>
      <c r="F370" s="18"/>
      <c r="G370" s="18" t="str">
        <f t="shared" si="1"/>
        <v>This is the District
Tournament. </v>
      </c>
      <c r="H370" s="18"/>
    </row>
    <row r="371">
      <c r="A371" s="16" t="s">
        <v>2111</v>
      </c>
      <c r="B371" s="1" t="s">
        <v>2112</v>
      </c>
      <c r="C371" s="17" t="s">
        <v>2113</v>
      </c>
      <c r="D371" s="17" t="s">
        <v>2114</v>
      </c>
      <c r="E371" s="16" t="s">
        <v>2115</v>
      </c>
      <c r="F371" s="18"/>
      <c r="G371" s="18" t="str">
        <f t="shared" si="1"/>
        <v>These guys look tough. </v>
      </c>
      <c r="H371" s="18"/>
    </row>
    <row r="372">
      <c r="A372" s="16" t="s">
        <v>2116</v>
      </c>
      <c r="B372" s="1" t="s">
        <v>2117</v>
      </c>
      <c r="C372" s="17" t="s">
        <v>2118</v>
      </c>
      <c r="D372" s="17" t="s">
        <v>2119</v>
      </c>
      <c r="E372" s="16" t="s">
        <v>2120</v>
      </c>
      <c r="F372" s="18"/>
      <c r="G372" s="18" t="str">
        <f t="shared" si="1"/>
        <v>Are you joining too? </v>
      </c>
      <c r="H372" s="18"/>
    </row>
    <row r="373">
      <c r="A373" s="16" t="s">
        <v>2121</v>
      </c>
      <c r="B373" s="1" t="s">
        <v>2122</v>
      </c>
      <c r="C373" s="17" t="s">
        <v>2123</v>
      </c>
      <c r="D373" s="16" t="s">
        <v>2124</v>
      </c>
      <c r="E373" s="16" t="s">
        <v>2125</v>
      </c>
      <c r="F373" s="18"/>
      <c r="G373" s="18" t="str">
        <f t="shared" si="1"/>
        <v>Don't get cocky because you
won once or twice. </v>
      </c>
      <c r="H373" s="18"/>
    </row>
    <row r="374">
      <c r="A374" s="16" t="s">
        <v>2126</v>
      </c>
      <c r="B374" s="1" t="s">
        <v>2127</v>
      </c>
      <c r="C374" s="17" t="s">
        <v>2128</v>
      </c>
      <c r="D374" s="16" t="s">
        <v>2129</v>
      </c>
      <c r="E374" s="16" t="s">
        <v>2130</v>
      </c>
      <c r="F374" s="18"/>
      <c r="G374" s="18" t="str">
        <f t="shared" si="1"/>
        <v>Darn! Why can't I ever win? </v>
      </c>
      <c r="H374" s="18"/>
    </row>
    <row r="375">
      <c r="A375" s="16" t="s">
        <v>2131</v>
      </c>
      <c r="B375" s="1" t="s">
        <v>2132</v>
      </c>
      <c r="C375" s="17" t="s">
        <v>2133</v>
      </c>
      <c r="D375" s="16" t="s">
        <v>2134</v>
      </c>
      <c r="E375" s="16" t="s">
        <v>2135</v>
      </c>
      <c r="F375" s="18"/>
      <c r="G375" s="18" t="str">
        <f t="shared" si="1"/>
        <v>I'll come at you with
everything I got. </v>
      </c>
      <c r="H375" s="18"/>
    </row>
    <row r="376">
      <c r="A376" s="16" t="s">
        <v>2136</v>
      </c>
      <c r="B376" s="1" t="s">
        <v>2137</v>
      </c>
      <c r="C376" s="17" t="s">
        <v>2138</v>
      </c>
      <c r="D376" s="16" t="s">
        <v>2139</v>
      </c>
      <c r="E376" s="16" t="s">
        <v>2140</v>
      </c>
      <c r="F376" s="18"/>
      <c r="G376" s="18" t="str">
        <f t="shared" si="1"/>
        <v>Nooo! </v>
      </c>
      <c r="H376" s="18"/>
    </row>
    <row r="377">
      <c r="A377" s="16" t="s">
        <v>2141</v>
      </c>
      <c r="B377" s="1" t="s">
        <v>2142</v>
      </c>
      <c r="C377" s="17" t="s">
        <v>2143</v>
      </c>
      <c r="D377" s="16" t="s">
        <v>2144</v>
      </c>
      <c r="E377" s="16" t="s">
        <v>2145</v>
      </c>
      <c r="F377" s="18"/>
      <c r="G377" s="18" t="str">
        <f t="shared" si="1"/>
        <v>Huh? I feel like I've seen you
before...who are you? 
Heh heh, what's wrong? You're
staring pretty hard. 
No, it's not what you think...I
was... 
In any case, let's both do our
best! </v>
      </c>
      <c r="H377" s="18"/>
    </row>
    <row r="378">
      <c r="A378" s="16" t="s">
        <v>2146</v>
      </c>
      <c r="B378" s="1" t="s">
        <v>2147</v>
      </c>
      <c r="C378" s="17" t="s">
        <v>2148</v>
      </c>
      <c r="D378" s="16" t="s">
        <v>2149</v>
      </c>
      <c r="E378" s="16" t="s">
        <v>2150</v>
      </c>
      <c r="F378" s="18"/>
      <c r="G378" s="18" t="str">
        <f t="shared" si="1"/>
        <v>You've become very strong! 'Til
we meet again!♥ </v>
      </c>
      <c r="H378" s="18"/>
    </row>
    <row r="379">
      <c r="A379" s="16" t="s">
        <v>2151</v>
      </c>
      <c r="B379" s="1" t="s">
        <v>2152</v>
      </c>
      <c r="C379" s="17" t="s">
        <v>2153</v>
      </c>
      <c r="D379" s="16" t="s">
        <v>2154</v>
      </c>
      <c r="E379" s="16" t="s">
        <v>2155</v>
      </c>
      <c r="F379" s="18"/>
      <c r="G379" s="18" t="str">
        <f t="shared" si="1"/>
        <v>This place is like a garden to
me.. 
Which is why, I won't lose to
you, no matter what! </v>
      </c>
      <c r="H379" s="16"/>
    </row>
    <row r="380">
      <c r="A380" s="16" t="s">
        <v>2156</v>
      </c>
      <c r="B380" s="1" t="s">
        <v>2157</v>
      </c>
      <c r="C380" s="17" t="s">
        <v>2158</v>
      </c>
      <c r="D380" s="16" t="s">
        <v>2159</v>
      </c>
      <c r="E380" s="16" t="s">
        <v>2160</v>
      </c>
      <c r="F380" s="18"/>
      <c r="G380" s="18" t="str">
        <f t="shared" si="1"/>
        <v>I can't believe it... To lose now
of all times... </v>
      </c>
      <c r="H380" s="16"/>
    </row>
    <row r="381">
      <c r="A381" s="16" t="s">
        <v>2161</v>
      </c>
      <c r="B381" s="1" t="s">
        <v>2162</v>
      </c>
      <c r="C381" s="17" t="s">
        <v>2163</v>
      </c>
      <c r="D381" s="16" t="s">
        <v>2164</v>
      </c>
      <c r="E381" s="16" t="s">
        <v>2165</v>
      </c>
      <c r="F381" s="18"/>
      <c r="G381" s="18" t="str">
        <f t="shared" si="1"/>
        <v>That was a great match. </v>
      </c>
      <c r="H381" s="18"/>
    </row>
    <row r="382">
      <c r="A382" s="16" t="s">
        <v>2166</v>
      </c>
      <c r="B382" s="1" t="s">
        <v>2167</v>
      </c>
      <c r="C382" s="17" t="s">
        <v>2168</v>
      </c>
      <c r="D382" s="16" t="s">
        <v>2169</v>
      </c>
      <c r="E382" s="16" t="s">
        <v>2170</v>
      </c>
      <c r="F382" s="18"/>
      <c r="G382" s="18" t="str">
        <f t="shared" si="1"/>
        <v>This is the Medarot Company. 
Here is where we will be
conducting the District
Medarot Tournament. </v>
      </c>
      <c r="H382" s="16"/>
    </row>
    <row r="383">
      <c r="A383" s="16" t="s">
        <v>2171</v>
      </c>
      <c r="B383" s="1" t="s">
        <v>2172</v>
      </c>
      <c r="C383" s="17" t="s">
        <v>2173</v>
      </c>
      <c r="D383" s="17" t="s">
        <v>2174</v>
      </c>
      <c r="E383" s="16" t="s">
        <v>2175</v>
      </c>
      <c r="F383" s="18"/>
      <c r="G383" s="18" t="str">
        <f t="shared" si="1"/>
        <v>All participants, please head
to the stage downstairs. </v>
      </c>
      <c r="H383" s="18"/>
    </row>
    <row r="384">
      <c r="A384" s="16" t="s">
        <v>2176</v>
      </c>
      <c r="B384" s="1" t="s">
        <v>2177</v>
      </c>
      <c r="C384" s="17" t="s">
        <v>2178</v>
      </c>
      <c r="D384" s="17" t="s">
        <v>2179</v>
      </c>
      <c r="E384" s="16" t="s">
        <v>2180</v>
      </c>
      <c r="F384" s="18"/>
      <c r="G384" s="18" t="str">
        <f t="shared" si="1"/>
        <v>There are two kinds of parts. 
One for regular Tinpets and 
one for female Tinpets. </v>
      </c>
      <c r="H384" s="18"/>
    </row>
    <row r="385">
      <c r="A385" s="16" t="s">
        <v>2181</v>
      </c>
      <c r="B385" s="1" t="s">
        <v>2182</v>
      </c>
      <c r="C385" s="17" t="s">
        <v>2183</v>
      </c>
      <c r="D385" s="16" t="s">
        <v>2184</v>
      </c>
      <c r="E385" s="16" t="s">
        <v>2185</v>
      </c>
      <c r="F385" s="18"/>
      <c r="G385" s="18" t="str">
        <f t="shared" si="1"/>
        <v>Tinpets have parts that you
can or can not equip,
depending on the gender. </v>
      </c>
      <c r="H385" s="16"/>
    </row>
    <row r="386">
      <c r="A386" s="16" t="s">
        <v>2186</v>
      </c>
      <c r="B386" s="1" t="s">
        <v>2187</v>
      </c>
      <c r="C386" s="17" t="s">
        <v>2188</v>
      </c>
      <c r="D386" s="16" t="s">
        <v>2189</v>
      </c>
      <c r="E386" s="16" t="s">
        <v>2190</v>
      </c>
      <c r="F386" s="18"/>
      <c r="G386" s="18" t="str">
        <f t="shared" si="1"/>
        <v>◆Charge ◇determines the
amount of time it takes for
your Medarot to do an action.  
◆Cooldown ◇is the amount of
time it takes for it to recover
from an action. 
If any of the two are low, it
makes your actions quicker! </v>
      </c>
      <c r="H386" s="18"/>
    </row>
    <row r="387">
      <c r="A387" s="16" t="s">
        <v>2191</v>
      </c>
      <c r="B387" s="1" t="s">
        <v>2192</v>
      </c>
      <c r="C387" s="17" t="s">
        <v>2193</v>
      </c>
      <c r="D387" s="17" t="s">
        <v>2194</v>
      </c>
      <c r="E387" s="16" t="s">
        <v>2195</v>
      </c>
      <c r="F387" s="18"/>
      <c r="G387" s="18" t="str">
        <f t="shared" si="1"/>
        <v>Can you give this part a little
test run? 
Huh, it's not here... 
Could it have gotten lost in
the delivery?...Ah, oh well. </v>
      </c>
      <c r="H387" s="18"/>
    </row>
    <row r="388">
      <c r="A388" s="16" t="s">
        <v>2196</v>
      </c>
      <c r="B388" s="1" t="s">
        <v>2197</v>
      </c>
      <c r="C388" s="17" t="s">
        <v>2198</v>
      </c>
      <c r="D388" s="16" t="s">
        <v>2199</v>
      </c>
      <c r="E388" s="16" t="s">
        <v>2200</v>
      </c>
      <c r="F388" s="18"/>
      <c r="G388" s="18" t="str">
        <f t="shared" si="1"/>
        <v>If you use this, your speed will
increase tremendously! </v>
      </c>
      <c r="H388" s="16"/>
    </row>
    <row r="389">
      <c r="A389" s="16" t="s">
        <v>2201</v>
      </c>
      <c r="B389" s="1" t="s">
        <v>2202</v>
      </c>
      <c r="C389" s="17" t="s">
        <v>2203</v>
      </c>
      <c r="D389" s="16" t="s">
        <v>2204</v>
      </c>
      <c r="E389" s="18"/>
      <c r="F389" s="18"/>
      <c r="G389" s="18" t="str">
        <f t="shared" si="1"/>
        <v>With this item, you can fly to
any place on the map you've
already visited. </v>
      </c>
      <c r="H389" s="18"/>
    </row>
    <row r="390">
      <c r="A390" s="16" t="s">
        <v>2205</v>
      </c>
      <c r="B390" s="1" t="s">
        <v>2206</v>
      </c>
      <c r="C390" s="17" t="s">
        <v>2207</v>
      </c>
      <c r="D390" s="17" t="s">
        <v>2208</v>
      </c>
      <c r="E390" s="16" t="s">
        <v>2200</v>
      </c>
      <c r="F390" s="18"/>
      <c r="G390" s="18" t="str">
        <f t="shared" si="1"/>
        <v>Could you test this item out
for me? </v>
      </c>
      <c r="H390" s="18"/>
    </row>
    <row r="391">
      <c r="A391" s="16" t="s">
        <v>2209</v>
      </c>
      <c r="B391" s="1" t="s">
        <v>2210</v>
      </c>
      <c r="C391" s="17" t="s">
        <v>2211</v>
      </c>
      <c r="D391" s="16" t="s">
        <v>2212</v>
      </c>
      <c r="E391" s="16" t="s">
        <v>2213</v>
      </c>
      <c r="F391" s="16"/>
      <c r="G391" s="18" t="str">
        <f t="shared" si="1"/>
        <v>Well, if something comes up, I'll
let you know. 
This is rather strange... 
Where's my ◆Periscope◇? 
If I had it, I could use it to
swim underwater... </v>
      </c>
      <c r="H391" s="16"/>
    </row>
    <row r="392">
      <c r="A392" s="16" t="s">
        <v>2214</v>
      </c>
      <c r="B392" s="1" t="s">
        <v>2215</v>
      </c>
      <c r="C392" s="17" t="s">
        <v>2216</v>
      </c>
      <c r="D392" s="17" t="s">
        <v>2217</v>
      </c>
      <c r="E392" s="16" t="s">
        <v>2218</v>
      </c>
      <c r="F392" s="18"/>
      <c r="G392" s="18" t="str">
        <f t="shared" si="1"/>
        <v>What?! You don't even
remember your own classroom? 
Go up the stairs, it's the
second door from the left! </v>
      </c>
      <c r="H392" s="18"/>
    </row>
    <row r="393">
      <c r="A393" s="16" t="s">
        <v>2219</v>
      </c>
      <c r="B393" s="1" t="s">
        <v>2220</v>
      </c>
      <c r="C393" s="17" t="s">
        <v>2221</v>
      </c>
      <c r="D393" s="17" t="s">
        <v>2222</v>
      </c>
      <c r="E393" s="16" t="s">
        <v>2223</v>
      </c>
      <c r="F393" s="16" t="s">
        <v>2224</v>
      </c>
      <c r="G393" s="18" t="str">
        <f t="shared" si="1"/>
        <v>Master Yuuki is in his bedroom. </v>
      </c>
      <c r="H393" s="18"/>
    </row>
    <row r="394">
      <c r="A394" s="16" t="s">
        <v>2225</v>
      </c>
      <c r="B394" s="1" t="s">
        <v>2226</v>
      </c>
      <c r="C394" s="17" t="s">
        <v>2227</v>
      </c>
      <c r="D394" s="17" t="s">
        <v>2228</v>
      </c>
      <c r="E394" s="18"/>
      <c r="F394" s="18"/>
      <c r="G394" s="18" t="str">
        <f t="shared" si="1"/>
        <v>Master Yuuki is out at the
moment. </v>
      </c>
      <c r="H394" s="18"/>
    </row>
    <row r="395">
      <c r="A395" s="16" t="s">
        <v>2229</v>
      </c>
      <c r="B395" s="1" t="s">
        <v>2230</v>
      </c>
      <c r="C395" s="17" t="s">
        <v>2231</v>
      </c>
      <c r="D395" s="17" t="s">
        <v>2232</v>
      </c>
      <c r="E395" s="16" t="s">
        <v>2233</v>
      </c>
      <c r="F395" s="18"/>
      <c r="G395" s="18" t="str">
        <f t="shared" si="1"/>
        <v>Move, I'm cleaning. </v>
      </c>
      <c r="H395" s="16" t="s">
        <v>83</v>
      </c>
    </row>
    <row r="396">
      <c r="A396" s="16" t="s">
        <v>2234</v>
      </c>
      <c r="B396" s="1" t="s">
        <v>2235</v>
      </c>
      <c r="C396" s="17" t="s">
        <v>2236</v>
      </c>
      <c r="D396" s="17" t="s">
        <v>2237</v>
      </c>
      <c r="E396" s="16" t="s">
        <v>2238</v>
      </c>
      <c r="F396" s="18"/>
      <c r="G396" s="18" t="str">
        <f t="shared" si="1"/>
        <v>Don't walk in here, I went
through a lot of trouble
cleaning this place. </v>
      </c>
      <c r="H396" s="16" t="s">
        <v>83</v>
      </c>
    </row>
    <row r="397">
      <c r="A397" s="16" t="s">
        <v>2239</v>
      </c>
      <c r="B397" s="1" t="s">
        <v>2240</v>
      </c>
      <c r="C397" s="17" t="s">
        <v>2241</v>
      </c>
      <c r="D397" s="16" t="s">
        <v>2242</v>
      </c>
      <c r="E397" s="16" t="s">
        <v>2243</v>
      </c>
      <c r="F397" s="18"/>
      <c r="G397" s="18" t="str">
        <f t="shared" si="1"/>
        <v>What is it? Is there something
you want? </v>
      </c>
      <c r="H397" s="16" t="s">
        <v>85</v>
      </c>
    </row>
    <row r="398">
      <c r="A398" s="16" t="s">
        <v>2244</v>
      </c>
      <c r="B398" s="1" t="s">
        <v>2245</v>
      </c>
      <c r="C398" s="17" t="s">
        <v>2246</v>
      </c>
      <c r="D398" s="16" t="s">
        <v>2247</v>
      </c>
      <c r="E398" s="16" t="s">
        <v>2248</v>
      </c>
      <c r="F398" s="18"/>
      <c r="G398" s="18" t="str">
        <f t="shared" si="1"/>
        <v>I'm gonna try out a new
product in the next
tournament. 
It's not good to blame your
parts if you lose. Here, I'll
give you a set too. </v>
      </c>
      <c r="H398" s="18"/>
    </row>
    <row r="399">
      <c r="A399" s="16" t="s">
        <v>2249</v>
      </c>
      <c r="B399" s="1" t="s">
        <v>2250</v>
      </c>
      <c r="C399" s="17" t="s">
        <v>2251</v>
      </c>
      <c r="D399" s="16" t="s">
        <v>2252</v>
      </c>
      <c r="E399" s="16" t="s">
        <v>2253</v>
      </c>
      <c r="F399" s="18"/>
      <c r="G399" s="18" t="str">
        <f t="shared" si="1"/>
        <v>Listen, in the final
tournament, you and I are
gonna fight in the semifinals. 
You better not lose 'til then. 
We'll finally settle it there. </v>
      </c>
      <c r="H399" s="18"/>
    </row>
    <row r="400">
      <c r="A400" s="16" t="s">
        <v>2254</v>
      </c>
      <c r="B400" s="1" t="s">
        <v>2255</v>
      </c>
      <c r="C400" s="17" t="s">
        <v>2256</v>
      </c>
      <c r="D400" s="16" t="s">
        <v>2257</v>
      </c>
      <c r="E400" s="18"/>
      <c r="F400" s="18"/>
      <c r="G400" s="18" t="str">
        <f t="shared" si="1"/>
        <v>You want to fix a broken
Medal? 
Well, a long time ago, my
grandpa told me a story that
if you place a Medal in the
fountain at the Ruins on the
night of a full moon, the Medal
will be revived. 
Isn't tonight a full moon? </v>
      </c>
      <c r="H400" s="18"/>
    </row>
    <row r="401">
      <c r="A401" s="16" t="s">
        <v>2258</v>
      </c>
      <c r="B401" s="1" t="s">
        <v>2259</v>
      </c>
      <c r="C401" s="17" t="s">
        <v>2260</v>
      </c>
      <c r="D401" s="16" t="s">
        <v>2261</v>
      </c>
      <c r="E401" s="18"/>
      <c r="F401" s="18"/>
      <c r="G401" s="18" t="str">
        <f t="shared" si="1"/>
        <v>You should hurry and fix your
Medal. 
It bums me out when you're
depressed. </v>
      </c>
      <c r="H401" s="18"/>
    </row>
    <row r="402">
      <c r="A402" s="16" t="s">
        <v>2262</v>
      </c>
      <c r="B402" s="1" t="s">
        <v>2263</v>
      </c>
      <c r="C402" s="17" t="s">
        <v>2264</v>
      </c>
      <c r="D402" s="16" t="s">
        <v>2265</v>
      </c>
      <c r="E402" s="18"/>
      <c r="F402" s="18"/>
      <c r="G402" s="18" t="str">
        <f t="shared" si="1"/>
        <v>Your Medarot has grown. 
... 
I guess it's expected. 
Feel free to ask for a match
anytime. </v>
      </c>
      <c r="H402" s="18"/>
    </row>
    <row r="403">
      <c r="A403" s="16" t="s">
        <v>2266</v>
      </c>
      <c r="B403" s="1" t="s">
        <v>2267</v>
      </c>
      <c r="C403" s="17" t="s">
        <v>2268</v>
      </c>
      <c r="D403" s="16" t="s">
        <v>2269</v>
      </c>
      <c r="E403" s="18"/>
      <c r="F403" s="18"/>
      <c r="G403" s="18" t="str">
        <f t="shared" si="1"/>
        <v>Hey, don't look so sad! Take it. </v>
      </c>
      <c r="H403" s="18"/>
    </row>
    <row r="404">
      <c r="A404" s="16" t="s">
        <v>2270</v>
      </c>
      <c r="B404" s="1" t="s">
        <v>2271</v>
      </c>
      <c r="C404" s="17" t="s">
        <v>2272</v>
      </c>
      <c r="D404" s="16" t="s">
        <v>2273</v>
      </c>
      <c r="E404" s="18"/>
      <c r="F404" s="18"/>
      <c r="G404" s="18" t="str">
        <f t="shared" si="1"/>
        <v>Don't make me regret calling
you my rival. </v>
      </c>
      <c r="H404" s="18"/>
    </row>
    <row r="405">
      <c r="A405" s="16" t="s">
        <v>2274</v>
      </c>
      <c r="B405" s="1" t="s">
        <v>2275</v>
      </c>
      <c r="C405" s="17" t="s">
        <v>2276</v>
      </c>
      <c r="D405" s="17" t="s">
        <v>2277</v>
      </c>
      <c r="E405" s="18"/>
      <c r="F405" s="18"/>
      <c r="G405" s="18" t="str">
        <f t="shared" si="1"/>
        <v>My Medarot is cuter than
Honey's. 
Oops, that was supposed to be
a secret. </v>
      </c>
      <c r="H405" s="18"/>
    </row>
    <row r="406">
      <c r="A406" s="16" t="s">
        <v>2278</v>
      </c>
      <c r="B406" s="1" t="s">
        <v>2279</v>
      </c>
      <c r="C406" s="17" t="s">
        <v>2280</v>
      </c>
      <c r="D406" s="16" t="s">
        <v>2281</v>
      </c>
      <c r="E406" s="16" t="s">
        <v>2282</v>
      </c>
      <c r="F406" s="18"/>
      <c r="G406" s="18" t="str">
        <f t="shared" si="1"/>
        <v>Do you know what ◆Nimousaku◇
means? </v>
      </c>
      <c r="H406" s="18"/>
    </row>
    <row r="407">
      <c r="A407" s="16" t="s">
        <v>2283</v>
      </c>
      <c r="B407" s="1" t="s">
        <v>2284</v>
      </c>
      <c r="C407" s="17" t="s">
        <v>2285</v>
      </c>
      <c r="D407" s="17" t="s">
        <v>2286</v>
      </c>
      <c r="E407" s="16" t="s">
        <v>2287</v>
      </c>
      <c r="F407" s="18"/>
      <c r="G407" s="18" t="str">
        <f t="shared" si="1"/>
        <v>It must be great to be rich. </v>
      </c>
      <c r="H407" s="18"/>
    </row>
    <row r="408">
      <c r="A408" s="16" t="s">
        <v>2288</v>
      </c>
      <c r="B408" s="1" t="s">
        <v>2289</v>
      </c>
      <c r="C408" s="17" t="s">
        <v>2290</v>
      </c>
      <c r="D408" s="17" t="s">
        <v>2291</v>
      </c>
      <c r="E408" s="16" t="s">
        <v>2292</v>
      </c>
      <c r="F408" s="18"/>
      <c r="G408" s="18" t="str">
        <f t="shared" si="1"/>
        <v>It means to produce crops
twice a year, it's a great way
to get rich. </v>
      </c>
      <c r="H408" s="18"/>
    </row>
    <row r="409">
      <c r="A409" s="16" t="s">
        <v>2293</v>
      </c>
      <c r="B409" s="1" t="s">
        <v>2294</v>
      </c>
      <c r="C409" s="17" t="s">
        <v>2295</v>
      </c>
      <c r="D409" s="17" t="s">
        <v>2296</v>
      </c>
      <c r="E409" s="16" t="s">
        <v>2297</v>
      </c>
      <c r="F409" s="18"/>
      <c r="G409" s="18" t="str">
        <f t="shared" si="1"/>
        <v>Don't cause any trouble over
summer vacation! </v>
      </c>
      <c r="H409" s="18"/>
    </row>
    <row r="410">
      <c r="A410" s="16" t="s">
        <v>2298</v>
      </c>
      <c r="B410" s="1" t="s">
        <v>2299</v>
      </c>
      <c r="C410" s="17" t="s">
        <v>2300</v>
      </c>
      <c r="D410" s="17" t="s">
        <v>2301</v>
      </c>
      <c r="E410" s="16" t="s">
        <v>2302</v>
      </c>
      <c r="F410" s="18"/>
      <c r="G410" s="18" t="str">
        <f t="shared" si="1"/>
        <v>Thank you for taking care of
the RoboRobo Gang. </v>
      </c>
      <c r="H410" s="18"/>
    </row>
    <row r="411">
      <c r="A411" s="16" t="s">
        <v>2303</v>
      </c>
      <c r="B411" s="1" t="s">
        <v>2304</v>
      </c>
      <c r="C411" s="17" t="s">
        <v>2305</v>
      </c>
      <c r="D411" s="16" t="s">
        <v>2306</v>
      </c>
      <c r="E411" s="16" t="s">
        <v>2307</v>
      </c>
      <c r="F411" s="18"/>
      <c r="G411" s="18" t="str">
        <f t="shared" si="1"/>
        <v>If you pay attention to the
◆Charge ◇and ◆Cooldown ◇on
your parts, you can shorten
the gaps between your actions
or strengthen their effects. </v>
      </c>
      <c r="H411" s="18"/>
    </row>
    <row r="412">
      <c r="A412" s="19" t="s">
        <v>2303</v>
      </c>
      <c r="B412" s="20" t="s">
        <v>2308</v>
      </c>
      <c r="C412" s="21" t="s">
        <v>2305</v>
      </c>
      <c r="D412" s="21" t="s">
        <v>2309</v>
      </c>
      <c r="E412" s="19" t="s">
        <v>87</v>
      </c>
      <c r="F412" s="22"/>
      <c r="G412" s="18" t="str">
        <f t="shared" si="1"/>
        <v>=0x6032e</v>
      </c>
      <c r="H412" s="19" t="s">
        <v>87</v>
      </c>
    </row>
    <row r="413">
      <c r="A413" s="19" t="s">
        <v>2303</v>
      </c>
      <c r="B413" s="20" t="s">
        <v>2310</v>
      </c>
      <c r="C413" s="21" t="s">
        <v>2305</v>
      </c>
      <c r="D413" s="21" t="s">
        <v>2309</v>
      </c>
      <c r="E413" s="19" t="s">
        <v>87</v>
      </c>
      <c r="F413" s="22"/>
      <c r="G413" s="18" t="str">
        <f t="shared" si="1"/>
        <v>=0x6032e</v>
      </c>
      <c r="H413" s="19" t="s">
        <v>87</v>
      </c>
    </row>
    <row r="414">
      <c r="A414" s="16" t="s">
        <v>2311</v>
      </c>
      <c r="B414" s="1" t="s">
        <v>2312</v>
      </c>
      <c r="C414" s="17" t="s">
        <v>2313</v>
      </c>
      <c r="D414" s="17" t="s">
        <v>2314</v>
      </c>
      <c r="E414" s="18"/>
      <c r="F414" s="18"/>
      <c r="G414" s="18" t="str">
        <f t="shared" si="1"/>
        <v>As a safety measure, I
bought a Medarot. 
If it's fine with you, would you
like to Robottle? </v>
      </c>
      <c r="H414" s="18"/>
    </row>
    <row r="415">
      <c r="A415" s="16" t="s">
        <v>2315</v>
      </c>
      <c r="B415" s="1" t="s">
        <v>2316</v>
      </c>
      <c r="C415" s="17" t="s">
        <v>2317</v>
      </c>
      <c r="D415" s="17" t="s">
        <v>2318</v>
      </c>
      <c r="E415" s="18"/>
      <c r="F415" s="18"/>
      <c r="G415" s="18" t="str">
        <f t="shared" si="1"/>
        <v>Let's do that again sometime. </v>
      </c>
      <c r="H415" s="18"/>
    </row>
    <row r="416">
      <c r="A416" s="19" t="s">
        <v>2315</v>
      </c>
      <c r="B416" s="20" t="s">
        <v>2319</v>
      </c>
      <c r="C416" s="21" t="s">
        <v>2317</v>
      </c>
      <c r="D416" s="21" t="s">
        <v>2320</v>
      </c>
      <c r="E416" s="19" t="s">
        <v>87</v>
      </c>
      <c r="F416" s="22"/>
      <c r="G416" s="18" t="str">
        <f t="shared" si="1"/>
        <v>=0x60336</v>
      </c>
      <c r="H416" s="19" t="s">
        <v>87</v>
      </c>
    </row>
    <row r="417">
      <c r="A417" s="19" t="s">
        <v>2315</v>
      </c>
      <c r="B417" s="20" t="s">
        <v>2321</v>
      </c>
      <c r="C417" s="21" t="s">
        <v>2317</v>
      </c>
      <c r="D417" s="21" t="s">
        <v>2320</v>
      </c>
      <c r="E417" s="19" t="s">
        <v>87</v>
      </c>
      <c r="F417" s="22"/>
      <c r="G417" s="18" t="str">
        <f t="shared" si="1"/>
        <v>=0x60336</v>
      </c>
      <c r="H417" s="19" t="s">
        <v>87</v>
      </c>
    </row>
    <row r="418">
      <c r="A418" s="16" t="s">
        <v>2322</v>
      </c>
      <c r="B418" s="1" t="s">
        <v>2323</v>
      </c>
      <c r="C418" s="17" t="s">
        <v>2324</v>
      </c>
      <c r="D418" s="17" t="s">
        <v>2325</v>
      </c>
      <c r="E418" s="18"/>
      <c r="F418" s="18"/>
      <c r="G418" s="18" t="str">
        <f t="shared" si="1"/>
        <v>Hey, let's Robottle. </v>
      </c>
      <c r="H418" s="18"/>
    </row>
    <row r="419">
      <c r="A419" s="16" t="s">
        <v>2326</v>
      </c>
      <c r="B419" s="1" t="s">
        <v>2327</v>
      </c>
      <c r="C419" s="17" t="s">
        <v>2328</v>
      </c>
      <c r="D419" s="17" t="s">
        <v>2329</v>
      </c>
      <c r="E419" s="18"/>
      <c r="F419" s="18"/>
      <c r="G419" s="18" t="str">
        <f t="shared" si="1"/>
        <v>Y-you saw right through me! </v>
      </c>
      <c r="H419" s="16" t="s">
        <v>81</v>
      </c>
    </row>
    <row r="420">
      <c r="A420" s="19" t="s">
        <v>2326</v>
      </c>
      <c r="B420" s="20" t="s">
        <v>2330</v>
      </c>
      <c r="C420" s="21" t="s">
        <v>2328</v>
      </c>
      <c r="D420" s="21" t="s">
        <v>2331</v>
      </c>
      <c r="E420" s="19" t="s">
        <v>87</v>
      </c>
      <c r="F420" s="22"/>
      <c r="G420" s="18" t="str">
        <f t="shared" si="1"/>
        <v>=0x6033e</v>
      </c>
      <c r="H420" s="19" t="s">
        <v>87</v>
      </c>
    </row>
    <row r="421">
      <c r="A421" s="19" t="s">
        <v>2326</v>
      </c>
      <c r="B421" s="20" t="s">
        <v>2332</v>
      </c>
      <c r="C421" s="21" t="s">
        <v>2328</v>
      </c>
      <c r="D421" s="21" t="s">
        <v>2331</v>
      </c>
      <c r="E421" s="19" t="s">
        <v>87</v>
      </c>
      <c r="F421" s="22"/>
      <c r="G421" s="18" t="str">
        <f t="shared" si="1"/>
        <v>=0x6033e</v>
      </c>
      <c r="H421" s="19" t="s">
        <v>87</v>
      </c>
    </row>
    <row r="422">
      <c r="A422" s="19" t="s">
        <v>2326</v>
      </c>
      <c r="B422" s="20" t="s">
        <v>2333</v>
      </c>
      <c r="C422" s="21" t="s">
        <v>2328</v>
      </c>
      <c r="D422" s="21" t="s">
        <v>2331</v>
      </c>
      <c r="E422" s="19" t="s">
        <v>87</v>
      </c>
      <c r="F422" s="22"/>
      <c r="G422" s="18" t="str">
        <f t="shared" si="1"/>
        <v>=0x6033e</v>
      </c>
      <c r="H422" s="19" t="s">
        <v>87</v>
      </c>
    </row>
    <row r="423">
      <c r="A423" s="16" t="s">
        <v>2334</v>
      </c>
      <c r="B423" s="1" t="s">
        <v>2335</v>
      </c>
      <c r="C423" s="17" t="s">
        <v>2336</v>
      </c>
      <c r="D423" s="17" t="s">
        <v>2337</v>
      </c>
      <c r="E423" s="18"/>
      <c r="F423" s="18"/>
      <c r="G423" s="18" t="str">
        <f t="shared" si="1"/>
        <v>I'll remember this!! </v>
      </c>
      <c r="H423" s="18"/>
    </row>
    <row r="424">
      <c r="A424" s="16" t="s">
        <v>2338</v>
      </c>
      <c r="B424" s="1" t="s">
        <v>2339</v>
      </c>
      <c r="C424" s="17" t="s">
        <v>2340</v>
      </c>
      <c r="D424" s="17" t="s">
        <v>2341</v>
      </c>
      <c r="E424" s="16" t="s">
        <v>2342</v>
      </c>
      <c r="F424" s="16" t="s">
        <v>2343</v>
      </c>
      <c r="G424" s="18" t="str">
        <f t="shared" si="1"/>
        <v>The door is locked. </v>
      </c>
      <c r="H424" s="18"/>
    </row>
    <row r="425">
      <c r="A425" s="19" t="s">
        <v>2338</v>
      </c>
      <c r="B425" s="20" t="s">
        <v>2344</v>
      </c>
      <c r="C425" s="21" t="s">
        <v>2340</v>
      </c>
      <c r="D425" s="21" t="s">
        <v>2345</v>
      </c>
      <c r="E425" s="19" t="s">
        <v>87</v>
      </c>
      <c r="F425" s="22"/>
      <c r="G425" s="18" t="str">
        <f t="shared" si="1"/>
        <v>=0x60348</v>
      </c>
      <c r="H425" s="19" t="s">
        <v>87</v>
      </c>
    </row>
    <row r="426">
      <c r="A426" s="19" t="s">
        <v>2338</v>
      </c>
      <c r="B426" s="20" t="s">
        <v>2346</v>
      </c>
      <c r="C426" s="21" t="s">
        <v>2340</v>
      </c>
      <c r="D426" s="21" t="s">
        <v>2345</v>
      </c>
      <c r="E426" s="19" t="s">
        <v>87</v>
      </c>
      <c r="F426" s="22"/>
      <c r="G426" s="18" t="str">
        <f t="shared" si="1"/>
        <v>=0x60348</v>
      </c>
      <c r="H426" s="19" t="s">
        <v>87</v>
      </c>
    </row>
    <row r="427">
      <c r="A427" s="19" t="s">
        <v>2338</v>
      </c>
      <c r="B427" s="20" t="s">
        <v>2347</v>
      </c>
      <c r="C427" s="21" t="s">
        <v>2340</v>
      </c>
      <c r="D427" s="21" t="s">
        <v>2345</v>
      </c>
      <c r="E427" s="19" t="s">
        <v>87</v>
      </c>
      <c r="F427" s="22"/>
      <c r="G427" s="18" t="str">
        <f t="shared" si="1"/>
        <v>=0x60348</v>
      </c>
      <c r="H427" s="19" t="s">
        <v>87</v>
      </c>
    </row>
    <row r="428">
      <c r="A428" s="19" t="s">
        <v>2338</v>
      </c>
      <c r="B428" s="20" t="s">
        <v>2348</v>
      </c>
      <c r="C428" s="21" t="s">
        <v>2340</v>
      </c>
      <c r="D428" s="21" t="s">
        <v>2345</v>
      </c>
      <c r="E428" s="19" t="s">
        <v>87</v>
      </c>
      <c r="F428" s="22"/>
      <c r="G428" s="18" t="str">
        <f t="shared" si="1"/>
        <v>=0x60348</v>
      </c>
      <c r="H428" s="19" t="s">
        <v>87</v>
      </c>
    </row>
    <row r="429">
      <c r="A429" s="16" t="s">
        <v>2349</v>
      </c>
      <c r="B429" s="1" t="s">
        <v>2350</v>
      </c>
      <c r="C429" s="17" t="s">
        <v>2351</v>
      </c>
      <c r="D429" s="16" t="s">
        <v>2352</v>
      </c>
      <c r="E429" s="18"/>
      <c r="F429" s="18"/>
      <c r="G429" s="18" t="str">
        <f t="shared" si="1"/>
        <v>Don't you have it? </v>
      </c>
      <c r="H429" s="16"/>
    </row>
    <row r="430">
      <c r="A430" s="16" t="s">
        <v>2353</v>
      </c>
      <c r="B430" s="1" t="s">
        <v>2354</v>
      </c>
      <c r="C430" s="17" t="s">
        <v>2355</v>
      </c>
      <c r="D430" s="16" t="s">
        <v>2356</v>
      </c>
      <c r="E430" s="18"/>
      <c r="F430" s="18"/>
      <c r="G430" s="18" t="str">
        <f t="shared" si="1"/>
        <v>Ah, this is the perfect place.
What do you say we settle
this? </v>
      </c>
      <c r="H430" s="18"/>
    </row>
    <row r="431">
      <c r="A431" s="16" t="s">
        <v>2357</v>
      </c>
      <c r="B431" s="1" t="s">
        <v>2358</v>
      </c>
      <c r="C431" s="17" t="s">
        <v>2359</v>
      </c>
      <c r="D431" s="16" t="s">
        <v>2360</v>
      </c>
      <c r="E431" s="16" t="s">
        <v>2361</v>
      </c>
      <c r="F431" s="18"/>
      <c r="G431" s="18" t="str">
        <f t="shared" si="1"/>
        <v>Man, I'm not doing so hot
today... </v>
      </c>
      <c r="H431" s="16"/>
    </row>
    <row r="432">
      <c r="A432" s="16" t="s">
        <v>2362</v>
      </c>
      <c r="B432" s="1" t="s">
        <v>2363</v>
      </c>
      <c r="C432" s="17" t="s">
        <v>2364</v>
      </c>
      <c r="D432" s="17" t="s">
        <v>2365</v>
      </c>
      <c r="E432" s="16" t="s">
        <v>2366</v>
      </c>
      <c r="F432" s="18"/>
      <c r="G432" s="18" t="str">
        <f t="shared" si="1"/>
        <v>The RoboRobo Gang must enjoy
causing trouble for everyone. </v>
      </c>
      <c r="H432" s="18"/>
    </row>
    <row r="433">
      <c r="A433" s="19" t="s">
        <v>2362</v>
      </c>
      <c r="B433" s="20" t="s">
        <v>2367</v>
      </c>
      <c r="C433" s="21" t="s">
        <v>2364</v>
      </c>
      <c r="D433" s="21" t="s">
        <v>2368</v>
      </c>
      <c r="E433" s="19" t="s">
        <v>87</v>
      </c>
      <c r="F433" s="22"/>
      <c r="G433" s="18" t="str">
        <f t="shared" si="1"/>
        <v>=0x60358</v>
      </c>
      <c r="H433" s="19" t="s">
        <v>87</v>
      </c>
    </row>
    <row r="434">
      <c r="A434" s="19" t="s">
        <v>2362</v>
      </c>
      <c r="B434" s="20" t="s">
        <v>2369</v>
      </c>
      <c r="C434" s="21" t="s">
        <v>2364</v>
      </c>
      <c r="D434" s="21" t="s">
        <v>2368</v>
      </c>
      <c r="E434" s="19" t="s">
        <v>87</v>
      </c>
      <c r="F434" s="22"/>
      <c r="G434" s="18" t="str">
        <f t="shared" si="1"/>
        <v>=0x60358</v>
      </c>
      <c r="H434" s="19" t="s">
        <v>87</v>
      </c>
    </row>
    <row r="435">
      <c r="A435" s="19" t="s">
        <v>2362</v>
      </c>
      <c r="B435" s="20" t="s">
        <v>2370</v>
      </c>
      <c r="C435" s="21" t="s">
        <v>2364</v>
      </c>
      <c r="D435" s="21" t="s">
        <v>2368</v>
      </c>
      <c r="E435" s="19" t="s">
        <v>87</v>
      </c>
      <c r="F435" s="22"/>
      <c r="G435" s="18" t="str">
        <f t="shared" si="1"/>
        <v>=0x60358</v>
      </c>
      <c r="H435" s="19" t="s">
        <v>87</v>
      </c>
    </row>
    <row r="436">
      <c r="A436" s="19" t="s">
        <v>2362</v>
      </c>
      <c r="B436" s="20" t="s">
        <v>2371</v>
      </c>
      <c r="C436" s="21" t="s">
        <v>2364</v>
      </c>
      <c r="D436" s="21" t="s">
        <v>2368</v>
      </c>
      <c r="E436" s="19" t="s">
        <v>87</v>
      </c>
      <c r="F436" s="22"/>
      <c r="G436" s="18" t="str">
        <f t="shared" si="1"/>
        <v>=0x60358</v>
      </c>
      <c r="H436" s="19" t="s">
        <v>87</v>
      </c>
    </row>
    <row r="437">
      <c r="A437" s="19" t="s">
        <v>2362</v>
      </c>
      <c r="B437" s="20" t="s">
        <v>2372</v>
      </c>
      <c r="C437" s="21" t="s">
        <v>2364</v>
      </c>
      <c r="D437" s="21" t="s">
        <v>2368</v>
      </c>
      <c r="E437" s="19" t="s">
        <v>87</v>
      </c>
      <c r="F437" s="22"/>
      <c r="G437" s="18" t="str">
        <f t="shared" si="1"/>
        <v>=0x60358</v>
      </c>
      <c r="H437" s="19" t="s">
        <v>87</v>
      </c>
    </row>
    <row r="438">
      <c r="A438" s="19" t="s">
        <v>2362</v>
      </c>
      <c r="B438" s="20" t="s">
        <v>2373</v>
      </c>
      <c r="C438" s="21" t="s">
        <v>2364</v>
      </c>
      <c r="D438" s="21" t="s">
        <v>2368</v>
      </c>
      <c r="E438" s="19" t="s">
        <v>87</v>
      </c>
      <c r="F438" s="22"/>
      <c r="G438" s="18" t="str">
        <f t="shared" si="1"/>
        <v>=0x60358</v>
      </c>
      <c r="H438" s="19" t="s">
        <v>87</v>
      </c>
    </row>
    <row r="439">
      <c r="A439" s="16" t="s">
        <v>2374</v>
      </c>
      <c r="B439" s="1" t="s">
        <v>2375</v>
      </c>
      <c r="C439" s="17" t="s">
        <v>2376</v>
      </c>
      <c r="D439" s="16" t="s">
        <v>2377</v>
      </c>
      <c r="E439" s="16" t="s">
        <v>646</v>
      </c>
      <c r="F439" s="18"/>
      <c r="G439" s="18" t="str">
        <f t="shared" si="1"/>
        <v>Wanna buy some baby chicks? 
I'll even let you pick the color! </v>
      </c>
      <c r="H439" s="16"/>
    </row>
    <row r="440">
      <c r="A440" s="16" t="s">
        <v>2378</v>
      </c>
      <c r="B440" s="1" t="s">
        <v>2379</v>
      </c>
      <c r="C440" s="17" t="s">
        <v>2380</v>
      </c>
      <c r="D440" s="16" t="s">
        <v>2381</v>
      </c>
      <c r="E440" s="16" t="s">
        <v>646</v>
      </c>
      <c r="F440" s="16" t="s">
        <v>2382</v>
      </c>
      <c r="G440" s="18" t="str">
        <f t="shared" si="1"/>
        <v>I personally like the blue ones. 
It's like they're a sign of
happiness. </v>
      </c>
      <c r="H440" s="16"/>
    </row>
    <row r="441">
      <c r="A441" s="16" t="s">
        <v>2383</v>
      </c>
      <c r="B441" s="1" t="s">
        <v>2384</v>
      </c>
      <c r="C441" s="17" t="s">
        <v>2385</v>
      </c>
      <c r="D441" s="17" t="s">
        <v>2386</v>
      </c>
      <c r="E441" s="18"/>
      <c r="F441" s="18"/>
      <c r="G441" s="18" t="str">
        <f t="shared" si="1"/>
        <v>I'll challenge you to a Robottle
once I get stronger. </v>
      </c>
      <c r="H441" s="18"/>
    </row>
    <row r="442">
      <c r="A442" s="16" t="s">
        <v>2387</v>
      </c>
      <c r="B442" s="1" t="s">
        <v>2388</v>
      </c>
      <c r="C442" s="17" t="s">
        <v>2389</v>
      </c>
      <c r="D442" s="17" t="s">
        <v>2390</v>
      </c>
      <c r="E442" s="16" t="s">
        <v>2391</v>
      </c>
      <c r="F442" s="18"/>
      <c r="G442" s="18" t="str">
        <f t="shared" si="1"/>
        <v>The Antiques shop is always
closed. </v>
      </c>
      <c r="H442" s="16" t="s">
        <v>83</v>
      </c>
    </row>
    <row r="443">
      <c r="A443" s="16" t="s">
        <v>2392</v>
      </c>
      <c r="B443" s="1" t="s">
        <v>2393</v>
      </c>
      <c r="C443" s="17" t="s">
        <v>2394</v>
      </c>
      <c r="D443" s="17" t="s">
        <v>2395</v>
      </c>
      <c r="E443" s="16" t="s">
        <v>2396</v>
      </c>
      <c r="F443" s="18"/>
      <c r="G443" s="18" t="str">
        <f t="shared" si="1"/>
        <v>In a Robottle, you can send
out up to three Medarots. </v>
      </c>
      <c r="H443" s="18"/>
    </row>
    <row r="444">
      <c r="A444" s="16" t="s">
        <v>2397</v>
      </c>
      <c r="B444" s="1" t="s">
        <v>2398</v>
      </c>
      <c r="C444" s="17" t="s">
        <v>2399</v>
      </c>
      <c r="D444" s="17" t="s">
        <v>2400</v>
      </c>
      <c r="E444" s="18"/>
      <c r="F444" s="18"/>
      <c r="G444" s="18" t="str">
        <f t="shared" si="1"/>
        <v>You should probably try using
parts compatible with your
Medal's attribute. </v>
      </c>
      <c r="H444" s="18"/>
    </row>
    <row r="445">
      <c r="A445" s="16" t="s">
        <v>2401</v>
      </c>
      <c r="B445" s="1" t="s">
        <v>2402</v>
      </c>
      <c r="C445" s="17" t="s">
        <v>2403</v>
      </c>
      <c r="D445" s="17" t="s">
        <v>2404</v>
      </c>
      <c r="E445" s="16" t="s">
        <v>2405</v>
      </c>
      <c r="F445" s="18"/>
      <c r="G445" s="18" t="str">
        <f t="shared" si="1"/>
        <v>Yaaay, summer vacation is
here! </v>
      </c>
      <c r="H445" s="18"/>
    </row>
    <row r="446">
      <c r="A446" s="16" t="s">
        <v>2406</v>
      </c>
      <c r="B446" s="1" t="s">
        <v>2407</v>
      </c>
      <c r="C446" s="17" t="s">
        <v>2408</v>
      </c>
      <c r="D446" s="16" t="s">
        <v>2409</v>
      </c>
      <c r="E446" s="16" t="s">
        <v>2410</v>
      </c>
      <c r="F446" s="18"/>
      <c r="G446" s="18" t="str">
        <f t="shared" si="1"/>
        <v>The baby chicks are so cute. 
And they're cheap. </v>
      </c>
      <c r="H446" s="18"/>
    </row>
    <row r="447">
      <c r="A447" s="16" t="s">
        <v>2411</v>
      </c>
      <c r="B447" s="1" t="s">
        <v>2412</v>
      </c>
      <c r="C447" s="17" t="s">
        <v>2413</v>
      </c>
      <c r="D447" s="16" t="s">
        <v>2414</v>
      </c>
      <c r="E447" s="16" t="s">
        <v>2410</v>
      </c>
      <c r="F447" s="18"/>
      <c r="G447" s="18" t="str">
        <f t="shared" si="1"/>
        <v>I guess chicks are yellow
after all. 
Yellow... </v>
      </c>
      <c r="H447" s="16"/>
    </row>
    <row r="448">
      <c r="A448" s="16" t="s">
        <v>2415</v>
      </c>
      <c r="B448" s="1" t="s">
        <v>2416</v>
      </c>
      <c r="C448" s="17" t="s">
        <v>2417</v>
      </c>
      <c r="D448" s="17" t="s">
        <v>2418</v>
      </c>
      <c r="E448" s="18"/>
      <c r="F448" s="18"/>
      <c r="G448" s="18" t="str">
        <f t="shared" si="1"/>
        <v>The statue started moving! </v>
      </c>
      <c r="H448" s="18"/>
    </row>
    <row r="449">
      <c r="A449" s="16" t="s">
        <v>2419</v>
      </c>
      <c r="B449" s="1" t="s">
        <v>2420</v>
      </c>
      <c r="C449" s="17" t="s">
        <v>2421</v>
      </c>
      <c r="D449" s="17" t="s">
        <v>2422</v>
      </c>
      <c r="E449" s="18"/>
      <c r="F449" s="18"/>
      <c r="G449" s="18" t="str">
        <f t="shared" si="1"/>
        <v>The parts my friend gave me
turned into ones I've never
seen before. </v>
      </c>
      <c r="H449" s="18"/>
    </row>
    <row r="450">
      <c r="A450" s="16" t="s">
        <v>2423</v>
      </c>
      <c r="B450" s="1" t="s">
        <v>2424</v>
      </c>
      <c r="C450" s="17" t="s">
        <v>2425</v>
      </c>
      <c r="D450" s="17" t="s">
        <v>2426</v>
      </c>
      <c r="E450" s="18"/>
      <c r="F450" s="18"/>
      <c r="G450" s="18" t="str">
        <f t="shared" si="1"/>
        <v>The entire town's Medarots
have suddenly gone mad! </v>
      </c>
      <c r="H450" s="18"/>
    </row>
    <row r="451">
      <c r="A451" s="16" t="s">
        <v>2427</v>
      </c>
      <c r="B451" s="1" t="s">
        <v>2428</v>
      </c>
      <c r="C451" s="17" t="s">
        <v>2429</v>
      </c>
      <c r="D451" s="17" t="s">
        <v>2430</v>
      </c>
      <c r="E451" s="18"/>
      <c r="F451" s="18"/>
      <c r="G451" s="18" t="str">
        <f t="shared" si="1"/>
        <v>Good! Good! </v>
      </c>
      <c r="H451" s="18"/>
    </row>
    <row r="452">
      <c r="A452" s="16" t="s">
        <v>2431</v>
      </c>
      <c r="B452" s="1" t="s">
        <v>2432</v>
      </c>
      <c r="C452" s="17" t="s">
        <v>2433</v>
      </c>
      <c r="D452" s="17" t="s">
        <v>2434</v>
      </c>
      <c r="E452" s="18"/>
      <c r="F452" s="18"/>
      <c r="G452" s="18" t="str">
        <f t="shared" si="1"/>
        <v>It's using a Medal with a
Select mark. So why's it still
going berserk!? </v>
      </c>
      <c r="H452" s="18"/>
    </row>
    <row r="453">
      <c r="A453" s="16" t="s">
        <v>2435</v>
      </c>
      <c r="B453" s="1" t="s">
        <v>2436</v>
      </c>
      <c r="C453" s="17" t="s">
        <v>2437</v>
      </c>
      <c r="D453" s="17" t="s">
        <v>2438</v>
      </c>
      <c r="E453" s="18"/>
      <c r="F453" s="18"/>
      <c r="G453" s="18" t="str">
        <f t="shared" si="1"/>
        <v>The RoboRobo Gang is gone, so
we don't really need the Select
Force anymore. </v>
      </c>
      <c r="H453" s="18"/>
    </row>
    <row r="454">
      <c r="A454" s="16" t="s">
        <v>2439</v>
      </c>
      <c r="B454" s="1" t="s">
        <v>2440</v>
      </c>
      <c r="C454" s="17" t="s">
        <v>2441</v>
      </c>
      <c r="D454" s="17" t="s">
        <v>2442</v>
      </c>
      <c r="E454" s="18"/>
      <c r="F454" s="18"/>
      <c r="G454" s="18" t="str">
        <f t="shared" si="1"/>
        <v>Aah, summer vacation is over
already. </v>
      </c>
      <c r="H454" s="18"/>
    </row>
    <row r="455">
      <c r="A455" s="16" t="s">
        <v>2443</v>
      </c>
      <c r="B455" s="1" t="s">
        <v>2444</v>
      </c>
      <c r="C455" s="17" t="s">
        <v>2445</v>
      </c>
      <c r="D455" s="17" t="s">
        <v>2446</v>
      </c>
      <c r="E455" s="18"/>
      <c r="F455" s="18"/>
      <c r="G455" s="18" t="str">
        <f t="shared" si="1"/>
        <v>Selling birds is my hobby. </v>
      </c>
      <c r="H455" s="18"/>
    </row>
    <row r="456">
      <c r="A456" s="16" t="s">
        <v>2447</v>
      </c>
      <c r="B456" s="1" t="s">
        <v>2448</v>
      </c>
      <c r="C456" s="17" t="s">
        <v>2449</v>
      </c>
      <c r="D456" s="16" t="s">
        <v>2450</v>
      </c>
      <c r="E456" s="18"/>
      <c r="F456" s="18"/>
      <c r="G456" s="18" t="str">
        <f t="shared" si="1"/>
        <v>All chicks become chickens one
day. Which came first? The
chick or the chicken? 
??? What are you trying to
say? 
I'm saying the RoboRobo Gang
is the Se... 
"Se"...? What do you mean
"Se"? 
Se-sel-selling lots of chicks,
am I right?? 
...? </v>
      </c>
      <c r="H456" s="18"/>
    </row>
    <row r="457">
      <c r="A457" s="16" t="s">
        <v>2451</v>
      </c>
      <c r="B457" s="1" t="s">
        <v>2452</v>
      </c>
      <c r="C457" s="17" t="s">
        <v>2453</v>
      </c>
      <c r="D457" s="17" t="s">
        <v>2454</v>
      </c>
      <c r="E457" s="16" t="s">
        <v>2455</v>
      </c>
      <c r="F457" s="18"/>
      <c r="G457" s="18" t="str">
        <f t="shared" si="1"/>
        <v>If you toss a coin into the
fountain, your wish will come
true! </v>
      </c>
      <c r="H457" s="18"/>
    </row>
    <row r="458">
      <c r="A458" s="19" t="s">
        <v>2451</v>
      </c>
      <c r="B458" s="20" t="s">
        <v>2456</v>
      </c>
      <c r="C458" s="21" t="s">
        <v>2453</v>
      </c>
      <c r="D458" s="21" t="s">
        <v>2457</v>
      </c>
      <c r="E458" s="19" t="s">
        <v>87</v>
      </c>
      <c r="F458" s="22"/>
      <c r="G458" s="18" t="str">
        <f t="shared" si="1"/>
        <v>=0x6038a</v>
      </c>
      <c r="H458" s="19" t="s">
        <v>87</v>
      </c>
    </row>
    <row r="459">
      <c r="A459" s="16" t="s">
        <v>2458</v>
      </c>
      <c r="B459" s="1" t="s">
        <v>2459</v>
      </c>
      <c r="C459" s="17" t="s">
        <v>2460</v>
      </c>
      <c r="D459" s="17" t="s">
        <v>2461</v>
      </c>
      <c r="E459" s="16" t="s">
        <v>2462</v>
      </c>
      <c r="F459" s="18"/>
      <c r="G459" s="18" t="str">
        <f t="shared" si="1"/>
        <v>Must be nice to be a kid and
still get summer vacation... 
What? No, I didn't come here
to slack off or anything! </v>
      </c>
      <c r="H459" s="18"/>
    </row>
    <row r="460">
      <c r="A460" s="16" t="s">
        <v>2463</v>
      </c>
      <c r="B460" s="1" t="s">
        <v>2464</v>
      </c>
      <c r="C460" s="17" t="s">
        <v>2465</v>
      </c>
      <c r="D460" s="16" t="s">
        <v>2466</v>
      </c>
      <c r="E460" s="16" t="s">
        <v>2467</v>
      </c>
      <c r="F460" s="18"/>
      <c r="G460" s="18" t="str">
        <f t="shared" si="1"/>
        <v>Oh cool, a ¥10 coin. </v>
      </c>
      <c r="H460" s="18"/>
    </row>
    <row r="461">
      <c r="A461" s="16" t="s">
        <v>2468</v>
      </c>
      <c r="B461" s="1" t="s">
        <v>2469</v>
      </c>
      <c r="C461" s="17" t="s">
        <v>2470</v>
      </c>
      <c r="D461" s="17" t="s">
        <v>2471</v>
      </c>
      <c r="E461" s="18"/>
      <c r="F461" s="18"/>
      <c r="G461" s="18" t="str">
        <f t="shared" si="1"/>
        <v>Hm? This is a Medal! </v>
      </c>
      <c r="H461" s="18"/>
    </row>
    <row r="462">
      <c r="A462" s="16" t="s">
        <v>2472</v>
      </c>
      <c r="B462" s="1" t="s">
        <v>2473</v>
      </c>
      <c r="C462" s="17" t="s">
        <v>2474</v>
      </c>
      <c r="D462" s="16" t="s">
        <v>2475</v>
      </c>
      <c r="E462" s="18"/>
      <c r="F462" s="18"/>
      <c r="G462" s="18" t="str">
        <f t="shared" si="1"/>
        <v>You look like you're into
Medarots. 
Can I bowwow some parts? </v>
      </c>
      <c r="H462" s="18"/>
    </row>
    <row r="463">
      <c r="A463" s="16" t="s">
        <v>2476</v>
      </c>
      <c r="B463" s="1" t="s">
        <v>2477</v>
      </c>
      <c r="C463" s="17" t="s">
        <v>2478</v>
      </c>
      <c r="D463" s="17" t="s">
        <v>2479</v>
      </c>
      <c r="E463" s="18"/>
      <c r="F463" s="18"/>
      <c r="G463" s="18" t="str">
        <f t="shared" si="1"/>
        <v>Thank you. I will pay you back. </v>
      </c>
      <c r="H463" s="18"/>
    </row>
    <row r="464">
      <c r="A464" s="16" t="s">
        <v>2480</v>
      </c>
      <c r="B464" s="1" t="s">
        <v>2481</v>
      </c>
      <c r="C464" s="17" t="s">
        <v>2482</v>
      </c>
      <c r="D464" s="17" t="s">
        <v>2483</v>
      </c>
      <c r="E464" s="18"/>
      <c r="F464" s="18"/>
      <c r="G464" s="18" t="str">
        <f t="shared" si="1"/>
        <v>It's no use! Give up! </v>
      </c>
      <c r="H464" s="18"/>
    </row>
    <row r="465">
      <c r="A465" s="16" t="s">
        <v>2484</v>
      </c>
      <c r="B465" s="1" t="s">
        <v>2485</v>
      </c>
      <c r="C465" s="17" t="s">
        <v>2486</v>
      </c>
      <c r="D465" s="17" t="s">
        <v>2487</v>
      </c>
      <c r="E465" s="18"/>
      <c r="F465" s="18"/>
      <c r="G465" s="18" t="str">
        <f t="shared" si="1"/>
        <v>You're that guy! Here, I'll give
this back. </v>
      </c>
      <c r="H465" s="18"/>
    </row>
    <row r="466">
      <c r="A466" s="16" t="s">
        <v>2488</v>
      </c>
      <c r="B466" s="1" t="s">
        <v>2489</v>
      </c>
      <c r="C466" s="17" t="s">
        <v>2490</v>
      </c>
      <c r="D466" s="17" t="s">
        <v>2491</v>
      </c>
      <c r="E466" s="18"/>
      <c r="F466" s="18"/>
      <c r="G466" s="18" t="str">
        <f t="shared" si="1"/>
        <v>Thank you. Medarots are very
interesting. 
Here's a present for helping
me. </v>
      </c>
      <c r="H466" s="18"/>
    </row>
    <row r="467">
      <c r="A467" s="16" t="s">
        <v>2492</v>
      </c>
      <c r="B467" s="1" t="s">
        <v>2493</v>
      </c>
      <c r="C467" s="17" t="s">
        <v>2494</v>
      </c>
      <c r="D467" s="17" t="s">
        <v>2495</v>
      </c>
      <c r="E467" s="18"/>
      <c r="F467" s="18"/>
      <c r="G467" s="18" t="str">
        <f t="shared" si="1"/>
        <v>I got it from some weird old
man. Could they be your
parts? 
Hey, those were my parts
that got stolen! </v>
      </c>
      <c r="H467" s="18"/>
    </row>
    <row r="468">
      <c r="A468" s="16" t="s">
        <v>2496</v>
      </c>
      <c r="B468" s="1" t="s">
        <v>2497</v>
      </c>
      <c r="C468" s="17" t="s">
        <v>2498</v>
      </c>
      <c r="D468" s="17" t="s">
        <v>2499</v>
      </c>
      <c r="E468" s="18"/>
      <c r="F468" s="18"/>
      <c r="G468" s="18" t="str">
        <f t="shared" si="1"/>
        <v>When I grow up, I will also be a
Medarotter! </v>
      </c>
      <c r="H468" s="18"/>
    </row>
    <row r="469">
      <c r="A469" s="16" t="s">
        <v>2500</v>
      </c>
      <c r="B469" s="1" t="s">
        <v>2501</v>
      </c>
      <c r="C469" s="17" t="s">
        <v>2502</v>
      </c>
      <c r="D469" s="16" t="s">
        <v>2503</v>
      </c>
      <c r="E469" s="16" t="s">
        <v>2504</v>
      </c>
      <c r="F469" s="18"/>
      <c r="G469" s="18" t="str">
        <f t="shared" si="1"/>
        <v>Huh? There's a coin on the
ground... 
It looks like the ones they use
for that Meda... Meda..?
Whatever it is. 
I think Kirara said she was
getting really into those
Meda... whatevers. 
Maybe I should give it a shot
too... 
In any case, someone must
have dropped this, so I should
take it to the Select Office
just in case. 
If I remember correctly...  
You can reach it by going
straight north from the park
entrance. </v>
      </c>
      <c r="H469" s="18"/>
    </row>
    <row r="470">
      <c r="A470" s="16" t="s">
        <v>2505</v>
      </c>
      <c r="B470" s="1" t="s">
        <v>2506</v>
      </c>
      <c r="C470" s="17" t="s">
        <v>2507</v>
      </c>
      <c r="D470" s="16" t="s">
        <v>2508</v>
      </c>
      <c r="E470" s="16" t="s">
        <v>2509</v>
      </c>
      <c r="F470" s="18"/>
      <c r="G470" s="18" t="str">
        <f t="shared" si="1"/>
        <v>Aren't those the RoboRobo
Gang's clothes? 
Woof! Woof! 
Did you pick it up after the
battle with the RoboRobo Gang
at the excavation site? </v>
      </c>
      <c r="H470" s="18"/>
    </row>
    <row r="471">
      <c r="A471" s="19" t="s">
        <v>2505</v>
      </c>
      <c r="B471" s="20" t="s">
        <v>2510</v>
      </c>
      <c r="C471" s="21" t="s">
        <v>2507</v>
      </c>
      <c r="D471" s="21" t="s">
        <v>2511</v>
      </c>
      <c r="E471" s="19" t="s">
        <v>87</v>
      </c>
      <c r="F471" s="22"/>
      <c r="G471" s="18" t="str">
        <f t="shared" si="1"/>
        <v>=0x603a4</v>
      </c>
      <c r="H471" s="19" t="s">
        <v>87</v>
      </c>
    </row>
    <row r="472">
      <c r="A472" s="16" t="s">
        <v>2512</v>
      </c>
      <c r="B472" s="1" t="s">
        <v>2513</v>
      </c>
      <c r="C472" s="17" t="s">
        <v>2514</v>
      </c>
      <c r="D472" s="16" t="s">
        <v>2515</v>
      </c>
      <c r="E472" s="16" t="s">
        <v>2516</v>
      </c>
      <c r="F472" s="18"/>
      <c r="G472" s="18" t="str">
        <f t="shared" si="1"/>
        <v>Go, fetch! </v>
      </c>
      <c r="H472" s="18"/>
    </row>
    <row r="473">
      <c r="A473" s="16" t="s">
        <v>2517</v>
      </c>
      <c r="B473" s="1" t="s">
        <v>2518</v>
      </c>
      <c r="C473" s="17" t="s">
        <v>2519</v>
      </c>
      <c r="D473" s="16" t="s">
        <v>2520</v>
      </c>
      <c r="E473" s="16" t="s">
        <v>2521</v>
      </c>
      <c r="F473" s="18"/>
      <c r="G473" s="18" t="str">
        <f t="shared" si="1"/>
        <v>Ouch! </v>
      </c>
      <c r="H473" s="18"/>
    </row>
    <row r="474">
      <c r="A474" s="16" t="s">
        <v>2522</v>
      </c>
      <c r="B474" s="1" t="s">
        <v>2523</v>
      </c>
      <c r="C474" s="17" t="s">
        <v>2524</v>
      </c>
      <c r="D474" s="16" t="s">
        <v>2525</v>
      </c>
      <c r="E474" s="16" t="s">
        <v>2526</v>
      </c>
      <c r="F474" s="18"/>
      <c r="G474" s="18" t="str">
        <f t="shared" si="1"/>
        <v>Woof, woof! 
Eeeyaaaargh!! 
Get it away! I can't stand
dogs!! </v>
      </c>
      <c r="H474" s="16"/>
    </row>
    <row r="475">
      <c r="A475" s="16" t="s">
        <v>2527</v>
      </c>
      <c r="B475" s="1" t="s">
        <v>2528</v>
      </c>
      <c r="C475" s="17" t="s">
        <v>2529</v>
      </c>
      <c r="D475" s="16" t="s">
        <v>2530</v>
      </c>
      <c r="E475" s="16" t="s">
        <v>2531</v>
      </c>
      <c r="F475" s="18"/>
      <c r="G475" s="18" t="str">
        <f t="shared" si="1"/>
        <v>Those are some pretty nice
parts you've got there. 
Let's Robottle for them! 
As if I'd ever play against
cheaters like you! 
Heh heh! You're just saying
that 'cuz you're scared of
losing! </v>
      </c>
      <c r="H475" s="18"/>
    </row>
    <row r="476">
      <c r="A476" s="16" t="s">
        <v>2532</v>
      </c>
      <c r="B476" s="1" t="s">
        <v>2533</v>
      </c>
      <c r="C476" s="17" t="s">
        <v>2534</v>
      </c>
      <c r="D476" s="16" t="s">
        <v>2535</v>
      </c>
      <c r="E476" s="16" t="s">
        <v>2536</v>
      </c>
      <c r="F476" s="18"/>
      <c r="G476" s="18" t="str">
        <f t="shared" si="1"/>
        <v>Wait, ────────! 
You haven't Robottled before,
have you? 
Heh! We won't go easy on you
just because you're a
beginner! 
C'mon, let's get this Robottle
started! </v>
      </c>
      <c r="H476" s="18"/>
    </row>
    <row r="477">
      <c r="A477" s="16" t="s">
        <v>2537</v>
      </c>
      <c r="B477" s="1" t="s">
        <v>2538</v>
      </c>
      <c r="C477" s="17" t="s">
        <v>2539</v>
      </c>
      <c r="D477" s="16" t="s">
        <v>2540</v>
      </c>
      <c r="E477" s="16" t="s">
        <v>2541</v>
      </c>
      <c r="F477" s="18"/>
      <c r="G477" s="18" t="str">
        <f t="shared" si="1"/>
        <v>Oh, what's that? Little baby's
changed his mind? 
Heh heh! Just what I thought,
this guy's afraid of losing too! 
────────! You'll lose if
you let them get to you! 
C'mon, let's get this Robottle
started! </v>
      </c>
      <c r="H477" s="18"/>
    </row>
    <row r="478">
      <c r="A478" s="16" t="s">
        <v>2542</v>
      </c>
      <c r="B478" s="1" t="s">
        <v>2543</v>
      </c>
      <c r="C478" s="17" t="s">
        <v>2544</v>
      </c>
      <c r="D478" s="16" t="s">
        <v>2545</v>
      </c>
      <c r="E478" s="16" t="s">
        <v>2546</v>
      </c>
      <c r="F478" s="18"/>
      <c r="G478" s="18" t="str">
        <f t="shared" si="1"/>
        <v>How is this guy a beginner?! 
You guys tricked me! 
As if! ──────── is
different from you guys! </v>
      </c>
      <c r="H478" s="18"/>
    </row>
    <row r="479">
      <c r="A479" s="16" t="s">
        <v>2547</v>
      </c>
      <c r="B479" s="1" t="s">
        <v>2548</v>
      </c>
      <c r="C479" s="17" t="s">
        <v>2549</v>
      </c>
      <c r="D479" s="16" t="s">
        <v>2550</v>
      </c>
      <c r="E479" s="16" t="s">
        <v>2551</v>
      </c>
      <c r="F479" s="18"/>
      <c r="G479" s="18" t="str">
        <f t="shared" si="1"/>
        <v>...You just got lucky this time!  
Don't think next time will be so
easy, you got that?! </v>
      </c>
      <c r="H479" s="18"/>
    </row>
    <row r="480">
      <c r="A480" s="16" t="s">
        <v>2552</v>
      </c>
      <c r="B480" s="1" t="s">
        <v>2553</v>
      </c>
      <c r="C480" s="17" t="s">
        <v>2554</v>
      </c>
      <c r="D480" s="16" t="s">
        <v>2555</v>
      </c>
      <c r="E480" s="16" t="s">
        <v>2556</v>
      </c>
      <c r="F480" s="18"/>
      <c r="G480" s="18" t="str">
        <f t="shared" si="1"/>
        <v>Oh, come on! This guy's no
match for us! 
I'm feeling sorry for you, so
we won't bother taking your
parts this time.  
Let's go, Kubota. If we stick
around them, their lameness
might start rubbing off on us. </v>
      </c>
      <c r="H480" s="18"/>
    </row>
    <row r="481">
      <c r="A481" s="16" t="s">
        <v>2557</v>
      </c>
      <c r="B481" s="1" t="s">
        <v>2558</v>
      </c>
      <c r="C481" s="17" t="s">
        <v>2559</v>
      </c>
      <c r="D481" s="16" t="s">
        <v>2560</v>
      </c>
      <c r="E481" s="16" t="s">
        <v>2561</v>
      </c>
      <c r="F481" s="18"/>
      <c r="G481" s="18" t="str">
        <f t="shared" si="1"/>
        <v>&lt;Kirara&gt;Looks like you kinda saved me there. 
...Thanks. ♥ 
You shouldn't be so reckless
though! 
I feel sorry for your poor
Medarot. 
Have you thought about the
compatibility between your
Medal and its parts? If the
parts and Medal are a good
match, your Medarot will
become stronger! 
Also, remember that Medals all
have a consciousness inside
them. If you don't take care
and raise them properly,
they'll turn out no good! 
Come see me again once you've
gotten a bit more experience. 
I'll give you some of my special
training! </v>
      </c>
      <c r="H481" s="16"/>
    </row>
    <row r="482">
      <c r="A482" s="19" t="s">
        <v>2562</v>
      </c>
      <c r="B482" s="20" t="s">
        <v>2563</v>
      </c>
      <c r="C482" s="22" t="s">
        <v>301</v>
      </c>
      <c r="D482" s="22" t="s">
        <v>301</v>
      </c>
      <c r="E482" s="19" t="s">
        <v>87</v>
      </c>
      <c r="F482" s="22"/>
      <c r="G482" s="18" t="str">
        <f t="shared" si="1"/>
        <v> </v>
      </c>
      <c r="H482" s="19" t="s">
        <v>87</v>
      </c>
    </row>
    <row r="483">
      <c r="A483" s="19" t="s">
        <v>2562</v>
      </c>
      <c r="B483" s="20" t="s">
        <v>2564</v>
      </c>
      <c r="C483" s="22" t="s">
        <v>301</v>
      </c>
      <c r="D483" s="22" t="s">
        <v>301</v>
      </c>
      <c r="E483" s="19" t="s">
        <v>87</v>
      </c>
      <c r="F483" s="22"/>
      <c r="G483" s="18" t="str">
        <f t="shared" si="1"/>
        <v> </v>
      </c>
      <c r="H483" s="19" t="s">
        <v>87</v>
      </c>
    </row>
    <row r="484">
      <c r="A484" s="37">
        <v>480.0</v>
      </c>
      <c r="B484" s="38" t="s">
        <v>135</v>
      </c>
      <c r="C484" s="39" t="s">
        <v>529</v>
      </c>
      <c r="D484" s="26"/>
      <c r="F484" s="40" t="s">
        <v>530</v>
      </c>
      <c r="G484" s="31"/>
      <c r="H484" s="32">
        <f>COUNTA(H2:H483)-COUNTIF(H2:H483,"~")</f>
        <v>62</v>
      </c>
    </row>
    <row r="485">
      <c r="A485" s="41">
        <v>429.0</v>
      </c>
      <c r="B485" s="38" t="s">
        <v>135</v>
      </c>
      <c r="C485" s="42" t="s">
        <v>531</v>
      </c>
      <c r="D485" s="26"/>
      <c r="E485" s="33" t="str">
        <f>COUNTBLANK(E2:E483)&amp;" messages unidentified."</f>
        <v>184 messages unidentified.</v>
      </c>
      <c r="F485" s="40" t="s">
        <v>532</v>
      </c>
      <c r="G485" s="31"/>
      <c r="H485" s="32">
        <f>COUNTIF(H2:H483, "o")</f>
        <v>1</v>
      </c>
    </row>
  </sheetData>
  <customSheetViews>
    <customSheetView guid="{F809E1CB-56BE-4503-A575-DF9C7F7E01BA}" filter="1" showAutoFilter="1">
      <autoFilter ref="$B$1:$H$485">
        <filterColumn colId="3">
          <customFilters>
            <customFilter val="0*"/>
          </customFilters>
        </filterColumn>
      </autoFilter>
    </customSheetView>
    <customSheetView guid="{CDE21143-29F8-4EAA-9BD8-57A9B40E72D2}" filter="1" showAutoFilter="1">
      <autoFilter ref="$B$1:$H$485">
        <sortState ref="B1:H485">
          <sortCondition ref="E1:E485"/>
        </sortState>
      </autoFilter>
    </customSheetView>
  </customSheetViews>
  <conditionalFormatting sqref="G1:H485">
    <cfRule type="cellIs" dxfId="3" priority="1" operator="equal">
      <formula>"~"</formula>
    </cfRule>
  </conditionalFormatting>
  <conditionalFormatting sqref="G1:H485">
    <cfRule type="cellIs" dxfId="0" priority="2" operator="equal">
      <formula>"O"</formula>
    </cfRule>
  </conditionalFormatting>
  <conditionalFormatting sqref="G1:H485">
    <cfRule type="cellIs" dxfId="1" priority="3" operator="equal">
      <formula>"X"</formula>
    </cfRule>
  </conditionalFormatting>
  <conditionalFormatting sqref="G1:H485">
    <cfRule type="cellIs" dxfId="2" priority="4" operator="equal">
      <formula>"-"</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57"/>
    <col customWidth="1" min="4" max="4" width="50.0"/>
    <col customWidth="1" min="5" max="5" width="34.43"/>
    <col customWidth="1" min="6" max="6" width="23.14"/>
    <col customWidth="1" min="7" max="7" width="29.14"/>
    <col customWidth="1" min="8" max="8" width="4.86"/>
  </cols>
  <sheetData>
    <row r="1">
      <c r="A1" s="12" t="s">
        <v>135</v>
      </c>
      <c r="B1" s="13" t="s">
        <v>136</v>
      </c>
      <c r="C1" s="14" t="s">
        <v>137</v>
      </c>
      <c r="D1" s="14" t="s">
        <v>138</v>
      </c>
      <c r="E1" s="12" t="s">
        <v>139</v>
      </c>
      <c r="F1" s="15" t="s">
        <v>7</v>
      </c>
      <c r="G1" s="12" t="s">
        <v>140</v>
      </c>
      <c r="H1" s="12" t="s">
        <v>141</v>
      </c>
    </row>
    <row r="2">
      <c r="A2" s="16" t="s">
        <v>2565</v>
      </c>
      <c r="B2" s="1" t="s">
        <v>2566</v>
      </c>
      <c r="C2" s="17" t="s">
        <v>2567</v>
      </c>
      <c r="D2" s="17" t="s">
        <v>2568</v>
      </c>
      <c r="E2" s="16" t="s">
        <v>2569</v>
      </c>
      <c r="F2" s="18"/>
      <c r="G2" s="16" t="str">
        <f t="shared" ref="G2:G530" si="1">preview(COLUMN(D2), ROW(D2), D2)</f>
        <v>Welcome to the Select office. </v>
      </c>
      <c r="H2" s="16" t="s">
        <v>85</v>
      </c>
    </row>
    <row r="3">
      <c r="A3" s="16" t="s">
        <v>2570</v>
      </c>
      <c r="B3" s="1" t="s">
        <v>2571</v>
      </c>
      <c r="C3" s="17" t="s">
        <v>2572</v>
      </c>
      <c r="D3" s="16" t="s">
        <v>2573</v>
      </c>
      <c r="E3" s="16" t="s">
        <v>2574</v>
      </c>
      <c r="F3" s="18"/>
      <c r="G3" s="16" t="str">
        <f t="shared" si="1"/>
        <v>Normal medals are fine too but
the Select Force usually
recommends a special kind of a
medal called the ◆Select
Medal◇ as a way to prevent
theft by the RoboRobo gang. 
Its high efficiency also makes
it easy to raise. 
Now that's superb technology! </v>
      </c>
      <c r="H3" s="16" t="s">
        <v>81</v>
      </c>
    </row>
    <row r="4">
      <c r="A4" s="19" t="s">
        <v>2570</v>
      </c>
      <c r="B4" s="20" t="s">
        <v>2575</v>
      </c>
      <c r="C4" s="21" t="s">
        <v>2572</v>
      </c>
      <c r="D4" s="21" t="s">
        <v>2576</v>
      </c>
      <c r="E4" s="19" t="s">
        <v>87</v>
      </c>
      <c r="F4" s="22"/>
      <c r="G4" s="16" t="str">
        <f t="shared" si="1"/>
        <v>=0x68002</v>
      </c>
      <c r="H4" s="19" t="s">
        <v>87</v>
      </c>
    </row>
    <row r="5">
      <c r="A5" s="16" t="s">
        <v>2577</v>
      </c>
      <c r="B5" s="1" t="s">
        <v>2578</v>
      </c>
      <c r="C5" s="17" t="s">
        <v>2579</v>
      </c>
      <c r="D5" s="17" t="s">
        <v>2580</v>
      </c>
      <c r="E5" s="18"/>
      <c r="F5" s="18"/>
      <c r="G5" s="16" t="str">
        <f t="shared" si="1"/>
        <v>Why is it only the Medarots
with Select Medals...? 
I don't know who to trust
anymore. </v>
      </c>
      <c r="H5" s="18"/>
    </row>
    <row r="6">
      <c r="A6" s="16" t="s">
        <v>2581</v>
      </c>
      <c r="B6" s="1" t="s">
        <v>2582</v>
      </c>
      <c r="C6" s="17" t="s">
        <v>2583</v>
      </c>
      <c r="D6" s="17" t="s">
        <v>2584</v>
      </c>
      <c r="E6" s="18"/>
      <c r="F6" s="18"/>
      <c r="G6" s="16" t="str">
        <f t="shared" si="1"/>
        <v>From here on out, I'll try my
best to build a new Select
Force. </v>
      </c>
      <c r="H6" s="18"/>
    </row>
    <row r="7">
      <c r="A7" s="16" t="s">
        <v>2585</v>
      </c>
      <c r="B7" s="1" t="s">
        <v>2586</v>
      </c>
      <c r="C7" s="17" t="s">
        <v>2587</v>
      </c>
      <c r="D7" s="17" t="s">
        <v>2588</v>
      </c>
      <c r="E7" s="16" t="s">
        <v>2589</v>
      </c>
      <c r="F7" s="18"/>
      <c r="G7" s="16" t="str">
        <f t="shared" si="1"/>
        <v>You're probably busy
preparing too. </v>
      </c>
      <c r="H7" s="18"/>
    </row>
    <row r="8">
      <c r="A8" s="16" t="s">
        <v>2590</v>
      </c>
      <c r="B8" s="1" t="s">
        <v>2591</v>
      </c>
      <c r="C8" s="17" t="s">
        <v>2592</v>
      </c>
      <c r="D8" s="17" t="s">
        <v>2593</v>
      </c>
      <c r="E8" s="18"/>
      <c r="F8" s="18"/>
      <c r="G8" s="16" t="str">
        <f t="shared" si="1"/>
        <v>It's gotten very quiet
recently. </v>
      </c>
      <c r="H8" s="18"/>
    </row>
    <row r="9">
      <c r="A9" s="16" t="s">
        <v>2594</v>
      </c>
      <c r="B9" s="1" t="s">
        <v>2595</v>
      </c>
      <c r="C9" s="17" t="s">
        <v>2596</v>
      </c>
      <c r="D9" s="17" t="s">
        <v>2597</v>
      </c>
      <c r="E9" s="16" t="s">
        <v>2598</v>
      </c>
      <c r="F9" s="18"/>
      <c r="G9" s="16" t="str">
        <f t="shared" si="1"/>
        <v>What do you want? I'm in a
bad mood today from all these
noisy children! </v>
      </c>
      <c r="H9" s="16" t="s">
        <v>81</v>
      </c>
    </row>
    <row r="10">
      <c r="A10" s="19" t="s">
        <v>2599</v>
      </c>
      <c r="B10" s="20" t="s">
        <v>2600</v>
      </c>
      <c r="C10" s="22" t="s">
        <v>301</v>
      </c>
      <c r="D10" s="22" t="s">
        <v>301</v>
      </c>
      <c r="E10" s="19" t="s">
        <v>87</v>
      </c>
      <c r="F10" s="22"/>
      <c r="G10" s="16" t="str">
        <f t="shared" si="1"/>
        <v> </v>
      </c>
      <c r="H10" s="19" t="s">
        <v>87</v>
      </c>
    </row>
    <row r="11">
      <c r="A11" s="16" t="s">
        <v>2601</v>
      </c>
      <c r="B11" s="1" t="s">
        <v>2602</v>
      </c>
      <c r="C11" s="17" t="s">
        <v>2603</v>
      </c>
      <c r="D11" s="17" t="s">
        <v>2604</v>
      </c>
      <c r="E11" s="16" t="s">
        <v>2605</v>
      </c>
      <c r="F11" s="18"/>
      <c r="G11" s="16" t="str">
        <f t="shared" si="1"/>
        <v>What do you want? Just say it
already! </v>
      </c>
      <c r="H11" s="16" t="s">
        <v>83</v>
      </c>
    </row>
    <row r="12">
      <c r="A12" s="16" t="s">
        <v>2606</v>
      </c>
      <c r="B12" s="1" t="s">
        <v>2607</v>
      </c>
      <c r="C12" s="17" t="s">
        <v>2608</v>
      </c>
      <c r="D12" s="17" t="s">
        <v>2609</v>
      </c>
      <c r="E12" s="16" t="s">
        <v>2610</v>
      </c>
      <c r="F12" s="18"/>
      <c r="G12" s="16" t="str">
        <f t="shared" si="1"/>
        <v>Hmm thank you very much.
...Come again sometime. </v>
      </c>
      <c r="H12" s="16" t="s">
        <v>83</v>
      </c>
    </row>
    <row r="13">
      <c r="A13" s="19" t="s">
        <v>2611</v>
      </c>
      <c r="B13" s="20" t="s">
        <v>2612</v>
      </c>
      <c r="C13" s="22" t="s">
        <v>301</v>
      </c>
      <c r="D13" s="22" t="s">
        <v>301</v>
      </c>
      <c r="E13" s="19" t="s">
        <v>87</v>
      </c>
      <c r="F13" s="22"/>
      <c r="G13" s="16" t="str">
        <f t="shared" si="1"/>
        <v> </v>
      </c>
      <c r="H13" s="19" t="s">
        <v>87</v>
      </c>
    </row>
    <row r="14">
      <c r="A14" s="16" t="s">
        <v>2613</v>
      </c>
      <c r="B14" s="1" t="s">
        <v>2614</v>
      </c>
      <c r="C14" s="17" t="s">
        <v>2615</v>
      </c>
      <c r="D14" s="16" t="s">
        <v>2616</v>
      </c>
      <c r="E14" s="16" t="s">
        <v>2617</v>
      </c>
      <c r="F14" s="18"/>
      <c r="G14" s="16" t="str">
        <f t="shared" si="1"/>
        <v>By the way ──────── 
How was your last report
card? 
Uh, I forgot.  
I'll show it to you next time. </v>
      </c>
      <c r="H14" s="16" t="s">
        <v>83</v>
      </c>
    </row>
    <row r="15">
      <c r="A15" s="16" t="s">
        <v>2618</v>
      </c>
      <c r="B15" s="1" t="s">
        <v>2619</v>
      </c>
      <c r="C15" s="17" t="s">
        <v>2620</v>
      </c>
      <c r="D15" s="17" t="s">
        <v>2621</v>
      </c>
      <c r="E15" s="16" t="s">
        <v>2622</v>
      </c>
      <c r="F15" s="18"/>
      <c r="G15" s="16" t="str">
        <f t="shared" si="1"/>
        <v>Hey, ────────, check it
out! You're in the newspaper! 
"Young heroic boy trumps the
RoboRobo Gang!!". 
You've grown so much, I'd
expect no less from my son. 
You'd make a great leader in
the Select Force! </v>
      </c>
      <c r="H15" s="16" t="s">
        <v>83</v>
      </c>
    </row>
    <row r="16">
      <c r="A16" s="16" t="s">
        <v>2623</v>
      </c>
      <c r="B16" s="1" t="s">
        <v>2624</v>
      </c>
      <c r="C16" s="17" t="s">
        <v>2625</v>
      </c>
      <c r="D16" s="17" t="s">
        <v>2626</v>
      </c>
      <c r="E16" s="16" t="s">
        <v>2627</v>
      </c>
      <c r="F16" s="18"/>
      <c r="G16" s="16" t="str">
        <f t="shared" si="1"/>
        <v>If I was a bit younger, I
would have joined the Select
Force myself. </v>
      </c>
      <c r="H16" s="18"/>
    </row>
    <row r="17">
      <c r="A17" s="16" t="s">
        <v>2628</v>
      </c>
      <c r="B17" s="1" t="s">
        <v>2629</v>
      </c>
      <c r="C17" s="17" t="s">
        <v>2630</v>
      </c>
      <c r="D17" s="17" t="s">
        <v>2631</v>
      </c>
      <c r="E17" s="16" t="s">
        <v>2632</v>
      </c>
      <c r="F17" s="18"/>
      <c r="G17" s="16" t="str">
        <f t="shared" si="1"/>
        <v>Today is a school day so you
need to get to class. </v>
      </c>
      <c r="H17" s="16" t="s">
        <v>83</v>
      </c>
    </row>
    <row r="18">
      <c r="A18" s="16" t="s">
        <v>2633</v>
      </c>
      <c r="B18" s="1" t="s">
        <v>2634</v>
      </c>
      <c r="C18" s="17" t="s">
        <v>2635</v>
      </c>
      <c r="D18" s="17" t="s">
        <v>2636</v>
      </c>
      <c r="E18" s="16" t="s">
        <v>2637</v>
      </c>
      <c r="F18" s="18"/>
      <c r="G18" s="16" t="str">
        <f t="shared" si="1"/>
        <v>Be sure not to forget to do
your homework. </v>
      </c>
      <c r="H18" s="16" t="s">
        <v>83</v>
      </c>
    </row>
    <row r="19">
      <c r="A19" s="16" t="s">
        <v>2638</v>
      </c>
      <c r="B19" s="1" t="s">
        <v>2639</v>
      </c>
      <c r="C19" s="17" t="s">
        <v>2640</v>
      </c>
      <c r="D19" s="17" t="s">
        <v>2641</v>
      </c>
      <c r="E19" s="18"/>
      <c r="F19" s="18"/>
      <c r="G19" s="16" t="str">
        <f t="shared" si="1"/>
        <v>It seems only the Medarots
with Select Medals equipped
are going out of control. What
on earth is going on with the
Select Force? </v>
      </c>
      <c r="H19" s="18"/>
    </row>
    <row r="20">
      <c r="A20" s="16" t="s">
        <v>2642</v>
      </c>
      <c r="B20" s="1" t="s">
        <v>2643</v>
      </c>
      <c r="C20" s="17" t="s">
        <v>2644</v>
      </c>
      <c r="D20" s="16" t="s">
        <v>2645</v>
      </c>
      <c r="E20" s="18"/>
      <c r="F20" s="18"/>
      <c r="G20" s="16" t="str">
        <f t="shared" si="1"/>
        <v>I saw Kirara come by a while
ago. 
It looks like she went to go
look for you at the beach. </v>
      </c>
      <c r="H20" s="18"/>
    </row>
    <row r="21">
      <c r="A21" s="16" t="s">
        <v>2646</v>
      </c>
      <c r="B21" s="1" t="s">
        <v>2647</v>
      </c>
      <c r="C21" s="17" t="s">
        <v>2648</v>
      </c>
      <c r="D21" s="16" t="s">
        <v>2649</v>
      </c>
      <c r="E21" s="18"/>
      <c r="F21" s="18"/>
      <c r="G21" s="16" t="str">
        <f t="shared" si="1"/>
        <v>Calm down Beisuke. 
You're making ────────
nervous. </v>
      </c>
      <c r="H21" s="18"/>
    </row>
    <row r="22">
      <c r="A22" s="16" t="s">
        <v>2650</v>
      </c>
      <c r="B22" s="1" t="s">
        <v>2651</v>
      </c>
      <c r="C22" s="17" t="s">
        <v>2652</v>
      </c>
      <c r="D22" s="17" t="s">
        <v>2653</v>
      </c>
      <c r="E22" s="18"/>
      <c r="F22" s="18"/>
      <c r="G22" s="16" t="str">
        <f t="shared" si="1"/>
        <v>I'm really glad you're safe,
────────. </v>
      </c>
      <c r="H22" s="18"/>
    </row>
    <row r="23">
      <c r="A23" s="16" t="s">
        <v>2654</v>
      </c>
      <c r="B23" s="1" t="s">
        <v>2655</v>
      </c>
      <c r="C23" s="17" t="s">
        <v>2656</v>
      </c>
      <c r="D23" s="17" t="s">
        <v>2657</v>
      </c>
      <c r="E23" s="16" t="s">
        <v>2658</v>
      </c>
      <c r="F23" s="18"/>
      <c r="G23" s="16" t="str">
        <f t="shared" si="1"/>
        <v>Welcome back.... Hm? 
W-Where did you get that
Medal? 
I see! So you've finally decided
to become a Medarotter! 
In that case, you should have
this...  
It's a Medarot Starter Set! </v>
      </c>
      <c r="H23" s="16" t="s">
        <v>81</v>
      </c>
    </row>
    <row r="24">
      <c r="A24" s="16" t="s">
        <v>2659</v>
      </c>
      <c r="B24" s="1" t="s">
        <v>2660</v>
      </c>
      <c r="C24" s="17" t="s">
        <v>2661</v>
      </c>
      <c r="D24" s="16" t="s">
        <v>2662</v>
      </c>
      <c r="E24" s="16" t="s">
        <v>2658</v>
      </c>
      <c r="F24" s="16" t="s">
        <v>2663</v>
      </c>
      <c r="G24" s="16" t="str">
        <f t="shared" si="1"/>
        <v>Here, I'll show you how you put
it together... 
Press ◆B◇ to open your ◆Info
Pad◇ menu 
You can find lots of useful
information on your Medarot
there. 
Hmmm... But since you only have
one set right now, you won't
know how much fun it is to
swap in different parts! 
Here, I'll give you some extra
allowance.  
Use this to buy some extra
parts for your new Medarot! 
Got ¥5000 from dad. </v>
      </c>
      <c r="H24" s="16" t="s">
        <v>81</v>
      </c>
    </row>
    <row r="25">
      <c r="A25" s="16" t="s">
        <v>2664</v>
      </c>
      <c r="B25" s="1" t="s">
        <v>2665</v>
      </c>
      <c r="C25" s="17" t="s">
        <v>2666</v>
      </c>
      <c r="D25" s="16" t="s">
        <v>2667</v>
      </c>
      <c r="E25" s="16" t="s">
        <v>2668</v>
      </c>
      <c r="F25" s="18"/>
      <c r="G25" s="16" t="str">
        <f t="shared" si="1"/>
        <v>Medarots will think for
themselves and choose which
opponent to attack. 
The Medarotter only needs to
tell them which parts to use. 
However! 
Keep in mind that their choices
depend a lot on the Medal's
personality and which parts
they have equipped. 
Try out lots of combinations,
and strive to become the
ultimate Medarotter! </v>
      </c>
      <c r="H25" s="18"/>
    </row>
    <row r="26">
      <c r="A26" s="19" t="s">
        <v>2664</v>
      </c>
      <c r="B26" s="20" t="s">
        <v>2669</v>
      </c>
      <c r="C26" s="21" t="s">
        <v>2666</v>
      </c>
      <c r="D26" s="21" t="s">
        <v>2670</v>
      </c>
      <c r="E26" s="19" t="s">
        <v>87</v>
      </c>
      <c r="F26" s="22"/>
      <c r="G26" s="16" t="str">
        <f t="shared" si="1"/>
        <v>=0x6802e</v>
      </c>
      <c r="H26" s="19" t="s">
        <v>87</v>
      </c>
    </row>
    <row r="27">
      <c r="A27" s="16" t="s">
        <v>2671</v>
      </c>
      <c r="B27" s="1" t="s">
        <v>2672</v>
      </c>
      <c r="C27" s="17" t="s">
        <v>2673</v>
      </c>
      <c r="D27" s="17" t="s">
        <v>2674</v>
      </c>
      <c r="E27" s="16" t="s">
        <v>2675</v>
      </c>
      <c r="F27" s="18"/>
      <c r="G27" s="16" t="str">
        <f t="shared" si="1"/>
        <v>Woof! Woof! </v>
      </c>
      <c r="H27" s="16" t="s">
        <v>85</v>
      </c>
    </row>
    <row r="28">
      <c r="A28" s="19" t="s">
        <v>2671</v>
      </c>
      <c r="B28" s="20" t="s">
        <v>2676</v>
      </c>
      <c r="C28" s="21" t="s">
        <v>2673</v>
      </c>
      <c r="D28" s="21" t="s">
        <v>2677</v>
      </c>
      <c r="E28" s="19" t="s">
        <v>87</v>
      </c>
      <c r="F28" s="22"/>
      <c r="G28" s="16" t="str">
        <f t="shared" si="1"/>
        <v>=0x68032</v>
      </c>
      <c r="H28" s="19" t="s">
        <v>87</v>
      </c>
    </row>
    <row r="29">
      <c r="A29" s="16" t="s">
        <v>2678</v>
      </c>
      <c r="B29" s="1" t="s">
        <v>2679</v>
      </c>
      <c r="C29" s="17" t="s">
        <v>2680</v>
      </c>
      <c r="D29" s="17" t="s">
        <v>2681</v>
      </c>
      <c r="E29" s="18"/>
      <c r="F29" s="18"/>
      <c r="G29" s="16" t="str">
        <f t="shared" si="1"/>
        <v>Don't forget your Medarot. </v>
      </c>
      <c r="H29" s="18"/>
    </row>
    <row r="30">
      <c r="A30" s="16" t="s">
        <v>2682</v>
      </c>
      <c r="B30" s="1" t="s">
        <v>2683</v>
      </c>
      <c r="C30" s="17" t="s">
        <v>2684</v>
      </c>
      <c r="D30" s="17" t="s">
        <v>2685</v>
      </c>
      <c r="E30" s="16" t="s">
        <v>2686</v>
      </c>
      <c r="F30" s="18"/>
      <c r="G30" s="16" t="str">
        <f t="shared" si="1"/>
        <v>Zzzz zzzz snore snore 
Well done, Select! Zzzz zzz.. 
Watch out for the RoboRobos.. </v>
      </c>
      <c r="H30" s="16" t="s">
        <v>81</v>
      </c>
    </row>
    <row r="31">
      <c r="A31" s="16" t="s">
        <v>2687</v>
      </c>
      <c r="B31" s="1" t="s">
        <v>2688</v>
      </c>
      <c r="C31" s="17" t="s">
        <v>2689</v>
      </c>
      <c r="D31" s="16" t="s">
        <v>2690</v>
      </c>
      <c r="E31" s="18"/>
      <c r="F31" s="18"/>
      <c r="G31" s="16" t="str">
        <f t="shared" si="1"/>
        <v>────────! 
You have school tomorrow, you
need to get some rest. 
Okay. </v>
      </c>
      <c r="H31" s="18"/>
    </row>
    <row r="32">
      <c r="A32" s="16" t="s">
        <v>2691</v>
      </c>
      <c r="B32" s="1" t="s">
        <v>2692</v>
      </c>
      <c r="C32" s="17" t="s">
        <v>2693</v>
      </c>
      <c r="D32" s="17" t="s">
        <v>2694</v>
      </c>
      <c r="E32" s="18"/>
      <c r="F32" s="18"/>
      <c r="G32" s="16" t="str">
        <f t="shared" si="1"/>
        <v>*snore* *snore* Tomorrow's a
new semester... 
It's been a while since I've
seen everyone... 
I feel like I'm forgetting
something... </v>
      </c>
      <c r="H32" s="16" t="s">
        <v>81</v>
      </c>
    </row>
    <row r="33">
      <c r="A33" s="16" t="s">
        <v>2695</v>
      </c>
      <c r="B33" s="1" t="s">
        <v>2696</v>
      </c>
      <c r="C33" s="17" t="s">
        <v>2697</v>
      </c>
      <c r="D33" s="17" t="s">
        <v>2698</v>
      </c>
      <c r="E33" s="18"/>
      <c r="F33" s="18"/>
      <c r="G33" s="16" t="str">
        <f t="shared" si="1"/>
        <v>I-I didn't do my homework!! </v>
      </c>
      <c r="H33" s="18"/>
    </row>
    <row r="34">
      <c r="A34" s="16" t="s">
        <v>2699</v>
      </c>
      <c r="B34" s="1" t="s">
        <v>2700</v>
      </c>
      <c r="C34" s="17" t="s">
        <v>2701</v>
      </c>
      <c r="D34" s="17" t="s">
        <v>2702</v>
      </c>
      <c r="E34" s="18"/>
      <c r="F34" s="18"/>
      <c r="G34" s="16" t="str">
        <f t="shared" si="1"/>
        <v>*wah wah wahhh* </v>
      </c>
      <c r="H34" s="16" t="s">
        <v>81</v>
      </c>
    </row>
    <row r="35">
      <c r="A35" s="16" t="s">
        <v>2703</v>
      </c>
      <c r="B35" s="1" t="s">
        <v>2704</v>
      </c>
      <c r="C35" s="17" t="s">
        <v>2705</v>
      </c>
      <c r="D35" s="16" t="s">
        <v>2706</v>
      </c>
      <c r="E35" s="18"/>
      <c r="F35" s="18"/>
      <c r="G35" s="16" t="str">
        <f t="shared" si="1"/>
        <v>I came to play! </v>
      </c>
      <c r="H35" s="16" t="s">
        <v>81</v>
      </c>
    </row>
    <row r="36">
      <c r="A36" s="16" t="s">
        <v>2707</v>
      </c>
      <c r="B36" s="1" t="s">
        <v>2708</v>
      </c>
      <c r="C36" s="17" t="s">
        <v>2709</v>
      </c>
      <c r="D36" s="16" t="s">
        <v>2710</v>
      </c>
      <c r="E36" s="18"/>
      <c r="F36" s="18"/>
      <c r="G36" s="16" t="str">
        <f t="shared" si="1"/>
        <v>I'll come play another time. </v>
      </c>
      <c r="H36" s="16" t="s">
        <v>81</v>
      </c>
    </row>
    <row r="37">
      <c r="A37" s="16" t="s">
        <v>2711</v>
      </c>
      <c r="B37" s="1" t="s">
        <v>2712</v>
      </c>
      <c r="C37" s="17" t="s">
        <v>2713</v>
      </c>
      <c r="D37" s="16" t="s">
        <v>2714</v>
      </c>
      <c r="E37" s="18"/>
      <c r="F37" s="18"/>
      <c r="G37" s="16" t="str">
        <f t="shared" si="1"/>
        <v>I'm coming in! </v>
      </c>
      <c r="H37" s="16" t="s">
        <v>81</v>
      </c>
    </row>
    <row r="38">
      <c r="A38" s="16" t="s">
        <v>2715</v>
      </c>
      <c r="B38" s="1" t="s">
        <v>2716</v>
      </c>
      <c r="C38" s="17" t="s">
        <v>2717</v>
      </c>
      <c r="D38" s="16" t="s">
        <v>2718</v>
      </c>
      <c r="E38" s="18"/>
      <c r="F38" s="18"/>
      <c r="G38" s="16" t="str">
        <f t="shared" si="1"/>
        <v>Hey, don't stop now. What are
you, embarassed? </v>
      </c>
      <c r="H38" s="16" t="s">
        <v>81</v>
      </c>
    </row>
    <row r="39">
      <c r="A39" s="16" t="s">
        <v>2719</v>
      </c>
      <c r="B39" s="1" t="s">
        <v>2720</v>
      </c>
      <c r="C39" s="17" t="s">
        <v>2721</v>
      </c>
      <c r="D39" s="16" t="s">
        <v>2722</v>
      </c>
      <c r="E39" s="18"/>
      <c r="F39" s="18"/>
      <c r="G39" s="16" t="str">
        <f t="shared" si="1"/>
        <v>I'll stop by again sometime. </v>
      </c>
      <c r="H39" s="16" t="s">
        <v>81</v>
      </c>
    </row>
    <row r="40">
      <c r="A40" s="16" t="s">
        <v>2723</v>
      </c>
      <c r="B40" s="1" t="s">
        <v>2724</v>
      </c>
      <c r="C40" s="17" t="s">
        <v>2725</v>
      </c>
      <c r="D40" s="16" t="s">
        <v>2726</v>
      </c>
      <c r="E40" s="16" t="s">
        <v>2727</v>
      </c>
      <c r="F40" s="18"/>
      <c r="G40" s="16" t="str">
        <f t="shared" si="1"/>
        <v>Oh, hello ────────. 
How are you? 
Have you started getting into
Medarots? 
I'm sure Kirara will be happy
to hear that. </v>
      </c>
      <c r="H40" s="16" t="s">
        <v>83</v>
      </c>
    </row>
    <row r="41">
      <c r="A41" s="16" t="s">
        <v>2728</v>
      </c>
      <c r="B41" s="1" t="s">
        <v>2729</v>
      </c>
      <c r="C41" s="17" t="s">
        <v>2730</v>
      </c>
      <c r="D41" s="16" t="s">
        <v>2731</v>
      </c>
      <c r="E41" s="18"/>
      <c r="F41" s="18"/>
      <c r="G41" s="16" t="str">
        <f t="shared" si="1"/>
        <v>Kirara went to play at her
grandma's house. 
She won't be back for at
least a week. </v>
      </c>
      <c r="H41" s="18"/>
    </row>
    <row r="42">
      <c r="A42" s="16" t="s">
        <v>2732</v>
      </c>
      <c r="B42" s="1" t="s">
        <v>2733</v>
      </c>
      <c r="C42" s="17" t="s">
        <v>2734</v>
      </c>
      <c r="D42" s="17" t="s">
        <v>2735</v>
      </c>
      <c r="E42" s="18"/>
      <c r="F42" s="18"/>
      <c r="G42" s="16" t="str">
        <f t="shared" si="1"/>
        <v>It looks like something is going
on outside. </v>
      </c>
      <c r="H42" s="18"/>
    </row>
    <row r="43">
      <c r="A43" s="16" t="s">
        <v>2736</v>
      </c>
      <c r="B43" s="1" t="s">
        <v>2737</v>
      </c>
      <c r="C43" s="17" t="s">
        <v>2738</v>
      </c>
      <c r="D43" s="17" t="s">
        <v>2739</v>
      </c>
      <c r="E43" s="18"/>
      <c r="F43" s="18"/>
      <c r="G43" s="16" t="str">
        <f t="shared" si="1"/>
        <v>I'll bring you and Kirara close. </v>
      </c>
      <c r="H43" s="16" t="s">
        <v>81</v>
      </c>
    </row>
    <row r="44">
      <c r="A44" s="16" t="s">
        <v>2740</v>
      </c>
      <c r="B44" s="1" t="s">
        <v>2741</v>
      </c>
      <c r="C44" s="17" t="s">
        <v>2742</v>
      </c>
      <c r="D44" s="16" t="s">
        <v>2743</v>
      </c>
      <c r="E44" s="16" t="s">
        <v>2744</v>
      </c>
      <c r="F44" s="18"/>
      <c r="G44" s="16" t="str">
        <f t="shared" si="1"/>
        <v>What, you think you can just
walk into people's houses
without permission? </v>
      </c>
      <c r="H44" s="16" t="s">
        <v>83</v>
      </c>
    </row>
    <row r="45">
      <c r="A45" s="16" t="s">
        <v>2745</v>
      </c>
      <c r="B45" s="1" t="s">
        <v>2746</v>
      </c>
      <c r="C45" s="17" t="s">
        <v>2747</v>
      </c>
      <c r="D45" s="17" t="s">
        <v>2748</v>
      </c>
      <c r="E45" s="16" t="s">
        <v>2749</v>
      </c>
      <c r="F45" s="18"/>
      <c r="G45" s="16" t="str">
        <f t="shared" si="1"/>
        <v>I won't lose this time. </v>
      </c>
      <c r="H45" s="18"/>
    </row>
    <row r="46">
      <c r="A46" s="16" t="s">
        <v>2750</v>
      </c>
      <c r="B46" s="1" t="s">
        <v>2751</v>
      </c>
      <c r="C46" s="17" t="s">
        <v>2752</v>
      </c>
      <c r="D46" s="16" t="s">
        <v>2753</v>
      </c>
      <c r="E46" s="18"/>
      <c r="F46" s="18"/>
      <c r="G46" s="16" t="str">
        <f t="shared" si="1"/>
        <v>Wh-what do you want? 
Don't just waltz into other
people's houses. 
Try asking first... </v>
      </c>
      <c r="H46" s="16" t="s">
        <v>81</v>
      </c>
    </row>
    <row r="47">
      <c r="A47" s="16" t="s">
        <v>2754</v>
      </c>
      <c r="B47" s="1" t="s">
        <v>2755</v>
      </c>
      <c r="C47" s="17" t="s">
        <v>2756</v>
      </c>
      <c r="D47" s="17" t="s">
        <v>2757</v>
      </c>
      <c r="E47" s="16" t="s">
        <v>2758</v>
      </c>
      <c r="F47" s="18"/>
      <c r="G47" s="16" t="str">
        <f t="shared" si="1"/>
        <v>Guh... </v>
      </c>
      <c r="H47" s="16"/>
    </row>
    <row r="48">
      <c r="A48" s="19" t="s">
        <v>2754</v>
      </c>
      <c r="B48" s="20" t="s">
        <v>2759</v>
      </c>
      <c r="C48" s="21" t="s">
        <v>2756</v>
      </c>
      <c r="D48" s="21" t="s">
        <v>2760</v>
      </c>
      <c r="E48" s="19" t="s">
        <v>87</v>
      </c>
      <c r="F48" s="22"/>
      <c r="G48" s="16" t="str">
        <f t="shared" si="1"/>
        <v>=0x6805a</v>
      </c>
      <c r="H48" s="19" t="s">
        <v>87</v>
      </c>
    </row>
    <row r="49">
      <c r="A49" s="19" t="s">
        <v>2754</v>
      </c>
      <c r="B49" s="20" t="s">
        <v>2761</v>
      </c>
      <c r="C49" s="21" t="s">
        <v>2756</v>
      </c>
      <c r="D49" s="21" t="s">
        <v>2760</v>
      </c>
      <c r="E49" s="19" t="s">
        <v>87</v>
      </c>
      <c r="F49" s="22"/>
      <c r="G49" s="16" t="str">
        <f t="shared" si="1"/>
        <v>=0x6805a</v>
      </c>
      <c r="H49" s="19" t="s">
        <v>87</v>
      </c>
    </row>
    <row r="50">
      <c r="A50" s="19" t="s">
        <v>2754</v>
      </c>
      <c r="B50" s="20" t="s">
        <v>2762</v>
      </c>
      <c r="C50" s="21" t="s">
        <v>2756</v>
      </c>
      <c r="D50" s="21" t="s">
        <v>2760</v>
      </c>
      <c r="E50" s="19" t="s">
        <v>87</v>
      </c>
      <c r="F50" s="22"/>
      <c r="G50" s="16" t="str">
        <f t="shared" si="1"/>
        <v>=0x6805a</v>
      </c>
      <c r="H50" s="19" t="s">
        <v>87</v>
      </c>
    </row>
    <row r="51">
      <c r="A51" s="19" t="s">
        <v>2754</v>
      </c>
      <c r="B51" s="20" t="s">
        <v>2763</v>
      </c>
      <c r="C51" s="21" t="s">
        <v>2756</v>
      </c>
      <c r="D51" s="21" t="s">
        <v>2760</v>
      </c>
      <c r="E51" s="19" t="s">
        <v>87</v>
      </c>
      <c r="F51" s="22"/>
      <c r="G51" s="16" t="str">
        <f t="shared" si="1"/>
        <v>=0x6805a</v>
      </c>
      <c r="H51" s="19" t="s">
        <v>87</v>
      </c>
    </row>
    <row r="52">
      <c r="A52" s="16" t="s">
        <v>2764</v>
      </c>
      <c r="B52" s="1" t="s">
        <v>2765</v>
      </c>
      <c r="C52" s="17" t="s">
        <v>2766</v>
      </c>
      <c r="D52" s="17" t="s">
        <v>2767</v>
      </c>
      <c r="E52" s="16" t="s">
        <v>2768</v>
      </c>
      <c r="F52" s="18"/>
      <c r="G52" s="16" t="str">
        <f t="shared" si="1"/>
        <v>I'm training right now, don't
come in here. </v>
      </c>
      <c r="H52" s="16" t="s">
        <v>83</v>
      </c>
    </row>
    <row r="53">
      <c r="A53" s="16" t="s">
        <v>2769</v>
      </c>
      <c r="B53" s="1" t="s">
        <v>2770</v>
      </c>
      <c r="C53" s="17" t="s">
        <v>2771</v>
      </c>
      <c r="D53" s="16" t="s">
        <v>2772</v>
      </c>
      <c r="E53" s="16" t="s">
        <v>2773</v>
      </c>
      <c r="F53" s="18"/>
      <c r="G53" s="16" t="str">
        <f t="shared" si="1"/>
        <v>GET OUT 
GET OUT </v>
      </c>
      <c r="H53" s="16" t="s">
        <v>83</v>
      </c>
    </row>
    <row r="54">
      <c r="A54" s="16" t="s">
        <v>2774</v>
      </c>
      <c r="B54" s="1" t="s">
        <v>2775</v>
      </c>
      <c r="C54" s="17" t="s">
        <v>2776</v>
      </c>
      <c r="D54" s="16" t="s">
        <v>2777</v>
      </c>
      <c r="E54" s="16" t="s">
        <v>2778</v>
      </c>
      <c r="F54" s="18"/>
      <c r="G54" s="16" t="str">
        <f t="shared" si="1"/>
        <v>I just said don't come in here! </v>
      </c>
      <c r="H54" s="16" t="s">
        <v>83</v>
      </c>
    </row>
    <row r="55">
      <c r="A55" s="16" t="s">
        <v>2779</v>
      </c>
      <c r="B55" s="1" t="s">
        <v>2780</v>
      </c>
      <c r="C55" s="17" t="s">
        <v>2781</v>
      </c>
      <c r="D55" s="16" t="s">
        <v>2782</v>
      </c>
      <c r="E55" s="16" t="s">
        <v>2783</v>
      </c>
      <c r="F55" s="18"/>
      <c r="G55" s="16" t="str">
        <f t="shared" si="1"/>
        <v>GET OUT 
YOU PIECE OF TRASH, GET
OUT </v>
      </c>
      <c r="H55" s="16" t="s">
        <v>83</v>
      </c>
    </row>
    <row r="56">
      <c r="A56" s="16" t="s">
        <v>2784</v>
      </c>
      <c r="B56" s="1" t="s">
        <v>2785</v>
      </c>
      <c r="C56" s="17" t="s">
        <v>2786</v>
      </c>
      <c r="D56" s="16" t="s">
        <v>2787</v>
      </c>
      <c r="E56" s="16" t="s">
        <v>2788</v>
      </c>
      <c r="F56" s="18"/>
      <c r="G56" s="16" t="str">
        <f t="shared" si="1"/>
        <v>The higher the ◆Success◇
rating is on a part, the
better the chance for the
attack to hit its target. </v>
      </c>
      <c r="H56" s="18"/>
    </row>
    <row r="57">
      <c r="A57" s="16" t="s">
        <v>2789</v>
      </c>
      <c r="B57" s="1" t="s">
        <v>2790</v>
      </c>
      <c r="C57" s="17" t="s">
        <v>2791</v>
      </c>
      <c r="D57" s="16" t="s">
        <v>2792</v>
      </c>
      <c r="E57" s="16" t="s">
        <v>2793</v>
      </c>
      <c r="F57" s="18"/>
      <c r="G57" s="16" t="str">
        <f t="shared" si="1"/>
        <v>If your Medal's ◆Defense
◇stat is high, it'll aim for enemy
weak spots more often. </v>
      </c>
      <c r="H57" s="16" t="s">
        <v>83</v>
      </c>
    </row>
    <row r="58">
      <c r="A58" s="16" t="s">
        <v>2794</v>
      </c>
      <c r="B58" s="1" t="s">
        <v>2795</v>
      </c>
      <c r="C58" s="17" t="s">
        <v>2796</v>
      </c>
      <c r="D58" s="16" t="s">
        <v>2797</v>
      </c>
      <c r="E58" s="16" t="s">
        <v>2798</v>
      </c>
      <c r="F58" s="18"/>
      <c r="G58" s="16" t="str">
        <f t="shared" si="1"/>
        <v>I saw a Medarot climbing the
stairs. </v>
      </c>
      <c r="H58" s="18"/>
    </row>
    <row r="59">
      <c r="A59" s="16" t="s">
        <v>2799</v>
      </c>
      <c r="B59" s="1" t="s">
        <v>2800</v>
      </c>
      <c r="C59" s="17" t="s">
        <v>2801</v>
      </c>
      <c r="D59" s="17" t="s">
        <v>2802</v>
      </c>
      <c r="E59" s="16" t="s">
        <v>2803</v>
      </c>
      <c r="F59" s="18"/>
      <c r="G59" s="16" t="str">
        <f t="shared" si="1"/>
        <v>I lost my Medal... 
Now my Medarot won't move... </v>
      </c>
      <c r="H59" s="18"/>
    </row>
    <row r="60">
      <c r="A60" s="16" t="s">
        <v>2804</v>
      </c>
      <c r="B60" s="1" t="s">
        <v>2805</v>
      </c>
      <c r="C60" s="17" t="s">
        <v>2806</v>
      </c>
      <c r="D60" s="17" t="s">
        <v>2807</v>
      </c>
      <c r="E60" s="16" t="s">
        <v>2808</v>
      </c>
      <c r="F60" s="18"/>
      <c r="G60" s="16" t="str">
        <f t="shared" si="1"/>
        <v>They sell parts at the
convenience store. </v>
      </c>
      <c r="H60" s="18"/>
    </row>
    <row r="61">
      <c r="A61" s="19" t="s">
        <v>2804</v>
      </c>
      <c r="B61" s="20" t="s">
        <v>2809</v>
      </c>
      <c r="C61" s="21" t="s">
        <v>2806</v>
      </c>
      <c r="D61" s="21" t="s">
        <v>2810</v>
      </c>
      <c r="E61" s="19" t="s">
        <v>87</v>
      </c>
      <c r="F61" s="22"/>
      <c r="G61" s="16" t="str">
        <f t="shared" si="1"/>
        <v>=0x68074</v>
      </c>
      <c r="H61" s="19" t="s">
        <v>87</v>
      </c>
    </row>
    <row r="62">
      <c r="A62" s="16" t="s">
        <v>2811</v>
      </c>
      <c r="B62" s="1" t="s">
        <v>2812</v>
      </c>
      <c r="C62" s="17" t="s">
        <v>2813</v>
      </c>
      <c r="D62" s="17" t="s">
        <v>2814</v>
      </c>
      <c r="E62" s="16" t="s">
        <v>2815</v>
      </c>
      <c r="F62" s="18"/>
      <c r="G62" s="16" t="str">
        <f t="shared" si="1"/>
        <v>They say this school is
haunted... </v>
      </c>
      <c r="H62" s="18"/>
    </row>
    <row r="63">
      <c r="A63" s="16" t="s">
        <v>2816</v>
      </c>
      <c r="B63" s="1" t="s">
        <v>2817</v>
      </c>
      <c r="C63" s="17" t="s">
        <v>2818</v>
      </c>
      <c r="D63" s="17" t="s">
        <v>2819</v>
      </c>
      <c r="E63" s="18"/>
      <c r="F63" s="18"/>
      <c r="G63" s="16" t="str">
        <f t="shared" si="1"/>
        <v>The teacher's conductor's
stick looks a little... off. </v>
      </c>
      <c r="H63" s="18"/>
    </row>
    <row r="64">
      <c r="A64" s="16" t="s">
        <v>2820</v>
      </c>
      <c r="B64" s="1" t="s">
        <v>2821</v>
      </c>
      <c r="C64" s="17" t="s">
        <v>2822</v>
      </c>
      <c r="D64" s="17" t="s">
        <v>2823</v>
      </c>
      <c r="E64" s="16" t="s">
        <v>2824</v>
      </c>
      <c r="F64" s="18"/>
      <c r="G64" s="16" t="str">
        <f t="shared" si="1"/>
        <v>This conductor's baton is
heavy... </v>
      </c>
      <c r="H64" s="18"/>
    </row>
    <row r="65">
      <c r="A65" s="16" t="s">
        <v>2825</v>
      </c>
      <c r="B65" s="1" t="s">
        <v>2826</v>
      </c>
      <c r="C65" s="17" t="s">
        <v>2827</v>
      </c>
      <c r="D65" s="17" t="s">
        <v>2828</v>
      </c>
      <c r="E65" s="18"/>
      <c r="F65" s="18"/>
      <c r="G65" s="16" t="str">
        <f t="shared" si="1"/>
        <v>What?! 
This whole time I've been
waving around a Medarot
part!? 
Oh, the humiliation! </v>
      </c>
      <c r="H65" s="18"/>
    </row>
    <row r="66">
      <c r="A66" s="16" t="s">
        <v>2829</v>
      </c>
      <c r="B66" s="1" t="s">
        <v>2830</v>
      </c>
      <c r="C66" s="17" t="s">
        <v>2831</v>
      </c>
      <c r="D66" s="17" t="s">
        <v>2832</v>
      </c>
      <c r="E66" s="18"/>
      <c r="F66" s="18"/>
      <c r="G66" s="16" t="str">
        <f t="shared" si="1"/>
        <v>The Medarot choir is starting!
Let's go! </v>
      </c>
      <c r="H66" s="18"/>
    </row>
    <row r="67">
      <c r="A67" s="16" t="s">
        <v>2833</v>
      </c>
      <c r="B67" s="1" t="s">
        <v>2834</v>
      </c>
      <c r="C67" s="17" t="s">
        <v>2835</v>
      </c>
      <c r="D67" s="17" t="s">
        <v>2836</v>
      </c>
      <c r="E67" s="18"/>
      <c r="F67" s="18"/>
      <c r="G67" s="16" t="str">
        <f t="shared" si="1"/>
        <v>Now I can conduct much more
efficiently! </v>
      </c>
      <c r="H67" s="18"/>
    </row>
    <row r="68">
      <c r="A68" s="16" t="s">
        <v>2837</v>
      </c>
      <c r="B68" s="1" t="s">
        <v>2838</v>
      </c>
      <c r="C68" s="17" t="s">
        <v>2839</v>
      </c>
      <c r="D68" s="17" t="s">
        <v>2840</v>
      </c>
      <c r="E68" s="16" t="s">
        <v>2841</v>
      </c>
      <c r="F68" s="18"/>
      <c r="G68" s="16" t="str">
        <f t="shared" si="1"/>
        <v>Excuse me, I'm still setting
things up. </v>
      </c>
      <c r="H68" s="18"/>
    </row>
    <row r="69">
      <c r="A69" s="16" t="s">
        <v>2842</v>
      </c>
      <c r="B69" s="1" t="s">
        <v>2843</v>
      </c>
      <c r="C69" s="17" t="s">
        <v>2844</v>
      </c>
      <c r="D69" s="17" t="s">
        <v>2845</v>
      </c>
      <c r="E69" s="18"/>
      <c r="F69" s="18"/>
      <c r="G69" s="16" t="str">
        <f t="shared" si="1"/>
        <v>Has your Medal evolved yet? </v>
      </c>
      <c r="H69" s="18"/>
    </row>
    <row r="70">
      <c r="A70" s="16" t="s">
        <v>2846</v>
      </c>
      <c r="B70" s="1" t="s">
        <v>2847</v>
      </c>
      <c r="C70" s="17" t="s">
        <v>2848</v>
      </c>
      <c r="D70" s="17" t="s">
        <v>2849</v>
      </c>
      <c r="E70" s="18"/>
      <c r="F70" s="18"/>
      <c r="G70" s="16" t="str">
        <f t="shared" si="1"/>
        <v>..... </v>
      </c>
      <c r="H70" s="18"/>
    </row>
    <row r="71">
      <c r="A71" s="16" t="s">
        <v>2850</v>
      </c>
      <c r="B71" s="1" t="s">
        <v>2851</v>
      </c>
      <c r="C71" s="17" t="s">
        <v>2852</v>
      </c>
      <c r="D71" s="17" t="s">
        <v>2853</v>
      </c>
      <c r="E71" s="18"/>
      <c r="F71" s="18"/>
      <c r="G71" s="16" t="str">
        <f t="shared" si="1"/>
        <v>Perhaps you don't believe me? 
In that case, how about you
let me handle your Medal for
you? We could do it at my
workshop. 
I'll polish your Medal 'til it's
squeaky clean, all it takes is
to put a little special liquid on
it. </v>
      </c>
      <c r="H71" s="18"/>
    </row>
    <row r="72">
      <c r="A72" s="16" t="s">
        <v>2854</v>
      </c>
      <c r="B72" s="1" t="s">
        <v>2855</v>
      </c>
      <c r="C72" s="17" t="s">
        <v>2856</v>
      </c>
      <c r="D72" s="17" t="s">
        <v>2857</v>
      </c>
      <c r="E72" s="18"/>
      <c r="F72" s="18"/>
      <c r="G72" s="16" t="str">
        <f t="shared" si="1"/>
        <v>Hm? Was there always this
much smoke? 
*cough* </v>
      </c>
      <c r="H72" s="18"/>
    </row>
    <row r="73">
      <c r="A73" s="16" t="s">
        <v>2858</v>
      </c>
      <c r="B73" s="1" t="s">
        <v>2859</v>
      </c>
      <c r="C73" s="17" t="s">
        <v>2860</v>
      </c>
      <c r="D73" s="17" t="s">
        <v>2861</v>
      </c>
      <c r="E73" s="18"/>
      <c r="F73" s="18"/>
      <c r="G73" s="16" t="str">
        <f t="shared" si="1"/>
        <v>Aah! I failed! </v>
      </c>
      <c r="H73" s="18"/>
    </row>
    <row r="74">
      <c r="A74" s="16" t="s">
        <v>2862</v>
      </c>
      <c r="B74" s="1" t="s">
        <v>2863</v>
      </c>
      <c r="C74" s="17" t="s">
        <v>2864</v>
      </c>
      <c r="D74" s="16" t="s">
        <v>2865</v>
      </c>
      <c r="E74" s="16" t="s">
        <v>2866</v>
      </c>
      <c r="F74" s="18"/>
      <c r="G74" s="16" t="str">
        <f t="shared" si="1"/>
        <v>Care to help me with a
Robottle experiment? </v>
      </c>
      <c r="H74" s="16" t="s">
        <v>81</v>
      </c>
    </row>
    <row r="75">
      <c r="A75" s="16" t="s">
        <v>2867</v>
      </c>
      <c r="B75" s="1" t="s">
        <v>2868</v>
      </c>
      <c r="C75" s="17" t="s">
        <v>2869</v>
      </c>
      <c r="D75" s="17" t="s">
        <v>2870</v>
      </c>
      <c r="E75" s="18"/>
      <c r="F75" s="18"/>
      <c r="G75" s="16" t="str">
        <f t="shared" si="1"/>
        <v>You don't trust me? That
makes me sad... </v>
      </c>
      <c r="H75" s="18"/>
    </row>
    <row r="76">
      <c r="A76" s="16" t="s">
        <v>2871</v>
      </c>
      <c r="B76" s="1" t="s">
        <v>2872</v>
      </c>
      <c r="C76" s="17" t="s">
        <v>2873</v>
      </c>
      <c r="D76" s="17" t="s">
        <v>2874</v>
      </c>
      <c r="E76" s="18"/>
      <c r="F76" s="18"/>
      <c r="G76" s="16" t="str">
        <f t="shared" si="1"/>
        <v>Gii Gigigaa! </v>
      </c>
      <c r="H76" s="18"/>
    </row>
    <row r="77">
      <c r="A77" s="16" t="s">
        <v>2875</v>
      </c>
      <c r="B77" s="1" t="s">
        <v>2876</v>
      </c>
      <c r="C77" s="17" t="s">
        <v>2877</v>
      </c>
      <c r="D77" s="17" t="s">
        <v>2878</v>
      </c>
      <c r="E77" s="18"/>
      <c r="F77" s="18"/>
      <c r="G77" s="16" t="str">
        <f t="shared" si="1"/>
        <v>Hey, look! It's a combined
Medal! </v>
      </c>
      <c r="H77" s="18"/>
    </row>
    <row r="78">
      <c r="A78" s="16" t="s">
        <v>2879</v>
      </c>
      <c r="B78" s="1" t="s">
        <v>2880</v>
      </c>
      <c r="C78" s="17" t="s">
        <v>2881</v>
      </c>
      <c r="D78" s="17" t="s">
        <v>2882</v>
      </c>
      <c r="E78" s="18"/>
      <c r="F78" s="18"/>
      <c r="G78" s="16" t="str">
        <f t="shared" si="1"/>
        <v>How are you doing? </v>
      </c>
      <c r="H78" s="18"/>
    </row>
    <row r="79">
      <c r="A79" s="16" t="s">
        <v>2883</v>
      </c>
      <c r="B79" s="1" t="s">
        <v>2884</v>
      </c>
      <c r="C79" s="17" t="s">
        <v>2885</v>
      </c>
      <c r="D79" s="16" t="s">
        <v>2886</v>
      </c>
      <c r="E79" s="18"/>
      <c r="F79" s="18"/>
      <c r="G79" s="16" t="str">
        <f t="shared" si="1"/>
        <v>Hm...Is that a combined Medal? 
Let me handle it. 
Can you give me your Kabuto
and Kuwagata Medals? </v>
      </c>
      <c r="H79" s="18"/>
    </row>
    <row r="80">
      <c r="A80" s="16" t="s">
        <v>2887</v>
      </c>
      <c r="B80" s="1" t="s">
        <v>2888</v>
      </c>
      <c r="C80" s="17" t="s">
        <v>2889</v>
      </c>
      <c r="D80" s="17" t="s">
        <v>2890</v>
      </c>
      <c r="E80" s="18"/>
      <c r="F80" s="18"/>
      <c r="G80" s="16" t="str">
        <f t="shared" si="1"/>
        <v>That's a shame. It's a very
rare opportunity. </v>
      </c>
      <c r="H80" s="18"/>
    </row>
    <row r="81">
      <c r="A81" s="19" t="s">
        <v>2887</v>
      </c>
      <c r="B81" s="20" t="s">
        <v>2891</v>
      </c>
      <c r="C81" s="21" t="s">
        <v>2889</v>
      </c>
      <c r="D81" s="21" t="s">
        <v>2892</v>
      </c>
      <c r="E81" s="19" t="s">
        <v>87</v>
      </c>
      <c r="F81" s="22"/>
      <c r="G81" s="16" t="str">
        <f t="shared" si="1"/>
        <v>=0x6809c</v>
      </c>
      <c r="H81" s="19" t="s">
        <v>87</v>
      </c>
    </row>
    <row r="82">
      <c r="A82" s="16" t="s">
        <v>2893</v>
      </c>
      <c r="B82" s="1" t="s">
        <v>2894</v>
      </c>
      <c r="C82" s="17" t="s">
        <v>2895</v>
      </c>
      <c r="D82" s="16" t="s">
        <v>2896</v>
      </c>
      <c r="E82" s="18"/>
      <c r="F82" s="18"/>
      <c r="G82" s="16" t="str">
        <f t="shared" si="1"/>
        <v>Do you have the head part,
◆Solar Laser◇? I would like to
borrow it. </v>
      </c>
      <c r="H82" s="18"/>
    </row>
    <row r="83">
      <c r="A83" s="16" t="s">
        <v>2897</v>
      </c>
      <c r="B83" s="1" t="s">
        <v>2898</v>
      </c>
      <c r="C83" s="17" t="s">
        <v>2899</v>
      </c>
      <c r="D83" s="17" t="s">
        <v>2900</v>
      </c>
      <c r="E83" s="18"/>
      <c r="F83" s="18"/>
      <c r="G83" s="16" t="str">
        <f t="shared" si="1"/>
        <v>With this, I can make a
Medarot that eats other
Medarots. </v>
      </c>
      <c r="H83" s="18"/>
    </row>
    <row r="84">
      <c r="A84" s="16" t="s">
        <v>2901</v>
      </c>
      <c r="B84" s="1" t="s">
        <v>2902</v>
      </c>
      <c r="C84" s="17" t="s">
        <v>2903</v>
      </c>
      <c r="D84" s="17" t="s">
        <v>2904</v>
      </c>
      <c r="E84" s="18"/>
      <c r="F84" s="18"/>
      <c r="G84" s="16" t="str">
        <f t="shared" si="1"/>
        <v>It can't be helped. I'll just
make do with other parts. </v>
      </c>
      <c r="H84" s="18"/>
    </row>
    <row r="85">
      <c r="A85" s="16" t="s">
        <v>2905</v>
      </c>
      <c r="B85" s="1" t="s">
        <v>2906</v>
      </c>
      <c r="C85" s="17" t="s">
        <v>2907</v>
      </c>
      <c r="D85" s="17" t="s">
        <v>2908</v>
      </c>
      <c r="E85" s="18"/>
      <c r="F85" s="18"/>
      <c r="G85" s="16" t="str">
        <f t="shared" si="1"/>
        <v>If I connect this part and
this part together... </v>
      </c>
      <c r="H85" s="18"/>
    </row>
    <row r="86">
      <c r="A86" s="16" t="s">
        <v>2909</v>
      </c>
      <c r="B86" s="1" t="s">
        <v>2910</v>
      </c>
      <c r="C86" s="17" t="s">
        <v>2911</v>
      </c>
      <c r="D86" s="17" t="s">
        <v>2912</v>
      </c>
      <c r="E86" s="18"/>
      <c r="F86" s="18"/>
      <c r="G86" s="16" t="str">
        <f t="shared" si="1"/>
        <v>It's finally done! With this, we
can protect the children from
the evil Medarots!! </v>
      </c>
      <c r="H86" s="18"/>
    </row>
    <row r="87">
      <c r="A87" s="16" t="s">
        <v>2913</v>
      </c>
      <c r="B87" s="1" t="s">
        <v>2914</v>
      </c>
      <c r="C87" s="17" t="s">
        <v>2915</v>
      </c>
      <c r="D87" s="17" t="s">
        <v>2916</v>
      </c>
      <c r="E87" s="18"/>
      <c r="F87" s="18"/>
      <c r="G87" s="16" t="str">
        <f t="shared" si="1"/>
        <v>By the way... this Medal
doesn't have a symbol on it. 
Don't you find that strange? </v>
      </c>
      <c r="H87" s="18"/>
    </row>
    <row r="88">
      <c r="A88" s="19" t="s">
        <v>2913</v>
      </c>
      <c r="B88" s="20" t="s">
        <v>2917</v>
      </c>
      <c r="C88" s="21" t="s">
        <v>2915</v>
      </c>
      <c r="D88" s="21" t="s">
        <v>2918</v>
      </c>
      <c r="E88" s="19" t="s">
        <v>87</v>
      </c>
      <c r="F88" s="22"/>
      <c r="G88" s="16" t="str">
        <f t="shared" si="1"/>
        <v>=0x680aa</v>
      </c>
      <c r="H88" s="19" t="s">
        <v>87</v>
      </c>
    </row>
    <row r="89">
      <c r="A89" s="16" t="s">
        <v>2919</v>
      </c>
      <c r="B89" s="1" t="s">
        <v>2920</v>
      </c>
      <c r="C89" s="17" t="s">
        <v>2921</v>
      </c>
      <c r="D89" s="17" t="s">
        <v>2922</v>
      </c>
      <c r="E89" s="16" t="s">
        <v>2923</v>
      </c>
      <c r="F89" s="18"/>
      <c r="G89" s="16" t="str">
        <f t="shared" si="1"/>
        <v>Medarots can quickly repair
themselves after a Robottle,
but it won't be so easy if one
of you children gets hurt. 
Be sure to stay safe, alright? </v>
      </c>
      <c r="H89" s="16" t="s">
        <v>83</v>
      </c>
    </row>
    <row r="90">
      <c r="A90" s="16" t="s">
        <v>2924</v>
      </c>
      <c r="B90" s="1" t="s">
        <v>2925</v>
      </c>
      <c r="C90" s="17" t="s">
        <v>2926</v>
      </c>
      <c r="D90" s="16" t="s">
        <v>2927</v>
      </c>
      <c r="E90" s="16" t="s">
        <v>2923</v>
      </c>
      <c r="F90" s="18"/>
      <c r="G90" s="16" t="str">
        <f t="shared" si="1"/>
        <v>You may not have guessed it,
but even I have a Medarot of
my own. 
She's a real cutie! ♥ 
My Medarot is a type that
specializes in repairs. 
Perhaps I'll bring her in
sometime? </v>
      </c>
      <c r="H90" s="18"/>
    </row>
    <row r="91">
      <c r="A91" s="16" t="s">
        <v>2928</v>
      </c>
      <c r="B91" s="1" t="s">
        <v>2929</v>
      </c>
      <c r="C91" s="17" t="s">
        <v>2930</v>
      </c>
      <c r="D91" s="17" t="s">
        <v>2931</v>
      </c>
      <c r="E91" s="16" t="s">
        <v>2932</v>
      </c>
      <c r="F91" s="18"/>
      <c r="G91" s="16" t="str">
        <f t="shared" si="1"/>
        <v>Oh, ────────! Hello. 
Congratulations on winning the
tournament. 
Your teacher would like to do
some special training with you
and Yuuki. </v>
      </c>
      <c r="H91" s="18"/>
    </row>
    <row r="92">
      <c r="A92" s="16" t="s">
        <v>2933</v>
      </c>
      <c r="B92" s="1" t="s">
        <v>2934</v>
      </c>
      <c r="C92" s="17" t="s">
        <v>2935</v>
      </c>
      <c r="D92" s="17" t="s">
        <v>2936</v>
      </c>
      <c r="E92" s="16" t="s">
        <v>2932</v>
      </c>
      <c r="F92" s="18"/>
      <c r="G92" s="16" t="str">
        <f t="shared" si="1"/>
        <v>I'm not sure if I'll be of any
help but I'd be glad to. 
So, are you ready? </v>
      </c>
      <c r="H92" s="18"/>
    </row>
    <row r="93">
      <c r="A93" s="16" t="s">
        <v>2937</v>
      </c>
      <c r="B93" s="1" t="s">
        <v>2938</v>
      </c>
      <c r="C93" s="17" t="s">
        <v>2939</v>
      </c>
      <c r="D93" s="17" t="s">
        <v>2940</v>
      </c>
      <c r="E93" s="16" t="s">
        <v>2941</v>
      </c>
      <c r="F93" s="18"/>
      <c r="G93" s="16" t="str">
        <f t="shared" si="1"/>
        <v>If you like, I could lend you my
Medal. 
But don't do anything reckless
with it! </v>
      </c>
      <c r="H93" s="18"/>
    </row>
    <row r="94">
      <c r="A94" s="16" t="s">
        <v>2942</v>
      </c>
      <c r="B94" s="1" t="s">
        <v>2943</v>
      </c>
      <c r="C94" s="17" t="s">
        <v>2944</v>
      </c>
      <c r="D94" s="16" t="s">
        <v>2945</v>
      </c>
      <c r="E94" s="18"/>
      <c r="F94" s="18"/>
      <c r="G94" s="16" t="str">
        <f t="shared" si="1"/>
        <v>Do you have the leg part
◆Roots◇? I would like to borrow
it. </v>
      </c>
      <c r="H94" s="18"/>
    </row>
    <row r="95">
      <c r="A95" s="19" t="s">
        <v>2942</v>
      </c>
      <c r="B95" s="20" t="s">
        <v>2946</v>
      </c>
      <c r="C95" s="21" t="s">
        <v>2944</v>
      </c>
      <c r="D95" s="21" t="s">
        <v>2947</v>
      </c>
      <c r="E95" s="19" t="s">
        <v>87</v>
      </c>
      <c r="F95" s="22"/>
      <c r="G95" s="16" t="str">
        <f t="shared" si="1"/>
        <v>=0x680b8</v>
      </c>
      <c r="H95" s="19" t="s">
        <v>87</v>
      </c>
    </row>
    <row r="96">
      <c r="A96" s="16" t="s">
        <v>2948</v>
      </c>
      <c r="B96" s="1" t="s">
        <v>2949</v>
      </c>
      <c r="C96" s="17" t="s">
        <v>2950</v>
      </c>
      <c r="D96" s="17" t="s">
        <v>2951</v>
      </c>
      <c r="E96" s="18"/>
      <c r="F96" s="18"/>
      <c r="G96" s="16" t="str">
        <f t="shared" si="1"/>
        <v>With this, I can protect the
students! </v>
      </c>
      <c r="H96" s="18"/>
    </row>
    <row r="97">
      <c r="A97" s="16" t="s">
        <v>2952</v>
      </c>
      <c r="B97" s="1" t="s">
        <v>2953</v>
      </c>
      <c r="C97" s="17" t="s">
        <v>2954</v>
      </c>
      <c r="D97" s="17" t="s">
        <v>2955</v>
      </c>
      <c r="E97" s="18"/>
      <c r="F97" s="18"/>
      <c r="G97" s="16" t="str">
        <f t="shared" si="1"/>
        <v>Oh well. I'll ask someone else. </v>
      </c>
      <c r="H97" s="18"/>
    </row>
    <row r="98">
      <c r="A98" s="16" t="s">
        <v>2956</v>
      </c>
      <c r="B98" s="1" t="s">
        <v>2957</v>
      </c>
      <c r="C98" s="17" t="s">
        <v>2958</v>
      </c>
      <c r="D98" s="17" t="s">
        <v>2959</v>
      </c>
      <c r="E98" s="18"/>
      <c r="F98" s="18"/>
      <c r="G98" s="16" t="str">
        <f t="shared" si="1"/>
        <v>You seem to be doing well. </v>
      </c>
      <c r="H98" s="18"/>
    </row>
    <row r="99">
      <c r="A99" s="16" t="s">
        <v>2960</v>
      </c>
      <c r="B99" s="1" t="s">
        <v>2961</v>
      </c>
      <c r="C99" s="17" t="s">
        <v>2962</v>
      </c>
      <c r="D99" s="17" t="s">
        <v>2963</v>
      </c>
      <c r="E99" s="16" t="s">
        <v>2964</v>
      </c>
      <c r="F99" s="18"/>
      <c r="G99" s="16" t="str">
        <f t="shared" si="1"/>
        <v>Summer is all about spending
time at the pool! </v>
      </c>
      <c r="H99" s="18"/>
    </row>
    <row r="100">
      <c r="A100" s="16" t="s">
        <v>2965</v>
      </c>
      <c r="B100" s="1" t="s">
        <v>2966</v>
      </c>
      <c r="C100" s="17" t="s">
        <v>2967</v>
      </c>
      <c r="D100" s="17" t="s">
        <v>2968</v>
      </c>
      <c r="E100" s="16" t="s">
        <v>2969</v>
      </c>
      <c r="F100" s="18"/>
      <c r="G100" s="16" t="str">
        <f t="shared" si="1"/>
        <v>Medarots are fun, but you've
got to remember to stay
active too. </v>
      </c>
      <c r="H100" s="18"/>
    </row>
    <row r="101">
      <c r="A101" s="16" t="s">
        <v>2970</v>
      </c>
      <c r="B101" s="1" t="s">
        <v>2971</v>
      </c>
      <c r="C101" s="17" t="s">
        <v>2972</v>
      </c>
      <c r="D101" s="17" t="s">
        <v>2973</v>
      </c>
      <c r="E101" s="18"/>
      <c r="F101" s="18"/>
      <c r="G101" s="16" t="str">
        <f t="shared" si="1"/>
        <v>Hey hey, did you know? </v>
      </c>
      <c r="H101" s="18"/>
    </row>
    <row r="102">
      <c r="A102" s="16" t="s">
        <v>2974</v>
      </c>
      <c r="B102" s="1" t="s">
        <v>2975</v>
      </c>
      <c r="C102" s="17" t="s">
        <v>2976</v>
      </c>
      <c r="D102" s="17" t="s">
        <v>2977</v>
      </c>
      <c r="E102" s="18"/>
      <c r="F102" s="18"/>
      <c r="G102" s="16" t="str">
        <f t="shared" si="1"/>
        <v>Come to think of it, I might
have told you. </v>
      </c>
      <c r="H102" s="18"/>
    </row>
    <row r="103">
      <c r="A103" s="16" t="s">
        <v>2978</v>
      </c>
      <c r="B103" s="1" t="s">
        <v>2979</v>
      </c>
      <c r="C103" s="17" t="s">
        <v>2980</v>
      </c>
      <c r="D103" s="17" t="s">
        <v>2981</v>
      </c>
      <c r="E103" s="18"/>
      <c r="F103" s="18"/>
      <c r="G103" s="16" t="str">
        <f t="shared" si="1"/>
        <v>I rode a Medarot to the
Dragon King's palace! </v>
      </c>
      <c r="H103" s="18"/>
    </row>
    <row r="104">
      <c r="A104" s="16" t="s">
        <v>2982</v>
      </c>
      <c r="B104" s="1" t="s">
        <v>2983</v>
      </c>
      <c r="C104" s="17" t="s">
        <v>2984</v>
      </c>
      <c r="D104" s="16" t="s">
        <v>2985</v>
      </c>
      <c r="E104" s="16" t="s">
        <v>2986</v>
      </c>
      <c r="F104" s="18"/>
      <c r="G104" s="16" t="str">
        <f t="shared" si="1"/>
        <v>Ha ha ha! Summer is great!  
Whaddya say we swim
together? </v>
      </c>
      <c r="H104" s="18"/>
    </row>
    <row r="105">
      <c r="A105" s="16" t="s">
        <v>2987</v>
      </c>
      <c r="B105" s="1" t="s">
        <v>2988</v>
      </c>
      <c r="C105" s="17" t="s">
        <v>2989</v>
      </c>
      <c r="D105" s="17" t="s">
        <v>2990</v>
      </c>
      <c r="E105" s="16" t="s">
        <v>2991</v>
      </c>
      <c r="F105" s="18"/>
      <c r="G105" s="16" t="str">
        <f t="shared" si="1"/>
        <v>Before you go to the
tournament, do some training
with me! </v>
      </c>
      <c r="H105" s="18"/>
    </row>
    <row r="106">
      <c r="A106" s="16" t="s">
        <v>2992</v>
      </c>
      <c r="B106" s="1" t="s">
        <v>2993</v>
      </c>
      <c r="C106" s="17" t="s">
        <v>2994</v>
      </c>
      <c r="D106" s="17" t="s">
        <v>2995</v>
      </c>
      <c r="E106" s="18"/>
      <c r="F106" s="18"/>
      <c r="G106" s="16" t="str">
        <f t="shared" si="1"/>
        <v>The summer's not over yet.
Whaddya say we swim
together? </v>
      </c>
      <c r="H106" s="18"/>
    </row>
    <row r="107">
      <c r="A107" s="19" t="s">
        <v>2992</v>
      </c>
      <c r="B107" s="20" t="s">
        <v>2996</v>
      </c>
      <c r="C107" s="21" t="s">
        <v>2994</v>
      </c>
      <c r="D107" s="21" t="s">
        <v>2997</v>
      </c>
      <c r="E107" s="19" t="s">
        <v>87</v>
      </c>
      <c r="F107" s="22"/>
      <c r="G107" s="16" t="str">
        <f t="shared" si="1"/>
        <v>=0x680d0</v>
      </c>
      <c r="H107" s="19" t="s">
        <v>87</v>
      </c>
    </row>
    <row r="108">
      <c r="A108" s="19" t="s">
        <v>2992</v>
      </c>
      <c r="B108" s="20" t="s">
        <v>2998</v>
      </c>
      <c r="C108" s="21" t="s">
        <v>2994</v>
      </c>
      <c r="D108" s="21" t="s">
        <v>2997</v>
      </c>
      <c r="E108" s="19" t="s">
        <v>87</v>
      </c>
      <c r="F108" s="22"/>
      <c r="G108" s="16" t="str">
        <f t="shared" si="1"/>
        <v>=0x680d0</v>
      </c>
      <c r="H108" s="19" t="s">
        <v>87</v>
      </c>
    </row>
    <row r="109">
      <c r="A109" s="16" t="s">
        <v>2999</v>
      </c>
      <c r="B109" s="1" t="s">
        <v>3000</v>
      </c>
      <c r="C109" s="17" t="s">
        <v>3001</v>
      </c>
      <c r="D109" s="17" t="s">
        <v>3002</v>
      </c>
      <c r="E109" s="18"/>
      <c r="F109" s="18"/>
      <c r="G109" s="16" t="str">
        <f t="shared" si="1"/>
        <v>I'm sad now... </v>
      </c>
      <c r="H109" s="18"/>
    </row>
    <row r="110">
      <c r="A110" s="16" t="s">
        <v>3003</v>
      </c>
      <c r="B110" s="1" t="s">
        <v>3004</v>
      </c>
      <c r="C110" s="17" t="s">
        <v>3005</v>
      </c>
      <c r="D110" s="17" t="s">
        <v>3006</v>
      </c>
      <c r="E110" s="18"/>
      <c r="F110" s="18"/>
      <c r="G110" s="16" t="str">
        <f t="shared" si="1"/>
        <v>Now, let us Robottle
underneath the shining sun! </v>
      </c>
      <c r="H110" s="18"/>
    </row>
    <row r="111">
      <c r="A111" s="16" t="s">
        <v>3007</v>
      </c>
      <c r="B111" s="1" t="s">
        <v>3008</v>
      </c>
      <c r="C111" s="17" t="s">
        <v>3009</v>
      </c>
      <c r="D111" s="17" t="s">
        <v>3010</v>
      </c>
      <c r="E111" s="16" t="s">
        <v>3011</v>
      </c>
      <c r="F111" s="18"/>
      <c r="G111" s="16" t="str">
        <f t="shared" si="1"/>
        <v>Let's play again sometime. </v>
      </c>
      <c r="H111" s="18"/>
    </row>
    <row r="112">
      <c r="A112" s="16" t="s">
        <v>3012</v>
      </c>
      <c r="B112" s="1" t="s">
        <v>3013</v>
      </c>
      <c r="C112" s="17" t="s">
        <v>3014</v>
      </c>
      <c r="D112" s="17" t="s">
        <v>3015</v>
      </c>
      <c r="E112" s="16" t="s">
        <v>3016</v>
      </c>
      <c r="F112" s="18"/>
      <c r="G112" s="16" t="str">
        <f t="shared" si="1"/>
        <v>Those criminals in the
RoboRobo Gang have been
causing trouble all over town. 
Not to mention they're
stealing people's Medals... 
Take care and have a safe
summer vacation, y'hear? </v>
      </c>
      <c r="H112" s="18"/>
    </row>
    <row r="113">
      <c r="A113" s="19" t="s">
        <v>3012</v>
      </c>
      <c r="B113" s="20" t="s">
        <v>3017</v>
      </c>
      <c r="C113" s="21" t="s">
        <v>3014</v>
      </c>
      <c r="D113" s="21" t="s">
        <v>3018</v>
      </c>
      <c r="E113" s="19" t="s">
        <v>87</v>
      </c>
      <c r="F113" s="22"/>
      <c r="G113" s="16" t="str">
        <f t="shared" si="1"/>
        <v>=0x680dc</v>
      </c>
      <c r="H113" s="19" t="s">
        <v>87</v>
      </c>
    </row>
    <row r="114">
      <c r="A114" s="19" t="s">
        <v>3012</v>
      </c>
      <c r="B114" s="20" t="s">
        <v>3019</v>
      </c>
      <c r="C114" s="21" t="s">
        <v>3014</v>
      </c>
      <c r="D114" s="21" t="s">
        <v>3018</v>
      </c>
      <c r="E114" s="19" t="s">
        <v>87</v>
      </c>
      <c r="F114" s="22"/>
      <c r="G114" s="16" t="str">
        <f t="shared" si="1"/>
        <v>=0x680dc</v>
      </c>
      <c r="H114" s="19" t="s">
        <v>87</v>
      </c>
    </row>
    <row r="115">
      <c r="A115" s="19" t="s">
        <v>3012</v>
      </c>
      <c r="B115" s="20" t="s">
        <v>3020</v>
      </c>
      <c r="C115" s="21" t="s">
        <v>3014</v>
      </c>
      <c r="D115" s="21" t="s">
        <v>3018</v>
      </c>
      <c r="E115" s="19" t="s">
        <v>87</v>
      </c>
      <c r="F115" s="22"/>
      <c r="G115" s="16" t="str">
        <f t="shared" si="1"/>
        <v>=0x680dc</v>
      </c>
      <c r="H115" s="19" t="s">
        <v>87</v>
      </c>
    </row>
    <row r="116">
      <c r="A116" s="19" t="s">
        <v>3012</v>
      </c>
      <c r="B116" s="20" t="s">
        <v>3021</v>
      </c>
      <c r="C116" s="21" t="s">
        <v>3014</v>
      </c>
      <c r="D116" s="21" t="s">
        <v>3018</v>
      </c>
      <c r="E116" s="19" t="s">
        <v>87</v>
      </c>
      <c r="F116" s="22"/>
      <c r="G116" s="16" t="str">
        <f t="shared" si="1"/>
        <v>=0x680dc</v>
      </c>
      <c r="H116" s="19" t="s">
        <v>87</v>
      </c>
    </row>
    <row r="117">
      <c r="A117" s="19" t="s">
        <v>3012</v>
      </c>
      <c r="B117" s="20" t="s">
        <v>3022</v>
      </c>
      <c r="C117" s="21" t="s">
        <v>3014</v>
      </c>
      <c r="D117" s="21" t="s">
        <v>3018</v>
      </c>
      <c r="E117" s="19" t="s">
        <v>87</v>
      </c>
      <c r="F117" s="22"/>
      <c r="G117" s="16" t="str">
        <f t="shared" si="1"/>
        <v>=0x680dc</v>
      </c>
      <c r="H117" s="19" t="s">
        <v>87</v>
      </c>
    </row>
    <row r="118">
      <c r="A118" s="19" t="s">
        <v>3012</v>
      </c>
      <c r="B118" s="20" t="s">
        <v>3023</v>
      </c>
      <c r="C118" s="21" t="s">
        <v>3014</v>
      </c>
      <c r="D118" s="21" t="s">
        <v>3018</v>
      </c>
      <c r="E118" s="19" t="s">
        <v>87</v>
      </c>
      <c r="F118" s="22"/>
      <c r="G118" s="16" t="str">
        <f t="shared" si="1"/>
        <v>=0x680dc</v>
      </c>
      <c r="H118" s="19" t="s">
        <v>87</v>
      </c>
    </row>
    <row r="119">
      <c r="A119" s="19" t="s">
        <v>3012</v>
      </c>
      <c r="B119" s="20" t="s">
        <v>3024</v>
      </c>
      <c r="C119" s="21" t="s">
        <v>3014</v>
      </c>
      <c r="D119" s="21" t="s">
        <v>3018</v>
      </c>
      <c r="E119" s="19" t="s">
        <v>87</v>
      </c>
      <c r="F119" s="22"/>
      <c r="G119" s="16" t="str">
        <f t="shared" si="1"/>
        <v>=0x680dc</v>
      </c>
      <c r="H119" s="19" t="s">
        <v>87</v>
      </c>
    </row>
    <row r="120">
      <c r="A120" s="16" t="s">
        <v>3025</v>
      </c>
      <c r="B120" s="1" t="s">
        <v>3026</v>
      </c>
      <c r="C120" s="17" t="s">
        <v>3027</v>
      </c>
      <c r="D120" s="17" t="s">
        <v>3028</v>
      </c>
      <c r="E120" s="18"/>
      <c r="F120" s="18"/>
      <c r="G120" s="16" t="str">
        <f t="shared" si="1"/>
        <v>I haven't been able to finish
my homework because I've
been Robottling all day. </v>
      </c>
      <c r="H120" s="18"/>
    </row>
    <row r="121">
      <c r="A121" s="16" t="s">
        <v>3029</v>
      </c>
      <c r="B121" s="1" t="s">
        <v>3030</v>
      </c>
      <c r="C121" s="17" t="s">
        <v>3031</v>
      </c>
      <c r="D121" s="17" t="s">
        <v>3032</v>
      </c>
      <c r="E121" s="16" t="s">
        <v>3033</v>
      </c>
      <c r="F121" s="18"/>
      <c r="G121" s="16" t="str">
        <f t="shared" si="1"/>
        <v>Eeeeek!! Get out! </v>
      </c>
      <c r="H121" s="16" t="s">
        <v>85</v>
      </c>
    </row>
    <row r="122">
      <c r="A122" s="16" t="s">
        <v>3034</v>
      </c>
      <c r="B122" s="1" t="s">
        <v>3035</v>
      </c>
      <c r="C122" s="17" t="s">
        <v>3036</v>
      </c>
      <c r="D122" s="17" t="s">
        <v>3037</v>
      </c>
      <c r="E122" s="16" t="s">
        <v>3038</v>
      </c>
      <c r="F122" s="18"/>
      <c r="G122" s="16" t="str">
        <f t="shared" si="1"/>
        <v>It's a bit creepy with nobody
here... </v>
      </c>
      <c r="H122" s="16" t="s">
        <v>83</v>
      </c>
    </row>
    <row r="123">
      <c r="A123" s="16" t="s">
        <v>3039</v>
      </c>
      <c r="B123" s="1" t="s">
        <v>3040</v>
      </c>
      <c r="C123" s="17" t="s">
        <v>3041</v>
      </c>
      <c r="D123" s="17" t="s">
        <v>3042</v>
      </c>
      <c r="E123" s="18"/>
      <c r="F123" s="18"/>
      <c r="G123" s="16" t="str">
        <f t="shared" si="1"/>
        <v>Eeeek!! </v>
      </c>
      <c r="H123" s="18"/>
    </row>
    <row r="124">
      <c r="A124" s="16" t="s">
        <v>3043</v>
      </c>
      <c r="B124" s="1" t="s">
        <v>3044</v>
      </c>
      <c r="C124" s="17" t="s">
        <v>3045</v>
      </c>
      <c r="D124" s="16" t="s">
        <v>3046</v>
      </c>
      <c r="E124" s="16" t="s">
        <v>3047</v>
      </c>
      <c r="F124" s="18"/>
      <c r="G124" s="16" t="str">
        <f t="shared" si="1"/>
        <v>Good morning, ────────! 
Whoa! Don't startle me like
that, Kirara. 
Hey... Isn't that a Medal? 
You were just saying a few
days ago that Medarots were
sooo lame! 
(Ugh... I can't just say I
picked it up because of her...) 
Hey, did you just say
something? 
N-no, nothing. 
You totally did!  
Could you repeat that again? </v>
      </c>
      <c r="H124" s="16" t="s">
        <v>81</v>
      </c>
    </row>
    <row r="125">
      <c r="A125" s="16" t="s">
        <v>3048</v>
      </c>
      <c r="B125" s="1" t="s">
        <v>3049</v>
      </c>
      <c r="C125" s="17" t="s">
        <v>3050</v>
      </c>
      <c r="D125" s="17" t="s">
        <v>3051</v>
      </c>
      <c r="E125" s="16" t="s">
        <v>3052</v>
      </c>
      <c r="F125" s="18"/>
      <c r="G125" s="16" t="str">
        <f t="shared" si="1"/>
        <v>Heehee! You're being more
honest than usual today. </v>
      </c>
      <c r="H125" s="16"/>
    </row>
    <row r="126">
      <c r="A126" s="16" t="s">
        <v>3053</v>
      </c>
      <c r="B126" s="1" t="s">
        <v>3054</v>
      </c>
      <c r="C126" s="17" t="s">
        <v>3055</v>
      </c>
      <c r="D126" s="17" t="s">
        <v>3056</v>
      </c>
      <c r="E126" s="16" t="s">
        <v>3057</v>
      </c>
      <c r="F126" s="18"/>
      <c r="G126" s="16" t="str">
        <f t="shared" si="1"/>
        <v>You don't have to be so
stubborn, y'know. 
Sorry, I'll tell you the whole
story later... </v>
      </c>
      <c r="H126" s="16" t="s">
        <v>81</v>
      </c>
    </row>
    <row r="127">
      <c r="A127" s="16" t="s">
        <v>3058</v>
      </c>
      <c r="B127" s="1" t="s">
        <v>3059</v>
      </c>
      <c r="C127" s="17" t="s">
        <v>3060</v>
      </c>
      <c r="D127" s="17" t="s">
        <v>3061</v>
      </c>
      <c r="E127" s="16" t="s">
        <v>3047</v>
      </c>
      <c r="F127" s="18"/>
      <c r="G127" s="16" t="str">
        <f t="shared" si="1"/>
        <v>I'll be waiting for you at the
park after school. Don't
forget to come! </v>
      </c>
      <c r="H127" s="18"/>
    </row>
    <row r="128">
      <c r="A128" s="16" t="s">
        <v>3062</v>
      </c>
      <c r="B128" s="1" t="s">
        <v>3063</v>
      </c>
      <c r="C128" s="17" t="s">
        <v>3064</v>
      </c>
      <c r="D128" s="17" t="s">
        <v>3065</v>
      </c>
      <c r="E128" s="16" t="s">
        <v>3066</v>
      </c>
      <c r="F128" s="18"/>
      <c r="G128" s="16" t="str">
        <f t="shared" si="1"/>
        <v>By this time tomorrow, I'll be
on a plane to the southern
island of Java... </v>
      </c>
      <c r="H128" s="18"/>
    </row>
    <row r="129">
      <c r="A129" s="16" t="s">
        <v>3067</v>
      </c>
      <c r="B129" s="1" t="s">
        <v>3068</v>
      </c>
      <c r="C129" s="17" t="s">
        <v>3069</v>
      </c>
      <c r="D129" s="16" t="s">
        <v>3070</v>
      </c>
      <c r="E129" s="16" t="s">
        <v>3071</v>
      </c>
      <c r="F129" s="18"/>
      <c r="G129" s="16" t="str">
        <f t="shared" si="1"/>
        <v>The two at the front of the
class are Yuuki and Paddy. 
They're your usual rich kid
couple. 
The two in the back are
Yanma and Kubota. 
They're always getting in
trouble with the teachers. 
Kirara is your childhood
friend, right? 
Have you kissed yet? 
....Wait. 
Why am I the one explaining
this to you?! 
You've got a lot of nerve
talking to me, the great Iseki! 
I could get Yanma and Kubota
to beat you into a pulp any
day of the week! </v>
      </c>
      <c r="H129" s="18"/>
    </row>
    <row r="130">
      <c r="A130" s="16" t="s">
        <v>3072</v>
      </c>
      <c r="B130" s="1" t="s">
        <v>3073</v>
      </c>
      <c r="C130" s="17" t="s">
        <v>3074</v>
      </c>
      <c r="D130" s="17" t="s">
        <v>3075</v>
      </c>
      <c r="E130" s="16" t="s">
        <v>3076</v>
      </c>
      <c r="F130" s="18"/>
      <c r="G130" s="16" t="str">
        <f t="shared" si="1"/>
        <v>Now that school's out, we can
play with Medarots every day. </v>
      </c>
      <c r="H130" s="18"/>
    </row>
    <row r="131">
      <c r="A131" s="16" t="s">
        <v>3077</v>
      </c>
      <c r="B131" s="1" t="s">
        <v>3078</v>
      </c>
      <c r="C131" s="17" t="s">
        <v>3079</v>
      </c>
      <c r="D131" s="17" t="s">
        <v>3080</v>
      </c>
      <c r="E131" s="16" t="s">
        <v>3081</v>
      </c>
      <c r="F131" s="18"/>
      <c r="G131" s="16" t="str">
        <f t="shared" si="1"/>
        <v>Kubota! We're going to
Robottle at the park after
school! </v>
      </c>
      <c r="H131" s="18"/>
    </row>
    <row r="132">
      <c r="A132" s="16" t="s">
        <v>3082</v>
      </c>
      <c r="B132" s="1" t="s">
        <v>3083</v>
      </c>
      <c r="C132" s="17" t="s">
        <v>3084</v>
      </c>
      <c r="D132" s="17" t="s">
        <v>3085</v>
      </c>
      <c r="E132" s="16" t="s">
        <v>3086</v>
      </c>
      <c r="F132" s="18"/>
      <c r="G132" s="16" t="str">
        <f t="shared" si="1"/>
        <v>I guess this is farewell. 
I hope you won't forget about
lil' old me. </v>
      </c>
      <c r="H132" s="18"/>
    </row>
    <row r="133">
      <c r="A133" s="16" t="s">
        <v>3087</v>
      </c>
      <c r="B133" s="1" t="s">
        <v>3088</v>
      </c>
      <c r="C133" s="17" t="s">
        <v>3089</v>
      </c>
      <c r="D133" s="17" t="s">
        <v>3090</v>
      </c>
      <c r="E133" s="16" t="s">
        <v>3091</v>
      </c>
      <c r="F133" s="18"/>
      <c r="G133" s="16" t="str">
        <f t="shared" si="1"/>
        <v>With that, I'll be waiting for
all of you at the pool. </v>
      </c>
      <c r="H133" s="18"/>
    </row>
    <row r="134">
      <c r="A134" s="19" t="s">
        <v>3087</v>
      </c>
      <c r="B134" s="20" t="s">
        <v>3092</v>
      </c>
      <c r="C134" s="21" t="s">
        <v>3089</v>
      </c>
      <c r="D134" s="21" t="s">
        <v>3093</v>
      </c>
      <c r="E134" s="19" t="s">
        <v>87</v>
      </c>
      <c r="F134" s="22"/>
      <c r="G134" s="16" t="str">
        <f t="shared" si="1"/>
        <v>=0x68106</v>
      </c>
      <c r="H134" s="19" t="s">
        <v>87</v>
      </c>
    </row>
    <row r="135">
      <c r="A135" s="16" t="s">
        <v>3094</v>
      </c>
      <c r="B135" s="1" t="s">
        <v>3095</v>
      </c>
      <c r="C135" s="17" t="s">
        <v>3096</v>
      </c>
      <c r="D135" s="16" t="s">
        <v>3097</v>
      </c>
      <c r="E135" s="16" t="s">
        <v>3098</v>
      </c>
      <c r="F135" s="18"/>
      <c r="G135" s="16" t="str">
        <f t="shared" si="1"/>
        <v>Impressive, you're better
than I thought. 
There's an official
tournament being held at the
Shrine. 
Do you plan on participating,
────────? </v>
      </c>
      <c r="H135" s="18"/>
    </row>
    <row r="136">
      <c r="A136" s="16" t="s">
        <v>3099</v>
      </c>
      <c r="B136" s="1" t="s">
        <v>3100</v>
      </c>
      <c r="C136" s="17" t="s">
        <v>3101</v>
      </c>
      <c r="D136" s="16" t="s">
        <v>3102</v>
      </c>
      <c r="E136" s="16" t="s">
        <v>3103</v>
      </c>
      <c r="F136" s="18"/>
      <c r="G136" s="16" t="str">
        <f t="shared" si="1"/>
        <v>You were mentioned in the
newspaper. 
The RoboRobo Gang was right
to stay in hiding while I was in
town.  
If they had tried to fight me,
they wouldn't have stood a
chance. </v>
      </c>
      <c r="H136" s="18"/>
    </row>
    <row r="137">
      <c r="A137" s="16" t="s">
        <v>3104</v>
      </c>
      <c r="B137" s="1" t="s">
        <v>3105</v>
      </c>
      <c r="C137" s="17" t="s">
        <v>3106</v>
      </c>
      <c r="D137" s="17" t="s">
        <v>3107</v>
      </c>
      <c r="E137" s="16" t="s">
        <v>3108</v>
      </c>
      <c r="F137" s="18"/>
      <c r="G137" s="16" t="str">
        <f t="shared" si="1"/>
        <v>How are you feeling,
────────? I'm feeling
great! </v>
      </c>
      <c r="H137" s="16" t="s">
        <v>83</v>
      </c>
    </row>
    <row r="138">
      <c r="A138" s="16" t="s">
        <v>3109</v>
      </c>
      <c r="B138" s="1" t="s">
        <v>3110</v>
      </c>
      <c r="C138" s="17" t="s">
        <v>3111</v>
      </c>
      <c r="D138" s="17" t="s">
        <v>3112</v>
      </c>
      <c r="E138" s="16" t="s">
        <v>3113</v>
      </c>
      <c r="F138" s="18"/>
      <c r="G138" s="16" t="str">
        <f t="shared" si="1"/>
        <v>Don't act all high and mighty
just because you're in the
newspaper. </v>
      </c>
      <c r="H138" s="18"/>
    </row>
    <row r="139">
      <c r="A139" s="16" t="s">
        <v>3114</v>
      </c>
      <c r="B139" s="1" t="s">
        <v>3115</v>
      </c>
      <c r="C139" s="17" t="s">
        <v>3116</v>
      </c>
      <c r="D139" s="16" t="s">
        <v>3117</v>
      </c>
      <c r="E139" s="16" t="s">
        <v>3118</v>
      </c>
      <c r="F139" s="18"/>
      <c r="G139" s="16" t="str">
        <f t="shared" si="1"/>
        <v>...Hmph.  
I'll beat you to a pulp in the
town tournament. </v>
      </c>
      <c r="H139" s="18"/>
    </row>
    <row r="140">
      <c r="A140" s="16" t="s">
        <v>3119</v>
      </c>
      <c r="B140" s="1" t="s">
        <v>3120</v>
      </c>
      <c r="C140" s="17" t="s">
        <v>3121</v>
      </c>
      <c r="D140" s="17" t="s">
        <v>3122</v>
      </c>
      <c r="E140" s="16" t="s">
        <v>3123</v>
      </c>
      <c r="F140" s="18"/>
      <c r="G140" s="16" t="str">
        <f t="shared" si="1"/>
        <v>I can take one or two
RoboRobo members, but three,
no. </v>
      </c>
      <c r="H140" s="16" t="s">
        <v>83</v>
      </c>
    </row>
    <row r="141">
      <c r="A141" s="16" t="s">
        <v>3124</v>
      </c>
      <c r="B141" s="1" t="s">
        <v>3125</v>
      </c>
      <c r="C141" s="17" t="s">
        <v>3126</v>
      </c>
      <c r="D141" s="17" t="s">
        <v>3127</v>
      </c>
      <c r="E141" s="16" t="s">
        <v>3091</v>
      </c>
      <c r="F141" s="18"/>
      <c r="G141" s="16" t="str">
        <f t="shared" si="1"/>
        <v>Is everyone happy!? I'm
happy!! </v>
      </c>
      <c r="H141" s="16" t="s">
        <v>83</v>
      </c>
    </row>
    <row r="142">
      <c r="A142" s="16" t="s">
        <v>3128</v>
      </c>
      <c r="B142" s="1" t="s">
        <v>3129</v>
      </c>
      <c r="C142" s="17" t="s">
        <v>3130</v>
      </c>
      <c r="D142" s="17" t="s">
        <v>3131</v>
      </c>
      <c r="E142" s="18"/>
      <c r="F142" s="18"/>
      <c r="G142" s="16" t="str">
        <f t="shared" si="1"/>
        <v>This is terrible. Look at the
Medarots! 
Look at MY Medarot! </v>
      </c>
      <c r="H142" s="18"/>
    </row>
    <row r="143">
      <c r="A143" s="16" t="s">
        <v>3132</v>
      </c>
      <c r="B143" s="1" t="s">
        <v>3133</v>
      </c>
      <c r="C143" s="17" t="s">
        <v>3134</v>
      </c>
      <c r="D143" s="16" t="s">
        <v>3135</v>
      </c>
      <c r="E143" s="18"/>
      <c r="F143" s="18"/>
      <c r="G143" s="16" t="str">
        <f t="shared" si="1"/>
        <v>Its elegant form... 
And its mobility is... 
...blah blah blah... 
Do you get it now? </v>
      </c>
      <c r="H143" s="18"/>
    </row>
    <row r="144">
      <c r="A144" s="16" t="s">
        <v>3136</v>
      </c>
      <c r="B144" s="1" t="s">
        <v>3137</v>
      </c>
      <c r="C144" s="17" t="s">
        <v>3138</v>
      </c>
      <c r="D144" s="17" t="s">
        <v>3139</v>
      </c>
      <c r="E144" s="18"/>
      <c r="F144" s="18"/>
      <c r="G144" s="16" t="str">
        <f t="shared" si="1"/>
        <v>Huh? Isn't today a school
day? </v>
      </c>
      <c r="H144" s="18"/>
    </row>
    <row r="145">
      <c r="A145" s="16" t="s">
        <v>3140</v>
      </c>
      <c r="B145" s="1" t="s">
        <v>3141</v>
      </c>
      <c r="C145" s="17" t="s">
        <v>3142</v>
      </c>
      <c r="D145" s="17" t="s">
        <v>3143</v>
      </c>
      <c r="E145" s="18"/>
      <c r="F145" s="18"/>
      <c r="G145" s="16" t="str">
        <f t="shared" si="1"/>
        <v>Are you okay!? 
The Medarots have suddenly
gone haywire. I'm worried
about the kids! 
Try not to go outside if that's
possible, do you understand
me!? </v>
      </c>
      <c r="H145" s="18"/>
    </row>
    <row r="146">
      <c r="A146" s="16" t="s">
        <v>3144</v>
      </c>
      <c r="B146" s="1" t="s">
        <v>3145</v>
      </c>
      <c r="C146" s="17" t="s">
        <v>3146</v>
      </c>
      <c r="D146" s="17" t="s">
        <v>3147</v>
      </c>
      <c r="E146" s="18"/>
      <c r="F146" s="18"/>
      <c r="G146" s="16" t="str">
        <f t="shared" si="1"/>
        <v>Tch! Back to school again... </v>
      </c>
      <c r="H146" s="18"/>
    </row>
    <row r="147">
      <c r="A147" s="16" t="s">
        <v>3148</v>
      </c>
      <c r="B147" s="1" t="s">
        <v>3149</v>
      </c>
      <c r="C147" s="17" t="s">
        <v>3150</v>
      </c>
      <c r="D147" s="17" t="s">
        <v>3151</v>
      </c>
      <c r="E147" s="18"/>
      <c r="F147" s="18"/>
      <c r="G147" s="16" t="str">
        <f t="shared" si="1"/>
        <v>Ah... </v>
      </c>
      <c r="H147" s="18"/>
    </row>
    <row r="148">
      <c r="A148" s="16" t="s">
        <v>3152</v>
      </c>
      <c r="B148" s="1" t="s">
        <v>3153</v>
      </c>
      <c r="C148" s="17" t="s">
        <v>3154</v>
      </c>
      <c r="D148" s="17" t="s">
        <v>3155</v>
      </c>
      <c r="E148" s="18"/>
      <c r="F148" s="18"/>
      <c r="G148" s="16" t="str">
        <f t="shared" si="1"/>
        <v>Would you like to go out and
play today? </v>
      </c>
      <c r="H148" s="18"/>
    </row>
    <row r="149">
      <c r="A149" s="16" t="s">
        <v>3156</v>
      </c>
      <c r="B149" s="1" t="s">
        <v>3157</v>
      </c>
      <c r="C149" s="17" t="s">
        <v>3158</v>
      </c>
      <c r="D149" s="16" t="s">
        <v>3159</v>
      </c>
      <c r="E149" s="16" t="s">
        <v>3160</v>
      </c>
      <c r="F149" s="18"/>
      <c r="G149" s="16" t="str">
        <f t="shared" si="1"/>
        <v>There are 4 part types:  
Head, Right Arm, Left Arm,
and Legs. 
Try not to get them mixed up! </v>
      </c>
      <c r="H149" s="18"/>
    </row>
    <row r="150">
      <c r="A150" s="16" t="s">
        <v>3161</v>
      </c>
      <c r="B150" s="1" t="s">
        <v>3162</v>
      </c>
      <c r="C150" s="17" t="s">
        <v>3163</v>
      </c>
      <c r="D150" s="16" t="s">
        <v>3164</v>
      </c>
      <c r="E150" s="16" t="s">
        <v>3165</v>
      </c>
      <c r="F150" s="16" t="s">
        <v>3166</v>
      </c>
      <c r="G150" s="16" t="str">
        <f t="shared" si="1"/>
        <v>The librarian's eyesight is
really bad. 
It was awful when she lost
her glasses before. </v>
      </c>
      <c r="H150" s="18"/>
    </row>
    <row r="151">
      <c r="A151" s="16" t="s">
        <v>3167</v>
      </c>
      <c r="B151" s="1" t="s">
        <v>3168</v>
      </c>
      <c r="C151" s="17" t="s">
        <v>3169</v>
      </c>
      <c r="D151" s="17" t="s">
        <v>3170</v>
      </c>
      <c r="E151" s="16" t="s">
        <v>3171</v>
      </c>
      <c r="F151" s="18"/>
      <c r="G151" s="16" t="str">
        <f t="shared" si="1"/>
        <v>Yes, I have a Medarot of my
own, too. 
I'm not terribly fond of
breaking things though, so my
Medarot is a support type. </v>
      </c>
      <c r="H151" s="18"/>
    </row>
    <row r="152">
      <c r="A152" s="16" t="s">
        <v>3172</v>
      </c>
      <c r="B152" s="1" t="s">
        <v>3173</v>
      </c>
      <c r="C152" s="17" t="s">
        <v>3174</v>
      </c>
      <c r="D152" s="17" t="s">
        <v>3175</v>
      </c>
      <c r="E152" s="16" t="s">
        <v>3176</v>
      </c>
      <c r="F152" s="18"/>
      <c r="G152" s="16" t="str">
        <f t="shared" si="1"/>
        <v>I lost my book. Oh, whatever
shall I do? </v>
      </c>
      <c r="H152" s="16" t="s">
        <v>83</v>
      </c>
    </row>
    <row r="153">
      <c r="A153" s="16" t="s">
        <v>3177</v>
      </c>
      <c r="B153" s="1" t="s">
        <v>3178</v>
      </c>
      <c r="C153" s="17" t="s">
        <v>3179</v>
      </c>
      <c r="D153" s="17" t="s">
        <v>3180</v>
      </c>
      <c r="E153" s="16" t="s">
        <v>3181</v>
      </c>
      <c r="F153" s="18"/>
      <c r="G153" s="16" t="str">
        <f t="shared" si="1"/>
        <v>Thank you for finding my book
for me. Here's a reward. </v>
      </c>
      <c r="H153" s="18"/>
    </row>
    <row r="154">
      <c r="A154" s="16" t="s">
        <v>3182</v>
      </c>
      <c r="B154" s="1" t="s">
        <v>3183</v>
      </c>
      <c r="C154" s="17" t="s">
        <v>3184</v>
      </c>
      <c r="D154" s="16" t="s">
        <v>3185</v>
      </c>
      <c r="E154" s="16" t="s">
        <v>3186</v>
      </c>
      <c r="F154" s="18"/>
      <c r="G154" s="16" t="str">
        <f t="shared" si="1"/>
        <v>Being surrounded by books is
the good life. </v>
      </c>
      <c r="H154" s="16"/>
    </row>
    <row r="155">
      <c r="A155" s="16" t="s">
        <v>3187</v>
      </c>
      <c r="B155" s="1" t="s">
        <v>3188</v>
      </c>
      <c r="C155" s="17" t="s">
        <v>3189</v>
      </c>
      <c r="D155" s="17" t="s">
        <v>3190</v>
      </c>
      <c r="E155" s="18"/>
      <c r="F155" s="18"/>
      <c r="G155" s="16" t="str">
        <f t="shared" si="1"/>
        <v>*thud* 
Aah! Who's there? Who's
there!? </v>
      </c>
      <c r="H155" s="18"/>
    </row>
    <row r="156">
      <c r="A156" s="16" t="s">
        <v>3191</v>
      </c>
      <c r="B156" s="1" t="s">
        <v>3192</v>
      </c>
      <c r="C156" s="17" t="s">
        <v>3193</v>
      </c>
      <c r="D156" s="17" t="s">
        <v>3194</v>
      </c>
      <c r="E156" s="18"/>
      <c r="F156" s="18"/>
      <c r="G156" s="16" t="str">
        <f t="shared" si="1"/>
        <v>I'm sorry, I'm very paranoid
without my glasses. </v>
      </c>
      <c r="H156" s="18"/>
    </row>
    <row r="157">
      <c r="A157" s="16" t="s">
        <v>3195</v>
      </c>
      <c r="B157" s="1" t="s">
        <v>3196</v>
      </c>
      <c r="C157" s="17" t="s">
        <v>3197</v>
      </c>
      <c r="D157" s="17" t="s">
        <v>3198</v>
      </c>
      <c r="E157" s="18"/>
      <c r="F157" s="18"/>
      <c r="G157" s="16" t="str">
        <f t="shared" si="1"/>
        <v>Reading is great. </v>
      </c>
      <c r="H157" s="18"/>
    </row>
    <row r="158">
      <c r="A158" s="19" t="s">
        <v>3195</v>
      </c>
      <c r="B158" s="20" t="s">
        <v>3199</v>
      </c>
      <c r="C158" s="21" t="s">
        <v>3197</v>
      </c>
      <c r="D158" s="21" t="s">
        <v>3200</v>
      </c>
      <c r="E158" s="19" t="s">
        <v>87</v>
      </c>
      <c r="F158" s="22"/>
      <c r="G158" s="16" t="str">
        <f t="shared" si="1"/>
        <v>=0x68136</v>
      </c>
      <c r="H158" s="19" t="s">
        <v>87</v>
      </c>
    </row>
    <row r="159">
      <c r="A159" s="16" t="s">
        <v>3201</v>
      </c>
      <c r="B159" s="1" t="s">
        <v>3202</v>
      </c>
      <c r="C159" s="17" t="s">
        <v>3203</v>
      </c>
      <c r="D159" s="17" t="s">
        <v>3204</v>
      </c>
      <c r="E159" s="18"/>
      <c r="F159" s="18"/>
      <c r="G159" s="16" t="str">
        <f t="shared" si="1"/>
        <v>Ah thank you, here's this in
return. </v>
      </c>
      <c r="H159" s="18"/>
    </row>
    <row r="160">
      <c r="A160" s="16" t="s">
        <v>3205</v>
      </c>
      <c r="B160" s="1" t="s">
        <v>3206</v>
      </c>
      <c r="C160" s="17" t="s">
        <v>3207</v>
      </c>
      <c r="D160" s="17" t="s">
        <v>3208</v>
      </c>
      <c r="E160" s="18"/>
      <c r="F160" s="18"/>
      <c r="G160" s="16" t="str">
        <f t="shared" si="1"/>
        <v>Reading is really good! </v>
      </c>
      <c r="H160" s="18"/>
    </row>
    <row r="161">
      <c r="A161" s="16" t="s">
        <v>3209</v>
      </c>
      <c r="B161" s="1" t="s">
        <v>3210</v>
      </c>
      <c r="C161" s="17" t="s">
        <v>3211</v>
      </c>
      <c r="D161" s="17" t="s">
        <v>3212</v>
      </c>
      <c r="E161" s="16" t="s">
        <v>3213</v>
      </c>
      <c r="F161" s="18"/>
      <c r="G161" s="16" t="str">
        <f t="shared" si="1"/>
        <v>If you're looking for the
teachers, they're probably in
their classrooms. 
The science teacher is usually
in the chemistry lab, and the
music teacher is in the music
room. </v>
      </c>
      <c r="H161" s="18"/>
    </row>
    <row r="162">
      <c r="A162" s="16" t="s">
        <v>3214</v>
      </c>
      <c r="B162" s="1" t="s">
        <v>3215</v>
      </c>
      <c r="C162" s="17" t="s">
        <v>3216</v>
      </c>
      <c r="D162" s="17" t="s">
        <v>3217</v>
      </c>
      <c r="E162" s="16" t="s">
        <v>3218</v>
      </c>
      <c r="F162" s="18"/>
      <c r="G162" s="16" t="str">
        <f t="shared" si="1"/>
        <v>The principal is scary... </v>
      </c>
      <c r="H162" s="18"/>
    </row>
    <row r="163">
      <c r="A163" s="19" t="s">
        <v>3214</v>
      </c>
      <c r="B163" s="20" t="s">
        <v>3219</v>
      </c>
      <c r="C163" s="21" t="s">
        <v>3216</v>
      </c>
      <c r="D163" s="21" t="s">
        <v>3220</v>
      </c>
      <c r="E163" s="19" t="s">
        <v>87</v>
      </c>
      <c r="F163" s="22"/>
      <c r="G163" s="16" t="str">
        <f t="shared" si="1"/>
        <v>=0x68140</v>
      </c>
      <c r="H163" s="19" t="s">
        <v>87</v>
      </c>
    </row>
    <row r="164">
      <c r="A164" s="16" t="s">
        <v>3221</v>
      </c>
      <c r="B164" s="1" t="s">
        <v>3222</v>
      </c>
      <c r="C164" s="17" t="s">
        <v>3223</v>
      </c>
      <c r="D164" s="16" t="s">
        <v>3224</v>
      </c>
      <c r="E164" s="16" t="s">
        <v>3225</v>
      </c>
      <c r="F164" s="18"/>
      <c r="G164" s="16" t="str">
        <f t="shared" si="1"/>
        <v>Guess what? The principal has
a Medal too. 
I spotted him taking it out of
his pocket earlier. </v>
      </c>
      <c r="H164" s="18"/>
    </row>
    <row r="165">
      <c r="A165" s="16" t="s">
        <v>3226</v>
      </c>
      <c r="B165" s="1" t="s">
        <v>3227</v>
      </c>
      <c r="C165" s="17" t="s">
        <v>3228</v>
      </c>
      <c r="D165" s="17" t="s">
        <v>3229</v>
      </c>
      <c r="E165" s="16" t="s">
        <v>3230</v>
      </c>
      <c r="F165" s="18"/>
      <c r="G165" s="16" t="str">
        <f t="shared" si="1"/>
        <v>It would be cool if you could
hitch a ride with a flying
Medarot... </v>
      </c>
      <c r="H165" s="18"/>
    </row>
    <row r="166">
      <c r="A166" s="16" t="s">
        <v>3231</v>
      </c>
      <c r="B166" s="1" t="s">
        <v>3232</v>
      </c>
      <c r="C166" s="17" t="s">
        <v>3233</v>
      </c>
      <c r="D166" s="16" t="s">
        <v>3234</v>
      </c>
      <c r="E166" s="16" t="s">
        <v>3235</v>
      </c>
      <c r="F166" s="18"/>
      <c r="G166" s="16" t="str">
        <f t="shared" si="1"/>
        <v>ARE YOU NOT BORED OF
READING YET...? </v>
      </c>
      <c r="H166" s="16"/>
    </row>
    <row r="167">
      <c r="A167" s="16" t="s">
        <v>3236</v>
      </c>
      <c r="B167" s="1" t="s">
        <v>3237</v>
      </c>
      <c r="C167" s="17" t="s">
        <v>3238</v>
      </c>
      <c r="D167" s="17" t="s">
        <v>3239</v>
      </c>
      <c r="E167" s="16" t="s">
        <v>3240</v>
      </c>
      <c r="F167" s="18"/>
      <c r="G167" s="16" t="str">
        <f t="shared" si="1"/>
        <v>READING IS GREAT. </v>
      </c>
      <c r="H167" s="18"/>
    </row>
    <row r="168">
      <c r="A168" s="16" t="s">
        <v>3241</v>
      </c>
      <c r="B168" s="1" t="s">
        <v>3242</v>
      </c>
      <c r="C168" s="17" t="s">
        <v>3243</v>
      </c>
      <c r="D168" s="17" t="s">
        <v>3244</v>
      </c>
      <c r="E168" s="18"/>
      <c r="F168" s="18"/>
      <c r="G168" s="16" t="str">
        <f t="shared" si="1"/>
        <v>I'LL RETURN THIS THEN. </v>
      </c>
      <c r="H168" s="18"/>
    </row>
    <row r="169">
      <c r="A169" s="16" t="s">
        <v>3245</v>
      </c>
      <c r="B169" s="1" t="s">
        <v>3246</v>
      </c>
      <c r="C169" s="17" t="s">
        <v>3247</v>
      </c>
      <c r="D169" s="17" t="s">
        <v>3248</v>
      </c>
      <c r="E169" s="18"/>
      <c r="F169" s="18"/>
      <c r="G169" s="16" t="str">
        <f t="shared" si="1"/>
        <v>THANK YOU. </v>
      </c>
      <c r="H169" s="18"/>
    </row>
    <row r="170">
      <c r="A170" s="16" t="s">
        <v>3249</v>
      </c>
      <c r="B170" s="1" t="s">
        <v>3250</v>
      </c>
      <c r="C170" s="17" t="s">
        <v>3251</v>
      </c>
      <c r="D170" s="16" t="s">
        <v>3252</v>
      </c>
      <c r="E170" s="16" t="s">
        <v>3253</v>
      </c>
      <c r="F170" s="18"/>
      <c r="G170" s="16" t="str">
        <f t="shared" si="1"/>
        <v>I can't wait to go home and
buy some new parts from the
store! 
It's a shame that Medals are
so popular though. They're
sold out everywhere you go! </v>
      </c>
      <c r="H170" s="18"/>
    </row>
    <row r="171">
      <c r="A171" s="16" t="s">
        <v>3254</v>
      </c>
      <c r="B171" s="1" t="s">
        <v>3255</v>
      </c>
      <c r="C171" s="17" t="s">
        <v>3256</v>
      </c>
      <c r="D171" s="17" t="s">
        <v>3257</v>
      </c>
      <c r="E171" s="16" t="s">
        <v>3258</v>
      </c>
      <c r="F171" s="18"/>
      <c r="G171" s="16" t="str">
        <f t="shared" si="1"/>
        <v>Hey, check it out! </v>
      </c>
      <c r="H171" s="16" t="s">
        <v>85</v>
      </c>
    </row>
    <row r="172">
      <c r="A172" s="16" t="s">
        <v>3259</v>
      </c>
      <c r="B172" s="1" t="s">
        <v>3260</v>
      </c>
      <c r="C172" s="17" t="s">
        <v>3261</v>
      </c>
      <c r="D172" s="17" t="s">
        <v>3262</v>
      </c>
      <c r="E172" s="16" t="s">
        <v>3258</v>
      </c>
      <c r="F172" s="18"/>
      <c r="G172" s="16" t="str">
        <f t="shared" si="1"/>
        <v>Isn't my Medarot awesome? </v>
      </c>
      <c r="H172" s="16" t="s">
        <v>85</v>
      </c>
    </row>
    <row r="173">
      <c r="A173" s="16" t="s">
        <v>3263</v>
      </c>
      <c r="B173" s="1" t="s">
        <v>3264</v>
      </c>
      <c r="C173" s="17" t="s">
        <v>3265</v>
      </c>
      <c r="D173" s="17" t="s">
        <v>3266</v>
      </c>
      <c r="E173" s="16" t="s">
        <v>3267</v>
      </c>
      <c r="F173" s="18"/>
      <c r="G173" s="16" t="str">
        <f t="shared" si="1"/>
        <v>What's this? Knock before
entering the office! </v>
      </c>
      <c r="H173" s="18"/>
    </row>
    <row r="174">
      <c r="A174" s="16" t="s">
        <v>3268</v>
      </c>
      <c r="B174" s="1" t="s">
        <v>3269</v>
      </c>
      <c r="C174" s="17" t="s">
        <v>3270</v>
      </c>
      <c r="D174" s="17" t="s">
        <v>3271</v>
      </c>
      <c r="E174" s="18"/>
      <c r="F174" s="18"/>
      <c r="G174" s="16" t="str">
        <f t="shared" si="1"/>
        <v>Did you know that you can
combine Medals? </v>
      </c>
      <c r="H174" s="18"/>
    </row>
    <row r="175">
      <c r="A175" s="19" t="s">
        <v>3268</v>
      </c>
      <c r="B175" s="20" t="s">
        <v>3272</v>
      </c>
      <c r="C175" s="21" t="s">
        <v>3270</v>
      </c>
      <c r="D175" s="21" t="s">
        <v>3273</v>
      </c>
      <c r="E175" s="19" t="s">
        <v>87</v>
      </c>
      <c r="F175" s="22"/>
      <c r="G175" s="16" t="str">
        <f t="shared" si="1"/>
        <v>=0x68158</v>
      </c>
      <c r="H175" s="19" t="s">
        <v>87</v>
      </c>
    </row>
    <row r="176">
      <c r="A176" s="19" t="s">
        <v>3268</v>
      </c>
      <c r="B176" s="20" t="s">
        <v>3274</v>
      </c>
      <c r="C176" s="21" t="s">
        <v>3270</v>
      </c>
      <c r="D176" s="21" t="s">
        <v>3273</v>
      </c>
      <c r="E176" s="19" t="s">
        <v>87</v>
      </c>
      <c r="F176" s="22"/>
      <c r="G176" s="16" t="str">
        <f t="shared" si="1"/>
        <v>=0x68158</v>
      </c>
      <c r="H176" s="19" t="s">
        <v>87</v>
      </c>
    </row>
    <row r="177">
      <c r="A177" s="16" t="s">
        <v>3275</v>
      </c>
      <c r="B177" s="1" t="s">
        <v>3276</v>
      </c>
      <c r="C177" s="17" t="s">
        <v>3277</v>
      </c>
      <c r="D177" s="17" t="s">
        <v>3278</v>
      </c>
      <c r="E177" s="18"/>
      <c r="F177" s="18"/>
      <c r="G177" s="16" t="str">
        <f t="shared" si="1"/>
        <v>I see, I want to try it at
least once. </v>
      </c>
      <c r="H177" s="18"/>
    </row>
    <row r="178">
      <c r="A178" s="16" t="s">
        <v>3279</v>
      </c>
      <c r="B178" s="1" t="s">
        <v>3280</v>
      </c>
      <c r="C178" s="17" t="s">
        <v>3281</v>
      </c>
      <c r="D178" s="17" t="s">
        <v>3282</v>
      </c>
      <c r="E178" s="18"/>
      <c r="F178" s="18"/>
      <c r="G178" s="16" t="str">
        <f t="shared" si="1"/>
        <v>It appears that if you
combine two special Medals
together, they will transform. 
However, it seems there's
more to it than simply putting
them together. </v>
      </c>
      <c r="H178" s="18"/>
    </row>
    <row r="179">
      <c r="A179" s="16" t="s">
        <v>3283</v>
      </c>
      <c r="B179" s="1" t="s">
        <v>3284</v>
      </c>
      <c r="C179" s="17" t="s">
        <v>3285</v>
      </c>
      <c r="D179" s="17" t="s">
        <v>3286</v>
      </c>
      <c r="E179" s="18"/>
      <c r="F179" s="18"/>
      <c r="G179" s="16" t="str">
        <f t="shared" si="1"/>
        <v>How is it? </v>
      </c>
      <c r="H179" s="18"/>
    </row>
    <row r="180">
      <c r="A180" s="16" t="s">
        <v>3287</v>
      </c>
      <c r="B180" s="1" t="s">
        <v>3288</v>
      </c>
      <c r="C180" s="17" t="s">
        <v>3289</v>
      </c>
      <c r="D180" s="17" t="s">
        <v>3290</v>
      </c>
      <c r="E180" s="16" t="s">
        <v>3291</v>
      </c>
      <c r="F180" s="18"/>
      <c r="G180" s="16" t="str">
        <f t="shared" si="1"/>
        <v>It's tasty! It's cheap! Come
right up! </v>
      </c>
      <c r="H180" s="18"/>
    </row>
    <row r="181">
      <c r="A181" s="19" t="s">
        <v>3287</v>
      </c>
      <c r="B181" s="20" t="s">
        <v>3292</v>
      </c>
      <c r="C181" s="21" t="s">
        <v>3289</v>
      </c>
      <c r="D181" s="21" t="s">
        <v>3293</v>
      </c>
      <c r="E181" s="19" t="s">
        <v>87</v>
      </c>
      <c r="F181" s="22"/>
      <c r="G181" s="16" t="str">
        <f t="shared" si="1"/>
        <v>=0x68164</v>
      </c>
      <c r="H181" s="19" t="s">
        <v>87</v>
      </c>
    </row>
    <row r="182">
      <c r="A182" s="16" t="s">
        <v>3294</v>
      </c>
      <c r="B182" s="1" t="s">
        <v>3295</v>
      </c>
      <c r="C182" s="17" t="s">
        <v>3296</v>
      </c>
      <c r="D182" s="17" t="s">
        <v>3297</v>
      </c>
      <c r="E182" s="16" t="s">
        <v>3298</v>
      </c>
      <c r="F182" s="18"/>
      <c r="G182" s="16" t="str">
        <f t="shared" si="1"/>
        <v>Come up and buy some cotton! </v>
      </c>
      <c r="H182" s="16" t="s">
        <v>81</v>
      </c>
    </row>
    <row r="183">
      <c r="A183" s="19" t="s">
        <v>3294</v>
      </c>
      <c r="B183" s="20" t="s">
        <v>3299</v>
      </c>
      <c r="C183" s="21" t="s">
        <v>3296</v>
      </c>
      <c r="D183" s="21" t="s">
        <v>3300</v>
      </c>
      <c r="E183" s="19" t="s">
        <v>87</v>
      </c>
      <c r="F183" s="22"/>
      <c r="G183" s="16" t="str">
        <f t="shared" si="1"/>
        <v>=0x68168</v>
      </c>
      <c r="H183" s="19" t="s">
        <v>87</v>
      </c>
    </row>
    <row r="184">
      <c r="A184" s="16" t="s">
        <v>3301</v>
      </c>
      <c r="B184" s="1" t="s">
        <v>3302</v>
      </c>
      <c r="C184" s="17" t="s">
        <v>3303</v>
      </c>
      <c r="D184" s="17" t="s">
        <v>3304</v>
      </c>
      <c r="E184" s="16" t="s">
        <v>3305</v>
      </c>
      <c r="F184" s="18"/>
      <c r="G184" s="16" t="str">
        <f t="shared" si="1"/>
        <v>Cotton candy is really light. </v>
      </c>
      <c r="H184" s="16" t="s">
        <v>81</v>
      </c>
    </row>
    <row r="185">
      <c r="A185" s="19" t="s">
        <v>3301</v>
      </c>
      <c r="B185" s="20" t="s">
        <v>3306</v>
      </c>
      <c r="C185" s="21" t="s">
        <v>3303</v>
      </c>
      <c r="D185" s="21" t="s">
        <v>3307</v>
      </c>
      <c r="E185" s="19" t="s">
        <v>87</v>
      </c>
      <c r="F185" s="22"/>
      <c r="G185" s="16" t="str">
        <f t="shared" si="1"/>
        <v>=0x6816c</v>
      </c>
      <c r="H185" s="19" t="s">
        <v>87</v>
      </c>
    </row>
    <row r="186">
      <c r="A186" s="16" t="s">
        <v>3308</v>
      </c>
      <c r="B186" s="1" t="s">
        <v>3309</v>
      </c>
      <c r="C186" s="17" t="s">
        <v>3310</v>
      </c>
      <c r="D186" s="16" t="s">
        <v>3311</v>
      </c>
      <c r="E186" s="16" t="s">
        <v>3312</v>
      </c>
      <c r="F186" s="18"/>
      <c r="G186" s="16" t="str">
        <f t="shared" si="1"/>
        <v>Would you like some fireworks? </v>
      </c>
      <c r="H186" s="16"/>
    </row>
    <row r="187">
      <c r="A187" s="16" t="s">
        <v>3313</v>
      </c>
      <c r="B187" s="1" t="s">
        <v>3314</v>
      </c>
      <c r="C187" s="17" t="s">
        <v>3315</v>
      </c>
      <c r="D187" s="17" t="s">
        <v>3316</v>
      </c>
      <c r="E187" s="16" t="s">
        <v>3317</v>
      </c>
      <c r="F187" s="18"/>
      <c r="G187" s="16" t="str">
        <f t="shared" si="1"/>
        <v>Cotton candy is so good. </v>
      </c>
      <c r="H187" s="18"/>
    </row>
    <row r="188">
      <c r="A188" s="16" t="s">
        <v>3318</v>
      </c>
      <c r="B188" s="1" t="s">
        <v>3319</v>
      </c>
      <c r="C188" s="17" t="s">
        <v>3320</v>
      </c>
      <c r="D188" s="17" t="s">
        <v>3321</v>
      </c>
      <c r="E188" s="16" t="s">
        <v>3322</v>
      </c>
      <c r="F188" s="18"/>
      <c r="G188" s="16" t="str">
        <f t="shared" si="1"/>
        <v>When I get home, I'll set off
some fireworks. </v>
      </c>
      <c r="H188" s="18"/>
    </row>
    <row r="189">
      <c r="A189" s="16" t="s">
        <v>3323</v>
      </c>
      <c r="B189" s="1" t="s">
        <v>3324</v>
      </c>
      <c r="C189" s="17" t="s">
        <v>3325</v>
      </c>
      <c r="D189" s="17" t="s">
        <v>3326</v>
      </c>
      <c r="E189" s="18"/>
      <c r="F189" s="18"/>
      <c r="G189" s="16" t="str">
        <f t="shared" si="1"/>
        <v>The city tournament is held
here. </v>
      </c>
      <c r="H189" s="18"/>
    </row>
    <row r="190">
      <c r="A190" s="16" t="s">
        <v>3327</v>
      </c>
      <c r="B190" s="1" t="s">
        <v>3328</v>
      </c>
      <c r="C190" s="17" t="s">
        <v>3329</v>
      </c>
      <c r="D190" s="16" t="s">
        <v>3330</v>
      </c>
      <c r="E190" s="16" t="s">
        <v>3331</v>
      </c>
      <c r="F190" s="18"/>
      <c r="G190" s="16" t="str">
        <f t="shared" si="1"/>
        <v>Those who have faith will be
saved. 
Will you please donate ¥50 as
an offering? </v>
      </c>
      <c r="H190" s="18"/>
    </row>
    <row r="191">
      <c r="A191" s="16" t="s">
        <v>3332</v>
      </c>
      <c r="B191" s="1" t="s">
        <v>3333</v>
      </c>
      <c r="C191" s="17" t="s">
        <v>3334</v>
      </c>
      <c r="D191" s="16" t="s">
        <v>3335</v>
      </c>
      <c r="E191" s="16" t="s">
        <v>3331</v>
      </c>
      <c r="F191" s="18"/>
      <c r="G191" s="16" t="str">
        <f t="shared" si="1"/>
        <v>*clang* *clang* 
May your life be blessed with
fortune.... </v>
      </c>
      <c r="H191" s="16"/>
    </row>
    <row r="192">
      <c r="A192" s="19" t="s">
        <v>3332</v>
      </c>
      <c r="B192" s="20" t="s">
        <v>3336</v>
      </c>
      <c r="C192" s="21" t="s">
        <v>3334</v>
      </c>
      <c r="D192" s="21" t="s">
        <v>3337</v>
      </c>
      <c r="E192" s="19" t="s">
        <v>87</v>
      </c>
      <c r="F192" s="22"/>
      <c r="G192" s="16" t="str">
        <f t="shared" si="1"/>
        <v>=0x6817a</v>
      </c>
      <c r="H192" s="19" t="s">
        <v>87</v>
      </c>
    </row>
    <row r="193">
      <c r="A193" s="16" t="s">
        <v>3338</v>
      </c>
      <c r="B193" s="1" t="s">
        <v>3339</v>
      </c>
      <c r="C193" s="17" t="s">
        <v>3340</v>
      </c>
      <c r="D193" s="17" t="s">
        <v>3341</v>
      </c>
      <c r="E193" s="16" t="s">
        <v>3342</v>
      </c>
      <c r="F193" s="18"/>
      <c r="G193" s="16" t="str">
        <f t="shared" si="1"/>
        <v>I'll go first. </v>
      </c>
      <c r="H193" s="16" t="s">
        <v>81</v>
      </c>
    </row>
    <row r="194">
      <c r="A194" s="16" t="s">
        <v>3343</v>
      </c>
      <c r="B194" s="1" t="s">
        <v>3344</v>
      </c>
      <c r="C194" s="17" t="s">
        <v>3345</v>
      </c>
      <c r="D194" s="17" t="s">
        <v>3346</v>
      </c>
      <c r="E194" s="16" t="s">
        <v>3342</v>
      </c>
      <c r="F194" s="18"/>
      <c r="G194" s="16" t="str">
        <f t="shared" si="1"/>
        <v>That wasn't so hard. 
N-no... Impossible! </v>
      </c>
      <c r="H194" s="18"/>
    </row>
    <row r="195">
      <c r="A195" s="16" t="s">
        <v>3347</v>
      </c>
      <c r="B195" s="1" t="s">
        <v>3348</v>
      </c>
      <c r="C195" s="17" t="s">
        <v>3349</v>
      </c>
      <c r="D195" s="17" t="s">
        <v>3350</v>
      </c>
      <c r="E195" s="16" t="s">
        <v>3342</v>
      </c>
      <c r="F195" s="18"/>
      <c r="G195" s="16" t="str">
        <f t="shared" si="1"/>
        <v>Show yourself, you coward! 
I won't lose like this! </v>
      </c>
      <c r="H195" s="18"/>
    </row>
    <row r="196">
      <c r="A196" s="16" t="s">
        <v>3351</v>
      </c>
      <c r="B196" s="1" t="s">
        <v>3352</v>
      </c>
      <c r="C196" s="17" t="s">
        <v>3353</v>
      </c>
      <c r="D196" s="17" t="s">
        <v>3354</v>
      </c>
      <c r="E196" s="16" t="s">
        <v>3355</v>
      </c>
      <c r="F196" s="18"/>
      <c r="G196" s="16" t="str">
        <f t="shared" si="1"/>
        <v>You never learn, do you? </v>
      </c>
      <c r="H196" s="18"/>
    </row>
    <row r="197">
      <c r="A197" s="16" t="s">
        <v>3356</v>
      </c>
      <c r="B197" s="1" t="s">
        <v>3357</v>
      </c>
      <c r="C197" s="17" t="s">
        <v>3358</v>
      </c>
      <c r="D197" s="17" t="s">
        <v>3359</v>
      </c>
      <c r="E197" s="16" t="s">
        <v>3360</v>
      </c>
      <c r="F197" s="18"/>
      <c r="G197" s="16" t="str">
        <f t="shared" si="1"/>
        <v>Tch, you just got lucky. </v>
      </c>
      <c r="H197" s="18"/>
    </row>
    <row r="198">
      <c r="A198" s="16" t="s">
        <v>3361</v>
      </c>
      <c r="B198" s="1" t="s">
        <v>3362</v>
      </c>
      <c r="C198" s="17" t="s">
        <v>3363</v>
      </c>
      <c r="D198" s="17" t="s">
        <v>3364</v>
      </c>
      <c r="E198" s="16" t="s">
        <v>3365</v>
      </c>
      <c r="F198" s="18"/>
      <c r="G198" s="16" t="str">
        <f t="shared" si="1"/>
        <v>I'll mop the floor with you! </v>
      </c>
      <c r="H198" s="18"/>
    </row>
    <row r="199">
      <c r="A199" s="16" t="s">
        <v>3366</v>
      </c>
      <c r="B199" s="1" t="s">
        <v>3367</v>
      </c>
      <c r="C199" s="17" t="s">
        <v>3368</v>
      </c>
      <c r="D199" s="16" t="s">
        <v>3369</v>
      </c>
      <c r="E199" s="16" t="s">
        <v>3370</v>
      </c>
      <c r="F199" s="18"/>
      <c r="G199" s="16" t="str">
        <f t="shared" si="1"/>
        <v>I lost again... </v>
      </c>
      <c r="H199" s="18"/>
    </row>
    <row r="200">
      <c r="A200" s="16" t="s">
        <v>3371</v>
      </c>
      <c r="B200" s="1" t="s">
        <v>3372</v>
      </c>
      <c r="C200" s="17" t="s">
        <v>3373</v>
      </c>
      <c r="D200" s="17" t="s">
        <v>3374</v>
      </c>
      <c r="E200" s="16" t="s">
        <v>3375</v>
      </c>
      <c r="F200" s="18"/>
      <c r="G200" s="16" t="str">
        <f t="shared" si="1"/>
        <v>It seems I have also lost. </v>
      </c>
      <c r="H200" s="18"/>
    </row>
    <row r="201">
      <c r="A201" s="16" t="s">
        <v>3376</v>
      </c>
      <c r="B201" s="1" t="s">
        <v>3377</v>
      </c>
      <c r="C201" s="17" t="s">
        <v>3378</v>
      </c>
      <c r="D201" s="17" t="s">
        <v>3379</v>
      </c>
      <c r="E201" s="16" t="s">
        <v>3380</v>
      </c>
      <c r="F201" s="18"/>
      <c r="G201" s="16" t="str">
        <f t="shared" si="1"/>
        <v>You're very strong,
────────. 
Congratulations on the
championship, ────────! 
The next tournament is the
District Tournament. I'll see
you at the Medarot Company's
basement. </v>
      </c>
      <c r="H201" s="18"/>
    </row>
    <row r="202">
      <c r="A202" s="16" t="s">
        <v>3381</v>
      </c>
      <c r="B202" s="1" t="s">
        <v>3382</v>
      </c>
      <c r="C202" s="17" t="s">
        <v>3383</v>
      </c>
      <c r="D202" s="17" t="s">
        <v>3384</v>
      </c>
      <c r="E202" s="18"/>
      <c r="F202" s="18"/>
      <c r="G202" s="16" t="str">
        <f t="shared" si="1"/>
        <v>I'm going to give it my all in
this Robottle, robo! 
It's also been a long time
since I've been in a
tournament, robo! 
I've gotten a lot strongah! 
Did you just switch speech
patterns!? </v>
      </c>
      <c r="H202" s="18"/>
    </row>
    <row r="203">
      <c r="A203" s="16" t="s">
        <v>3385</v>
      </c>
      <c r="B203" s="1" t="s">
        <v>3386</v>
      </c>
      <c r="C203" s="17" t="s">
        <v>3387</v>
      </c>
      <c r="D203" s="17" t="s">
        <v>3388</v>
      </c>
      <c r="E203" s="18"/>
      <c r="F203" s="18"/>
      <c r="G203" s="16" t="str">
        <f t="shared" si="1"/>
        <v>Huh? You're not with the
RoboRobo Gang? </v>
      </c>
      <c r="H203" s="18"/>
    </row>
    <row r="204">
      <c r="A204" s="16" t="s">
        <v>3389</v>
      </c>
      <c r="B204" s="1" t="s">
        <v>3390</v>
      </c>
      <c r="C204" s="17" t="s">
        <v>3391</v>
      </c>
      <c r="D204" s="17" t="s">
        <v>3392</v>
      </c>
      <c r="E204" s="18"/>
      <c r="F204" s="18"/>
      <c r="G204" s="16" t="str">
        <f t="shared" si="1"/>
        <v>All right. Now to follow them. 
I'll change into this just to be
safe... </v>
      </c>
      <c r="H204" s="18"/>
    </row>
    <row r="205">
      <c r="A205" s="16" t="s">
        <v>3393</v>
      </c>
      <c r="B205" s="1" t="s">
        <v>3394</v>
      </c>
      <c r="C205" s="17" t="s">
        <v>3395</v>
      </c>
      <c r="D205" s="17" t="s">
        <v>3396</v>
      </c>
      <c r="E205" s="18"/>
      <c r="F205" s="18"/>
      <c r="G205" s="16" t="str">
        <f t="shared" si="1"/>
        <v>When night falls, the guardian
dog statues start moving. </v>
      </c>
      <c r="H205" s="18"/>
    </row>
    <row r="206">
      <c r="A206" s="16" t="s">
        <v>3397</v>
      </c>
      <c r="B206" s="1" t="s">
        <v>3398</v>
      </c>
      <c r="C206" s="17" t="s">
        <v>3399</v>
      </c>
      <c r="D206" s="17" t="s">
        <v>3400</v>
      </c>
      <c r="E206" s="18"/>
      <c r="F206" s="18"/>
      <c r="G206" s="16" t="str">
        <f t="shared" si="1"/>
        <v>*rumble* *rumble* *rumble* </v>
      </c>
      <c r="H206" s="18"/>
    </row>
    <row r="207">
      <c r="A207" s="16" t="s">
        <v>3401</v>
      </c>
      <c r="B207" s="1" t="s">
        <v>3402</v>
      </c>
      <c r="C207" s="17" t="s">
        <v>3403</v>
      </c>
      <c r="D207" s="17" t="s">
        <v>3404</v>
      </c>
      <c r="E207" s="18"/>
      <c r="F207" s="18"/>
      <c r="G207" s="16" t="str">
        <f t="shared" si="1"/>
        <v>Awoo Awooo!! </v>
      </c>
      <c r="H207" s="18"/>
    </row>
    <row r="208">
      <c r="A208" s="16" t="s">
        <v>3405</v>
      </c>
      <c r="B208" s="1" t="s">
        <v>3406</v>
      </c>
      <c r="C208" s="17" t="s">
        <v>3407</v>
      </c>
      <c r="D208" s="16" t="s">
        <v>3408</v>
      </c>
      <c r="E208" s="16" t="s">
        <v>3409</v>
      </c>
      <c r="F208" s="18"/>
      <c r="G208" s="16" t="str">
        <f t="shared" si="1"/>
        <v>Hey, boy. I'm selling baby
chicks for ¥100 today. 
What?  
It was always ¥100? 
Ah, don't sweat the small
stuff. </v>
      </c>
      <c r="H208" s="16" t="s">
        <v>83</v>
      </c>
    </row>
    <row r="209">
      <c r="A209" s="16" t="s">
        <v>3410</v>
      </c>
      <c r="B209" s="1" t="s">
        <v>3411</v>
      </c>
      <c r="C209" s="17" t="s">
        <v>3412</v>
      </c>
      <c r="D209" s="17" t="s">
        <v>3413</v>
      </c>
      <c r="E209" s="16" t="s">
        <v>3414</v>
      </c>
      <c r="F209" s="18"/>
      <c r="G209" s="16" t="str">
        <f t="shared" si="1"/>
        <v>Have your Robottle skills
improved? 
I've got a bunch of parts on
discount, so come on and buy
them! </v>
      </c>
      <c r="H209" s="16" t="s">
        <v>83</v>
      </c>
    </row>
    <row r="210">
      <c r="A210" s="16" t="s">
        <v>3415</v>
      </c>
      <c r="B210" s="1" t="s">
        <v>3416</v>
      </c>
      <c r="C210" s="17" t="s">
        <v>3417</v>
      </c>
      <c r="D210" s="16" t="s">
        <v>3418</v>
      </c>
      <c r="E210" s="16" t="s">
        <v>3414</v>
      </c>
      <c r="F210" s="18"/>
      <c r="G210" s="16" t="str">
        <f t="shared" si="1"/>
        <v>I'm overstocked so feel free
to buy from me. 
¥500, how 'bout it? 
What should I do...? 
All right! I'll buy it! </v>
      </c>
      <c r="H210" s="16" t="s">
        <v>83</v>
      </c>
    </row>
    <row r="211">
      <c r="A211" s="16" t="s">
        <v>3419</v>
      </c>
      <c r="B211" s="1" t="s">
        <v>3420</v>
      </c>
      <c r="C211" s="17" t="s">
        <v>3421</v>
      </c>
      <c r="D211" s="17" t="s">
        <v>3422</v>
      </c>
      <c r="E211" s="18"/>
      <c r="F211" s="18"/>
      <c r="G211" s="16" t="str">
        <f t="shared" si="1"/>
        <v>I want to Robottle tooo, robo! </v>
      </c>
      <c r="H211" s="18"/>
    </row>
    <row r="212">
      <c r="A212" s="16" t="s">
        <v>3423</v>
      </c>
      <c r="B212" s="1" t="s">
        <v>3424</v>
      </c>
      <c r="C212" s="17" t="s">
        <v>3425</v>
      </c>
      <c r="D212" s="17" t="s">
        <v>3426</v>
      </c>
      <c r="E212" s="18"/>
      <c r="F212" s="18"/>
      <c r="G212" s="16" t="str">
        <f t="shared" si="1"/>
        <v>Hey, do you have a Medarot,
robo? </v>
      </c>
      <c r="H212" s="18"/>
    </row>
    <row r="213">
      <c r="A213" s="16" t="s">
        <v>3427</v>
      </c>
      <c r="B213" s="1" t="s">
        <v>3428</v>
      </c>
      <c r="C213" s="17" t="s">
        <v>3429</v>
      </c>
      <c r="D213" s="17" t="s">
        <v>3430</v>
      </c>
      <c r="E213" s="18"/>
      <c r="F213" s="18"/>
      <c r="G213" s="16" t="str">
        <f t="shared" si="1"/>
        <v>Hurry and proceed to the
stage, robo. </v>
      </c>
      <c r="H213" s="18"/>
    </row>
    <row r="214">
      <c r="A214" s="16" t="s">
        <v>3431</v>
      </c>
      <c r="B214" s="1" t="s">
        <v>3432</v>
      </c>
      <c r="C214" s="17" t="s">
        <v>3433</v>
      </c>
      <c r="D214" s="17" t="s">
        <v>3434</v>
      </c>
      <c r="E214" s="18"/>
      <c r="F214" s="18"/>
      <c r="G214" s="16" t="str">
        <f t="shared" si="1"/>
        <v>It can't be helped. I'll lend you
this one, robo. </v>
      </c>
      <c r="H214" s="18"/>
    </row>
    <row r="215">
      <c r="A215" s="16" t="s">
        <v>3435</v>
      </c>
      <c r="B215" s="1" t="s">
        <v>3436</v>
      </c>
      <c r="C215" s="17" t="s">
        <v>3437</v>
      </c>
      <c r="D215" s="16" t="s">
        <v>3438</v>
      </c>
      <c r="E215" s="18"/>
      <c r="F215" s="18"/>
      <c r="G215" s="16" t="str">
        <f t="shared" si="1"/>
        <v>Now... 
It's time for the ◆62nd
RoboRobo Gang's
Strongest Competition◇! 
Yeah!! Yeah!! Yeah!! 
Our first battle will be Member
A versus Member B! </v>
      </c>
      <c r="H215" s="18"/>
    </row>
    <row r="216">
      <c r="A216" s="16" t="s">
        <v>3439</v>
      </c>
      <c r="B216" s="1" t="s">
        <v>3440</v>
      </c>
      <c r="C216" s="17" t="s">
        <v>3441</v>
      </c>
      <c r="D216" s="17" t="s">
        <v>3442</v>
      </c>
      <c r="E216" s="18"/>
      <c r="F216" s="18"/>
      <c r="G216" s="16" t="str">
        <f t="shared" si="1"/>
        <v>Leave! </v>
      </c>
      <c r="H216" s="18"/>
    </row>
    <row r="217">
      <c r="A217" s="16" t="s">
        <v>3443</v>
      </c>
      <c r="B217" s="1" t="s">
        <v>3444</v>
      </c>
      <c r="C217" s="17" t="s">
        <v>3445</v>
      </c>
      <c r="D217" s="17" t="s">
        <v>3446</v>
      </c>
      <c r="E217" s="18"/>
      <c r="F217" s="18"/>
      <c r="G217" s="16" t="str">
        <f t="shared" si="1"/>
        <v>Oh, a card? 
Good job, good job. 
As a reward, you get to
battle me. </v>
      </c>
      <c r="H217" s="18"/>
    </row>
    <row r="218">
      <c r="A218" s="16" t="s">
        <v>3447</v>
      </c>
      <c r="B218" s="1" t="s">
        <v>3448</v>
      </c>
      <c r="C218" s="17" t="s">
        <v>3449</v>
      </c>
      <c r="D218" s="17" t="s">
        <v>3450</v>
      </c>
      <c r="E218" s="18"/>
      <c r="F218" s="18"/>
      <c r="G218" s="16" t="str">
        <f t="shared" si="1"/>
        <v>I'll beat you to a pulp, robo! </v>
      </c>
      <c r="H218" s="18"/>
    </row>
    <row r="219">
      <c r="A219" s="16" t="s">
        <v>3451</v>
      </c>
      <c r="B219" s="1" t="s">
        <v>3452</v>
      </c>
      <c r="C219" s="17" t="s">
        <v>3453</v>
      </c>
      <c r="D219" s="17" t="s">
        <v>3454</v>
      </c>
      <c r="E219" s="18"/>
      <c r="F219" s="18"/>
      <c r="G219" s="16" t="str">
        <f t="shared" si="1"/>
        <v>Impressive, robo. </v>
      </c>
      <c r="H219" s="18"/>
    </row>
    <row r="220">
      <c r="A220" s="16" t="s">
        <v>3455</v>
      </c>
      <c r="B220" s="1" t="s">
        <v>3456</v>
      </c>
      <c r="C220" s="17" t="s">
        <v>3457</v>
      </c>
      <c r="D220" s="17" t="s">
        <v>3458</v>
      </c>
      <c r="E220" s="18"/>
      <c r="F220" s="18"/>
      <c r="G220" s="16" t="str">
        <f t="shared" si="1"/>
        <v>I'm feeling good, robo. </v>
      </c>
      <c r="H220" s="18"/>
    </row>
    <row r="221">
      <c r="A221" s="16" t="s">
        <v>3459</v>
      </c>
      <c r="B221" s="1" t="s">
        <v>3460</v>
      </c>
      <c r="C221" s="17" t="s">
        <v>3461</v>
      </c>
      <c r="D221" s="17" t="s">
        <v>3462</v>
      </c>
      <c r="E221" s="18"/>
      <c r="F221" s="18"/>
      <c r="G221" s="16" t="str">
        <f t="shared" si="1"/>
        <v>I'm not feeling it today, tobo. </v>
      </c>
      <c r="H221" s="18"/>
    </row>
    <row r="222">
      <c r="A222" s="16" t="s">
        <v>3463</v>
      </c>
      <c r="B222" s="1" t="s">
        <v>3464</v>
      </c>
      <c r="C222" s="17" t="s">
        <v>3465</v>
      </c>
      <c r="D222" s="17" t="s">
        <v>3466</v>
      </c>
      <c r="E222" s="18"/>
      <c r="F222" s="18"/>
      <c r="G222" s="16" t="str">
        <f t="shared" si="1"/>
        <v>Do you think you can win
against me, robo? </v>
      </c>
      <c r="H222" s="18"/>
    </row>
    <row r="223">
      <c r="A223" s="16" t="s">
        <v>3467</v>
      </c>
      <c r="B223" s="1" t="s">
        <v>3468</v>
      </c>
      <c r="C223" s="17" t="s">
        <v>3469</v>
      </c>
      <c r="D223" s="17" t="s">
        <v>3470</v>
      </c>
      <c r="E223" s="18"/>
      <c r="F223" s="18"/>
      <c r="G223" s="16" t="str">
        <f t="shared" si="1"/>
        <v>Y-you're strong, robo. </v>
      </c>
      <c r="H223" s="18"/>
    </row>
    <row r="224">
      <c r="A224" s="16" t="s">
        <v>3471</v>
      </c>
      <c r="B224" s="1" t="s">
        <v>3472</v>
      </c>
      <c r="C224" s="17" t="s">
        <v>3473</v>
      </c>
      <c r="D224" s="17" t="s">
        <v>3474</v>
      </c>
      <c r="E224" s="18"/>
      <c r="F224" s="18"/>
      <c r="G224" s="16" t="str">
        <f t="shared" si="1"/>
        <v>Fufufu, prepare yourself,
robo. </v>
      </c>
      <c r="H224" s="18"/>
    </row>
    <row r="225">
      <c r="A225" s="16" t="s">
        <v>3475</v>
      </c>
      <c r="B225" s="1" t="s">
        <v>3476</v>
      </c>
      <c r="C225" s="17" t="s">
        <v>3477</v>
      </c>
      <c r="D225" s="17" t="s">
        <v>3478</v>
      </c>
      <c r="E225" s="18"/>
      <c r="F225" s="18"/>
      <c r="G225" s="16" t="str">
        <f t="shared" si="1"/>
        <v>If you can beat me, you might
be able to take down the
RoboRobo Gang, robo... 
... Sorry, I always wanted to
say that, robo. </v>
      </c>
      <c r="H225" s="18"/>
    </row>
    <row r="226">
      <c r="A226" s="16" t="s">
        <v>3479</v>
      </c>
      <c r="B226" s="1" t="s">
        <v>3480</v>
      </c>
      <c r="C226" s="17" t="s">
        <v>3481</v>
      </c>
      <c r="D226" s="17" t="s">
        <v>3482</v>
      </c>
      <c r="E226" s="18"/>
      <c r="F226" s="18"/>
      <c r="G226" s="16" t="str">
        <f t="shared" si="1"/>
        <v>The champion is
────────, robo! 
Yeah!! Yeah!! Wooh!! </v>
      </c>
      <c r="H226" s="18"/>
    </row>
    <row r="227">
      <c r="A227" s="16" t="s">
        <v>3483</v>
      </c>
      <c r="B227" s="1" t="s">
        <v>3484</v>
      </c>
      <c r="C227" s="17" t="s">
        <v>3485</v>
      </c>
      <c r="D227" s="16" t="s">
        <v>3486</v>
      </c>
      <c r="E227" s="18"/>
      <c r="F227" s="18"/>
      <c r="G227" s="16" t="str">
        <f t="shared" si="1"/>
        <v>You're amazing, I've never
seen you around before... 
...Huh? "────────"? 
Your name is ────────,
robo!? </v>
      </c>
      <c r="H227" s="18"/>
    </row>
    <row r="228">
      <c r="A228" s="16" t="s">
        <v>3487</v>
      </c>
      <c r="B228" s="1" t="s">
        <v>3488</v>
      </c>
      <c r="C228" s="17" t="s">
        <v>3489</v>
      </c>
      <c r="D228" s="17" t="s">
        <v>3490</v>
      </c>
      <c r="E228" s="18"/>
      <c r="F228" s="18"/>
      <c r="G228" s="16" t="str">
        <f t="shared" si="1"/>
        <v>Are you pulling my leg, robo? </v>
      </c>
      <c r="H228" s="18"/>
    </row>
    <row r="229">
      <c r="A229" s="16" t="s">
        <v>3491</v>
      </c>
      <c r="B229" s="1" t="s">
        <v>3492</v>
      </c>
      <c r="C229" s="17" t="s">
        <v>3493</v>
      </c>
      <c r="D229" s="17" t="s">
        <v>3494</v>
      </c>
      <c r="E229" s="18"/>
      <c r="F229" s="18"/>
      <c r="G229" s="16" t="str">
        <f t="shared" si="1"/>
        <v>You're not serious, are you,
robo? </v>
      </c>
      <c r="H229" s="18"/>
    </row>
    <row r="230">
      <c r="A230" s="16" t="s">
        <v>3495</v>
      </c>
      <c r="B230" s="1" t="s">
        <v>3496</v>
      </c>
      <c r="C230" s="17" t="s">
        <v>3497</v>
      </c>
      <c r="D230" s="17" t="s">
        <v>3498</v>
      </c>
      <c r="E230" s="18"/>
      <c r="F230" s="18"/>
      <c r="G230" s="16" t="str">
        <f t="shared" si="1"/>
        <v>Aah! It's ────────, robo! </v>
      </c>
      <c r="H230" s="18"/>
    </row>
    <row r="231">
      <c r="A231" s="16" t="s">
        <v>3499</v>
      </c>
      <c r="B231" s="1" t="s">
        <v>3500</v>
      </c>
      <c r="C231" s="17" t="s">
        <v>3501</v>
      </c>
      <c r="D231" s="17" t="s">
        <v>3502</v>
      </c>
      <c r="E231" s="18"/>
      <c r="F231" s="18"/>
      <c r="G231" s="16" t="str">
        <f t="shared" si="1"/>
        <v>H-here? </v>
      </c>
      <c r="H231" s="18"/>
    </row>
    <row r="232">
      <c r="A232" s="16" t="s">
        <v>3503</v>
      </c>
      <c r="B232" s="1" t="s">
        <v>3504</v>
      </c>
      <c r="C232" s="17" t="s">
        <v>3505</v>
      </c>
      <c r="D232" s="17" t="s">
        <v>3506</v>
      </c>
      <c r="E232" s="18"/>
      <c r="F232" s="18"/>
      <c r="G232" s="16" t="str">
        <f t="shared" si="1"/>
        <v>I think that'll be all for
today's tournament, robo! </v>
      </c>
      <c r="H232" s="18"/>
    </row>
    <row r="233">
      <c r="A233" s="16" t="s">
        <v>3507</v>
      </c>
      <c r="B233" s="1" t="s">
        <v>3508</v>
      </c>
      <c r="C233" s="17" t="s">
        <v>3509</v>
      </c>
      <c r="D233" s="17" t="s">
        <v>3510</v>
      </c>
      <c r="E233" s="18"/>
      <c r="F233" s="18"/>
      <c r="G233" s="16" t="str">
        <f t="shared" si="1"/>
        <v>While everyone else is out
playing, I have to be on guard
duty, robo... 
All right, let's Robottle then,
robo. </v>
      </c>
      <c r="H233" s="18"/>
    </row>
    <row r="234">
      <c r="A234" s="16" t="s">
        <v>3511</v>
      </c>
      <c r="B234" s="1" t="s">
        <v>3512</v>
      </c>
      <c r="C234" s="17" t="s">
        <v>3513</v>
      </c>
      <c r="D234" s="17" t="s">
        <v>3514</v>
      </c>
      <c r="E234" s="18"/>
      <c r="F234" s="18"/>
      <c r="G234" s="16" t="str">
        <f t="shared" si="1"/>
        <v>Ah that's right. Give this card
to the boss, robo. </v>
      </c>
      <c r="H234" s="18"/>
    </row>
    <row r="235">
      <c r="A235" s="16" t="s">
        <v>3515</v>
      </c>
      <c r="B235" s="1" t="s">
        <v>3516</v>
      </c>
      <c r="C235" s="17" t="s">
        <v>3517</v>
      </c>
      <c r="D235" s="17" t="s">
        <v>3518</v>
      </c>
      <c r="E235" s="18"/>
      <c r="F235" s="18"/>
      <c r="G235" s="16" t="str">
        <f t="shared" si="1"/>
        <v>Let's do that again sometime,
robo. </v>
      </c>
      <c r="H235" s="18"/>
    </row>
    <row r="236">
      <c r="A236" s="16" t="s">
        <v>3519</v>
      </c>
      <c r="B236" s="1" t="s">
        <v>3520</v>
      </c>
      <c r="C236" s="17" t="s">
        <v>3521</v>
      </c>
      <c r="D236" s="17" t="s">
        <v>3522</v>
      </c>
      <c r="E236" s="18"/>
      <c r="F236" s="18"/>
      <c r="G236" s="16" t="str">
        <f t="shared" si="1"/>
        <v>A ladder came flying out! </v>
      </c>
      <c r="H236" s="18"/>
    </row>
    <row r="237">
      <c r="A237" s="16" t="s">
        <v>3523</v>
      </c>
      <c r="B237" s="1" t="s">
        <v>3524</v>
      </c>
      <c r="C237" s="17" t="s">
        <v>3525</v>
      </c>
      <c r="D237" s="17" t="s">
        <v>3526</v>
      </c>
      <c r="E237" s="18"/>
      <c r="F237" s="18"/>
      <c r="G237" s="16" t="str">
        <f t="shared" si="1"/>
        <v>Did you put on the badge,
robo? 
All right, you can pass, robo. </v>
      </c>
      <c r="H237" s="18"/>
    </row>
    <row r="238">
      <c r="A238" s="16" t="s">
        <v>3527</v>
      </c>
      <c r="B238" s="1" t="s">
        <v>3528</v>
      </c>
      <c r="C238" s="17" t="s">
        <v>3529</v>
      </c>
      <c r="D238" s="17" t="s">
        <v>3530</v>
      </c>
      <c r="E238" s="18"/>
      <c r="F238" s="18"/>
      <c r="G238" s="16" t="str">
        <f t="shared" si="1"/>
        <v>Where's your badge, robo? 
I can't let you pass without
one, robo. </v>
      </c>
      <c r="H238" s="18"/>
    </row>
    <row r="239">
      <c r="A239" s="16" t="s">
        <v>3531</v>
      </c>
      <c r="B239" s="1" t="s">
        <v>3532</v>
      </c>
      <c r="C239" s="17" t="s">
        <v>3533</v>
      </c>
      <c r="D239" s="17" t="s">
        <v>3534</v>
      </c>
      <c r="E239" s="16" t="s">
        <v>3535</v>
      </c>
      <c r="F239" s="18"/>
      <c r="G239" s="16" t="str">
        <f t="shared" si="1"/>
        <v>There's a fisherman on the
outskirts of town. Sometimes
he'll give people what he
catches. </v>
      </c>
      <c r="H239" s="18"/>
    </row>
    <row r="240">
      <c r="A240" s="19" t="s">
        <v>3531</v>
      </c>
      <c r="B240" s="20" t="s">
        <v>3536</v>
      </c>
      <c r="C240" s="21" t="s">
        <v>3533</v>
      </c>
      <c r="D240" s="21" t="s">
        <v>3537</v>
      </c>
      <c r="E240" s="19" t="s">
        <v>87</v>
      </c>
      <c r="F240" s="22"/>
      <c r="G240" s="16" t="str">
        <f t="shared" si="1"/>
        <v>=0x681da</v>
      </c>
      <c r="H240" s="19" t="s">
        <v>87</v>
      </c>
    </row>
    <row r="241">
      <c r="A241" s="19" t="s">
        <v>3531</v>
      </c>
      <c r="B241" s="20" t="s">
        <v>3538</v>
      </c>
      <c r="C241" s="21" t="s">
        <v>3533</v>
      </c>
      <c r="D241" s="21" t="s">
        <v>3537</v>
      </c>
      <c r="E241" s="19" t="s">
        <v>87</v>
      </c>
      <c r="F241" s="22"/>
      <c r="G241" s="16" t="str">
        <f t="shared" si="1"/>
        <v>=0x681da</v>
      </c>
      <c r="H241" s="19" t="s">
        <v>87</v>
      </c>
    </row>
    <row r="242">
      <c r="A242" s="16" t="s">
        <v>3539</v>
      </c>
      <c r="B242" s="1" t="s">
        <v>3540</v>
      </c>
      <c r="C242" s="17" t="s">
        <v>3541</v>
      </c>
      <c r="D242" s="16" t="s">
        <v>3542</v>
      </c>
      <c r="E242" s="16" t="s">
        <v>3543</v>
      </c>
      <c r="F242" s="18"/>
      <c r="G242" s="16" t="str">
        <f t="shared" si="1"/>
        <v>The ocean is so relaxing... </v>
      </c>
      <c r="H242" s="18"/>
    </row>
    <row r="243">
      <c r="A243" s="16" t="s">
        <v>3544</v>
      </c>
      <c r="B243" s="1" t="s">
        <v>3545</v>
      </c>
      <c r="C243" s="17" t="s">
        <v>3546</v>
      </c>
      <c r="D243" s="16" t="s">
        <v>3547</v>
      </c>
      <c r="E243" s="18"/>
      <c r="F243" s="16" t="s">
        <v>3548</v>
      </c>
      <c r="G243" s="16" t="str">
        <f t="shared" si="1"/>
        <v>Wanna try a panel game? It's
only ¥100! </v>
      </c>
      <c r="H243" s="18"/>
    </row>
    <row r="244">
      <c r="A244" s="16" t="s">
        <v>3549</v>
      </c>
      <c r="B244" s="1" t="s">
        <v>3550</v>
      </c>
      <c r="C244" s="17" t="s">
        <v>3551</v>
      </c>
      <c r="D244" s="17" t="s">
        <v>3552</v>
      </c>
      <c r="E244" s="16" t="s">
        <v>3553</v>
      </c>
      <c r="F244" s="18"/>
      <c r="G244" s="16" t="str">
        <f t="shared" si="1"/>
        <v>Aquatic Medarots are best
suited for water stages! </v>
      </c>
      <c r="H244" s="18"/>
    </row>
    <row r="245">
      <c r="A245" s="19" t="s">
        <v>3549</v>
      </c>
      <c r="B245" s="20" t="s">
        <v>3554</v>
      </c>
      <c r="C245" s="21" t="s">
        <v>3551</v>
      </c>
      <c r="D245" s="21" t="s">
        <v>3555</v>
      </c>
      <c r="E245" s="19" t="s">
        <v>87</v>
      </c>
      <c r="F245" s="22"/>
      <c r="G245" s="16" t="str">
        <f t="shared" si="1"/>
        <v>=0x681e4</v>
      </c>
      <c r="H245" s="19" t="s">
        <v>87</v>
      </c>
    </row>
    <row r="246">
      <c r="A246" s="16" t="s">
        <v>3556</v>
      </c>
      <c r="B246" s="1" t="s">
        <v>3557</v>
      </c>
      <c r="C246" s="17" t="s">
        <v>3558</v>
      </c>
      <c r="D246" s="17" t="s">
        <v>3559</v>
      </c>
      <c r="E246" s="16" t="s">
        <v>3560</v>
      </c>
      <c r="F246" s="18"/>
      <c r="G246" s="16" t="str">
        <f t="shared" si="1"/>
        <v>I got something good from the
fishermen. </v>
      </c>
      <c r="H246" s="18"/>
    </row>
    <row r="247">
      <c r="A247" s="16" t="s">
        <v>3561</v>
      </c>
      <c r="B247" s="1" t="s">
        <v>3562</v>
      </c>
      <c r="C247" s="17" t="s">
        <v>3563</v>
      </c>
      <c r="D247" s="17" t="s">
        <v>3564</v>
      </c>
      <c r="E247" s="16" t="s">
        <v>3565</v>
      </c>
      <c r="F247" s="18"/>
      <c r="G247" s="16" t="str">
        <f t="shared" si="1"/>
        <v>If your Medarot's leg parts
are compatible with the
terrain, its speed will increase. </v>
      </c>
      <c r="H247" s="18"/>
    </row>
    <row r="248">
      <c r="A248" s="19" t="s">
        <v>3561</v>
      </c>
      <c r="B248" s="20" t="s">
        <v>3566</v>
      </c>
      <c r="C248" s="21" t="s">
        <v>3563</v>
      </c>
      <c r="D248" s="21" t="s">
        <v>3567</v>
      </c>
      <c r="E248" s="19" t="s">
        <v>87</v>
      </c>
      <c r="F248" s="22"/>
      <c r="G248" s="16" t="str">
        <f t="shared" si="1"/>
        <v>=0x681ea</v>
      </c>
      <c r="H248" s="19" t="s">
        <v>87</v>
      </c>
    </row>
    <row r="249">
      <c r="A249" s="16" t="s">
        <v>3568</v>
      </c>
      <c r="B249" s="1" t="s">
        <v>3569</v>
      </c>
      <c r="C249" s="17" t="s">
        <v>3570</v>
      </c>
      <c r="D249" s="16" t="s">
        <v>3571</v>
      </c>
      <c r="E249" s="16" t="s">
        <v>3572</v>
      </c>
      <c r="F249" s="18"/>
      <c r="G249" s="16" t="str">
        <f t="shared" si="1"/>
        <v>I just saw a shark! </v>
      </c>
      <c r="H249" s="18"/>
    </row>
    <row r="250">
      <c r="A250" s="16" t="s">
        <v>3573</v>
      </c>
      <c r="B250" s="1" t="s">
        <v>3574</v>
      </c>
      <c r="C250" s="17" t="s">
        <v>3575</v>
      </c>
      <c r="D250" s="17" t="s">
        <v>3576</v>
      </c>
      <c r="E250" s="16" t="s">
        <v>3577</v>
      </c>
      <c r="F250" s="18"/>
      <c r="G250" s="16" t="str">
        <f t="shared" si="1"/>
        <v>Look out! It's a shark! </v>
      </c>
      <c r="H250" s="18"/>
    </row>
    <row r="251">
      <c r="A251" s="16" t="s">
        <v>3578</v>
      </c>
      <c r="B251" s="1" t="s">
        <v>3579</v>
      </c>
      <c r="C251" s="17" t="s">
        <v>3580</v>
      </c>
      <c r="D251" s="16" t="s">
        <v>3581</v>
      </c>
      <c r="E251" s="16" t="s">
        <v>3582</v>
      </c>
      <c r="F251" s="18"/>
      <c r="G251" s="16" t="str">
        <f t="shared" si="1"/>
        <v>I-I'll remember this, shaaark! </v>
      </c>
      <c r="H251" s="18"/>
    </row>
    <row r="252">
      <c r="A252" s="16" t="s">
        <v>3583</v>
      </c>
      <c r="B252" s="1" t="s">
        <v>3584</v>
      </c>
      <c r="C252" s="17" t="s">
        <v>3585</v>
      </c>
      <c r="D252" s="16" t="s">
        <v>3586</v>
      </c>
      <c r="E252" s="16" t="s">
        <v>3587</v>
      </c>
      <c r="F252" s="18"/>
      <c r="G252" s="16" t="str">
        <f t="shared" si="1"/>
        <v>Only fools try to oppose the
RoboRobo Gang, shaaark! </v>
      </c>
      <c r="H252" s="18"/>
    </row>
    <row r="253">
      <c r="A253" s="16" t="s">
        <v>3588</v>
      </c>
      <c r="B253" s="1" t="s">
        <v>3589</v>
      </c>
      <c r="C253" s="17" t="s">
        <v>3590</v>
      </c>
      <c r="D253" s="17" t="s">
        <v>3591</v>
      </c>
      <c r="E253" s="16" t="s">
        <v>3592</v>
      </c>
      <c r="F253" s="18"/>
      <c r="G253" s="16" t="str">
        <f t="shared" si="1"/>
        <v>Heave-ho! Heave-ho! </v>
      </c>
      <c r="H253" s="18"/>
    </row>
    <row r="254">
      <c r="A254" s="16" t="s">
        <v>3593</v>
      </c>
      <c r="B254" s="1" t="s">
        <v>3594</v>
      </c>
      <c r="C254" s="17" t="s">
        <v>3595</v>
      </c>
      <c r="D254" s="17" t="s">
        <v>3596</v>
      </c>
      <c r="E254" s="16" t="s">
        <v>3592</v>
      </c>
      <c r="F254" s="18"/>
      <c r="G254" s="16" t="str">
        <f t="shared" si="1"/>
        <v>Hey boy, mind helping me pull
this dragnet? </v>
      </c>
      <c r="H254" s="18"/>
    </row>
    <row r="255">
      <c r="A255" s="16" t="s">
        <v>3597</v>
      </c>
      <c r="B255" s="1" t="s">
        <v>3598</v>
      </c>
      <c r="C255" s="17" t="s">
        <v>3599</v>
      </c>
      <c r="D255" s="17" t="s">
        <v>3600</v>
      </c>
      <c r="E255" s="16" t="s">
        <v>3592</v>
      </c>
      <c r="F255" s="18"/>
      <c r="G255" s="16" t="str">
        <f t="shared" si="1"/>
        <v>Pull! </v>
      </c>
      <c r="H255" s="18"/>
    </row>
    <row r="256">
      <c r="A256" s="16" t="s">
        <v>3601</v>
      </c>
      <c r="B256" s="1" t="s">
        <v>3602</v>
      </c>
      <c r="C256" s="17" t="s">
        <v>3603</v>
      </c>
      <c r="D256" s="17" t="s">
        <v>3604</v>
      </c>
      <c r="E256" s="16" t="s">
        <v>3592</v>
      </c>
      <c r="F256" s="18"/>
      <c r="G256" s="16" t="str">
        <f t="shared" si="1"/>
        <v>Pull harder! </v>
      </c>
      <c r="H256" s="18"/>
    </row>
    <row r="257">
      <c r="A257" s="16" t="s">
        <v>3605</v>
      </c>
      <c r="B257" s="1" t="s">
        <v>3606</v>
      </c>
      <c r="C257" s="17" t="s">
        <v>3607</v>
      </c>
      <c r="D257" s="17" t="s">
        <v>3608</v>
      </c>
      <c r="E257" s="16" t="s">
        <v>3592</v>
      </c>
      <c r="F257" s="18"/>
      <c r="G257" s="16" t="str">
        <f t="shared" si="1"/>
        <v>Keep pulling! </v>
      </c>
      <c r="H257" s="18"/>
    </row>
    <row r="258">
      <c r="A258" s="16" t="s">
        <v>3609</v>
      </c>
      <c r="B258" s="1" t="s">
        <v>3610</v>
      </c>
      <c r="C258" s="17" t="s">
        <v>3611</v>
      </c>
      <c r="D258" s="17" t="s">
        <v>3612</v>
      </c>
      <c r="E258" s="18"/>
      <c r="F258" s="18"/>
      <c r="G258" s="16" t="str">
        <f t="shared" si="1"/>
        <v>Something strange got caught
in the net. </v>
      </c>
      <c r="H258" s="18"/>
    </row>
    <row r="259">
      <c r="A259" s="16" t="s">
        <v>3613</v>
      </c>
      <c r="B259" s="1" t="s">
        <v>3614</v>
      </c>
      <c r="C259" s="17" t="s">
        <v>3615</v>
      </c>
      <c r="D259" s="17" t="s">
        <v>3616</v>
      </c>
      <c r="E259" s="18"/>
      <c r="F259" s="18"/>
      <c r="G259" s="16" t="str">
        <f t="shared" si="1"/>
        <v>Kirara! </v>
      </c>
      <c r="H259" s="18"/>
    </row>
    <row r="260">
      <c r="A260" s="19" t="s">
        <v>3613</v>
      </c>
      <c r="B260" s="20" t="s">
        <v>3617</v>
      </c>
      <c r="C260" s="21" t="s">
        <v>3615</v>
      </c>
      <c r="D260" s="21" t="s">
        <v>3618</v>
      </c>
      <c r="E260" s="19" t="s">
        <v>87</v>
      </c>
      <c r="F260" s="22"/>
      <c r="G260" s="16" t="str">
        <f t="shared" si="1"/>
        <v>=0x68202</v>
      </c>
      <c r="H260" s="19" t="s">
        <v>87</v>
      </c>
    </row>
    <row r="261">
      <c r="A261" s="16" t="s">
        <v>3619</v>
      </c>
      <c r="B261" s="1" t="s">
        <v>3620</v>
      </c>
      <c r="C261" s="17" t="s">
        <v>3621</v>
      </c>
      <c r="D261" s="17" t="s">
        <v>3622</v>
      </c>
      <c r="E261" s="18"/>
      <c r="F261" s="18"/>
      <c r="G261" s="16" t="str">
        <f t="shared" si="1"/>
        <v>Sorry, I mistook you for
someone else. There was a girl
here a while ago but it looks
like she went somewhere else. </v>
      </c>
      <c r="H261" s="18"/>
    </row>
    <row r="262">
      <c r="A262" s="16" t="s">
        <v>3623</v>
      </c>
      <c r="B262" s="1" t="s">
        <v>3624</v>
      </c>
      <c r="C262" s="17" t="s">
        <v>3625</v>
      </c>
      <c r="D262" s="17" t="s">
        <v>3626</v>
      </c>
      <c r="E262" s="18"/>
      <c r="F262" s="18"/>
      <c r="G262" s="16" t="str">
        <f t="shared" si="1"/>
        <v>You look quite lonely... 
Here, this baby chick will cheer
you up. Let's both hope for
the best. </v>
      </c>
      <c r="H262" s="18"/>
    </row>
    <row r="263">
      <c r="A263" s="16" t="s">
        <v>3627</v>
      </c>
      <c r="B263" s="1" t="s">
        <v>3628</v>
      </c>
      <c r="C263" s="17" t="s">
        <v>3629</v>
      </c>
      <c r="D263" s="16" t="s">
        <v>3630</v>
      </c>
      <c r="E263" s="18"/>
      <c r="F263" s="18"/>
      <c r="G263" s="16" t="str">
        <f t="shared" si="1"/>
        <v>Ah, ────────.  
Can I talk to you for a sec? 
...Thank you for helping me. I'm
sorry I didn't tell you before. 
You've honestly gotten a lot
cooler, ────────. 
Even though I always tried to
be more like an older sister... 
Um... It feels weird to say this
but... 
I want to go out with you. 
Where? 
A-are you stupid!? 
It's a yes or no question! 
Oh, you mean that. </v>
      </c>
      <c r="H263" s="18"/>
    </row>
    <row r="264">
      <c r="A264" s="16" t="s">
        <v>3631</v>
      </c>
      <c r="B264" s="1" t="s">
        <v>3632</v>
      </c>
      <c r="C264" s="17" t="s">
        <v>3633</v>
      </c>
      <c r="D264" s="17" t="s">
        <v>3634</v>
      </c>
      <c r="E264" s="18"/>
      <c r="F264" s="18"/>
      <c r="G264" s="16" t="str">
        <f t="shared" si="1"/>
        <v>Really...? 
You've become quite famous,
────────. 
I thought you wouldn't bother
with me because of that. 
I'm glad I was wrong. </v>
      </c>
      <c r="H264" s="18"/>
    </row>
    <row r="265">
      <c r="A265" s="16" t="s">
        <v>3635</v>
      </c>
      <c r="B265" s="1" t="s">
        <v>3636</v>
      </c>
      <c r="C265" s="17" t="s">
        <v>3637</v>
      </c>
      <c r="D265" s="17" t="s">
        <v>3638</v>
      </c>
      <c r="E265" s="18"/>
      <c r="F265" s="18"/>
      <c r="G265" s="16" t="str">
        <f t="shared" si="1"/>
        <v>I wanted to give you
something for saving me, could
you close your eyes for a
second? </v>
      </c>
      <c r="H265" s="18"/>
    </row>
    <row r="266">
      <c r="A266" s="16" t="s">
        <v>3639</v>
      </c>
      <c r="B266" s="1" t="s">
        <v>3640</v>
      </c>
      <c r="C266" s="17" t="s">
        <v>3641</v>
      </c>
      <c r="D266" s="17" t="s">
        <v>3642</v>
      </c>
      <c r="E266" s="18"/>
      <c r="F266" s="18"/>
      <c r="G266" s="16" t="str">
        <f t="shared" si="1"/>
        <v>C-could it be? 
*smooch*♥ 
... 
Just the sound...? 
Woof woof! 
"Woof woof"? </v>
      </c>
      <c r="H266" s="18"/>
    </row>
    <row r="267">
      <c r="A267" s="16" t="s">
        <v>3643</v>
      </c>
      <c r="B267" s="1" t="s">
        <v>3644</v>
      </c>
      <c r="C267" s="17" t="s">
        <v>3645</v>
      </c>
      <c r="D267" s="16" t="s">
        <v>3646</v>
      </c>
      <c r="E267" s="18"/>
      <c r="F267" s="18"/>
      <c r="G267" s="16" t="str">
        <f t="shared" si="1"/>
        <v>I wanted to thank Bonaparte,
he's the one who let you know
I was in trouble after all. 
Woof woof! 
Y-you tricked me! 
Don't say that,
────────! 
I did want you to come after
all. </v>
      </c>
      <c r="H267" s="18"/>
    </row>
    <row r="268">
      <c r="A268" s="16" t="s">
        <v>3647</v>
      </c>
      <c r="B268" s="1" t="s">
        <v>3648</v>
      </c>
      <c r="C268" s="17" t="s">
        <v>3649</v>
      </c>
      <c r="D268" s="17" t="s">
        <v>3650</v>
      </c>
      <c r="E268" s="18"/>
      <c r="F268" s="18"/>
      <c r="G268" s="16" t="str">
        <f t="shared" si="1"/>
        <v>I-I'm sorry, I can't... 
I see, I guess I must have
said something stupid while I
was playing dumb. 
Forget it then. See ya. </v>
      </c>
      <c r="H268" s="16" t="s">
        <v>81</v>
      </c>
    </row>
    <row r="269">
      <c r="A269" s="19" t="s">
        <v>3647</v>
      </c>
      <c r="B269" s="20" t="s">
        <v>3651</v>
      </c>
      <c r="C269" s="21" t="s">
        <v>3649</v>
      </c>
      <c r="D269" s="21" t="s">
        <v>3652</v>
      </c>
      <c r="E269" s="19" t="s">
        <v>87</v>
      </c>
      <c r="F269" s="22"/>
      <c r="G269" s="16" t="str">
        <f t="shared" si="1"/>
        <v>=0x68214</v>
      </c>
      <c r="H269" s="19" t="s">
        <v>87</v>
      </c>
    </row>
    <row r="270">
      <c r="A270" s="16" t="s">
        <v>3653</v>
      </c>
      <c r="B270" s="1" t="s">
        <v>3654</v>
      </c>
      <c r="C270" s="17" t="s">
        <v>3655</v>
      </c>
      <c r="D270" s="17" t="s">
        <v>3656</v>
      </c>
      <c r="E270" s="18"/>
      <c r="F270" s="18"/>
      <c r="G270" s="16" t="str">
        <f t="shared" si="1"/>
        <v>Was that okay? 
I see, there's someone else in
your life... </v>
      </c>
      <c r="H270" s="18"/>
    </row>
    <row r="271">
      <c r="A271" s="16" t="s">
        <v>3657</v>
      </c>
      <c r="B271" s="1" t="s">
        <v>3658</v>
      </c>
      <c r="C271" s="17" t="s">
        <v>3659</v>
      </c>
      <c r="D271" s="17" t="s">
        <v>3660</v>
      </c>
      <c r="E271" s="18"/>
      <c r="F271" s="18"/>
      <c r="G271" s="16" t="str">
        <f t="shared" si="1"/>
        <v>I saw a girl waiting for you
back there. </v>
      </c>
      <c r="H271" s="18"/>
    </row>
    <row r="272">
      <c r="A272" s="16" t="s">
        <v>3661</v>
      </c>
      <c r="B272" s="1" t="s">
        <v>3662</v>
      </c>
      <c r="C272" s="17" t="s">
        <v>3663</v>
      </c>
      <c r="D272" s="17" t="s">
        <v>3664</v>
      </c>
      <c r="E272" s="18"/>
      <c r="F272" s="18"/>
      <c r="G272" s="16" t="str">
        <f t="shared" si="1"/>
        <v>It's always the biggest fish
that gets away. </v>
      </c>
      <c r="H272" s="18"/>
    </row>
    <row r="273">
      <c r="A273" s="16" t="s">
        <v>3665</v>
      </c>
      <c r="B273" s="1" t="s">
        <v>3666</v>
      </c>
      <c r="C273" s="17" t="s">
        <v>3667</v>
      </c>
      <c r="D273" s="17" t="s">
        <v>3668</v>
      </c>
      <c r="E273" s="16" t="s">
        <v>3669</v>
      </c>
      <c r="F273" s="18"/>
      <c r="G273" s="16" t="str">
        <f t="shared" si="1"/>
        <v>Do they sell any swim rings,
robo? </v>
      </c>
      <c r="H273" s="16"/>
    </row>
    <row r="274">
      <c r="A274" s="19" t="s">
        <v>3665</v>
      </c>
      <c r="B274" s="20" t="s">
        <v>3670</v>
      </c>
      <c r="C274" s="21" t="s">
        <v>3667</v>
      </c>
      <c r="D274" s="21" t="s">
        <v>3671</v>
      </c>
      <c r="E274" s="19" t="s">
        <v>87</v>
      </c>
      <c r="F274" s="19"/>
      <c r="G274" s="16" t="str">
        <f t="shared" si="1"/>
        <v>=0x6821e</v>
      </c>
      <c r="H274" s="19" t="s">
        <v>87</v>
      </c>
    </row>
    <row r="275">
      <c r="A275" s="16" t="s">
        <v>3672</v>
      </c>
      <c r="B275" s="1" t="s">
        <v>3673</v>
      </c>
      <c r="C275" s="17" t="s">
        <v>3674</v>
      </c>
      <c r="D275" s="17" t="s">
        <v>3675</v>
      </c>
      <c r="E275" s="16" t="s">
        <v>3676</v>
      </c>
      <c r="F275" s="18"/>
      <c r="G275" s="16" t="str">
        <f t="shared" si="1"/>
        <v>I-I'll remember this, robo! </v>
      </c>
      <c r="H275" s="16"/>
    </row>
    <row r="276">
      <c r="A276" s="16" t="s">
        <v>3677</v>
      </c>
      <c r="B276" s="1" t="s">
        <v>3678</v>
      </c>
      <c r="C276" s="17" t="s">
        <v>3679</v>
      </c>
      <c r="D276" s="17" t="s">
        <v>3680</v>
      </c>
      <c r="E276" s="18"/>
      <c r="F276" s="16" t="s">
        <v>3548</v>
      </c>
      <c r="G276" s="16" t="str">
        <f t="shared" si="1"/>
        <v>S-swim riiing! </v>
      </c>
      <c r="H276" s="18"/>
    </row>
    <row r="277">
      <c r="A277" s="16" t="s">
        <v>3681</v>
      </c>
      <c r="B277" s="1" t="s">
        <v>3682</v>
      </c>
      <c r="C277" s="17" t="s">
        <v>3683</v>
      </c>
      <c r="D277" s="17" t="s">
        <v>3684</v>
      </c>
      <c r="E277" s="16" t="s">
        <v>3685</v>
      </c>
      <c r="F277" s="18"/>
      <c r="G277" s="16" t="str">
        <f t="shared" si="1"/>
        <v>Boss lost because there were
no swim rings, robo! </v>
      </c>
      <c r="H277" s="18"/>
    </row>
    <row r="278">
      <c r="A278" s="16" t="s">
        <v>3686</v>
      </c>
      <c r="B278" s="1" t="s">
        <v>3687</v>
      </c>
      <c r="C278" s="17" t="s">
        <v>3688</v>
      </c>
      <c r="D278" s="16" t="s">
        <v>3689</v>
      </c>
      <c r="E278" s="16" t="s">
        <v>3690</v>
      </c>
      <c r="F278" s="18"/>
      <c r="G278" s="16" t="str">
        <f t="shared" si="1"/>
        <v>Since the RoboRobo Gang are
running amok, this area has
become quite noisy too. </v>
      </c>
      <c r="H278" s="16"/>
    </row>
    <row r="279">
      <c r="A279" s="16" t="s">
        <v>3691</v>
      </c>
      <c r="B279" s="1" t="s">
        <v>3692</v>
      </c>
      <c r="C279" s="17" t="s">
        <v>3693</v>
      </c>
      <c r="D279" s="17" t="s">
        <v>3694</v>
      </c>
      <c r="E279" s="18"/>
      <c r="F279" s="18"/>
      <c r="G279" s="16" t="str">
        <f t="shared" si="1"/>
        <v>It's so peaceful, I can't stop
yawning. </v>
      </c>
      <c r="H279" s="18"/>
    </row>
    <row r="280">
      <c r="A280" s="16" t="s">
        <v>3695</v>
      </c>
      <c r="B280" s="1" t="s">
        <v>3696</v>
      </c>
      <c r="C280" s="17" t="s">
        <v>3697</v>
      </c>
      <c r="D280" s="17" t="s">
        <v>3698</v>
      </c>
      <c r="E280" s="16" t="s">
        <v>3699</v>
      </c>
      <c r="F280" s="18"/>
      <c r="G280" s="16" t="str">
        <f t="shared" si="1"/>
        <v>I hear a strange singing voice. </v>
      </c>
      <c r="H280" s="16" t="s">
        <v>81</v>
      </c>
    </row>
    <row r="281">
      <c r="A281" s="16" t="s">
        <v>3700</v>
      </c>
      <c r="B281" s="1" t="s">
        <v>3701</v>
      </c>
      <c r="C281" s="17" t="s">
        <v>3702</v>
      </c>
      <c r="D281" s="17" t="s">
        <v>3703</v>
      </c>
      <c r="E281" s="18"/>
      <c r="F281" s="18"/>
      <c r="G281" s="16" t="str">
        <f t="shared" si="1"/>
        <v>Hey, let's spend some quality
time, octo. 
No means no! </v>
      </c>
      <c r="H281" s="18"/>
    </row>
    <row r="282">
      <c r="A282" s="16" t="s">
        <v>3704</v>
      </c>
      <c r="B282" s="1" t="s">
        <v>3705</v>
      </c>
      <c r="C282" s="17" t="s">
        <v>3706</v>
      </c>
      <c r="D282" s="16" t="s">
        <v>3707</v>
      </c>
      <c r="E282" s="18"/>
      <c r="F282" s="18"/>
      <c r="G282" s="16" t="str">
        <f t="shared" si="1"/>
        <v>Who the heck are you, octo? 
You're trying to interrupt us,
octo? </v>
      </c>
      <c r="H282" s="18"/>
    </row>
    <row r="283">
      <c r="A283" s="16" t="s">
        <v>3708</v>
      </c>
      <c r="B283" s="1" t="s">
        <v>3709</v>
      </c>
      <c r="C283" s="17" t="s">
        <v>3710</v>
      </c>
      <c r="D283" s="17" t="s">
        <v>3711</v>
      </c>
      <c r="E283" s="18"/>
      <c r="F283" s="18"/>
      <c r="G283" s="16" t="str">
        <f t="shared" si="1"/>
        <v>Y-you'll regret this, octo! </v>
      </c>
      <c r="H283" s="18"/>
    </row>
    <row r="284">
      <c r="A284" s="16" t="s">
        <v>3712</v>
      </c>
      <c r="B284" s="1" t="s">
        <v>3713</v>
      </c>
      <c r="C284" s="17" t="s">
        <v>3714</v>
      </c>
      <c r="D284" s="17" t="s">
        <v>3715</v>
      </c>
      <c r="E284" s="18"/>
      <c r="F284" s="18"/>
      <c r="G284" s="16" t="str">
        <f t="shared" si="1"/>
        <v>Thank you so much. I won't
forget this. </v>
      </c>
      <c r="H284" s="18"/>
    </row>
    <row r="285">
      <c r="A285" s="16" t="s">
        <v>3716</v>
      </c>
      <c r="B285" s="1" t="s">
        <v>3717</v>
      </c>
      <c r="C285" s="17" t="s">
        <v>3718</v>
      </c>
      <c r="D285" s="17" t="s">
        <v>3719</v>
      </c>
      <c r="E285" s="18"/>
      <c r="F285" s="18"/>
      <c r="G285" s="16" t="str">
        <f t="shared" si="1"/>
        <v>There's an octopus inside! </v>
      </c>
      <c r="H285" s="18"/>
    </row>
    <row r="286">
      <c r="A286" s="16" t="s">
        <v>3720</v>
      </c>
      <c r="B286" s="1" t="s">
        <v>3721</v>
      </c>
      <c r="C286" s="17" t="s">
        <v>3722</v>
      </c>
      <c r="D286" s="17" t="s">
        <v>3723</v>
      </c>
      <c r="E286" s="18"/>
      <c r="F286" s="18"/>
      <c r="G286" s="16" t="str">
        <f t="shared" si="1"/>
        <v>There were parts inside. </v>
      </c>
      <c r="H286" s="18"/>
    </row>
    <row r="287">
      <c r="A287" s="16" t="s">
        <v>3724</v>
      </c>
      <c r="B287" s="1" t="s">
        <v>3725</v>
      </c>
      <c r="C287" s="17" t="s">
        <v>3726</v>
      </c>
      <c r="D287" s="17" t="s">
        <v>3727</v>
      </c>
      <c r="E287" s="18"/>
      <c r="F287" s="18"/>
      <c r="G287" s="16" t="str">
        <f t="shared" si="1"/>
        <v>There were parts stuck to
the corner of the box. </v>
      </c>
      <c r="H287" s="18"/>
    </row>
    <row r="288">
      <c r="A288" s="16" t="s">
        <v>3728</v>
      </c>
      <c r="B288" s="1" t="s">
        <v>3729</v>
      </c>
      <c r="C288" s="17" t="s">
        <v>3730</v>
      </c>
      <c r="D288" s="17" t="s">
        <v>3731</v>
      </c>
      <c r="E288" s="18"/>
      <c r="F288" s="18"/>
      <c r="G288" s="16" t="str">
        <f t="shared" si="1"/>
        <v>Something fell at your feet. </v>
      </c>
      <c r="H288" s="18"/>
    </row>
    <row r="289">
      <c r="A289" s="16" t="s">
        <v>3732</v>
      </c>
      <c r="B289" s="1" t="s">
        <v>3733</v>
      </c>
      <c r="C289" s="17" t="s">
        <v>3734</v>
      </c>
      <c r="D289" s="17" t="s">
        <v>3735</v>
      </c>
      <c r="E289" s="18"/>
      <c r="F289" s="18"/>
      <c r="G289" s="16" t="str">
        <f t="shared" si="1"/>
        <v>I saw a mermaid here a while
ago. </v>
      </c>
      <c r="H289" s="18"/>
    </row>
    <row r="290">
      <c r="A290" s="19" t="s">
        <v>3732</v>
      </c>
      <c r="B290" s="20" t="s">
        <v>3736</v>
      </c>
      <c r="C290" s="21" t="s">
        <v>3734</v>
      </c>
      <c r="D290" s="21" t="s">
        <v>3737</v>
      </c>
      <c r="E290" s="19" t="s">
        <v>87</v>
      </c>
      <c r="F290" s="22"/>
      <c r="G290" s="16" t="str">
        <f t="shared" si="1"/>
        <v>=0x6823e</v>
      </c>
      <c r="H290" s="19" t="s">
        <v>87</v>
      </c>
    </row>
    <row r="291">
      <c r="A291" s="16" t="s">
        <v>3738</v>
      </c>
      <c r="B291" s="1" t="s">
        <v>3739</v>
      </c>
      <c r="C291" s="17" t="s">
        <v>3740</v>
      </c>
      <c r="D291" s="17" t="s">
        <v>3741</v>
      </c>
      <c r="E291" s="18"/>
      <c r="F291" s="18"/>
      <c r="G291" s="16" t="str">
        <f t="shared" si="1"/>
        <v>Hello. </v>
      </c>
      <c r="H291" s="18"/>
    </row>
    <row r="292">
      <c r="A292" s="19" t="s">
        <v>3738</v>
      </c>
      <c r="B292" s="20" t="s">
        <v>3742</v>
      </c>
      <c r="C292" s="21" t="s">
        <v>3740</v>
      </c>
      <c r="D292" s="21" t="s">
        <v>3743</v>
      </c>
      <c r="E292" s="19" t="s">
        <v>87</v>
      </c>
      <c r="F292" s="22"/>
      <c r="G292" s="16" t="str">
        <f t="shared" si="1"/>
        <v>=0x68242</v>
      </c>
      <c r="H292" s="19" t="s">
        <v>87</v>
      </c>
    </row>
    <row r="293">
      <c r="A293" s="16" t="s">
        <v>3744</v>
      </c>
      <c r="B293" s="1" t="s">
        <v>3745</v>
      </c>
      <c r="C293" s="17" t="s">
        <v>3746</v>
      </c>
      <c r="D293" s="17" t="s">
        <v>3747</v>
      </c>
      <c r="E293" s="16" t="s">
        <v>3748</v>
      </c>
      <c r="F293" s="18"/>
      <c r="G293" s="16" t="str">
        <f t="shared" si="1"/>
        <v>This is one large building. </v>
      </c>
      <c r="H293" s="18"/>
    </row>
    <row r="294">
      <c r="A294" s="16" t="s">
        <v>3749</v>
      </c>
      <c r="B294" s="1" t="s">
        <v>3750</v>
      </c>
      <c r="C294" s="17" t="s">
        <v>3751</v>
      </c>
      <c r="D294" s="16" t="s">
        <v>3752</v>
      </c>
      <c r="E294" s="18"/>
      <c r="F294" s="18"/>
      <c r="G294" s="16" t="str">
        <f t="shared" si="1"/>
        <v>Are you okay, boy? 
Huh? You're the chick seller. 
It's a miracle you came out of
there unscathed. 
Hey, old man. 
What are you doing here
anyway? 
And are there really aliens? 
...Why do you know about that? </v>
      </c>
      <c r="H294" s="18"/>
    </row>
    <row r="295">
      <c r="A295" s="16" t="s">
        <v>3753</v>
      </c>
      <c r="B295" s="1" t="s">
        <v>3754</v>
      </c>
      <c r="C295" s="17" t="s">
        <v>3755</v>
      </c>
      <c r="D295" s="16" t="s">
        <v>3756</v>
      </c>
      <c r="E295" s="18"/>
      <c r="F295" s="18"/>
      <c r="G295" s="16" t="str">
        <f t="shared" si="1"/>
        <v>... 
Hmph. I see, so they do exist. 
The sun will be setting soon. 
Let the adults handle the
rest, you kids should head
home. 
Answer me, old man. 
Don't you have a family
waiting for you to come home?! 
Yeah... You're right. I'll be
heading home then. </v>
      </c>
      <c r="H295" s="18"/>
    </row>
    <row r="296">
      <c r="A296" s="16" t="s">
        <v>3757</v>
      </c>
      <c r="B296" s="1" t="s">
        <v>3758</v>
      </c>
      <c r="C296" s="17" t="s">
        <v>3759</v>
      </c>
      <c r="D296" s="17" t="s">
        <v>3760</v>
      </c>
      <c r="E296" s="16" t="s">
        <v>3761</v>
      </c>
      <c r="F296" s="18"/>
      <c r="G296" s="16" t="str">
        <f t="shared" si="1"/>
        <v>Hey boy, check out what I can
do to this bridge! </v>
      </c>
      <c r="H296" s="18"/>
    </row>
    <row r="297">
      <c r="A297" s="16" t="s">
        <v>3762</v>
      </c>
      <c r="B297" s="1" t="s">
        <v>3763</v>
      </c>
      <c r="C297" s="17" t="s">
        <v>3764</v>
      </c>
      <c r="D297" s="17" t="s">
        <v>3765</v>
      </c>
      <c r="E297" s="16" t="s">
        <v>3766</v>
      </c>
      <c r="F297" s="18"/>
      <c r="G297" s="16" t="str">
        <f t="shared" si="1"/>
        <v>What the? The bridge is gone! 
How did that happen? </v>
      </c>
      <c r="H297" s="18"/>
    </row>
    <row r="298">
      <c r="A298" s="16" t="s">
        <v>3767</v>
      </c>
      <c r="B298" s="1" t="s">
        <v>3768</v>
      </c>
      <c r="C298" s="17" t="s">
        <v>3769</v>
      </c>
      <c r="D298" s="17" t="s">
        <v>3770</v>
      </c>
      <c r="E298" s="16" t="s">
        <v>3771</v>
      </c>
      <c r="F298" s="18"/>
      <c r="G298" s="16" t="str">
        <f t="shared" si="1"/>
        <v>Hey! Quit fooling around! </v>
      </c>
      <c r="H298" s="18"/>
    </row>
    <row r="299">
      <c r="A299" s="16" t="s">
        <v>3772</v>
      </c>
      <c r="B299" s="1" t="s">
        <v>3773</v>
      </c>
      <c r="C299" s="17" t="s">
        <v>3774</v>
      </c>
      <c r="D299" s="17" t="s">
        <v>3775</v>
      </c>
      <c r="E299" s="18"/>
      <c r="F299" s="18"/>
      <c r="G299" s="16" t="str">
        <f t="shared" si="1"/>
        <v>The bridge is gone, we can't
pass! </v>
      </c>
      <c r="H299" s="18"/>
    </row>
    <row r="300">
      <c r="A300" s="16" t="s">
        <v>3776</v>
      </c>
      <c r="B300" s="1" t="s">
        <v>3777</v>
      </c>
      <c r="C300" s="17" t="s">
        <v>3778</v>
      </c>
      <c r="D300" s="17" t="s">
        <v>3779</v>
      </c>
      <c r="E300" s="18"/>
      <c r="F300" s="18"/>
      <c r="G300" s="16" t="str">
        <f t="shared" si="1"/>
        <v>The barrier's in the way! </v>
      </c>
      <c r="H300" s="18"/>
    </row>
    <row r="301">
      <c r="A301" s="16" t="s">
        <v>3780</v>
      </c>
      <c r="B301" s="1" t="s">
        <v>3781</v>
      </c>
      <c r="C301" s="17" t="s">
        <v>3782</v>
      </c>
      <c r="D301" s="17" t="s">
        <v>3783</v>
      </c>
      <c r="E301" s="18"/>
      <c r="F301" s="18"/>
      <c r="G301" s="16" t="str">
        <f t="shared" si="1"/>
        <v>I changed some of the
controls. </v>
      </c>
      <c r="H301" s="18"/>
    </row>
    <row r="302">
      <c r="A302" s="16" t="s">
        <v>3784</v>
      </c>
      <c r="B302" s="1" t="s">
        <v>3785</v>
      </c>
      <c r="C302" s="17" t="s">
        <v>3786</v>
      </c>
      <c r="D302" s="17" t="s">
        <v>3787</v>
      </c>
      <c r="E302" s="18"/>
      <c r="F302" s="18"/>
      <c r="G302" s="16" t="str">
        <f t="shared" si="1"/>
        <v>The bridge is back!! </v>
      </c>
      <c r="H302" s="18"/>
    </row>
    <row r="303">
      <c r="A303" s="16" t="s">
        <v>3788</v>
      </c>
      <c r="B303" s="1" t="s">
        <v>3789</v>
      </c>
      <c r="C303" s="17" t="s">
        <v>3790</v>
      </c>
      <c r="D303" s="17" t="s">
        <v>3791</v>
      </c>
      <c r="E303" s="18"/>
      <c r="F303" s="18"/>
      <c r="G303" s="16" t="str">
        <f t="shared" si="1"/>
        <v>The bridge is turning back to
normal. </v>
      </c>
      <c r="H303" s="18"/>
    </row>
    <row r="304">
      <c r="A304" s="16" t="s">
        <v>3792</v>
      </c>
      <c r="B304" s="1" t="s">
        <v>3793</v>
      </c>
      <c r="C304" s="17" t="s">
        <v>3794</v>
      </c>
      <c r="D304" s="17" t="s">
        <v>3795</v>
      </c>
      <c r="E304" s="16" t="s">
        <v>3796</v>
      </c>
      <c r="F304" s="18"/>
      <c r="G304" s="16" t="str">
        <f t="shared" si="1"/>
        <v>The rice around here has
gotten better lately. </v>
      </c>
      <c r="H304" s="18"/>
    </row>
    <row r="305">
      <c r="A305" s="16" t="s">
        <v>3797</v>
      </c>
      <c r="B305" s="1" t="s">
        <v>3798</v>
      </c>
      <c r="C305" s="17" t="s">
        <v>3799</v>
      </c>
      <c r="D305" s="17" t="s">
        <v>3800</v>
      </c>
      <c r="E305" s="18"/>
      <c r="F305" s="18"/>
      <c r="G305" s="16" t="str">
        <f t="shared" si="1"/>
        <v>The Select Force have reaped
some rice already. </v>
      </c>
      <c r="H305" s="16"/>
    </row>
    <row r="306">
      <c r="A306" s="16" t="s">
        <v>3801</v>
      </c>
      <c r="B306" s="1" t="s">
        <v>3802</v>
      </c>
      <c r="C306" s="17" t="s">
        <v>3803</v>
      </c>
      <c r="D306" s="17" t="s">
        <v>3804</v>
      </c>
      <c r="E306" s="16" t="s">
        <v>3805</v>
      </c>
      <c r="F306" s="18"/>
      <c r="G306" s="16" t="str">
        <f t="shared" si="1"/>
        <v>It's not a bad idea to have
your Medarots specialize in
just one skill. </v>
      </c>
      <c r="H306" s="18"/>
    </row>
    <row r="307">
      <c r="A307" s="16" t="s">
        <v>3806</v>
      </c>
      <c r="B307" s="1" t="s">
        <v>3807</v>
      </c>
      <c r="C307" s="17" t="s">
        <v>3808</v>
      </c>
      <c r="D307" s="17" t="s">
        <v>3809</v>
      </c>
      <c r="E307" s="16" t="s">
        <v>3810</v>
      </c>
      <c r="F307" s="18"/>
      <c r="G307" s="16" t="str">
        <f t="shared" si="1"/>
        <v>You can also win some pottery
at the lottery. </v>
      </c>
      <c r="H307" s="18"/>
    </row>
    <row r="308">
      <c r="A308" s="16" t="s">
        <v>3811</v>
      </c>
      <c r="B308" s="1" t="s">
        <v>3812</v>
      </c>
      <c r="C308" s="17" t="s">
        <v>3813</v>
      </c>
      <c r="D308" s="17" t="s">
        <v>3814</v>
      </c>
      <c r="E308" s="18"/>
      <c r="F308" s="18"/>
      <c r="G308" s="16" t="str">
        <f t="shared" si="1"/>
        <v>I won a ticket to Shinobic
Park from the lottery. What
are the odds? </v>
      </c>
      <c r="H308" s="18"/>
    </row>
    <row r="309">
      <c r="A309" s="16" t="s">
        <v>3815</v>
      </c>
      <c r="B309" s="1" t="s">
        <v>3816</v>
      </c>
      <c r="C309" s="17" t="s">
        <v>3817</v>
      </c>
      <c r="D309" s="17" t="s">
        <v>3818</v>
      </c>
      <c r="E309" s="16" t="s">
        <v>3819</v>
      </c>
      <c r="F309" s="18"/>
      <c r="G309" s="16" t="str">
        <f t="shared" si="1"/>
        <v>The rooftop is dangerous. </v>
      </c>
      <c r="H309" s="18"/>
    </row>
    <row r="310">
      <c r="A310" s="16" t="s">
        <v>3820</v>
      </c>
      <c r="B310" s="1" t="s">
        <v>3821</v>
      </c>
      <c r="C310" s="17" t="s">
        <v>3822</v>
      </c>
      <c r="D310" s="17" t="s">
        <v>3823</v>
      </c>
      <c r="E310" s="16" t="s">
        <v>3824</v>
      </c>
      <c r="F310" s="18"/>
      <c r="G310" s="16" t="str">
        <f t="shared" si="1"/>
        <v>Are you ────────? Your
father is on the roof. </v>
      </c>
      <c r="H310" s="18"/>
    </row>
    <row r="311">
      <c r="A311" s="16" t="s">
        <v>3825</v>
      </c>
      <c r="B311" s="1" t="s">
        <v>3826</v>
      </c>
      <c r="C311" s="17" t="s">
        <v>3827</v>
      </c>
      <c r="D311" s="17" t="s">
        <v>3828</v>
      </c>
      <c r="E311" s="16" t="s">
        <v>3829</v>
      </c>
      <c r="F311" s="18"/>
      <c r="G311" s="16" t="str">
        <f t="shared" si="1"/>
        <v>Sorry sorry, I forgot your
father is on his lunch break. </v>
      </c>
      <c r="H311" s="18"/>
    </row>
    <row r="312">
      <c r="A312" s="16" t="s">
        <v>3830</v>
      </c>
      <c r="B312" s="1" t="s">
        <v>3831</v>
      </c>
      <c r="C312" s="17" t="s">
        <v>3832</v>
      </c>
      <c r="D312" s="17" t="s">
        <v>3833</v>
      </c>
      <c r="E312" s="16" t="s">
        <v>3834</v>
      </c>
      <c r="F312" s="18"/>
      <c r="G312" s="16" t="str">
        <f t="shared" si="1"/>
        <v>*hic* I can't drink anymore... 
You're drunk on water, old
man... </v>
      </c>
      <c r="H312" s="18"/>
    </row>
    <row r="313">
      <c r="A313" s="16" t="s">
        <v>3835</v>
      </c>
      <c r="B313" s="1" t="s">
        <v>3836</v>
      </c>
      <c r="C313" s="17" t="s">
        <v>3837</v>
      </c>
      <c r="D313" s="17" t="s">
        <v>3838</v>
      </c>
      <c r="E313" s="16" t="s">
        <v>3839</v>
      </c>
      <c r="F313" s="18"/>
      <c r="G313" s="16" t="str">
        <f t="shared" si="1"/>
        <v>If time runs out during a
Robottle, the referee decides
the winner. 
Even if you don't beat your
opponent, if you try your
best, you can still win. </v>
      </c>
      <c r="H313" s="18"/>
    </row>
    <row r="314">
      <c r="A314" s="16" t="s">
        <v>3840</v>
      </c>
      <c r="B314" s="1" t="s">
        <v>3841</v>
      </c>
      <c r="C314" s="17" t="s">
        <v>3842</v>
      </c>
      <c r="D314" s="17" t="s">
        <v>3843</v>
      </c>
      <c r="E314" s="16" t="s">
        <v>3844</v>
      </c>
      <c r="F314" s="18"/>
      <c r="G314" s="16" t="str">
        <f t="shared" si="1"/>
        <v>When an enemy suddenly
appears, it's best not to fight
recklessly. </v>
      </c>
      <c r="H314" s="18"/>
    </row>
    <row r="315">
      <c r="A315" s="16" t="s">
        <v>3845</v>
      </c>
      <c r="B315" s="1" t="s">
        <v>3846</v>
      </c>
      <c r="C315" s="17" t="s">
        <v>3847</v>
      </c>
      <c r="D315" s="17" t="s">
        <v>3848</v>
      </c>
      <c r="E315" s="16" t="s">
        <v>3849</v>
      </c>
      <c r="F315" s="18"/>
      <c r="G315" s="16" t="str">
        <f t="shared" si="1"/>
        <v>As long as we have this great
building, the RoboRobo Gang
can't harm us. </v>
      </c>
      <c r="H315" s="18"/>
    </row>
    <row r="316">
      <c r="A316" s="16" t="s">
        <v>3850</v>
      </c>
      <c r="B316" s="1" t="s">
        <v>3851</v>
      </c>
      <c r="C316" s="17" t="s">
        <v>3852</v>
      </c>
      <c r="D316" s="17" t="s">
        <v>3853</v>
      </c>
      <c r="E316" s="16" t="s">
        <v>3854</v>
      </c>
      <c r="F316" s="18"/>
      <c r="G316" s="16" t="str">
        <f t="shared" si="1"/>
        <v>Ro- *cough* *cough* Robottle! </v>
      </c>
      <c r="H316" s="18"/>
    </row>
    <row r="317">
      <c r="A317" s="19" t="s">
        <v>3850</v>
      </c>
      <c r="B317" s="20" t="s">
        <v>3855</v>
      </c>
      <c r="C317" s="21" t="s">
        <v>3852</v>
      </c>
      <c r="D317" s="21" t="s">
        <v>3856</v>
      </c>
      <c r="E317" s="19" t="s">
        <v>87</v>
      </c>
      <c r="F317" s="22"/>
      <c r="G317" s="16" t="str">
        <f t="shared" si="1"/>
        <v>=0x68274</v>
      </c>
      <c r="H317" s="19" t="s">
        <v>87</v>
      </c>
    </row>
    <row r="318">
      <c r="A318" s="16" t="s">
        <v>3857</v>
      </c>
      <c r="B318" s="1" t="s">
        <v>3858</v>
      </c>
      <c r="C318" s="17" t="s">
        <v>3859</v>
      </c>
      <c r="D318" s="17" t="s">
        <v>3860</v>
      </c>
      <c r="E318" s="18"/>
      <c r="F318" s="18"/>
      <c r="G318" s="16" t="str">
        <f t="shared" si="1"/>
        <v>Roaming around buildings that
are under construction is
dangerous. </v>
      </c>
      <c r="H318" s="18"/>
    </row>
    <row r="319">
      <c r="A319" s="16" t="s">
        <v>3861</v>
      </c>
      <c r="B319" s="1" t="s">
        <v>3862</v>
      </c>
      <c r="C319" s="17" t="s">
        <v>3863</v>
      </c>
      <c r="D319" s="17" t="s">
        <v>3864</v>
      </c>
      <c r="E319" s="16" t="s">
        <v>3865</v>
      </c>
      <c r="F319" s="18"/>
      <c r="G319" s="16" t="str">
        <f t="shared" si="1"/>
        <v>Heheh, this building is now the
RoboRobo Gang's new hideout. </v>
      </c>
      <c r="H319" s="18"/>
    </row>
    <row r="320">
      <c r="A320" s="16" t="s">
        <v>3866</v>
      </c>
      <c r="B320" s="1" t="s">
        <v>3867</v>
      </c>
      <c r="C320" s="17" t="s">
        <v>3868</v>
      </c>
      <c r="D320" s="17" t="s">
        <v>3869</v>
      </c>
      <c r="E320" s="16" t="s">
        <v>3865</v>
      </c>
      <c r="F320" s="18"/>
      <c r="G320" s="16" t="str">
        <f t="shared" si="1"/>
        <v>Hahaha! </v>
      </c>
      <c r="H320" s="18"/>
    </row>
    <row r="321">
      <c r="A321" s="16" t="s">
        <v>3870</v>
      </c>
      <c r="B321" s="1" t="s">
        <v>3871</v>
      </c>
      <c r="C321" s="17" t="s">
        <v>3872</v>
      </c>
      <c r="D321" s="17" t="s">
        <v>3873</v>
      </c>
      <c r="E321" s="16" t="s">
        <v>3874</v>
      </c>
      <c r="F321" s="18"/>
      <c r="G321" s="16" t="str">
        <f t="shared" si="1"/>
        <v>Medarots are power! 
Don't you think so too? </v>
      </c>
      <c r="H321" s="18"/>
    </row>
    <row r="322">
      <c r="A322" s="16" t="s">
        <v>3875</v>
      </c>
      <c r="B322" s="1" t="s">
        <v>3876</v>
      </c>
      <c r="C322" s="17" t="s">
        <v>3877</v>
      </c>
      <c r="D322" s="17" t="s">
        <v>3878</v>
      </c>
      <c r="E322" s="16" t="s">
        <v>3879</v>
      </c>
      <c r="F322" s="18"/>
      <c r="G322" s="16" t="str">
        <f t="shared" si="1"/>
        <v>I see, I see. So we're on the
same page. </v>
      </c>
      <c r="H322" s="18"/>
    </row>
    <row r="323">
      <c r="A323" s="16" t="s">
        <v>3880</v>
      </c>
      <c r="B323" s="1" t="s">
        <v>3881</v>
      </c>
      <c r="C323" s="17" t="s">
        <v>3882</v>
      </c>
      <c r="D323" s="17" t="s">
        <v>3883</v>
      </c>
      <c r="E323" s="16" t="s">
        <v>3884</v>
      </c>
      <c r="F323" s="18"/>
      <c r="G323" s="16" t="str">
        <f t="shared" si="1"/>
        <v>What?! </v>
      </c>
      <c r="H323" s="18"/>
    </row>
    <row r="324">
      <c r="A324" s="16" t="s">
        <v>3885</v>
      </c>
      <c r="B324" s="1" t="s">
        <v>3886</v>
      </c>
      <c r="C324" s="17" t="s">
        <v>3887</v>
      </c>
      <c r="D324" s="17" t="s">
        <v>3888</v>
      </c>
      <c r="E324" s="16" t="s">
        <v>3889</v>
      </c>
      <c r="F324" s="18"/>
      <c r="G324" s="16" t="str">
        <f t="shared" si="1"/>
        <v>*beep* *beep* 
It's no use, the Medarot isn't
responding. 
Kshhhhh! </v>
      </c>
      <c r="H324" s="16" t="s">
        <v>83</v>
      </c>
    </row>
    <row r="325">
      <c r="A325" s="16" t="s">
        <v>3890</v>
      </c>
      <c r="B325" s="1" t="s">
        <v>3891</v>
      </c>
      <c r="C325" s="17" t="s">
        <v>3892</v>
      </c>
      <c r="D325" s="17" t="s">
        <v>3893</v>
      </c>
      <c r="E325" s="16" t="s">
        <v>3889</v>
      </c>
      <c r="F325" s="18"/>
      <c r="G325" s="16" t="str">
        <f t="shared" si="1"/>
        <v>Oh you were here? What
happened? 
Ah, Dad! 
I see, this looks pretty bad... 
It's no problem though, let me
handle it. 
There, I fixed your Medarot! </v>
      </c>
      <c r="H325" s="18"/>
    </row>
    <row r="326">
      <c r="A326" s="16" t="s">
        <v>3894</v>
      </c>
      <c r="B326" s="1" t="s">
        <v>3895</v>
      </c>
      <c r="C326" s="17" t="s">
        <v>3896</v>
      </c>
      <c r="D326" s="17" t="s">
        <v>3897</v>
      </c>
      <c r="E326" s="16" t="s">
        <v>3889</v>
      </c>
      <c r="F326" s="18"/>
      <c r="G326" s="16" t="str">
        <f t="shared" si="1"/>
        <v>It's fixed. 
You wanted a Tinpet, right? 
Here's a prize for all your
efforts. </v>
      </c>
      <c r="H326" s="16" t="s">
        <v>81</v>
      </c>
    </row>
    <row r="327">
      <c r="A327" s="16" t="s">
        <v>3898</v>
      </c>
      <c r="B327" s="1" t="s">
        <v>3899</v>
      </c>
      <c r="C327" s="17" t="s">
        <v>3900</v>
      </c>
      <c r="D327" s="17" t="s">
        <v>3901</v>
      </c>
      <c r="E327" s="16" t="s">
        <v>3889</v>
      </c>
      <c r="F327" s="18"/>
      <c r="G327" s="16" t="str">
        <f t="shared" si="1"/>
        <v>Thanks, Dad. 
Be careful going back home. </v>
      </c>
      <c r="H327" s="18"/>
    </row>
    <row r="328">
      <c r="A328" s="16" t="s">
        <v>3902</v>
      </c>
      <c r="B328" s="1" t="s">
        <v>3903</v>
      </c>
      <c r="C328" s="17" t="s">
        <v>3904</v>
      </c>
      <c r="D328" s="16" t="s">
        <v>3905</v>
      </c>
      <c r="E328" s="16" t="s">
        <v>3906</v>
      </c>
      <c r="F328" s="16" t="s">
        <v>3907</v>
      </c>
      <c r="G328" s="16" t="str">
        <f t="shared" si="1"/>
        <v>Hm, wanna battle me? Caw
caw! </v>
      </c>
      <c r="H328" s="16" t="s">
        <v>81</v>
      </c>
    </row>
    <row r="329">
      <c r="A329" s="16" t="s">
        <v>3908</v>
      </c>
      <c r="B329" s="1" t="s">
        <v>3909</v>
      </c>
      <c r="C329" s="17" t="s">
        <v>3910</v>
      </c>
      <c r="D329" s="16" t="s">
        <v>3911</v>
      </c>
      <c r="E329" s="16" t="s">
        <v>3912</v>
      </c>
      <c r="F329" s="18"/>
      <c r="G329" s="16" t="str">
        <f t="shared" si="1"/>
        <v>Afraid of heights? Caw caw! 
I'm sure your Medarot is too!
Caw caw! </v>
      </c>
      <c r="H329" s="16" t="s">
        <v>81</v>
      </c>
    </row>
    <row r="330">
      <c r="A330" s="16" t="s">
        <v>3913</v>
      </c>
      <c r="B330" s="1" t="s">
        <v>3914</v>
      </c>
      <c r="C330" s="17" t="s">
        <v>3915</v>
      </c>
      <c r="D330" s="17" t="s">
        <v>3916</v>
      </c>
      <c r="E330" s="18"/>
      <c r="F330" s="18"/>
      <c r="G330" s="16" t="str">
        <f t="shared" si="1"/>
        <v>Those who refuse to serve our
Masters are mere trash. </v>
      </c>
      <c r="H330" s="18"/>
    </row>
    <row r="331">
      <c r="A331" s="16" t="s">
        <v>3917</v>
      </c>
      <c r="B331" s="1" t="s">
        <v>3918</v>
      </c>
      <c r="C331" s="17" t="s">
        <v>3919</v>
      </c>
      <c r="D331" s="17" t="s">
        <v>3920</v>
      </c>
      <c r="E331" s="18"/>
      <c r="F331" s="18"/>
      <c r="G331" s="16" t="str">
        <f t="shared" si="1"/>
        <v>How did you get in here, robo!? </v>
      </c>
      <c r="H331" s="18"/>
    </row>
    <row r="332">
      <c r="A332" s="16" t="s">
        <v>3921</v>
      </c>
      <c r="B332" s="1" t="s">
        <v>3922</v>
      </c>
      <c r="C332" s="17" t="s">
        <v>3923</v>
      </c>
      <c r="D332" s="17" t="s">
        <v>3924</v>
      </c>
      <c r="E332" s="18"/>
      <c r="F332" s="18"/>
      <c r="G332" s="16" t="str">
        <f t="shared" si="1"/>
        <v>Where'd you come in from? 
I see. You can escape through
there... </v>
      </c>
      <c r="H332" s="18"/>
    </row>
    <row r="333">
      <c r="A333" s="16" t="s">
        <v>3925</v>
      </c>
      <c r="B333" s="1" t="s">
        <v>3926</v>
      </c>
      <c r="C333" s="17" t="s">
        <v>3927</v>
      </c>
      <c r="D333" s="17" t="s">
        <v>3928</v>
      </c>
      <c r="E333" s="18"/>
      <c r="F333" s="18"/>
      <c r="G333" s="16" t="str">
        <f t="shared" si="1"/>
        <v>There should be a computer
somewhere in this building
that's causing the Medarots
to go berserk. 
Hurry and stop it before it
gets out of hand. </v>
      </c>
      <c r="H333" s="18"/>
    </row>
    <row r="334">
      <c r="A334" s="16" t="s">
        <v>3929</v>
      </c>
      <c r="B334" s="1" t="s">
        <v>3930</v>
      </c>
      <c r="C334" s="17" t="s">
        <v>3931</v>
      </c>
      <c r="D334" s="17" t="s">
        <v>3932</v>
      </c>
      <c r="E334" s="18"/>
      <c r="F334" s="18"/>
      <c r="G334" s="16" t="str">
        <f t="shared" si="1"/>
        <v>We're being forced to create
new Medarots. 
I don't want to make a
harmful Medarot... </v>
      </c>
      <c r="H334" s="18"/>
    </row>
    <row r="335">
      <c r="A335" s="16" t="s">
        <v>3933</v>
      </c>
      <c r="B335" s="1" t="s">
        <v>3934</v>
      </c>
      <c r="C335" s="17" t="s">
        <v>3935</v>
      </c>
      <c r="D335" s="17" t="s">
        <v>3936</v>
      </c>
      <c r="E335" s="18"/>
      <c r="F335" s="18"/>
      <c r="G335" s="16" t="str">
        <f t="shared" si="1"/>
        <v>Something is crawling around
inside. </v>
      </c>
      <c r="H335" s="18"/>
    </row>
    <row r="336">
      <c r="A336" s="16" t="s">
        <v>3937</v>
      </c>
      <c r="B336" s="1" t="s">
        <v>3938</v>
      </c>
      <c r="C336" s="17" t="s">
        <v>3939</v>
      </c>
      <c r="D336" s="17" t="s">
        <v>3940</v>
      </c>
      <c r="E336" s="18"/>
      <c r="F336" s="18"/>
      <c r="G336" s="16" t="str">
        <f t="shared" si="1"/>
        <v>W-what? 
This is no good. How are we
supposed to make our big
entrance now? 
That's right... 
Yeah, that's right! 
Let us help you a little bit. 
It's almost our turn to fight... 
Fi- 
Let's do this. </v>
      </c>
      <c r="H336" s="18"/>
    </row>
    <row r="337">
      <c r="A337" s="16" t="s">
        <v>3941</v>
      </c>
      <c r="B337" s="1" t="s">
        <v>3942</v>
      </c>
      <c r="C337" s="17" t="s">
        <v>3943</v>
      </c>
      <c r="D337" s="17" t="s">
        <v>3944</v>
      </c>
      <c r="E337" s="18"/>
      <c r="F337" s="18"/>
      <c r="G337" s="16" t="str">
        <f t="shared" si="1"/>
        <v>Uwaaah!? </v>
      </c>
      <c r="H337" s="18"/>
    </row>
    <row r="338">
      <c r="A338" s="16" t="s">
        <v>3945</v>
      </c>
      <c r="B338" s="1" t="s">
        <v>3946</v>
      </c>
      <c r="C338" s="17" t="s">
        <v>3947</v>
      </c>
      <c r="D338" s="17" t="s">
        <v>3948</v>
      </c>
      <c r="E338" s="18"/>
      <c r="F338" s="18"/>
      <c r="G338" s="16" t="str">
        <f t="shared" si="1"/>
        <v>H-help me, robo! </v>
      </c>
      <c r="H338" s="18"/>
    </row>
    <row r="339">
      <c r="A339" s="16" t="s">
        <v>3949</v>
      </c>
      <c r="B339" s="1" t="s">
        <v>3950</v>
      </c>
      <c r="C339" s="17" t="s">
        <v>3951</v>
      </c>
      <c r="D339" s="17" t="s">
        <v>3952</v>
      </c>
      <c r="E339" s="18"/>
      <c r="F339" s="18"/>
      <c r="G339" s="16" t="str">
        <f t="shared" si="1"/>
        <v>Shut off the rampage
system? </v>
      </c>
      <c r="H339" s="18"/>
    </row>
    <row r="340">
      <c r="A340" s="16" t="s">
        <v>3953</v>
      </c>
      <c r="B340" s="1" t="s">
        <v>3954</v>
      </c>
      <c r="C340" s="17" t="s">
        <v>3955</v>
      </c>
      <c r="D340" s="17" t="s">
        <v>3956</v>
      </c>
      <c r="E340" s="18"/>
      <c r="F340" s="18"/>
      <c r="G340" s="16" t="str">
        <f t="shared" si="1"/>
        <v>The Medarots stopped going
berserk. </v>
      </c>
      <c r="H340" s="18"/>
    </row>
    <row r="341">
      <c r="A341" s="19" t="s">
        <v>3953</v>
      </c>
      <c r="B341" s="20" t="s">
        <v>3957</v>
      </c>
      <c r="C341" s="21" t="s">
        <v>3955</v>
      </c>
      <c r="D341" s="21" t="s">
        <v>3958</v>
      </c>
      <c r="E341" s="19" t="s">
        <v>87</v>
      </c>
      <c r="F341" s="22"/>
      <c r="G341" s="16" t="str">
        <f t="shared" si="1"/>
        <v>=0x682a4</v>
      </c>
      <c r="H341" s="19" t="s">
        <v>87</v>
      </c>
    </row>
    <row r="342">
      <c r="A342" s="16" t="s">
        <v>3959</v>
      </c>
      <c r="B342" s="1" t="s">
        <v>3960</v>
      </c>
      <c r="C342" s="17" t="s">
        <v>3961</v>
      </c>
      <c r="D342" s="17" t="s">
        <v>3962</v>
      </c>
      <c r="E342" s="18"/>
      <c r="F342" s="18"/>
      <c r="G342" s="16" t="str">
        <f t="shared" si="1"/>
        <v>Shut off the barrier system? </v>
      </c>
      <c r="H342" s="18"/>
    </row>
    <row r="343">
      <c r="A343" s="16" t="s">
        <v>3963</v>
      </c>
      <c r="B343" s="1" t="s">
        <v>3964</v>
      </c>
      <c r="C343" s="17" t="s">
        <v>3965</v>
      </c>
      <c r="D343" s="17" t="s">
        <v>3966</v>
      </c>
      <c r="E343" s="18"/>
      <c r="F343" s="18"/>
      <c r="G343" s="16" t="str">
        <f t="shared" si="1"/>
        <v>The system was shut down. </v>
      </c>
      <c r="H343" s="18"/>
    </row>
    <row r="344">
      <c r="A344" s="16" t="s">
        <v>3967</v>
      </c>
      <c r="B344" s="1" t="s">
        <v>3968</v>
      </c>
      <c r="C344" s="17" t="s">
        <v>3969</v>
      </c>
      <c r="D344" s="17" t="s">
        <v>3970</v>
      </c>
      <c r="E344" s="18"/>
      <c r="F344" s="18"/>
      <c r="G344" s="16" t="str">
        <f t="shared" si="1"/>
        <v>Looks like the barrier covering
the building disappeared. </v>
      </c>
      <c r="H344" s="18"/>
    </row>
    <row r="345">
      <c r="A345" s="16" t="s">
        <v>3971</v>
      </c>
      <c r="B345" s="1" t="s">
        <v>3972</v>
      </c>
      <c r="C345" s="17" t="s">
        <v>3973</v>
      </c>
      <c r="D345" s="17" t="s">
        <v>3974</v>
      </c>
      <c r="E345" s="18"/>
      <c r="F345" s="18"/>
      <c r="G345" s="16" t="str">
        <f t="shared" si="1"/>
        <v>Ho ho ho. I won't let you pass
beyond this point. 
Hold it!! </v>
      </c>
      <c r="H345" s="18"/>
    </row>
    <row r="346">
      <c r="A346" s="16" t="s">
        <v>3975</v>
      </c>
      <c r="B346" s="1" t="s">
        <v>3976</v>
      </c>
      <c r="C346" s="17" t="s">
        <v>3977</v>
      </c>
      <c r="D346" s="17" t="s">
        <v>3978</v>
      </c>
      <c r="E346" s="18"/>
      <c r="F346" s="18"/>
      <c r="G346" s="16" t="str">
        <f t="shared" si="1"/>
        <v>Leave this area to us. 
Let's do it... 
Let's do this! 
Ho ho ho! A bunch of small fry
like you think you can defeat
us? 
What do you mean "small fry"?! 
I'm not a small fry... </v>
      </c>
      <c r="H346" s="18"/>
    </row>
    <row r="347">
      <c r="A347" s="16" t="s">
        <v>3979</v>
      </c>
      <c r="B347" s="1" t="s">
        <v>3980</v>
      </c>
      <c r="C347" s="17" t="s">
        <v>3981</v>
      </c>
      <c r="D347" s="17" t="s">
        <v>3982</v>
      </c>
      <c r="E347" s="18"/>
      <c r="F347" s="18"/>
      <c r="G347" s="16" t="str">
        <f t="shared" si="1"/>
        <v>Kubota, is that really all you
can say? 
"can say"............ 
Annoying children! Come, my
comrades! 
... Huh? Am I alone again? </v>
      </c>
      <c r="H347" s="16" t="s">
        <v>81</v>
      </c>
    </row>
    <row r="348">
      <c r="A348" s="16" t="s">
        <v>3983</v>
      </c>
      <c r="B348" s="1" t="s">
        <v>3984</v>
      </c>
      <c r="C348" s="17" t="s">
        <v>3985</v>
      </c>
      <c r="D348" s="17" t="s">
        <v>3986</v>
      </c>
      <c r="E348" s="18"/>
      <c r="F348" s="18"/>
      <c r="G348" s="16" t="str">
        <f t="shared" si="1"/>
        <v>We'll leave the rest to you! 
...What is a "small fry"?! </v>
      </c>
      <c r="H348" s="16" t="s">
        <v>81</v>
      </c>
    </row>
    <row r="349">
      <c r="A349" s="16" t="s">
        <v>3987</v>
      </c>
      <c r="B349" s="1" t="s">
        <v>3988</v>
      </c>
      <c r="C349" s="17" t="s">
        <v>3989</v>
      </c>
      <c r="D349" s="17" t="s">
        <v>3990</v>
      </c>
      <c r="E349" s="18"/>
      <c r="F349" s="18"/>
      <c r="G349" s="16" t="str">
        <f t="shared" si="1"/>
        <v>...W-what's wrong, Kubota? </v>
      </c>
      <c r="H349" s="18"/>
    </row>
    <row r="350">
      <c r="A350" s="16" t="s">
        <v>3991</v>
      </c>
      <c r="B350" s="1" t="s">
        <v>3992</v>
      </c>
      <c r="C350" s="17" t="s">
        <v>3993</v>
      </c>
      <c r="D350" s="17" t="s">
        <v>3994</v>
      </c>
      <c r="E350" s="18"/>
      <c r="F350" s="18"/>
      <c r="G350" s="16" t="str">
        <f t="shared" si="1"/>
        <v>Yeah, you've done it now, Sis! 
It now... 
You're awesome, Big Sis! 
Hey, don't celebrate just yet. 
Just yet... 
Huh!? Uh oh!! </v>
      </c>
      <c r="H350" s="18"/>
    </row>
    <row r="351">
      <c r="A351" s="16" t="s">
        <v>3995</v>
      </c>
      <c r="B351" s="1" t="s">
        <v>3996</v>
      </c>
      <c r="C351" s="17" t="s">
        <v>3997</v>
      </c>
      <c r="D351" s="16" t="s">
        <v>3998</v>
      </c>
      <c r="E351" s="18"/>
      <c r="F351" s="18"/>
      <c r="G351" s="16" t="str">
        <f t="shared" si="1"/>
        <v>I won't wet you pass! 
"wet you pass?" Wait, so
you...? 
You're that coward from the
tournament!? </v>
      </c>
      <c r="H351" s="18"/>
    </row>
    <row r="352">
      <c r="A352" s="16" t="s">
        <v>3999</v>
      </c>
      <c r="B352" s="1" t="s">
        <v>4000</v>
      </c>
      <c r="C352" s="17" t="s">
        <v>4001</v>
      </c>
      <c r="D352" s="17" t="s">
        <v>4002</v>
      </c>
      <c r="E352" s="18"/>
      <c r="F352" s="18"/>
      <c r="G352" s="16" t="str">
        <f t="shared" si="1"/>
        <v>What's this? This is the one
who bullied my Yuuki? 
Time for some punishment. 
I'm not a coward! 
I was somewhere else during
that time... </v>
      </c>
      <c r="H352" s="18"/>
    </row>
    <row r="353">
      <c r="A353" s="16" t="s">
        <v>4003</v>
      </c>
      <c r="B353" s="1" t="s">
        <v>4004</v>
      </c>
      <c r="C353" s="17" t="s">
        <v>4005</v>
      </c>
      <c r="D353" s="17" t="s">
        <v>4006</v>
      </c>
      <c r="E353" s="18"/>
      <c r="F353" s="18"/>
      <c r="G353" s="16" t="str">
        <f t="shared" si="1"/>
        <v>Here!! </v>
      </c>
      <c r="H353" s="18"/>
    </row>
    <row r="354">
      <c r="A354" s="16" t="s">
        <v>4007</v>
      </c>
      <c r="B354" s="1" t="s">
        <v>4008</v>
      </c>
      <c r="C354" s="17" t="s">
        <v>4009</v>
      </c>
      <c r="D354" s="17" t="s">
        <v>4010</v>
      </c>
      <c r="E354" s="18"/>
      <c r="F354" s="18"/>
      <c r="G354" s="16" t="str">
        <f t="shared" si="1"/>
        <v>Now do you get it!? </v>
      </c>
      <c r="H354" s="18"/>
    </row>
    <row r="355">
      <c r="A355" s="16" t="s">
        <v>4011</v>
      </c>
      <c r="B355" s="1" t="s">
        <v>4012</v>
      </c>
      <c r="C355" s="17" t="s">
        <v>4013</v>
      </c>
      <c r="D355" s="17" t="s">
        <v>4014</v>
      </c>
      <c r="E355" s="18"/>
      <c r="F355" s="18"/>
      <c r="G355" s="16" t="str">
        <f t="shared" si="1"/>
        <v>W-why do you keep suspecting
me? 
Shut up and fight me! </v>
      </c>
      <c r="H355" s="18"/>
    </row>
    <row r="356">
      <c r="A356" s="16" t="s">
        <v>4015</v>
      </c>
      <c r="B356" s="1" t="s">
        <v>4016</v>
      </c>
      <c r="C356" s="17" t="s">
        <v>4017</v>
      </c>
      <c r="D356" s="17" t="s">
        <v>4018</v>
      </c>
      <c r="E356" s="18"/>
      <c r="F356" s="18"/>
      <c r="G356" s="16" t="str">
        <f t="shared" si="1"/>
        <v>There is no tomorrow for
cowards! 
That was so cool, Yuuki! 
You can say that again. </v>
      </c>
      <c r="H356" s="18"/>
    </row>
    <row r="357">
      <c r="A357" s="16" t="s">
        <v>4019</v>
      </c>
      <c r="B357" s="1" t="s">
        <v>4020</v>
      </c>
      <c r="C357" s="17" t="s">
        <v>4021</v>
      </c>
      <c r="D357" s="17" t="s">
        <v>4022</v>
      </c>
      <c r="E357" s="18"/>
      <c r="F357" s="18"/>
      <c r="G357" s="16" t="str">
        <f t="shared" si="1"/>
        <v>Hey, you satisfied? </v>
      </c>
      <c r="H357" s="18"/>
    </row>
    <row r="358">
      <c r="A358" s="16" t="s">
        <v>4023</v>
      </c>
      <c r="B358" s="1" t="s">
        <v>4024</v>
      </c>
      <c r="C358" s="17" t="s">
        <v>4025</v>
      </c>
      <c r="D358" s="17" t="s">
        <v>4026</v>
      </c>
      <c r="E358" s="18"/>
      <c r="F358" s="18"/>
      <c r="G358" s="16" t="str">
        <f t="shared" si="1"/>
        <v>I'll leave the rest to you. Good
luck! </v>
      </c>
      <c r="H358" s="18"/>
    </row>
    <row r="359">
      <c r="A359" s="16" t="s">
        <v>4027</v>
      </c>
      <c r="B359" s="1" t="s">
        <v>4028</v>
      </c>
      <c r="C359" s="17" t="s">
        <v>4029</v>
      </c>
      <c r="D359" s="17" t="s">
        <v>4030</v>
      </c>
      <c r="E359" s="18"/>
      <c r="F359" s="18"/>
      <c r="G359" s="16" t="str">
        <f t="shared" si="1"/>
        <v>Why did they all come here...? I
was doing all the fighting
anyway... </v>
      </c>
      <c r="H359" s="18"/>
    </row>
    <row r="360">
      <c r="A360" s="16" t="s">
        <v>4031</v>
      </c>
      <c r="B360" s="1" t="s">
        <v>4032</v>
      </c>
      <c r="C360" s="17" t="s">
        <v>4033</v>
      </c>
      <c r="D360" s="17" t="s">
        <v>4034</v>
      </c>
      <c r="E360" s="18"/>
      <c r="F360" s="18"/>
      <c r="G360" s="16" t="str">
        <f t="shared" si="1"/>
        <v>Fufufuu... 
I won't let you go any
further, shaaark! 
Oops... I mean, I won't let you
go any further! 
Now, let's Robottle! 
Hold it! </v>
      </c>
      <c r="H360" s="18"/>
    </row>
    <row r="361">
      <c r="A361" s="16" t="s">
        <v>4035</v>
      </c>
      <c r="B361" s="1" t="s">
        <v>4036</v>
      </c>
      <c r="C361" s="17" t="s">
        <v>4037</v>
      </c>
      <c r="D361" s="17" t="s">
        <v>4038</v>
      </c>
      <c r="E361" s="18"/>
      <c r="F361" s="18"/>
      <c r="G361" s="16" t="str">
        <f t="shared" si="1"/>
        <v>Bloom, flower of justice... </v>
      </c>
      <c r="H361" s="18"/>
    </row>
    <row r="362">
      <c r="A362" s="16" t="s">
        <v>4039</v>
      </c>
      <c r="B362" s="1" t="s">
        <v>4040</v>
      </c>
      <c r="C362" s="17" t="s">
        <v>4041</v>
      </c>
      <c r="D362" s="17" t="s">
        <v>4042</v>
      </c>
      <c r="E362" s="18"/>
      <c r="F362" s="18"/>
      <c r="G362" s="16" t="str">
        <f t="shared" si="1"/>
        <v>And disperse the flower of evil! </v>
      </c>
      <c r="H362" s="18"/>
    </row>
    <row r="363">
      <c r="A363" s="16" t="s">
        <v>4043</v>
      </c>
      <c r="B363" s="1" t="s">
        <v>4044</v>
      </c>
      <c r="C363" s="17" t="s">
        <v>4045</v>
      </c>
      <c r="D363" s="16" t="s">
        <v>4046</v>
      </c>
      <c r="E363" s="18"/>
      <c r="F363" s="18"/>
      <c r="G363" s="16" t="str">
        <f t="shared" si="1"/>
        <v>The beauty that flies down
from the heavens... 
It is I, the Masked Beauty! </v>
      </c>
      <c r="H363" s="18"/>
    </row>
    <row r="364">
      <c r="A364" s="16" t="s">
        <v>4047</v>
      </c>
      <c r="B364" s="1" t="s">
        <v>4048</v>
      </c>
      <c r="C364" s="17" t="s">
        <v>4049</v>
      </c>
      <c r="D364" s="17" t="s">
        <v>4050</v>
      </c>
      <c r="E364" s="18"/>
      <c r="F364" s="18"/>
      <c r="G364" s="16" t="str">
        <f t="shared" si="1"/>
        <v>On the scene!! </v>
      </c>
      <c r="H364" s="18"/>
    </row>
    <row r="365">
      <c r="A365" s="16" t="s">
        <v>4051</v>
      </c>
      <c r="B365" s="1" t="s">
        <v>4052</v>
      </c>
      <c r="C365" s="17" t="s">
        <v>4053</v>
      </c>
      <c r="D365" s="17" t="s">
        <v>4054</v>
      </c>
      <c r="E365" s="18"/>
      <c r="F365" s="18"/>
      <c r="G365" s="16" t="str">
        <f t="shared" si="1"/>
        <v>As long as I'm around, no one
shall disturb the order of
peace! 
Hey! Decide on a pose already! </v>
      </c>
      <c r="H365" s="18"/>
    </row>
    <row r="366">
      <c r="A366" s="16" t="s">
        <v>4055</v>
      </c>
      <c r="B366" s="1" t="s">
        <v>4056</v>
      </c>
      <c r="C366" s="17" t="s">
        <v>4057</v>
      </c>
      <c r="D366" s="17" t="s">
        <v>4058</v>
      </c>
      <c r="E366" s="18"/>
      <c r="F366" s="18"/>
      <c r="G366" s="16" t="str">
        <f t="shared" si="1"/>
        <v>Don't stress the small stuff,
old hag! 
O-old hag!? 
That's right, o-l-d h-a-g. 
Argh, you noisy children! I'll
teach you a lesson! </v>
      </c>
      <c r="H366" s="18"/>
    </row>
    <row r="367">
      <c r="A367" s="16" t="s">
        <v>4059</v>
      </c>
      <c r="B367" s="1" t="s">
        <v>4060</v>
      </c>
      <c r="C367" s="17" t="s">
        <v>4061</v>
      </c>
      <c r="D367" s="17" t="s">
        <v>4062</v>
      </c>
      <c r="E367" s="18"/>
      <c r="F367" s="18"/>
      <c r="G367" s="16" t="str">
        <f t="shared" si="1"/>
        <v>Roborobo roborobo. </v>
      </c>
      <c r="H367" s="18"/>
    </row>
    <row r="368">
      <c r="A368" s="16" t="s">
        <v>4063</v>
      </c>
      <c r="B368" s="1" t="s">
        <v>4064</v>
      </c>
      <c r="C368" s="17" t="s">
        <v>4065</v>
      </c>
      <c r="D368" s="17" t="s">
        <v>4066</v>
      </c>
      <c r="E368" s="18"/>
      <c r="F368" s="18"/>
      <c r="G368" s="16" t="str">
        <f t="shared" si="1"/>
        <v>Yes, here I come, sir! 
Here I come! </v>
      </c>
      <c r="H368" s="18"/>
    </row>
    <row r="369">
      <c r="A369" s="16" t="s">
        <v>4067</v>
      </c>
      <c r="B369" s="1" t="s">
        <v>4068</v>
      </c>
      <c r="C369" s="17" t="s">
        <v>4069</v>
      </c>
      <c r="D369" s="17" t="s">
        <v>4070</v>
      </c>
      <c r="E369" s="18"/>
      <c r="F369" s="18"/>
      <c r="G369" s="16" t="str">
        <f t="shared" si="1"/>
        <v>I'll leave the rest to you,
────────♥ 
Kirara! 
You've got the wrong person.
I'm not this "cute" Kirara girl. 
We know who you are, it said it
on your phone. 
Oh, good grief! 
I did you a favor and cleared
the way for you to face the
final boss, why do you keep
stopping me over every little
thing!? 
S-sorry... 
Just go already!! 
Y-yes, ma'am... </v>
      </c>
      <c r="H369" s="18"/>
    </row>
    <row r="370">
      <c r="A370" s="16" t="s">
        <v>4071</v>
      </c>
      <c r="B370" s="1" t="s">
        <v>4072</v>
      </c>
      <c r="C370" s="17" t="s">
        <v>4073</v>
      </c>
      <c r="D370" s="17" t="s">
        <v>4074</v>
      </c>
      <c r="E370" s="18"/>
      <c r="F370" s="18"/>
      <c r="G370" s="16" t="str">
        <f t="shared" si="1"/>
        <v>Good job♥ </v>
      </c>
      <c r="H370" s="18"/>
    </row>
    <row r="371">
      <c r="A371" s="16" t="s">
        <v>4075</v>
      </c>
      <c r="B371" s="1" t="s">
        <v>4076</v>
      </c>
      <c r="C371" s="17" t="s">
        <v>4077</v>
      </c>
      <c r="D371" s="17" t="s">
        <v>4078</v>
      </c>
      <c r="E371" s="18"/>
      <c r="F371" s="18"/>
      <c r="G371" s="16" t="str">
        <f t="shared" si="1"/>
        <v>So you finally arrived. 
I knew that one day I would
have to defeat you. 
And that day has finally
arrived. 
Thanks to you thwarting my
"Alien Hoax" plan, my ultimate
plan is ruined! 
I'll never forgive you.
Robottle!! </v>
      </c>
      <c r="H371" s="18"/>
    </row>
    <row r="372">
      <c r="A372" s="16" t="s">
        <v>4079</v>
      </c>
      <c r="B372" s="1" t="s">
        <v>4080</v>
      </c>
      <c r="C372" s="17" t="s">
        <v>4081</v>
      </c>
      <c r="D372" s="17" t="s">
        <v>4082</v>
      </c>
      <c r="E372" s="18"/>
      <c r="F372" s="18"/>
      <c r="G372" s="16" t="str">
        <f t="shared" si="1"/>
        <v>The world is mine!! </v>
      </c>
      <c r="H372" s="18"/>
    </row>
    <row r="373">
      <c r="A373" s="16" t="s">
        <v>4083</v>
      </c>
      <c r="B373" s="1" t="s">
        <v>4084</v>
      </c>
      <c r="C373" s="17" t="s">
        <v>4085</v>
      </c>
      <c r="D373" s="17" t="s">
        <v>4086</v>
      </c>
      <c r="E373" s="18"/>
      <c r="F373" s="18"/>
      <c r="G373" s="16" t="str">
        <f t="shared" si="1"/>
        <v>What is this?! Me? Defeated?
For the second time?! 
Uuoooh!! </v>
      </c>
      <c r="H373" s="18"/>
    </row>
    <row r="374">
      <c r="A374" s="16" t="s">
        <v>4087</v>
      </c>
      <c r="B374" s="1" t="s">
        <v>4088</v>
      </c>
      <c r="C374" s="17" t="s">
        <v>4089</v>
      </c>
      <c r="D374" s="17" t="s">
        <v>4090</v>
      </c>
      <c r="E374" s="18"/>
      <c r="F374" s="18"/>
      <c r="G374" s="16" t="str">
        <f t="shared" si="1"/>
        <v>What is this quake? 
No! Impossible! It shouldn't be
complete yet!! </v>
      </c>
      <c r="H374" s="18"/>
    </row>
    <row r="375">
      <c r="A375" s="16" t="s">
        <v>4091</v>
      </c>
      <c r="B375" s="1" t="s">
        <v>4092</v>
      </c>
      <c r="C375" s="17" t="s">
        <v>4093</v>
      </c>
      <c r="D375" s="17" t="s">
        <v>4094</v>
      </c>
      <c r="E375" s="18"/>
      <c r="F375" s="18"/>
      <c r="G375" s="16" t="str">
        <f t="shared" si="1"/>
        <v>Whatever, I don't care at
this point! Attack! 
I REFUSE TO FOLLOW YOUR
ORDERS. 
You dare to disobey me!? 
I EXIST ONLY TO DESTROY. 
I WILL DESTROY
EVERYTHING!! 
Ah, the usual boss after final
boss pattern, I see. 
Let's go! Robottle! </v>
      </c>
      <c r="H375" s="18"/>
    </row>
    <row r="376">
      <c r="A376" s="16" t="s">
        <v>4095</v>
      </c>
      <c r="B376" s="1" t="s">
        <v>4096</v>
      </c>
      <c r="C376" s="17" t="s">
        <v>4097</v>
      </c>
      <c r="D376" s="17" t="s">
        <v>4098</v>
      </c>
      <c r="E376" s="18"/>
      <c r="F376" s="18"/>
      <c r="G376" s="16" t="str">
        <f t="shared" si="1"/>
        <v>Destroy!! Destroy!! Destroy!!! </v>
      </c>
      <c r="H376" s="18"/>
    </row>
    <row r="377">
      <c r="A377" s="16" t="s">
        <v>4099</v>
      </c>
      <c r="B377" s="1" t="s">
        <v>4100</v>
      </c>
      <c r="C377" s="17" t="s">
        <v>4101</v>
      </c>
      <c r="D377" s="17" t="s">
        <v>4102</v>
      </c>
      <c r="E377" s="18"/>
      <c r="F377" s="18"/>
      <c r="G377" s="16" t="str">
        <f t="shared" si="1"/>
        <v>Destroy, destr...oy, de.....oy. </v>
      </c>
      <c r="H377" s="18"/>
    </row>
    <row r="378">
      <c r="A378" s="16" t="s">
        <v>4103</v>
      </c>
      <c r="B378" s="1" t="s">
        <v>4104</v>
      </c>
      <c r="C378" s="17" t="s">
        <v>4105</v>
      </c>
      <c r="D378" s="17" t="s">
        <v>4106</v>
      </c>
      <c r="E378" s="18"/>
      <c r="F378" s="18"/>
      <c r="G378" s="16" t="str">
        <f t="shared" si="1"/>
        <v>Th-the building is collapsing! </v>
      </c>
      <c r="H378" s="18"/>
    </row>
    <row r="379">
      <c r="A379" s="16" t="s">
        <v>4107</v>
      </c>
      <c r="B379" s="1" t="s">
        <v>4108</v>
      </c>
      <c r="C379" s="17" t="s">
        <v>4109</v>
      </c>
      <c r="D379" s="17" t="s">
        <v>4110</v>
      </c>
      <c r="E379" s="18"/>
      <c r="F379" s="18"/>
      <c r="G379" s="16" t="str">
        <f t="shared" si="1"/>
        <v>Thank you... </v>
      </c>
      <c r="H379" s="18"/>
    </row>
    <row r="380">
      <c r="A380" s="16" t="s">
        <v>4111</v>
      </c>
      <c r="B380" s="1" t="s">
        <v>4112</v>
      </c>
      <c r="C380" s="17" t="s">
        <v>4113</v>
      </c>
      <c r="D380" s="17" t="s">
        <v>4114</v>
      </c>
      <c r="E380" s="18"/>
      <c r="F380" s="18"/>
      <c r="G380" s="16" t="str">
        <f t="shared" si="1"/>
        <v>Select Force Chief Taiyou,
you're under arrest for
disturbing the peace, the
abuse of Medarots, destroying
the Select Building and many
other offenses! </v>
      </c>
      <c r="H380" s="18"/>
    </row>
    <row r="381">
      <c r="A381" s="16" t="s">
        <v>4115</v>
      </c>
      <c r="B381" s="1" t="s">
        <v>4116</v>
      </c>
      <c r="C381" s="17" t="s">
        <v>4117</v>
      </c>
      <c r="D381" s="17" t="s">
        <v>4118</v>
      </c>
      <c r="E381" s="18"/>
      <c r="F381" s="18"/>
      <c r="G381" s="16" t="str">
        <f t="shared" si="1"/>
        <v>A-aliens, aliens! 
Yeah yeah, you can talk to
the police about it. </v>
      </c>
      <c r="H381" s="18"/>
    </row>
    <row r="382">
      <c r="A382" s="16" t="s">
        <v>4119</v>
      </c>
      <c r="B382" s="1" t="s">
        <v>4120</v>
      </c>
      <c r="C382" s="17" t="s">
        <v>4121</v>
      </c>
      <c r="D382" s="16" t="s">
        <v>4122</v>
      </c>
      <c r="E382" s="16" t="s">
        <v>4123</v>
      </c>
      <c r="F382" s="18"/>
      <c r="G382" s="16" t="str">
        <f t="shared" si="1"/>
        <v>The mountain is full of rhino
beetles and stag beetles. </v>
      </c>
      <c r="H382" s="18"/>
    </row>
    <row r="383">
      <c r="A383" s="16" t="s">
        <v>4124</v>
      </c>
      <c r="B383" s="1" t="s">
        <v>4125</v>
      </c>
      <c r="C383" s="17" t="s">
        <v>4126</v>
      </c>
      <c r="D383" s="17" t="s">
        <v>4127</v>
      </c>
      <c r="E383" s="18"/>
      <c r="F383" s="18"/>
      <c r="G383" s="16" t="str">
        <f t="shared" si="1"/>
        <v>There really are aliens! 
Be quiet and walk! </v>
      </c>
      <c r="H383" s="18"/>
    </row>
    <row r="384">
      <c r="A384" s="16" t="s">
        <v>4128</v>
      </c>
      <c r="B384" s="1" t="s">
        <v>4129</v>
      </c>
      <c r="C384" s="17" t="s">
        <v>4130</v>
      </c>
      <c r="D384" s="17" t="s">
        <v>4131</v>
      </c>
      <c r="E384" s="16" t="s">
        <v>4132</v>
      </c>
      <c r="F384" s="18"/>
      <c r="G384" s="16" t="str">
        <f t="shared" si="1"/>
        <v>Crows like shiny things. 
They have a bunch of stuff
stockpiled in their nests. </v>
      </c>
      <c r="H384" s="18"/>
    </row>
    <row r="385">
      <c r="A385" s="16" t="s">
        <v>4133</v>
      </c>
      <c r="B385" s="1" t="s">
        <v>4134</v>
      </c>
      <c r="C385" s="17" t="s">
        <v>4135</v>
      </c>
      <c r="D385" s="16" t="s">
        <v>4136</v>
      </c>
      <c r="E385" s="16" t="s">
        <v>4137</v>
      </c>
      <c r="F385" s="18"/>
      <c r="G385" s="16" t="str">
        <f t="shared" si="1"/>
        <v>There are a lot of stray
Medarots living on the
mountain. </v>
      </c>
      <c r="H385" s="18"/>
    </row>
    <row r="386">
      <c r="A386" s="16" t="s">
        <v>4138</v>
      </c>
      <c r="B386" s="1" t="s">
        <v>4139</v>
      </c>
      <c r="C386" s="17" t="s">
        <v>4140</v>
      </c>
      <c r="D386" s="17" t="s">
        <v>4141</v>
      </c>
      <c r="E386" s="16" t="s">
        <v>4142</v>
      </c>
      <c r="F386" s="18"/>
      <c r="G386" s="16" t="str">
        <f t="shared" si="1"/>
        <v>Thanks, Big Bro. </v>
      </c>
      <c r="H386" s="16" t="s">
        <v>81</v>
      </c>
    </row>
    <row r="387">
      <c r="A387" s="16" t="s">
        <v>4143</v>
      </c>
      <c r="B387" s="1" t="s">
        <v>4144</v>
      </c>
      <c r="C387" s="17" t="s">
        <v>4145</v>
      </c>
      <c r="D387" s="17" t="s">
        <v>4146</v>
      </c>
      <c r="E387" s="18"/>
      <c r="F387" s="18"/>
      <c r="G387" s="16" t="str">
        <f t="shared" si="1"/>
        <v>Thank you for getting my
Medal back for me. </v>
      </c>
      <c r="H387" s="18"/>
    </row>
    <row r="388">
      <c r="A388" s="16" t="s">
        <v>4147</v>
      </c>
      <c r="B388" s="1" t="s">
        <v>4148</v>
      </c>
      <c r="C388" s="17" t="s">
        <v>4149</v>
      </c>
      <c r="D388" s="17" t="s">
        <v>4150</v>
      </c>
      <c r="E388" s="18"/>
      <c r="F388" s="18"/>
      <c r="G388" s="16" t="str">
        <f t="shared" si="1"/>
        <v>Hey boy, let's Robottle... 
A-Awoooooo! </v>
      </c>
      <c r="H388" s="18"/>
    </row>
    <row r="389">
      <c r="A389" s="16" t="s">
        <v>4151</v>
      </c>
      <c r="B389" s="1" t="s">
        <v>4152</v>
      </c>
      <c r="C389" s="17" t="s">
        <v>4153</v>
      </c>
      <c r="D389" s="17" t="s">
        <v>4154</v>
      </c>
      <c r="E389" s="18"/>
      <c r="F389" s="18"/>
      <c r="G389" s="16" t="str">
        <f t="shared" si="1"/>
        <v>I can't do anything when I
look like this. </v>
      </c>
      <c r="H389" s="18"/>
    </row>
    <row r="390">
      <c r="A390" s="16" t="s">
        <v>4155</v>
      </c>
      <c r="B390" s="1" t="s">
        <v>4156</v>
      </c>
      <c r="C390" s="17" t="s">
        <v>4157</v>
      </c>
      <c r="D390" s="17" t="s">
        <v>4158</v>
      </c>
      <c r="E390" s="18"/>
      <c r="F390" s="18"/>
      <c r="G390" s="16" t="str">
        <f t="shared" si="1"/>
        <v>Put on these glasses? 
Wow, I couldn't even see my
Medals without these! 
Now I can definitely play with
my Medarots! 
Let's Robottle! </v>
      </c>
      <c r="H390" s="18"/>
    </row>
    <row r="391">
      <c r="A391" s="16" t="s">
        <v>4159</v>
      </c>
      <c r="B391" s="1" t="s">
        <v>4160</v>
      </c>
      <c r="C391" s="17" t="s">
        <v>4161</v>
      </c>
      <c r="D391" s="17" t="s">
        <v>4162</v>
      </c>
      <c r="E391" s="18"/>
      <c r="F391" s="18"/>
      <c r="G391" s="16" t="str">
        <f t="shared" si="1"/>
        <v>So you finally became a decent
human being again? 
Hm? Did I say something
wrong? </v>
      </c>
      <c r="H391" s="18"/>
    </row>
    <row r="392">
      <c r="A392" s="16" t="s">
        <v>4163</v>
      </c>
      <c r="B392" s="1" t="s">
        <v>4164</v>
      </c>
      <c r="C392" s="17" t="s">
        <v>4165</v>
      </c>
      <c r="D392" s="17" t="s">
        <v>4166</v>
      </c>
      <c r="E392" s="18"/>
      <c r="F392" s="18"/>
      <c r="G392" s="16" t="str">
        <f t="shared" si="1"/>
        <v>It looks like I lost. I still have
a long way to go. 
But I will have my rematch
once I get stronger! </v>
      </c>
      <c r="H392" s="18"/>
    </row>
    <row r="393">
      <c r="A393" s="16" t="s">
        <v>4167</v>
      </c>
      <c r="B393" s="1" t="s">
        <v>4168</v>
      </c>
      <c r="C393" s="17" t="s">
        <v>4169</v>
      </c>
      <c r="D393" s="17" t="s">
        <v>4170</v>
      </c>
      <c r="E393" s="16" t="s">
        <v>4171</v>
      </c>
      <c r="F393" s="18"/>
      <c r="G393" s="16" t="str">
        <f t="shared" si="1"/>
        <v>Nothing like a cold one after
work! </v>
      </c>
      <c r="H393" s="18"/>
    </row>
    <row r="394">
      <c r="A394" s="16" t="s">
        <v>4172</v>
      </c>
      <c r="B394" s="1" t="s">
        <v>4173</v>
      </c>
      <c r="C394" s="17" t="s">
        <v>4174</v>
      </c>
      <c r="D394" s="17" t="s">
        <v>4175</v>
      </c>
      <c r="E394" s="16" t="s">
        <v>4176</v>
      </c>
      <c r="F394" s="18"/>
      <c r="G394" s="16" t="str">
        <f t="shared" si="1"/>
        <v>I want some fish to go with my
sake... </v>
      </c>
      <c r="H394" s="18"/>
    </row>
    <row r="395">
      <c r="A395" s="16" t="s">
        <v>4177</v>
      </c>
      <c r="B395" s="1" t="s">
        <v>4178</v>
      </c>
      <c r="C395" s="17" t="s">
        <v>4179</v>
      </c>
      <c r="D395" s="17" t="s">
        <v>4180</v>
      </c>
      <c r="E395" s="16" t="s">
        <v>4181</v>
      </c>
      <c r="F395" s="18"/>
      <c r="G395" s="16" t="str">
        <f t="shared" si="1"/>
        <v>Well, well! Thank you for finding
this for me. </v>
      </c>
      <c r="H395" s="18"/>
    </row>
    <row r="396">
      <c r="A396" s="16" t="s">
        <v>4182</v>
      </c>
      <c r="B396" s="1" t="s">
        <v>4183</v>
      </c>
      <c r="C396" s="17" t="s">
        <v>4184</v>
      </c>
      <c r="D396" s="17" t="s">
        <v>4185</v>
      </c>
      <c r="E396" s="16" t="s">
        <v>4186</v>
      </c>
      <c r="F396" s="18"/>
      <c r="G396" s="16" t="str">
        <f t="shared" si="1"/>
        <v>What? You want something? 
I never promised you a
reward! </v>
      </c>
      <c r="H396" s="18"/>
    </row>
    <row r="397">
      <c r="A397" s="16" t="s">
        <v>4187</v>
      </c>
      <c r="B397" s="1" t="s">
        <v>4188</v>
      </c>
      <c r="C397" s="17" t="s">
        <v>4189</v>
      </c>
      <c r="D397" s="17" t="s">
        <v>4190</v>
      </c>
      <c r="E397" s="16" t="s">
        <v>4191</v>
      </c>
      <c r="F397" s="18"/>
      <c r="G397" s="16" t="str">
        <f t="shared" si="1"/>
        <v>Let me see the earthenware... 
This isn't earthenware! 
*crash*! </v>
      </c>
      <c r="H397" s="18"/>
    </row>
    <row r="398">
      <c r="A398" s="16" t="s">
        <v>4192</v>
      </c>
      <c r="B398" s="1" t="s">
        <v>4193</v>
      </c>
      <c r="C398" s="17" t="s">
        <v>4194</v>
      </c>
      <c r="D398" s="17" t="s">
        <v>4195</v>
      </c>
      <c r="E398" s="16" t="s">
        <v>4196</v>
      </c>
      <c r="F398" s="18"/>
      <c r="G398" s="16" t="str">
        <f t="shared" si="1"/>
        <v>The only thing I'm skilled at is
earthenware. </v>
      </c>
      <c r="H398" s="18"/>
    </row>
    <row r="399">
      <c r="A399" s="16" t="s">
        <v>4197</v>
      </c>
      <c r="B399" s="1" t="s">
        <v>4198</v>
      </c>
      <c r="C399" s="17" t="s">
        <v>4199</v>
      </c>
      <c r="D399" s="17" t="s">
        <v>4200</v>
      </c>
      <c r="E399" s="16" t="s">
        <v>4201</v>
      </c>
      <c r="F399" s="18"/>
      <c r="G399" s="16" t="str">
        <f t="shared" si="1"/>
        <v>I saw monkey Medarots
relaxing in the hot spring at
the top of the mountain. </v>
      </c>
      <c r="H399" s="18"/>
    </row>
    <row r="400">
      <c r="A400" s="16" t="s">
        <v>4202</v>
      </c>
      <c r="B400" s="1" t="s">
        <v>4203</v>
      </c>
      <c r="C400" s="17" t="s">
        <v>4204</v>
      </c>
      <c r="D400" s="17" t="s">
        <v>4205</v>
      </c>
      <c r="E400" s="16" t="s">
        <v>4206</v>
      </c>
      <c r="F400" s="18"/>
      <c r="G400" s="16" t="str">
        <f t="shared" si="1"/>
        <v>Kintarou sumo wrestled a bear
on the mountain. </v>
      </c>
      <c r="H400" s="18"/>
    </row>
    <row r="401">
      <c r="A401" s="19" t="s">
        <v>4202</v>
      </c>
      <c r="B401" s="20" t="s">
        <v>4207</v>
      </c>
      <c r="C401" s="21" t="s">
        <v>4204</v>
      </c>
      <c r="D401" s="21" t="s">
        <v>4208</v>
      </c>
      <c r="E401" s="19" t="s">
        <v>87</v>
      </c>
      <c r="F401" s="22"/>
      <c r="G401" s="16" t="str">
        <f t="shared" si="1"/>
        <v>=0x6831c</v>
      </c>
      <c r="H401" s="19" t="s">
        <v>87</v>
      </c>
    </row>
    <row r="402">
      <c r="A402" s="16" t="s">
        <v>4209</v>
      </c>
      <c r="B402" s="1" t="s">
        <v>4210</v>
      </c>
      <c r="C402" s="17" t="s">
        <v>4211</v>
      </c>
      <c r="D402" s="17" t="s">
        <v>4212</v>
      </c>
      <c r="E402" s="16" t="s">
        <v>4213</v>
      </c>
      <c r="F402" s="18"/>
      <c r="G402" s="16" t="str">
        <f t="shared" si="1"/>
        <v>Kintarou flung a bear on the
mountain. </v>
      </c>
      <c r="H402" s="18"/>
    </row>
    <row r="403">
      <c r="A403" s="16" t="s">
        <v>4214</v>
      </c>
      <c r="B403" s="1" t="s">
        <v>4215</v>
      </c>
      <c r="C403" s="17" t="s">
        <v>4216</v>
      </c>
      <c r="D403" s="17" t="s">
        <v>4217</v>
      </c>
      <c r="E403" s="16" t="s">
        <v>4218</v>
      </c>
      <c r="F403" s="18"/>
      <c r="G403" s="16" t="str">
        <f t="shared" si="1"/>
        <v>This dam eats people. 
The entrance opens and gulps
people down! </v>
      </c>
      <c r="H403" s="16" t="s">
        <v>83</v>
      </c>
    </row>
    <row r="404">
      <c r="A404" s="16" t="s">
        <v>4219</v>
      </c>
      <c r="B404" s="1" t="s">
        <v>4220</v>
      </c>
      <c r="C404" s="17" t="s">
        <v>4221</v>
      </c>
      <c r="D404" s="16" t="s">
        <v>4222</v>
      </c>
      <c r="E404" s="18"/>
      <c r="F404" s="18"/>
      <c r="G404" s="16" t="str">
        <f t="shared" si="1"/>
        <v>Are you stupid, caw-caw? </v>
      </c>
      <c r="H404" s="18"/>
    </row>
    <row r="405">
      <c r="A405" s="16" t="s">
        <v>4223</v>
      </c>
      <c r="B405" s="1" t="s">
        <v>4224</v>
      </c>
      <c r="C405" s="17" t="s">
        <v>4225</v>
      </c>
      <c r="D405" s="16" t="s">
        <v>4226</v>
      </c>
      <c r="E405" s="18"/>
      <c r="F405" s="18"/>
      <c r="G405" s="16" t="str">
        <f t="shared" si="1"/>
        <v>Ah, I found ¥100! </v>
      </c>
      <c r="H405" s="18"/>
    </row>
    <row r="406">
      <c r="A406" s="16" t="s">
        <v>4227</v>
      </c>
      <c r="B406" s="1" t="s">
        <v>4228</v>
      </c>
      <c r="C406" s="17" t="s">
        <v>4229</v>
      </c>
      <c r="D406" s="17" t="s">
        <v>4230</v>
      </c>
      <c r="E406" s="18"/>
      <c r="F406" s="18"/>
      <c r="G406" s="16" t="str">
        <f t="shared" si="1"/>
        <v>Oh, it's a Medal... I don't need
this! </v>
      </c>
      <c r="H406" s="18"/>
    </row>
    <row r="407">
      <c r="A407" s="16" t="s">
        <v>4231</v>
      </c>
      <c r="B407" s="1" t="s">
        <v>4232</v>
      </c>
      <c r="C407" s="17" t="s">
        <v>4233</v>
      </c>
      <c r="D407" s="17" t="s">
        <v>4234</v>
      </c>
      <c r="E407" s="18"/>
      <c r="F407" s="18"/>
      <c r="G407" s="16" t="str">
        <f t="shared" si="1"/>
        <v>Even if you look at me like
that, I won't give it to you. </v>
      </c>
      <c r="H407" s="18"/>
    </row>
    <row r="408">
      <c r="A408" s="16" t="s">
        <v>4235</v>
      </c>
      <c r="B408" s="1" t="s">
        <v>4236</v>
      </c>
      <c r="C408" s="17" t="s">
        <v>4237</v>
      </c>
      <c r="D408" s="17" t="s">
        <v>4238</v>
      </c>
      <c r="E408" s="16" t="s">
        <v>4239</v>
      </c>
      <c r="F408" s="18"/>
      <c r="G408" s="16" t="str">
        <f t="shared" si="1"/>
        <v>Not catchin' a thing... </v>
      </c>
      <c r="H408" s="18"/>
    </row>
    <row r="409">
      <c r="A409" s="16" t="s">
        <v>4240</v>
      </c>
      <c r="B409" s="1" t="s">
        <v>4241</v>
      </c>
      <c r="C409" s="17" t="s">
        <v>4242</v>
      </c>
      <c r="D409" s="17" t="s">
        <v>4243</v>
      </c>
      <c r="E409" s="18"/>
      <c r="F409" s="18"/>
      <c r="G409" s="16" t="str">
        <f t="shared" si="1"/>
        <v>Thank you, take this. </v>
      </c>
      <c r="H409" s="18"/>
    </row>
    <row r="410">
      <c r="A410" s="16" t="s">
        <v>4244</v>
      </c>
      <c r="B410" s="1" t="s">
        <v>4245</v>
      </c>
      <c r="C410" s="17" t="s">
        <v>4246</v>
      </c>
      <c r="D410" s="17" t="s">
        <v>4247</v>
      </c>
      <c r="E410" s="18"/>
      <c r="F410" s="18"/>
      <c r="G410" s="16" t="str">
        <f t="shared" si="1"/>
        <v>Is nothing getting caught in
my lure? </v>
      </c>
      <c r="H410" s="18"/>
    </row>
    <row r="411">
      <c r="A411" s="16" t="s">
        <v>4248</v>
      </c>
      <c r="B411" s="1" t="s">
        <v>4249</v>
      </c>
      <c r="C411" s="17" t="s">
        <v>4250</v>
      </c>
      <c r="D411" s="17" t="s">
        <v>4251</v>
      </c>
      <c r="E411" s="18"/>
      <c r="F411" s="18"/>
      <c r="G411" s="16" t="str">
        <f t="shared" si="1"/>
        <v>Hey, do you know how to fish? </v>
      </c>
      <c r="H411" s="18"/>
    </row>
    <row r="412">
      <c r="A412" s="16" t="s">
        <v>4252</v>
      </c>
      <c r="B412" s="1" t="s">
        <v>4253</v>
      </c>
      <c r="C412" s="17" t="s">
        <v>4254</v>
      </c>
      <c r="D412" s="16" t="s">
        <v>4255</v>
      </c>
      <c r="E412" s="16" t="s">
        <v>4256</v>
      </c>
      <c r="F412" s="18"/>
      <c r="G412" s="16" t="str">
        <f t="shared" si="1"/>
        <v>If you kick the trees, rhino
and stag beetles will fall out
of them. </v>
      </c>
      <c r="H412" s="16"/>
    </row>
    <row r="413">
      <c r="A413" s="16" t="s">
        <v>4257</v>
      </c>
      <c r="B413" s="1" t="s">
        <v>4258</v>
      </c>
      <c r="C413" s="17" t="s">
        <v>4259</v>
      </c>
      <c r="D413" s="17" t="s">
        <v>4260</v>
      </c>
      <c r="E413" s="16" t="s">
        <v>4261</v>
      </c>
      <c r="F413" s="18"/>
      <c r="G413" s="16" t="str">
        <f t="shared" si="1"/>
        <v>All it takes to stand back and
give the tree a good hit. </v>
      </c>
      <c r="H413" s="18"/>
    </row>
    <row r="414">
      <c r="A414" s="16" t="s">
        <v>4262</v>
      </c>
      <c r="B414" s="1" t="s">
        <v>4263</v>
      </c>
      <c r="C414" s="17" t="s">
        <v>4264</v>
      </c>
      <c r="D414" s="16" t="s">
        <v>4265</v>
      </c>
      <c r="E414" s="16" t="s">
        <v>4266</v>
      </c>
      <c r="F414" s="18"/>
      <c r="G414" s="16" t="str">
        <f t="shared" si="1"/>
        <v>*Thud* </v>
      </c>
      <c r="H414" s="18"/>
    </row>
    <row r="415">
      <c r="A415" s="19" t="s">
        <v>4262</v>
      </c>
      <c r="B415" s="20" t="s">
        <v>4267</v>
      </c>
      <c r="C415" s="21" t="s">
        <v>4264</v>
      </c>
      <c r="D415" s="21" t="s">
        <v>4268</v>
      </c>
      <c r="E415" s="19" t="s">
        <v>87</v>
      </c>
      <c r="F415" s="22"/>
      <c r="G415" s="16" t="str">
        <f t="shared" si="1"/>
        <v>=0x68338</v>
      </c>
      <c r="H415" s="19" t="s">
        <v>87</v>
      </c>
    </row>
    <row r="416">
      <c r="A416" s="19" t="s">
        <v>4262</v>
      </c>
      <c r="B416" s="20" t="s">
        <v>4269</v>
      </c>
      <c r="C416" s="21" t="s">
        <v>4264</v>
      </c>
      <c r="D416" s="21" t="s">
        <v>4268</v>
      </c>
      <c r="E416" s="19" t="s">
        <v>87</v>
      </c>
      <c r="F416" s="22"/>
      <c r="G416" s="16" t="str">
        <f t="shared" si="1"/>
        <v>=0x68338</v>
      </c>
      <c r="H416" s="19" t="s">
        <v>87</v>
      </c>
    </row>
    <row r="417">
      <c r="A417" s="16" t="s">
        <v>4270</v>
      </c>
      <c r="B417" s="1" t="s">
        <v>4271</v>
      </c>
      <c r="C417" s="17" t="s">
        <v>4272</v>
      </c>
      <c r="D417" s="17" t="s">
        <v>4273</v>
      </c>
      <c r="E417" s="16" t="s">
        <v>4274</v>
      </c>
      <c r="F417" s="18"/>
      <c r="G417" s="16" t="str">
        <f t="shared" si="1"/>
        <v>Waah! A leech! 
You dropped the Rhino Beetle. </v>
      </c>
      <c r="H417" s="18"/>
    </row>
    <row r="418">
      <c r="A418" s="16" t="s">
        <v>4275</v>
      </c>
      <c r="B418" s="1" t="s">
        <v>4276</v>
      </c>
      <c r="C418" s="17" t="s">
        <v>4272</v>
      </c>
      <c r="D418" s="16" t="s">
        <v>4277</v>
      </c>
      <c r="E418" s="16" t="s">
        <v>4274</v>
      </c>
      <c r="F418" s="18"/>
      <c r="G418" s="16" t="str">
        <f t="shared" si="1"/>
        <v>Waah! A leech! 
You dropped the Stag Beetle. </v>
      </c>
      <c r="H418" s="18"/>
    </row>
    <row r="419">
      <c r="A419" s="16" t="s">
        <v>4278</v>
      </c>
      <c r="B419" s="1" t="s">
        <v>4279</v>
      </c>
      <c r="C419" s="17" t="s">
        <v>4280</v>
      </c>
      <c r="D419" s="17" t="s">
        <v>4281</v>
      </c>
      <c r="E419" s="16" t="s">
        <v>4282</v>
      </c>
      <c r="F419" s="18"/>
      <c r="G419" s="16" t="str">
        <f t="shared" si="1"/>
        <v>Caw! Caw! Caw! </v>
      </c>
      <c r="H419" s="18"/>
    </row>
    <row r="420">
      <c r="A420" s="16" t="s">
        <v>4283</v>
      </c>
      <c r="B420" s="1" t="s">
        <v>4284</v>
      </c>
      <c r="C420" s="17" t="s">
        <v>4285</v>
      </c>
      <c r="D420" s="16" t="s">
        <v>4286</v>
      </c>
      <c r="E420" s="16" t="s">
        <v>4287</v>
      </c>
      <c r="F420" s="18"/>
      <c r="G420" s="16" t="str">
        <f t="shared" si="1"/>
        <v>There's a Medal nestled inside. </v>
      </c>
      <c r="H420" s="16"/>
    </row>
    <row r="421">
      <c r="A421" s="16" t="s">
        <v>4288</v>
      </c>
      <c r="B421" s="1" t="s">
        <v>4289</v>
      </c>
      <c r="C421" s="17" t="s">
        <v>4290</v>
      </c>
      <c r="D421" s="17" t="s">
        <v>4291</v>
      </c>
      <c r="E421" s="18"/>
      <c r="F421" s="18"/>
      <c r="G421" s="16" t="str">
        <f t="shared" si="1"/>
        <v>I'll take your soul!! </v>
      </c>
      <c r="H421" s="18"/>
    </row>
    <row r="422">
      <c r="A422" s="16" t="s">
        <v>4292</v>
      </c>
      <c r="B422" s="1" t="s">
        <v>4293</v>
      </c>
      <c r="C422" s="17" t="s">
        <v>4294</v>
      </c>
      <c r="D422" s="17" t="s">
        <v>4295</v>
      </c>
      <c r="E422" s="18"/>
      <c r="F422" s="18"/>
      <c r="G422" s="16" t="str">
        <f t="shared" si="1"/>
        <v>Y-you took mine! </v>
      </c>
      <c r="H422" s="18"/>
    </row>
    <row r="423">
      <c r="A423" s="16" t="s">
        <v>4296</v>
      </c>
      <c r="B423" s="1" t="s">
        <v>4297</v>
      </c>
      <c r="C423" s="17" t="s">
        <v>4298</v>
      </c>
      <c r="D423" s="17" t="s">
        <v>4299</v>
      </c>
      <c r="E423" s="18"/>
      <c r="F423" s="18"/>
      <c r="G423" s="16" t="str">
        <f t="shared" si="1"/>
        <v>Ukekeke, I got it! </v>
      </c>
      <c r="H423" s="18"/>
    </row>
    <row r="424">
      <c r="A424" s="16" t="s">
        <v>4300</v>
      </c>
      <c r="B424" s="1" t="s">
        <v>4301</v>
      </c>
      <c r="C424" s="17" t="s">
        <v>4302</v>
      </c>
      <c r="D424" s="16" t="s">
        <v>4303</v>
      </c>
      <c r="E424" s="16" t="s">
        <v>4304</v>
      </c>
      <c r="F424" s="16" t="s">
        <v>4305</v>
      </c>
      <c r="G424" s="16" t="str">
        <f t="shared" si="1"/>
        <v>"Please do not feed the
robots." </v>
      </c>
      <c r="H424" s="18"/>
    </row>
    <row r="425">
      <c r="A425" s="16" t="s">
        <v>4306</v>
      </c>
      <c r="B425" s="1" t="s">
        <v>4307</v>
      </c>
      <c r="C425" s="17" t="s">
        <v>4308</v>
      </c>
      <c r="D425" s="17" t="s">
        <v>4309</v>
      </c>
      <c r="E425" s="18"/>
      <c r="F425" s="18"/>
      <c r="G425" s="16" t="str">
        <f t="shared" si="1"/>
        <v>Aah, a Tsuchinoko!? </v>
      </c>
      <c r="H425" s="18"/>
    </row>
    <row r="426">
      <c r="A426" s="16" t="s">
        <v>4310</v>
      </c>
      <c r="B426" s="1" t="s">
        <v>4311</v>
      </c>
      <c r="C426" s="17" t="s">
        <v>4312</v>
      </c>
      <c r="D426" s="17" t="s">
        <v>4313</v>
      </c>
      <c r="E426" s="18"/>
      <c r="F426" s="18"/>
      <c r="G426" s="16" t="str">
        <f t="shared" si="1"/>
        <v>Ah, it took my money! </v>
      </c>
      <c r="H426" s="18"/>
    </row>
    <row r="427">
      <c r="A427" s="16" t="s">
        <v>4314</v>
      </c>
      <c r="B427" s="1" t="s">
        <v>4315</v>
      </c>
      <c r="C427" s="17" t="s">
        <v>4316</v>
      </c>
      <c r="D427" s="17" t="s">
        <v>4317</v>
      </c>
      <c r="E427" s="16" t="s">
        <v>4318</v>
      </c>
      <c r="F427" s="18"/>
      <c r="G427" s="16" t="str">
        <f t="shared" si="1"/>
        <v>The water is great, ukiii! </v>
      </c>
      <c r="H427" s="18"/>
    </row>
    <row r="428">
      <c r="A428" s="16" t="s">
        <v>4319</v>
      </c>
      <c r="B428" s="1" t="s">
        <v>4320</v>
      </c>
      <c r="C428" s="17" t="s">
        <v>4321</v>
      </c>
      <c r="D428" s="17" t="s">
        <v>4322</v>
      </c>
      <c r="E428" s="16" t="s">
        <v>4323</v>
      </c>
      <c r="F428" s="18"/>
      <c r="G428" s="16" t="str">
        <f t="shared" si="1"/>
        <v>I wonder if the clay around
here would work? </v>
      </c>
      <c r="H428" s="18"/>
    </row>
    <row r="429">
      <c r="A429" s="16" t="s">
        <v>4324</v>
      </c>
      <c r="B429" s="1" t="s">
        <v>4325</v>
      </c>
      <c r="C429" s="17" t="s">
        <v>4326</v>
      </c>
      <c r="D429" s="17" t="s">
        <v>4327</v>
      </c>
      <c r="E429" s="16" t="s">
        <v>4328</v>
      </c>
      <c r="F429" s="18"/>
      <c r="G429" s="16" t="str">
        <f t="shared" si="1"/>
        <v>What? Ukiii! </v>
      </c>
      <c r="H429" s="18"/>
    </row>
    <row r="430">
      <c r="A430" s="16" t="s">
        <v>4329</v>
      </c>
      <c r="B430" s="1" t="s">
        <v>4330</v>
      </c>
      <c r="C430" s="17" t="s">
        <v>4331</v>
      </c>
      <c r="D430" s="16" t="s">
        <v>4332</v>
      </c>
      <c r="E430" s="16" t="s">
        <v>4333</v>
      </c>
      <c r="F430" s="18"/>
      <c r="G430" s="16" t="str">
        <f t="shared" si="1"/>
        <v>To think that you would see
through my disguise... it seems
I underestimated you! </v>
      </c>
      <c r="H430" s="16"/>
    </row>
    <row r="431">
      <c r="A431" s="16" t="s">
        <v>4334</v>
      </c>
      <c r="B431" s="1" t="s">
        <v>4335</v>
      </c>
      <c r="C431" s="17" t="s">
        <v>4336</v>
      </c>
      <c r="D431" s="17" t="s">
        <v>4337</v>
      </c>
      <c r="E431" s="16" t="s">
        <v>4338</v>
      </c>
      <c r="F431" s="18"/>
      <c r="G431" s="16" t="str">
        <f t="shared" si="1"/>
        <v>I-I feel dizzy... 
*thump* </v>
      </c>
      <c r="H431" s="18"/>
    </row>
    <row r="432">
      <c r="A432" s="16" t="s">
        <v>4339</v>
      </c>
      <c r="B432" s="1" t="s">
        <v>4340</v>
      </c>
      <c r="C432" s="17" t="s">
        <v>4341</v>
      </c>
      <c r="D432" s="17" t="s">
        <v>4342</v>
      </c>
      <c r="E432" s="18"/>
      <c r="F432" s="18"/>
      <c r="G432" s="16" t="str">
        <f t="shared" si="1"/>
        <v>Those who oppose the
RoboRobo Gang are insolent
fools! </v>
      </c>
      <c r="H432" s="18"/>
    </row>
    <row r="433">
      <c r="A433" s="16" t="s">
        <v>4343</v>
      </c>
      <c r="B433" s="1" t="s">
        <v>4344</v>
      </c>
      <c r="C433" s="17" t="s">
        <v>4345</v>
      </c>
      <c r="D433" s="17" t="s">
        <v>4346</v>
      </c>
      <c r="E433" s="18"/>
      <c r="F433" s="18"/>
      <c r="G433" s="16" t="str">
        <f t="shared" si="1"/>
        <v>Yo yo! It is I, Kintarou,
soldier of the mountain! </v>
      </c>
      <c r="H433" s="18"/>
    </row>
    <row r="434">
      <c r="A434" s="16" t="s">
        <v>4347</v>
      </c>
      <c r="B434" s="1" t="s">
        <v>4348</v>
      </c>
      <c r="C434" s="17" t="s">
        <v>4349</v>
      </c>
      <c r="D434" s="17" t="s">
        <v>4350</v>
      </c>
      <c r="E434" s="18"/>
      <c r="F434" s="18"/>
      <c r="G434" s="16" t="str">
        <f t="shared" si="1"/>
        <v>Now, fight me! </v>
      </c>
      <c r="H434" s="18"/>
    </row>
    <row r="435">
      <c r="A435" s="16" t="s">
        <v>4351</v>
      </c>
      <c r="B435" s="1" t="s">
        <v>4352</v>
      </c>
      <c r="C435" s="17" t="s">
        <v>4353</v>
      </c>
      <c r="D435" s="17" t="s">
        <v>4354</v>
      </c>
      <c r="E435" s="18"/>
      <c r="F435" s="18"/>
      <c r="G435" s="16" t="str">
        <f t="shared" si="1"/>
        <v>Huh? Those aren't Kintarou's
parts. 
Uh oh... Busted! 
I-I am the real Kintarou! 
I gotta run... Hey! What's
that?! </v>
      </c>
      <c r="H435" s="18"/>
    </row>
    <row r="436">
      <c r="A436" s="16" t="s">
        <v>4355</v>
      </c>
      <c r="B436" s="1" t="s">
        <v>4356</v>
      </c>
      <c r="C436" s="17" t="s">
        <v>4357</v>
      </c>
      <c r="D436" s="17" t="s">
        <v>4358</v>
      </c>
      <c r="E436" s="18"/>
      <c r="F436" s="18"/>
      <c r="G436" s="16" t="str">
        <f t="shared" si="1"/>
        <v>Yo yo... </v>
      </c>
      <c r="H436" s="18"/>
    </row>
    <row r="437">
      <c r="A437" s="16" t="s">
        <v>4359</v>
      </c>
      <c r="B437" s="1" t="s">
        <v>4360</v>
      </c>
      <c r="C437" s="17" t="s">
        <v>4361</v>
      </c>
      <c r="D437" s="17" t="s">
        <v>4362</v>
      </c>
      <c r="E437" s="16" t="s">
        <v>4363</v>
      </c>
      <c r="F437" s="18"/>
      <c r="G437" s="16" t="str">
        <f t="shared" si="1"/>
        <v>There is a coin that looks like
a Medal on the shrine. 
Will you take it? </v>
      </c>
      <c r="H437" s="18"/>
    </row>
    <row r="438">
      <c r="A438" s="16" t="s">
        <v>4364</v>
      </c>
      <c r="B438" s="1" t="s">
        <v>4365</v>
      </c>
      <c r="C438" s="17" t="s">
        <v>4366</v>
      </c>
      <c r="D438" s="17" t="s">
        <v>4367</v>
      </c>
      <c r="E438" s="16" t="s">
        <v>4368</v>
      </c>
      <c r="F438" s="18"/>
      <c r="G438" s="16" t="str">
        <f t="shared" si="1"/>
        <v>The Medal-like coin is gone. </v>
      </c>
      <c r="H438" s="18"/>
    </row>
    <row r="439">
      <c r="A439" s="16" t="s">
        <v>4369</v>
      </c>
      <c r="B439" s="1" t="s">
        <v>4370</v>
      </c>
      <c r="C439" s="17" t="s">
        <v>4371</v>
      </c>
      <c r="D439" s="17" t="s">
        <v>4372</v>
      </c>
      <c r="E439" s="16" t="s">
        <v>4368</v>
      </c>
      <c r="F439" s="18"/>
      <c r="G439" s="16" t="str">
        <f t="shared" si="1"/>
        <v>Will you place the Medal-like
coin back? </v>
      </c>
      <c r="H439" s="16" t="s">
        <v>83</v>
      </c>
    </row>
    <row r="440">
      <c r="A440" s="16" t="s">
        <v>4373</v>
      </c>
      <c r="B440" s="1" t="s">
        <v>4374</v>
      </c>
      <c r="C440" s="17" t="s">
        <v>4375</v>
      </c>
      <c r="D440" s="17" t="s">
        <v>4376</v>
      </c>
      <c r="E440" s="16" t="s">
        <v>4377</v>
      </c>
      <c r="F440" s="18"/>
      <c r="G440" s="16" t="str">
        <f t="shared" si="1"/>
        <v>You returned the Medal-like
coin. </v>
      </c>
      <c r="H440" s="18"/>
    </row>
    <row r="441">
      <c r="A441" s="16" t="s">
        <v>4378</v>
      </c>
      <c r="B441" s="1" t="s">
        <v>4379</v>
      </c>
      <c r="C441" s="17" t="s">
        <v>4380</v>
      </c>
      <c r="D441" s="17" t="s">
        <v>4381</v>
      </c>
      <c r="E441" s="16" t="s">
        <v>4382</v>
      </c>
      <c r="F441" s="18"/>
      <c r="G441" s="16" t="str">
        <f t="shared" si="1"/>
        <v>Hey, cut it out, will you?! </v>
      </c>
      <c r="H441" s="18"/>
    </row>
    <row r="442">
      <c r="A442" s="16" t="s">
        <v>4383</v>
      </c>
      <c r="B442" s="1" t="s">
        <v>4384</v>
      </c>
      <c r="C442" s="17" t="s">
        <v>4385</v>
      </c>
      <c r="D442" s="17" t="s">
        <v>4386</v>
      </c>
      <c r="E442" s="16" t="s">
        <v>4382</v>
      </c>
      <c r="F442" s="18"/>
      <c r="G442" s="16" t="str">
        <f t="shared" si="1"/>
        <v>You couldn't take it back for
some reason? </v>
      </c>
      <c r="H442" s="18"/>
    </row>
    <row r="443">
      <c r="A443" s="16" t="s">
        <v>4387</v>
      </c>
      <c r="B443" s="1" t="s">
        <v>4388</v>
      </c>
      <c r="C443" s="17" t="s">
        <v>4389</v>
      </c>
      <c r="D443" s="17" t="s">
        <v>4390</v>
      </c>
      <c r="E443" s="18"/>
      <c r="F443" s="18"/>
      <c r="G443" s="16" t="str">
        <f t="shared" si="1"/>
        <v>The floor is giving off an odd
glow. 
It's luminous moss. </v>
      </c>
      <c r="H443" s="18"/>
    </row>
    <row r="444">
      <c r="A444" s="16" t="s">
        <v>4391</v>
      </c>
      <c r="B444" s="1" t="s">
        <v>4392</v>
      </c>
      <c r="C444" s="17" t="s">
        <v>4393</v>
      </c>
      <c r="D444" s="17" t="s">
        <v>4394</v>
      </c>
      <c r="E444" s="18"/>
      <c r="F444" s="18"/>
      <c r="G444" s="16" t="str">
        <f t="shared" si="1"/>
        <v>Uwaah! </v>
      </c>
      <c r="H444" s="18"/>
    </row>
    <row r="445">
      <c r="A445" s="16" t="s">
        <v>4395</v>
      </c>
      <c r="B445" s="1" t="s">
        <v>4396</v>
      </c>
      <c r="C445" s="17" t="s">
        <v>4397</v>
      </c>
      <c r="D445" s="17" t="s">
        <v>4398</v>
      </c>
      <c r="E445" s="18"/>
      <c r="F445" s="18"/>
      <c r="G445" s="16" t="str">
        <f t="shared" si="1"/>
        <v>There's a toy fish laying
around. </v>
      </c>
      <c r="H445" s="18"/>
    </row>
    <row r="446">
      <c r="A446" s="16" t="s">
        <v>4399</v>
      </c>
      <c r="B446" s="1" t="s">
        <v>4400</v>
      </c>
      <c r="C446" s="17" t="s">
        <v>4401</v>
      </c>
      <c r="D446" s="17" t="s">
        <v>4402</v>
      </c>
      <c r="E446" s="16" t="s">
        <v>4403</v>
      </c>
      <c r="F446" s="18"/>
      <c r="G446" s="16" t="str">
        <f t="shared" si="1"/>
        <v>That Medarot flew up with
great speed. </v>
      </c>
      <c r="H446" s="16" t="s">
        <v>83</v>
      </c>
    </row>
    <row r="447">
      <c r="A447" s="16" t="s">
        <v>4404</v>
      </c>
      <c r="B447" s="1" t="s">
        <v>4405</v>
      </c>
      <c r="C447" s="17" t="s">
        <v>4406</v>
      </c>
      <c r="D447" s="17" t="s">
        <v>4407</v>
      </c>
      <c r="E447" s="16" t="s">
        <v>4408</v>
      </c>
      <c r="F447" s="18"/>
      <c r="G447" s="16" t="str">
        <f t="shared" si="1"/>
        <v>Your Medarot's type can
change depending on its part
attributes. </v>
      </c>
      <c r="H447" s="18"/>
    </row>
    <row r="448">
      <c r="A448" s="16" t="s">
        <v>4409</v>
      </c>
      <c r="B448" s="1" t="s">
        <v>4410</v>
      </c>
      <c r="C448" s="17" t="s">
        <v>4411</v>
      </c>
      <c r="D448" s="17" t="s">
        <v>4412</v>
      </c>
      <c r="E448" s="16" t="s">
        <v>4413</v>
      </c>
      <c r="F448" s="18"/>
      <c r="G448" s="16" t="str">
        <f t="shared" si="1"/>
        <v>You can sell parts that you
win from Robottles at the
store. </v>
      </c>
      <c r="H448" s="18"/>
    </row>
    <row r="449">
      <c r="A449" s="16" t="s">
        <v>4414</v>
      </c>
      <c r="B449" s="1" t="s">
        <v>4415</v>
      </c>
      <c r="C449" s="17" t="s">
        <v>4416</v>
      </c>
      <c r="D449" s="17" t="s">
        <v>4417</v>
      </c>
      <c r="E449" s="18"/>
      <c r="F449" s="18"/>
      <c r="G449" s="16" t="str">
        <f t="shared" si="1"/>
        <v>The Select Force protects the
Earth from the RoboRobo
Gang. </v>
      </c>
      <c r="H449" s="18"/>
    </row>
    <row r="450">
      <c r="A450" s="16" t="s">
        <v>4418</v>
      </c>
      <c r="B450" s="1" t="s">
        <v>4419</v>
      </c>
      <c r="C450" s="17" t="s">
        <v>4420</v>
      </c>
      <c r="D450" s="17" t="s">
        <v>4421</v>
      </c>
      <c r="E450" s="18"/>
      <c r="F450" s="18"/>
      <c r="G450" s="16" t="str">
        <f t="shared" si="1"/>
        <v>... Or so I thought. </v>
      </c>
      <c r="H450" s="18"/>
    </row>
    <row r="451">
      <c r="A451" s="16" t="s">
        <v>4422</v>
      </c>
      <c r="B451" s="1" t="s">
        <v>4423</v>
      </c>
      <c r="C451" s="17" t="s">
        <v>4424</v>
      </c>
      <c r="D451" s="17" t="s">
        <v>4425</v>
      </c>
      <c r="E451" s="16" t="s">
        <v>4426</v>
      </c>
      <c r="F451" s="18"/>
      <c r="G451" s="16" t="str">
        <f t="shared" si="1"/>
        <v>There's going to be a Medarot
tournament this summer. </v>
      </c>
      <c r="H451" s="18"/>
    </row>
    <row r="452">
      <c r="A452" s="16" t="s">
        <v>4427</v>
      </c>
      <c r="B452" s="1" t="s">
        <v>4428</v>
      </c>
      <c r="C452" s="17" t="s">
        <v>4429</v>
      </c>
      <c r="D452" s="17" t="s">
        <v>4430</v>
      </c>
      <c r="E452" s="16" t="s">
        <v>4431</v>
      </c>
      <c r="F452" s="18"/>
      <c r="G452" s="16" t="str">
        <f t="shared" si="1"/>
        <v>It seems that there is some
kind of treasure hidden within
the mountain cave. </v>
      </c>
      <c r="H452" s="18"/>
    </row>
    <row r="453">
      <c r="A453" s="19" t="s">
        <v>4427</v>
      </c>
      <c r="B453" s="20" t="s">
        <v>4432</v>
      </c>
      <c r="C453" s="21" t="s">
        <v>4429</v>
      </c>
      <c r="D453" s="21" t="s">
        <v>4433</v>
      </c>
      <c r="E453" s="19" t="s">
        <v>87</v>
      </c>
      <c r="F453" s="22"/>
      <c r="G453" s="16" t="str">
        <f t="shared" si="1"/>
        <v>=0x68382</v>
      </c>
      <c r="H453" s="19" t="s">
        <v>87</v>
      </c>
    </row>
    <row r="454">
      <c r="A454" s="16" t="s">
        <v>4434</v>
      </c>
      <c r="B454" s="1" t="s">
        <v>4435</v>
      </c>
      <c r="C454" s="17" t="s">
        <v>4436</v>
      </c>
      <c r="D454" s="17" t="s">
        <v>4437</v>
      </c>
      <c r="E454" s="16" t="s">
        <v>4431</v>
      </c>
      <c r="F454" s="18"/>
      <c r="G454" s="16" t="str">
        <f t="shared" si="1"/>
        <v>It seems there is some kind of
treasure hidden within the sea
cave. </v>
      </c>
      <c r="H454" s="18"/>
    </row>
    <row r="455">
      <c r="A455" s="16" t="s">
        <v>4438</v>
      </c>
      <c r="B455" s="1" t="s">
        <v>4439</v>
      </c>
      <c r="C455" s="17" t="s">
        <v>4440</v>
      </c>
      <c r="D455" s="17" t="s">
        <v>4441</v>
      </c>
      <c r="E455" s="18"/>
      <c r="F455" s="18"/>
      <c r="G455" s="16" t="str">
        <f t="shared" si="1"/>
        <v>Oh, are you ────────? 
Can I have your autograph? </v>
      </c>
      <c r="H455" s="18"/>
    </row>
    <row r="456">
      <c r="A456" s="16" t="s">
        <v>4442</v>
      </c>
      <c r="B456" s="1" t="s">
        <v>4443</v>
      </c>
      <c r="C456" s="17" t="s">
        <v>4444</v>
      </c>
      <c r="D456" s="17" t="s">
        <v>4445</v>
      </c>
      <c r="E456" s="16" t="s">
        <v>4446</v>
      </c>
      <c r="F456" s="18"/>
      <c r="G456" s="16" t="str">
        <f t="shared" si="1"/>
        <v>Busy busy. </v>
      </c>
      <c r="H456" s="16" t="s">
        <v>83</v>
      </c>
    </row>
    <row r="457">
      <c r="A457" s="16" t="s">
        <v>4447</v>
      </c>
      <c r="B457" s="1" t="s">
        <v>4448</v>
      </c>
      <c r="C457" s="17" t="s">
        <v>4449</v>
      </c>
      <c r="D457" s="17" t="s">
        <v>4450</v>
      </c>
      <c r="E457" s="18"/>
      <c r="F457" s="18"/>
      <c r="G457" s="16" t="str">
        <f t="shared" si="1"/>
        <v>Go play somewhere else, kid. </v>
      </c>
      <c r="H457" s="18"/>
    </row>
    <row r="458">
      <c r="A458" s="16" t="s">
        <v>4451</v>
      </c>
      <c r="B458" s="1" t="s">
        <v>4452</v>
      </c>
      <c r="C458" s="17" t="s">
        <v>4453</v>
      </c>
      <c r="D458" s="17" t="s">
        <v>4454</v>
      </c>
      <c r="E458" s="16" t="s">
        <v>4455</v>
      </c>
      <c r="F458" s="18"/>
      <c r="G458" s="16" t="str">
        <f t="shared" si="1"/>
        <v>I want to play with Medarots. </v>
      </c>
      <c r="H458" s="18"/>
    </row>
    <row r="459">
      <c r="A459" s="16" t="s">
        <v>4456</v>
      </c>
      <c r="B459" s="1" t="s">
        <v>4457</v>
      </c>
      <c r="C459" s="17" t="s">
        <v>4458</v>
      </c>
      <c r="D459" s="17" t="s">
        <v>4459</v>
      </c>
      <c r="E459" s="16" t="s">
        <v>4460</v>
      </c>
      <c r="F459" s="18"/>
      <c r="G459" s="16" t="str">
        <f t="shared" si="1"/>
        <v>This building is equipped with an
alarm system. </v>
      </c>
      <c r="H459" s="18"/>
    </row>
    <row r="460">
      <c r="A460" s="19" t="s">
        <v>4456</v>
      </c>
      <c r="B460" s="20" t="s">
        <v>4461</v>
      </c>
      <c r="C460" s="21" t="s">
        <v>4458</v>
      </c>
      <c r="D460" s="21" t="s">
        <v>4462</v>
      </c>
      <c r="E460" s="19" t="s">
        <v>87</v>
      </c>
      <c r="F460" s="22"/>
      <c r="G460" s="16" t="str">
        <f t="shared" si="1"/>
        <v>=0x68390</v>
      </c>
      <c r="H460" s="19" t="s">
        <v>87</v>
      </c>
    </row>
    <row r="461">
      <c r="A461" s="19" t="s">
        <v>4456</v>
      </c>
      <c r="B461" s="20" t="s">
        <v>4463</v>
      </c>
      <c r="C461" s="21" t="s">
        <v>4458</v>
      </c>
      <c r="D461" s="21" t="s">
        <v>4462</v>
      </c>
      <c r="E461" s="19" t="s">
        <v>87</v>
      </c>
      <c r="F461" s="22"/>
      <c r="G461" s="16" t="str">
        <f t="shared" si="1"/>
        <v>=0x68390</v>
      </c>
      <c r="H461" s="19" t="s">
        <v>87</v>
      </c>
    </row>
    <row r="462">
      <c r="A462" s="19" t="s">
        <v>4456</v>
      </c>
      <c r="B462" s="20" t="s">
        <v>4464</v>
      </c>
      <c r="C462" s="21" t="s">
        <v>4458</v>
      </c>
      <c r="D462" s="21" t="s">
        <v>4462</v>
      </c>
      <c r="E462" s="19" t="s">
        <v>87</v>
      </c>
      <c r="F462" s="22"/>
      <c r="G462" s="16" t="str">
        <f t="shared" si="1"/>
        <v>=0x68390</v>
      </c>
      <c r="H462" s="19" t="s">
        <v>87</v>
      </c>
    </row>
    <row r="463">
      <c r="A463" s="19" t="s">
        <v>4456</v>
      </c>
      <c r="B463" s="20" t="s">
        <v>4465</v>
      </c>
      <c r="C463" s="21" t="s">
        <v>4458</v>
      </c>
      <c r="D463" s="21" t="s">
        <v>4462</v>
      </c>
      <c r="E463" s="19" t="s">
        <v>87</v>
      </c>
      <c r="F463" s="22"/>
      <c r="G463" s="16" t="str">
        <f t="shared" si="1"/>
        <v>=0x68390</v>
      </c>
      <c r="H463" s="19" t="s">
        <v>87</v>
      </c>
    </row>
    <row r="464">
      <c r="A464" s="19" t="s">
        <v>4456</v>
      </c>
      <c r="B464" s="20" t="s">
        <v>4466</v>
      </c>
      <c r="C464" s="21" t="s">
        <v>4458</v>
      </c>
      <c r="D464" s="21" t="s">
        <v>4462</v>
      </c>
      <c r="E464" s="19" t="s">
        <v>87</v>
      </c>
      <c r="F464" s="22"/>
      <c r="G464" s="16" t="str">
        <f t="shared" si="1"/>
        <v>=0x68390</v>
      </c>
      <c r="H464" s="19" t="s">
        <v>87</v>
      </c>
    </row>
    <row r="465">
      <c r="A465" s="19" t="s">
        <v>4456</v>
      </c>
      <c r="B465" s="20" t="s">
        <v>4467</v>
      </c>
      <c r="C465" s="21" t="s">
        <v>4458</v>
      </c>
      <c r="D465" s="21" t="s">
        <v>4462</v>
      </c>
      <c r="E465" s="19" t="s">
        <v>87</v>
      </c>
      <c r="F465" s="22"/>
      <c r="G465" s="16" t="str">
        <f t="shared" si="1"/>
        <v>=0x68390</v>
      </c>
      <c r="H465" s="19" t="s">
        <v>87</v>
      </c>
    </row>
    <row r="466">
      <c r="A466" s="19" t="s">
        <v>4456</v>
      </c>
      <c r="B466" s="20" t="s">
        <v>4468</v>
      </c>
      <c r="C466" s="21" t="s">
        <v>4458</v>
      </c>
      <c r="D466" s="21" t="s">
        <v>4462</v>
      </c>
      <c r="E466" s="19" t="s">
        <v>87</v>
      </c>
      <c r="F466" s="22"/>
      <c r="G466" s="16" t="str">
        <f t="shared" si="1"/>
        <v>=0x68390</v>
      </c>
      <c r="H466" s="19" t="s">
        <v>87</v>
      </c>
    </row>
    <row r="467">
      <c r="A467" s="19" t="s">
        <v>4456</v>
      </c>
      <c r="B467" s="20" t="s">
        <v>4469</v>
      </c>
      <c r="C467" s="21" t="s">
        <v>4458</v>
      </c>
      <c r="D467" s="21" t="s">
        <v>4462</v>
      </c>
      <c r="E467" s="19" t="s">
        <v>87</v>
      </c>
      <c r="F467" s="22"/>
      <c r="G467" s="16" t="str">
        <f t="shared" si="1"/>
        <v>=0x68390</v>
      </c>
      <c r="H467" s="19" t="s">
        <v>87</v>
      </c>
    </row>
    <row r="468">
      <c r="A468" s="16" t="s">
        <v>4470</v>
      </c>
      <c r="B468" s="1" t="s">
        <v>4471</v>
      </c>
      <c r="C468" s="17" t="s">
        <v>4472</v>
      </c>
      <c r="D468" s="17" t="s">
        <v>4473</v>
      </c>
      <c r="E468" s="18"/>
      <c r="F468" s="18"/>
      <c r="G468" s="16" t="str">
        <f t="shared" si="1"/>
        <v>Beeeep!! 
Who's there!? Who triggered
the alarm?! </v>
      </c>
      <c r="H468" s="18"/>
    </row>
    <row r="469">
      <c r="A469" s="16" t="s">
        <v>4474</v>
      </c>
      <c r="B469" s="1" t="s">
        <v>4475</v>
      </c>
      <c r="C469" s="16" t="s">
        <v>4476</v>
      </c>
      <c r="D469" s="16" t="s">
        <v>4477</v>
      </c>
      <c r="E469" s="16" t="s">
        <v>4478</v>
      </c>
      <c r="F469" s="16"/>
      <c r="G469" s="16" t="str">
        <f t="shared" si="1"/>
        <v>Obtained a ◆────────◇
Medal. 
You can't have two of the
same Medal! </v>
      </c>
      <c r="H469" s="18"/>
    </row>
    <row r="470">
      <c r="A470" s="19" t="s">
        <v>4474</v>
      </c>
      <c r="B470" s="20" t="s">
        <v>4479</v>
      </c>
      <c r="C470" s="19" t="s">
        <v>4476</v>
      </c>
      <c r="D470" s="21" t="s">
        <v>4480</v>
      </c>
      <c r="E470" s="19" t="s">
        <v>87</v>
      </c>
      <c r="F470" s="22"/>
      <c r="G470" s="16" t="str">
        <f t="shared" si="1"/>
        <v>=0x683a4</v>
      </c>
      <c r="H470" s="19" t="s">
        <v>87</v>
      </c>
    </row>
    <row r="471">
      <c r="A471" s="16" t="s">
        <v>4481</v>
      </c>
      <c r="B471" s="1" t="s">
        <v>4482</v>
      </c>
      <c r="C471" s="17" t="s">
        <v>4483</v>
      </c>
      <c r="D471" s="17" t="s">
        <v>4484</v>
      </c>
      <c r="E471" s="18"/>
      <c r="F471" s="18"/>
      <c r="G471" s="16" t="str">
        <f t="shared" si="1"/>
        <v>Wanna trade parts? </v>
      </c>
      <c r="H471" s="18"/>
    </row>
    <row r="472">
      <c r="A472" s="16" t="s">
        <v>4485</v>
      </c>
      <c r="B472" s="1" t="s">
        <v>4486</v>
      </c>
      <c r="C472" s="16" t="s">
        <v>4487</v>
      </c>
      <c r="D472" s="16" t="s">
        <v>4488</v>
      </c>
      <c r="E472" s="16" t="s">
        <v>4489</v>
      </c>
      <c r="F472" s="16" t="s">
        <v>4490</v>
      </c>
      <c r="G472" s="16" t="str">
        <f t="shared" si="1"/>
        <v>Obtained ──────── part 
◆────────◇! </v>
      </c>
      <c r="H472" s="16" t="s">
        <v>81</v>
      </c>
    </row>
    <row r="473">
      <c r="A473" s="16" t="s">
        <v>4491</v>
      </c>
      <c r="B473" s="1" t="s">
        <v>4492</v>
      </c>
      <c r="C473" s="16" t="s">
        <v>4493</v>
      </c>
      <c r="D473" s="16" t="s">
        <v>4494</v>
      </c>
      <c r="E473" s="16" t="s">
        <v>4495</v>
      </c>
      <c r="F473" s="16"/>
      <c r="G473" s="16" t="str">
        <f t="shared" si="1"/>
        <v>Obtained ◆────────◇ Medal! </v>
      </c>
      <c r="H473" s="18"/>
    </row>
    <row r="474">
      <c r="A474" s="16" t="s">
        <v>4496</v>
      </c>
      <c r="B474" s="1" t="s">
        <v>4497</v>
      </c>
      <c r="C474" s="16" t="s">
        <v>4498</v>
      </c>
      <c r="D474" s="16" t="s">
        <v>4499</v>
      </c>
      <c r="E474" s="16" t="s">
        <v>4500</v>
      </c>
      <c r="F474" s="16"/>
      <c r="G474" s="16" t="str">
        <f t="shared" si="1"/>
        <v>Obtained ◆────────◇! </v>
      </c>
      <c r="H474" s="18"/>
    </row>
    <row r="475">
      <c r="A475" s="16" t="s">
        <v>4501</v>
      </c>
      <c r="B475" s="1" t="s">
        <v>4502</v>
      </c>
      <c r="C475" s="16" t="s">
        <v>4503</v>
      </c>
      <c r="D475" s="16" t="s">
        <v>4504</v>
      </c>
      <c r="F475" s="16" t="s">
        <v>4505</v>
      </c>
      <c r="G475" s="16" t="str">
        <f t="shared" si="1"/>
        <v>Obtained◆ ────────◇. </v>
      </c>
      <c r="H475" s="18"/>
    </row>
    <row r="476">
      <c r="A476" s="16" t="s">
        <v>4506</v>
      </c>
      <c r="B476" s="1" t="s">
        <v>4507</v>
      </c>
      <c r="C476" s="16" t="s">
        <v>4508</v>
      </c>
      <c r="D476" s="16" t="s">
        <v>4509</v>
      </c>
      <c r="E476" s="16" t="s">
        <v>4510</v>
      </c>
      <c r="F476" s="16"/>
      <c r="G476" s="16" t="str">
        <f t="shared" si="1"/>
        <v>Obtained ◆────────◇! 
...But you can't carry any
more! </v>
      </c>
      <c r="H476" s="18"/>
    </row>
    <row r="477">
      <c r="A477" s="16" t="s">
        <v>4511</v>
      </c>
      <c r="B477" s="1" t="s">
        <v>4512</v>
      </c>
      <c r="C477" s="16" t="s">
        <v>4513</v>
      </c>
      <c r="D477" s="16" t="s">
        <v>4514</v>
      </c>
      <c r="E477" s="16" t="s">
        <v>4515</v>
      </c>
      <c r="F477" s="16" t="s">
        <v>4490</v>
      </c>
      <c r="G477" s="16" t="str">
        <f t="shared" si="1"/>
        <v>──────── lost
◆────────◇! </v>
      </c>
      <c r="H477" s="18"/>
    </row>
    <row r="478">
      <c r="A478" s="16" t="s">
        <v>4516</v>
      </c>
      <c r="B478" s="1" t="s">
        <v>4517</v>
      </c>
      <c r="C478" s="16" t="s">
        <v>4518</v>
      </c>
      <c r="D478" s="16" t="s">
        <v>4519</v>
      </c>
      <c r="E478" s="16" t="s">
        <v>4520</v>
      </c>
      <c r="F478" s="16"/>
      <c r="G478" s="16" t="str">
        <f t="shared" si="1"/>
        <v>Lost ◆────────◇. </v>
      </c>
      <c r="H478" s="18"/>
    </row>
    <row r="479">
      <c r="A479" s="16" t="s">
        <v>4521</v>
      </c>
      <c r="B479" s="1" t="s">
        <v>4522</v>
      </c>
      <c r="C479" s="17" t="s">
        <v>4523</v>
      </c>
      <c r="D479" s="17" t="s">
        <v>4524</v>
      </c>
      <c r="E479" s="16" t="s">
        <v>4525</v>
      </c>
      <c r="F479" s="16"/>
      <c r="G479" s="16" t="str">
        <f t="shared" si="1"/>
        <v>What would you like? </v>
      </c>
      <c r="H479" s="18"/>
    </row>
    <row r="480">
      <c r="A480" s="16" t="s">
        <v>4526</v>
      </c>
      <c r="B480" s="1" t="s">
        <v>4527</v>
      </c>
      <c r="C480" s="17" t="s">
        <v>4528</v>
      </c>
      <c r="D480" s="17" t="s">
        <v>4529</v>
      </c>
      <c r="E480" s="16" t="s">
        <v>4525</v>
      </c>
      <c r="F480" s="16"/>
      <c r="G480" s="16" t="str">
        <f t="shared" si="1"/>
        <v>Select a type of part. </v>
      </c>
      <c r="H480" s="18"/>
    </row>
    <row r="481">
      <c r="A481" s="16" t="s">
        <v>4530</v>
      </c>
      <c r="B481" s="1" t="s">
        <v>4531</v>
      </c>
      <c r="C481" s="17" t="s">
        <v>4532</v>
      </c>
      <c r="D481" s="17" t="s">
        <v>4533</v>
      </c>
      <c r="E481" s="16" t="s">
        <v>4525</v>
      </c>
      <c r="F481" s="16"/>
      <c r="G481" s="16" t="str">
        <f t="shared" si="1"/>
        <v>Select a part. </v>
      </c>
      <c r="H481" s="18"/>
    </row>
    <row r="482">
      <c r="A482" s="16" t="s">
        <v>4534</v>
      </c>
      <c r="B482" s="1" t="s">
        <v>4535</v>
      </c>
      <c r="C482" s="17" t="s">
        <v>4536</v>
      </c>
      <c r="D482" s="17" t="s">
        <v>4537</v>
      </c>
      <c r="E482" s="16" t="s">
        <v>4538</v>
      </c>
      <c r="F482" s="16"/>
      <c r="G482" s="16" t="str">
        <f t="shared" si="1"/>
        <v>Thank you very much. </v>
      </c>
      <c r="H482" s="18"/>
    </row>
    <row r="483">
      <c r="A483" s="16" t="s">
        <v>4539</v>
      </c>
      <c r="B483" s="1" t="s">
        <v>4540</v>
      </c>
      <c r="C483" s="17" t="s">
        <v>4541</v>
      </c>
      <c r="D483" s="17" t="s">
        <v>4542</v>
      </c>
      <c r="E483" s="16" t="s">
        <v>4543</v>
      </c>
      <c r="F483" s="16"/>
      <c r="G483" s="16" t="str">
        <f t="shared" si="1"/>
        <v>You can't carry any more. </v>
      </c>
      <c r="H483" s="18"/>
    </row>
    <row r="484">
      <c r="A484" s="16" t="s">
        <v>4544</v>
      </c>
      <c r="B484" s="1" t="s">
        <v>4545</v>
      </c>
      <c r="C484" s="17" t="s">
        <v>4546</v>
      </c>
      <c r="D484" s="17" t="s">
        <v>4547</v>
      </c>
      <c r="E484" s="16" t="s">
        <v>4548</v>
      </c>
      <c r="F484" s="16"/>
      <c r="G484" s="16" t="str">
        <f t="shared" si="1"/>
        <v>You don't have enough money. </v>
      </c>
      <c r="H484" s="18"/>
    </row>
    <row r="485">
      <c r="A485" s="16" t="s">
        <v>4549</v>
      </c>
      <c r="B485" s="1" t="s">
        <v>4550</v>
      </c>
      <c r="C485" s="17" t="s">
        <v>4551</v>
      </c>
      <c r="D485" s="17" t="s">
        <v>4552</v>
      </c>
      <c r="E485" s="16" t="s">
        <v>4553</v>
      </c>
      <c r="F485" s="16"/>
      <c r="G485" s="16" t="str">
        <f t="shared" si="1"/>
        <v>You don't have any parts to
sell. </v>
      </c>
      <c r="H485" s="18"/>
    </row>
    <row r="486">
      <c r="A486" s="16" t="s">
        <v>4554</v>
      </c>
      <c r="B486" s="1" t="s">
        <v>4555</v>
      </c>
      <c r="C486" s="17" t="s">
        <v>4556</v>
      </c>
      <c r="D486" s="16" t="s">
        <v>4557</v>
      </c>
      <c r="E486" s="16" t="s">
        <v>4558</v>
      </c>
      <c r="F486" s="18"/>
      <c r="G486" s="16" t="str">
        <f t="shared" si="1"/>
        <v>That's right, today's the last
day of school. 
I guess I'll be free tomorrow...
I wonder what I should do... 
What do you think,
Bonaparte? 
Woof! Woof! </v>
      </c>
      <c r="H486" s="18"/>
    </row>
    <row r="487">
      <c r="A487" s="16" t="s">
        <v>4559</v>
      </c>
      <c r="B487" s="1" t="s">
        <v>4560</v>
      </c>
      <c r="C487" s="17" t="s">
        <v>4561</v>
      </c>
      <c r="D487" s="16" t="s">
        <v>4562</v>
      </c>
      <c r="E487" s="16" t="s">
        <v>4558</v>
      </c>
      <c r="F487" s="18"/>
      <c r="G487" s="16" t="str">
        <f t="shared" si="1"/>
        <v>Gah! 
...I feel like I was having a
weird dream...  
Oh... I must have fallen asleep
in front of my computer. </v>
      </c>
      <c r="H487" s="18"/>
    </row>
    <row r="488">
      <c r="A488" s="16" t="s">
        <v>4563</v>
      </c>
      <c r="B488" s="1" t="s">
        <v>4564</v>
      </c>
      <c r="C488" s="17" t="s">
        <v>4565</v>
      </c>
      <c r="D488" s="17" t="s">
        <v>4566</v>
      </c>
      <c r="E488" s="16" t="s">
        <v>4567</v>
      </c>
      <c r="F488" s="18"/>
      <c r="G488" s="16" t="str">
        <f t="shared" si="1"/>
        <v>I can't afford it. </v>
      </c>
      <c r="H488" s="18"/>
    </row>
    <row r="489">
      <c r="A489" s="16" t="s">
        <v>4568</v>
      </c>
      <c r="B489" s="1" t="s">
        <v>4569</v>
      </c>
      <c r="C489" s="17" t="s">
        <v>4570</v>
      </c>
      <c r="D489" s="17" t="s">
        <v>4571</v>
      </c>
      <c r="E489" s="16" t="s">
        <v>4558</v>
      </c>
      <c r="F489" s="18"/>
      <c r="G489" s="16" t="str">
        <f t="shared" si="1"/>
        <v>────────! Hurry
downstairs! </v>
      </c>
      <c r="H489" s="18"/>
    </row>
    <row r="490">
      <c r="A490" s="16" t="s">
        <v>4572</v>
      </c>
      <c r="B490" s="1" t="s">
        <v>4573</v>
      </c>
      <c r="C490" s="17" t="s">
        <v>4574</v>
      </c>
      <c r="D490" s="17" t="s">
        <v>4575</v>
      </c>
      <c r="E490" s="18"/>
      <c r="F490" s="18"/>
      <c r="G490" s="16" t="str">
        <f t="shared" si="1"/>
        <v>If you there's something you
don't understand, you could
always ask me. </v>
      </c>
      <c r="H490" s="18"/>
    </row>
    <row r="491">
      <c r="A491" s="19" t="s">
        <v>4572</v>
      </c>
      <c r="B491" s="20" t="s">
        <v>4576</v>
      </c>
      <c r="C491" s="21" t="s">
        <v>4574</v>
      </c>
      <c r="D491" s="21" t="s">
        <v>4577</v>
      </c>
      <c r="E491" s="19" t="s">
        <v>87</v>
      </c>
      <c r="F491" s="22"/>
      <c r="G491" s="16" t="str">
        <f t="shared" si="1"/>
        <v>=0x683ce</v>
      </c>
      <c r="H491" s="19" t="s">
        <v>87</v>
      </c>
    </row>
    <row r="492">
      <c r="A492" s="19" t="s">
        <v>4572</v>
      </c>
      <c r="B492" s="20" t="s">
        <v>4578</v>
      </c>
      <c r="C492" s="21" t="s">
        <v>4574</v>
      </c>
      <c r="D492" s="21" t="s">
        <v>4577</v>
      </c>
      <c r="E492" s="19" t="s">
        <v>87</v>
      </c>
      <c r="F492" s="22"/>
      <c r="G492" s="16" t="str">
        <f t="shared" si="1"/>
        <v>=0x683ce</v>
      </c>
      <c r="H492" s="19" t="s">
        <v>87</v>
      </c>
    </row>
    <row r="493">
      <c r="A493" s="19" t="s">
        <v>4572</v>
      </c>
      <c r="B493" s="20" t="s">
        <v>4579</v>
      </c>
      <c r="C493" s="21" t="s">
        <v>4574</v>
      </c>
      <c r="D493" s="21" t="s">
        <v>4577</v>
      </c>
      <c r="E493" s="19" t="s">
        <v>87</v>
      </c>
      <c r="F493" s="22"/>
      <c r="G493" s="16" t="str">
        <f t="shared" si="1"/>
        <v>=0x683ce</v>
      </c>
      <c r="H493" s="19" t="s">
        <v>87</v>
      </c>
    </row>
    <row r="494">
      <c r="A494" s="19" t="s">
        <v>4572</v>
      </c>
      <c r="B494" s="20" t="s">
        <v>4580</v>
      </c>
      <c r="C494" s="21" t="s">
        <v>4574</v>
      </c>
      <c r="D494" s="21" t="s">
        <v>4577</v>
      </c>
      <c r="E494" s="19" t="s">
        <v>87</v>
      </c>
      <c r="F494" s="22"/>
      <c r="G494" s="16" t="str">
        <f t="shared" si="1"/>
        <v>=0x683ce</v>
      </c>
      <c r="H494" s="19" t="s">
        <v>87</v>
      </c>
    </row>
    <row r="495">
      <c r="A495" s="19" t="s">
        <v>4572</v>
      </c>
      <c r="B495" s="20" t="s">
        <v>4581</v>
      </c>
      <c r="C495" s="21" t="s">
        <v>4574</v>
      </c>
      <c r="D495" s="21" t="s">
        <v>4577</v>
      </c>
      <c r="E495" s="19" t="s">
        <v>87</v>
      </c>
      <c r="F495" s="22"/>
      <c r="G495" s="16" t="str">
        <f t="shared" si="1"/>
        <v>=0x683ce</v>
      </c>
      <c r="H495" s="19" t="s">
        <v>87</v>
      </c>
    </row>
    <row r="496">
      <c r="A496" s="19" t="s">
        <v>4572</v>
      </c>
      <c r="B496" s="20" t="s">
        <v>4582</v>
      </c>
      <c r="C496" s="21" t="s">
        <v>4574</v>
      </c>
      <c r="D496" s="21" t="s">
        <v>4577</v>
      </c>
      <c r="E496" s="19" t="s">
        <v>87</v>
      </c>
      <c r="F496" s="22"/>
      <c r="G496" s="16" t="str">
        <f t="shared" si="1"/>
        <v>=0x683ce</v>
      </c>
      <c r="H496" s="19" t="s">
        <v>87</v>
      </c>
    </row>
    <row r="497">
      <c r="A497" s="16" t="s">
        <v>4583</v>
      </c>
      <c r="B497" s="1" t="s">
        <v>4584</v>
      </c>
      <c r="C497" s="17" t="s">
        <v>4585</v>
      </c>
      <c r="D497" s="17" t="s">
        <v>4586</v>
      </c>
      <c r="E497" s="16" t="s">
        <v>4587</v>
      </c>
      <c r="F497" s="18"/>
      <c r="G497" s="16" t="str">
        <f t="shared" si="1"/>
        <v>You seem to have to gotten a
little stronger. How about you
try heading over to the
mountains? </v>
      </c>
      <c r="H497" s="18"/>
    </row>
    <row r="498">
      <c r="A498" s="16" t="s">
        <v>4588</v>
      </c>
      <c r="B498" s="1" t="s">
        <v>4589</v>
      </c>
      <c r="C498" s="17" t="s">
        <v>4590</v>
      </c>
      <c r="D498" s="17" t="s">
        <v>4591</v>
      </c>
      <c r="E498" s="16" t="s">
        <v>4592</v>
      </c>
      <c r="F498" s="18"/>
      <c r="G498" s="16" t="str">
        <f t="shared" si="1"/>
        <v>Enter the tournament? </v>
      </c>
      <c r="H498" s="18"/>
    </row>
    <row r="499">
      <c r="A499" s="16" t="s">
        <v>4593</v>
      </c>
      <c r="B499" s="1" t="s">
        <v>4594</v>
      </c>
      <c r="C499" s="17" t="s">
        <v>4595</v>
      </c>
      <c r="D499" s="17" t="s">
        <v>4596</v>
      </c>
      <c r="E499" s="16" t="s">
        <v>4597</v>
      </c>
      <c r="F499" s="18"/>
      <c r="G499" s="16" t="str">
        <f t="shared" si="1"/>
        <v>If you thought it was over,
then you are sadly mistaken. </v>
      </c>
      <c r="H499" s="18"/>
    </row>
    <row r="500">
      <c r="A500" s="16" t="s">
        <v>4598</v>
      </c>
      <c r="B500" s="1" t="s">
        <v>4599</v>
      </c>
      <c r="C500" s="17" t="s">
        <v>4600</v>
      </c>
      <c r="D500" s="17" t="s">
        <v>4601</v>
      </c>
      <c r="E500" s="16" t="s">
        <v>4602</v>
      </c>
      <c r="F500" s="18"/>
      <c r="G500" s="16" t="str">
        <f t="shared" si="1"/>
        <v>Press B to open the menu. 
The Info Pad has information
on your Medarot, and the
Item menu lets you check what
items you're carrying. 
Choose "Save" when you want
to record your progress in the
game so far. </v>
      </c>
      <c r="H500" s="18"/>
    </row>
    <row r="501">
      <c r="A501" s="16" t="s">
        <v>4603</v>
      </c>
      <c r="B501" s="1" t="s">
        <v>4604</v>
      </c>
      <c r="C501" s="17" t="s">
        <v>4605</v>
      </c>
      <c r="D501" s="16" t="s">
        <v>4606</v>
      </c>
      <c r="E501" s="16" t="s">
        <v>4607</v>
      </c>
      <c r="F501" s="18"/>
      <c r="G501" s="16" t="str">
        <f t="shared" si="1"/>
        <v>◆Shoot ◇and ◆Snipe ◇parts are
a bit less accurate than
◆Strike◇ and ◆Berserk ◇parts,
but they let you see which
Medarot it'll target before
you select them. 
If you can land all of your
attacks on the opponent's
leader, you can put a quick
end to the battle. </v>
      </c>
      <c r="H501" s="18"/>
    </row>
    <row r="502">
      <c r="A502" s="16" t="s">
        <v>4608</v>
      </c>
      <c r="B502" s="1" t="s">
        <v>4609</v>
      </c>
      <c r="C502" s="17" t="s">
        <v>4610</v>
      </c>
      <c r="D502" s="16" t="s">
        <v>4611</v>
      </c>
      <c r="E502" s="16" t="s">
        <v>4612</v>
      </c>
      <c r="F502" s="18"/>
      <c r="G502" s="16" t="str">
        <f t="shared" si="1"/>
        <v>What level is your Medal? 
Mine is level 3! 
I need to let it Robottle more
so it can level up! </v>
      </c>
      <c r="H502" s="18"/>
    </row>
    <row r="503">
      <c r="A503" s="16" t="s">
        <v>4613</v>
      </c>
      <c r="B503" s="1" t="s">
        <v>4614</v>
      </c>
      <c r="C503" s="17" t="s">
        <v>4615</v>
      </c>
      <c r="D503" s="16" t="s">
        <v>4616</v>
      </c>
      <c r="E503" s="16" t="s">
        <v>4617</v>
      </c>
      <c r="F503" s="18"/>
      <c r="G503" s="16" t="str">
        <f t="shared" si="1"/>
        <v>So you only have 1 Medarot? 
They say you can keep as
many as 9. </v>
      </c>
      <c r="H503" s="18"/>
    </row>
    <row r="504">
      <c r="A504" s="16" t="s">
        <v>4618</v>
      </c>
      <c r="B504" s="1" t="s">
        <v>4619</v>
      </c>
      <c r="C504" s="17" t="s">
        <v>4620</v>
      </c>
      <c r="D504" s="17" t="s">
        <v>4621</v>
      </c>
      <c r="E504" s="18"/>
      <c r="F504" s="18"/>
      <c r="G504" s="16" t="str">
        <f t="shared" si="1"/>
        <v>How's that? Are you finally
beginning to understand? </v>
      </c>
      <c r="H504" s="18"/>
    </row>
    <row r="505">
      <c r="A505" s="16" t="s">
        <v>4622</v>
      </c>
      <c r="B505" s="1" t="s">
        <v>4623</v>
      </c>
      <c r="C505" s="17" t="s">
        <v>4624</v>
      </c>
      <c r="D505" s="17" t="s">
        <v>4625</v>
      </c>
      <c r="E505" s="16" t="s">
        <v>4626</v>
      </c>
      <c r="F505" s="18"/>
      <c r="G505" s="16" t="str">
        <f t="shared" si="1"/>
        <v>You can exchange one of the
lottery tickets from the store
for a single prize at the
lottery. </v>
      </c>
      <c r="H505" s="18"/>
    </row>
    <row r="506">
      <c r="A506" s="16" t="s">
        <v>4627</v>
      </c>
      <c r="B506" s="1" t="s">
        <v>4628</v>
      </c>
      <c r="C506" s="17" t="s">
        <v>4629</v>
      </c>
      <c r="D506" s="17" t="s">
        <v>4630</v>
      </c>
      <c r="E506" s="16" t="s">
        <v>4631</v>
      </c>
      <c r="F506" s="18"/>
      <c r="G506" s="16" t="str">
        <f t="shared" si="1"/>
        <v>Go ahead and give it a spin! </v>
      </c>
      <c r="H506" s="18"/>
    </row>
    <row r="507">
      <c r="A507" s="16" t="s">
        <v>4632</v>
      </c>
      <c r="B507" s="1" t="s">
        <v>4633</v>
      </c>
      <c r="C507" s="17" t="s">
        <v>4634</v>
      </c>
      <c r="D507" s="17" t="s">
        <v>4635</v>
      </c>
      <c r="E507" s="16" t="s">
        <v>4636</v>
      </c>
      <c r="F507" s="18"/>
      <c r="G507" s="16" t="str">
        <f t="shared" si="1"/>
        <v>No response. </v>
      </c>
      <c r="H507" s="18"/>
    </row>
    <row r="508">
      <c r="A508" s="16" t="s">
        <v>4637</v>
      </c>
      <c r="B508" s="1" t="s">
        <v>4638</v>
      </c>
      <c r="C508" s="17" t="s">
        <v>4639</v>
      </c>
      <c r="D508" s="17" t="s">
        <v>4640</v>
      </c>
      <c r="E508" s="16" t="s">
        <v>4641</v>
      </c>
      <c r="F508" s="18"/>
      <c r="G508" s="16" t="str">
        <f t="shared" si="1"/>
        <v>*clatter clatter clatter
clatter* </v>
      </c>
      <c r="H508" s="16" t="s">
        <v>81</v>
      </c>
    </row>
    <row r="509">
      <c r="A509" s="16" t="s">
        <v>4642</v>
      </c>
      <c r="B509" s="1" t="s">
        <v>4643</v>
      </c>
      <c r="C509" s="17" t="s">
        <v>4644</v>
      </c>
      <c r="D509" s="17" t="s">
        <v>4645</v>
      </c>
      <c r="E509" s="16" t="s">
        <v>4646</v>
      </c>
      <c r="F509" s="18"/>
      <c r="G509" s="16" t="str">
        <f t="shared" si="1"/>
        <v>Hey, you! Wait! 
It is I, Kawamura!! If you
think you can win against me,
then go ahead and try. 
So, do you take the challenge? </v>
      </c>
      <c r="H509" s="18"/>
    </row>
    <row r="510">
      <c r="A510" s="16" t="s">
        <v>4647</v>
      </c>
      <c r="B510" s="1" t="s">
        <v>4648</v>
      </c>
      <c r="C510" s="17" t="s">
        <v>4649</v>
      </c>
      <c r="D510" s="17" t="s">
        <v>4650</v>
      </c>
      <c r="E510" s="16" t="s">
        <v>4651</v>
      </c>
      <c r="F510" s="18"/>
      <c r="G510" s="16" t="str">
        <f t="shared" si="1"/>
        <v>Eeeeeek! I surrender! </v>
      </c>
      <c r="H510" s="18"/>
    </row>
    <row r="511">
      <c r="A511" s="16" t="s">
        <v>4652</v>
      </c>
      <c r="B511" s="1" t="s">
        <v>4653</v>
      </c>
      <c r="C511" s="17" t="s">
        <v>4654</v>
      </c>
      <c r="D511" s="17" t="s">
        <v>4655</v>
      </c>
      <c r="E511" s="16" t="s">
        <v>4656</v>
      </c>
      <c r="F511" s="18"/>
      <c r="G511" s="16" t="str">
        <f t="shared" si="1"/>
        <v>That's right, I knew you'd be
too scared to face me! </v>
      </c>
      <c r="H511" s="18"/>
    </row>
    <row r="512">
      <c r="A512" s="16" t="s">
        <v>4657</v>
      </c>
      <c r="B512" s="1" t="s">
        <v>4658</v>
      </c>
      <c r="C512" s="17" t="s">
        <v>4659</v>
      </c>
      <c r="D512" s="17" t="s">
        <v>4660</v>
      </c>
      <c r="E512" s="16" t="s">
        <v>4651</v>
      </c>
      <c r="F512" s="18"/>
      <c r="G512" s="16" t="str">
        <f t="shared" si="1"/>
        <v>Kawamura dropped something. </v>
      </c>
      <c r="H512" s="18"/>
    </row>
    <row r="513">
      <c r="A513" s="16" t="s">
        <v>4661</v>
      </c>
      <c r="B513" s="1" t="s">
        <v>4662</v>
      </c>
      <c r="C513" s="17" t="s">
        <v>4663</v>
      </c>
      <c r="D513" s="17" t="s">
        <v>4664</v>
      </c>
      <c r="E513" s="16" t="s">
        <v>4665</v>
      </c>
      <c r="F513" s="18"/>
      <c r="G513" s="16" t="str">
        <f t="shared" si="1"/>
        <v>Hold it right there!! 
I wanted to thank you for
taking care of Yanma and
Kubota! </v>
      </c>
      <c r="H513" s="18"/>
    </row>
    <row r="514">
      <c r="A514" s="16" t="s">
        <v>4666</v>
      </c>
      <c r="B514" s="1" t="s">
        <v>4667</v>
      </c>
      <c r="C514" s="17" t="s">
        <v>4668</v>
      </c>
      <c r="D514" s="17" t="s">
        <v>4669</v>
      </c>
      <c r="E514" s="18"/>
      <c r="F514" s="18"/>
      <c r="G514" s="16" t="str">
        <f t="shared" si="1"/>
        <v>Unbelievable! If you're strong,
then say that you are! </v>
      </c>
      <c r="H514" s="18"/>
    </row>
    <row r="515">
      <c r="A515" s="16" t="s">
        <v>4670</v>
      </c>
      <c r="B515" s="1" t="s">
        <v>4671</v>
      </c>
      <c r="C515" s="17" t="s">
        <v>4672</v>
      </c>
      <c r="D515" s="17" t="s">
        <v>4673</v>
      </c>
      <c r="E515" s="16" t="s">
        <v>4674</v>
      </c>
      <c r="F515" s="18"/>
      <c r="G515" s="16" t="str">
        <f t="shared" si="1"/>
        <v>I won't let you pass, robo! </v>
      </c>
      <c r="H515" s="18"/>
    </row>
    <row r="516">
      <c r="A516" s="16" t="s">
        <v>4675</v>
      </c>
      <c r="B516" s="1" t="s">
        <v>4676</v>
      </c>
      <c r="C516" s="17" t="s">
        <v>4677</v>
      </c>
      <c r="D516" s="16" t="s">
        <v>4678</v>
      </c>
      <c r="E516" s="16" t="s">
        <v>4679</v>
      </c>
      <c r="F516" s="18"/>
      <c r="G516" s="16" t="str">
        <f t="shared" si="1"/>
        <v>Th-that doesn't count, robo. 
Nothing happened here, robo. </v>
      </c>
      <c r="H516" s="16" t="s">
        <v>81</v>
      </c>
    </row>
    <row r="517">
      <c r="A517" s="16" t="s">
        <v>4680</v>
      </c>
      <c r="B517" s="1" t="s">
        <v>4681</v>
      </c>
      <c r="C517" s="17" t="s">
        <v>4682</v>
      </c>
      <c r="D517" s="17" t="s">
        <v>4683</v>
      </c>
      <c r="E517" s="16" t="s">
        <v>3342</v>
      </c>
      <c r="F517" s="18"/>
      <c r="G517" s="16" t="str">
        <f t="shared" si="1"/>
        <v>Halt. </v>
      </c>
      <c r="H517" s="18"/>
    </row>
    <row r="518">
      <c r="A518" s="16" t="s">
        <v>4684</v>
      </c>
      <c r="B518" s="1" t="s">
        <v>4685</v>
      </c>
      <c r="C518" s="17" t="s">
        <v>4686</v>
      </c>
      <c r="D518" s="16" t="s">
        <v>4687</v>
      </c>
      <c r="E518" s="16" t="s">
        <v>3342</v>
      </c>
      <c r="F518" s="18"/>
      <c r="G518" s="16" t="str">
        <f t="shared" si="1"/>
        <v>Huh...? Who are you? 
I am Yuuki Nimousaku and I
am your rival! 
The Robottle Tournament is
made up of three smaller
tournaments: 
The ◆City Tournament◇, 
the ◆Regional Tournament◇, 
and the ◆Main Tournament◇. 
If you progress through one
tournament, you can move on
to the next. 
Try to learn from watching me
fight. </v>
      </c>
      <c r="H518" s="18"/>
    </row>
    <row r="519">
      <c r="A519" s="16" t="s">
        <v>4688</v>
      </c>
      <c r="B519" s="1" t="s">
        <v>4689</v>
      </c>
      <c r="C519" s="17" t="s">
        <v>4690</v>
      </c>
      <c r="D519" s="17" t="s">
        <v>4691</v>
      </c>
      <c r="E519" s="18"/>
      <c r="F519" s="18"/>
      <c r="G519" s="16" t="str">
        <f t="shared" si="1"/>
        <v>Your father left for work to
the Select Building. </v>
      </c>
      <c r="H519" s="18"/>
    </row>
    <row r="520">
      <c r="A520" s="16" t="s">
        <v>4692</v>
      </c>
      <c r="B520" s="1" t="s">
        <v>4693</v>
      </c>
      <c r="C520" s="17" t="s">
        <v>4694</v>
      </c>
      <c r="D520" s="17" t="s">
        <v>4695</v>
      </c>
      <c r="E520" s="18"/>
      <c r="F520" s="18"/>
      <c r="G520" s="16" t="str">
        <f t="shared" si="1"/>
        <v>Huh? You saw the Select
Force Chief? 
No one came over here. </v>
      </c>
      <c r="H520" s="18"/>
    </row>
    <row r="521">
      <c r="A521" s="19" t="s">
        <v>4692</v>
      </c>
      <c r="B521" s="20" t="s">
        <v>4696</v>
      </c>
      <c r="C521" s="21" t="s">
        <v>4694</v>
      </c>
      <c r="D521" s="21" t="s">
        <v>4697</v>
      </c>
      <c r="E521" s="19" t="s">
        <v>87</v>
      </c>
      <c r="F521" s="22"/>
      <c r="G521" s="16" t="str">
        <f t="shared" si="1"/>
        <v>=0x6840a</v>
      </c>
      <c r="H521" s="19" t="s">
        <v>87</v>
      </c>
    </row>
    <row r="522">
      <c r="A522" s="16" t="s">
        <v>4698</v>
      </c>
      <c r="B522" s="1" t="s">
        <v>4699</v>
      </c>
      <c r="C522" s="17" t="s">
        <v>4700</v>
      </c>
      <c r="D522" s="17" t="s">
        <v>4701</v>
      </c>
      <c r="E522" s="18"/>
      <c r="F522" s="18"/>
      <c r="G522" s="16" t="str">
        <f t="shared" si="1"/>
        <v>I'm glad. I figured you would
think the same, ────────. </v>
      </c>
      <c r="H522" s="18"/>
    </row>
    <row r="523">
      <c r="A523" s="16" t="s">
        <v>4702</v>
      </c>
      <c r="B523" s="1" t="s">
        <v>4703</v>
      </c>
      <c r="C523" s="17" t="s">
        <v>4704</v>
      </c>
      <c r="D523" s="17" t="s">
        <v>4705</v>
      </c>
      <c r="E523" s="18"/>
      <c r="F523" s="18"/>
      <c r="G523" s="16" t="str">
        <f t="shared" si="1"/>
        <v>I see... 
I suppose it is a bit of a
childish belief. </v>
      </c>
      <c r="H523" s="18"/>
    </row>
    <row r="524">
      <c r="A524" s="16" t="s">
        <v>4706</v>
      </c>
      <c r="B524" s="1" t="s">
        <v>4707</v>
      </c>
      <c r="C524" s="17" t="s">
        <v>4708</v>
      </c>
      <c r="D524" s="17" t="s">
        <v>4709</v>
      </c>
      <c r="E524" s="18"/>
      <c r="F524" s="18"/>
      <c r="G524" s="16" t="str">
        <f t="shared" si="1"/>
        <v>Hello, ────────. </v>
      </c>
      <c r="H524" s="18"/>
    </row>
    <row r="525">
      <c r="A525" s="16" t="s">
        <v>4710</v>
      </c>
      <c r="B525" s="1" t="s">
        <v>4711</v>
      </c>
      <c r="C525" s="17" t="s">
        <v>4712</v>
      </c>
      <c r="D525" s="17" t="s">
        <v>4713</v>
      </c>
      <c r="E525" s="16"/>
      <c r="F525" s="18"/>
      <c r="G525" s="16" t="str">
        <f t="shared" si="1"/>
        <v>This has to be joke... The
RoboRobo Gang was the Select
Force the whole time... 
I don't know who to trust
anymore. </v>
      </c>
      <c r="H525" s="16"/>
    </row>
    <row r="526">
      <c r="A526" s="16" t="s">
        <v>4714</v>
      </c>
      <c r="B526" s="1" t="s">
        <v>4715</v>
      </c>
      <c r="C526" s="17" t="s">
        <v>4716</v>
      </c>
      <c r="D526" s="17" t="s">
        <v>4717</v>
      </c>
      <c r="E526" s="18"/>
      <c r="F526" s="18"/>
      <c r="G526" s="16" t="str">
        <f t="shared" si="1"/>
        <v>Don't get too distracted by
Robottling, you should focus on
your studies from time to time. </v>
      </c>
      <c r="H526" s="18"/>
    </row>
    <row r="527">
      <c r="A527" s="16" t="s">
        <v>4718</v>
      </c>
      <c r="B527" s="1" t="s">
        <v>4719</v>
      </c>
      <c r="C527" s="17" t="s">
        <v>4720</v>
      </c>
      <c r="D527" s="17" t="s">
        <v>4721</v>
      </c>
      <c r="E527" s="18"/>
      <c r="F527" s="18"/>
      <c r="G527" s="16" t="str">
        <f t="shared" si="1"/>
        <v>See ya later♥ </v>
      </c>
      <c r="H527" s="18"/>
    </row>
    <row r="528">
      <c r="A528" s="16" t="s">
        <v>4722</v>
      </c>
      <c r="B528" s="1" t="s">
        <v>4723</v>
      </c>
      <c r="C528" s="17" t="s">
        <v>4724</v>
      </c>
      <c r="D528" s="17" t="s">
        <v>4725</v>
      </c>
      <c r="E528" s="18"/>
      <c r="F528" s="18"/>
      <c r="G528" s="16" t="str">
        <f t="shared" si="1"/>
        <v>I guess I'll play alone today... </v>
      </c>
      <c r="H528" s="18"/>
    </row>
    <row r="529">
      <c r="A529" s="16" t="s">
        <v>4726</v>
      </c>
      <c r="B529" s="1" t="s">
        <v>4727</v>
      </c>
      <c r="C529" s="17" t="s">
        <v>4728</v>
      </c>
      <c r="D529" s="17" t="s">
        <v>4729</v>
      </c>
      <c r="E529" s="16"/>
      <c r="F529" s="18"/>
      <c r="G529" s="16" t="str">
        <f t="shared" si="1"/>
        <v>Oh, ────────... 
Hey, wanna Robottle? 
Let's do it! </v>
      </c>
      <c r="H529" s="18"/>
    </row>
    <row r="530">
      <c r="A530" s="16" t="s">
        <v>4730</v>
      </c>
      <c r="B530" s="1" t="s">
        <v>4731</v>
      </c>
      <c r="C530" s="1" t="s">
        <v>4732</v>
      </c>
      <c r="D530" s="1" t="s">
        <v>4733</v>
      </c>
      <c r="E530" s="18"/>
      <c r="F530" s="18"/>
      <c r="G530" s="16" t="str">
        <f t="shared" si="1"/>
        <v>Let's play again sometime♥ </v>
      </c>
      <c r="H530" s="18"/>
    </row>
    <row r="531">
      <c r="A531" s="41">
        <v>528.0</v>
      </c>
      <c r="B531" s="38" t="s">
        <v>135</v>
      </c>
      <c r="C531" s="42" t="s">
        <v>529</v>
      </c>
      <c r="D531" s="26"/>
      <c r="F531" s="40" t="s">
        <v>530</v>
      </c>
      <c r="G531" s="31"/>
      <c r="H531" s="32">
        <f>COUNTA(H2:H530)-COUNTIF(H2:H530,"~")</f>
        <v>63</v>
      </c>
    </row>
    <row r="532">
      <c r="A532" s="41">
        <v>466.0</v>
      </c>
      <c r="B532" s="38" t="s">
        <v>135</v>
      </c>
      <c r="C532" s="42" t="s">
        <v>531</v>
      </c>
      <c r="D532" s="26"/>
      <c r="E532" s="33" t="str">
        <f>COUNTBLANK(E2:E530)&amp;" messages unidentified."</f>
        <v>242 messages unidentified.</v>
      </c>
      <c r="F532" s="40" t="s">
        <v>532</v>
      </c>
      <c r="G532" s="31"/>
      <c r="H532" s="32">
        <f>COUNTIF(H2:H530, "o")</f>
        <v>5</v>
      </c>
    </row>
  </sheetData>
  <customSheetViews>
    <customSheetView guid="{CDE21143-29F8-4EAA-9BD8-57A9B40E72D2}" filter="1" showAutoFilter="1">
      <autoFilter ref="$B$1:$H$532">
        <sortState ref="B1:H532">
          <sortCondition ref="E1:E532"/>
        </sortState>
      </autoFilter>
    </customSheetView>
  </customSheetViews>
  <conditionalFormatting sqref="G1:H532">
    <cfRule type="cellIs" dxfId="3" priority="1" operator="equal">
      <formula>"~"</formula>
    </cfRule>
  </conditionalFormatting>
  <conditionalFormatting sqref="G1:H532">
    <cfRule type="cellIs" dxfId="0" priority="2" operator="equal">
      <formula>"O"</formula>
    </cfRule>
  </conditionalFormatting>
  <conditionalFormatting sqref="G1:H532">
    <cfRule type="cellIs" dxfId="1" priority="3" operator="equal">
      <formula>"X"</formula>
    </cfRule>
  </conditionalFormatting>
  <conditionalFormatting sqref="G1:H532">
    <cfRule type="cellIs" dxfId="2" priority="4" operator="equal">
      <formula>"-"</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4734</v>
      </c>
      <c r="B2" s="1" t="s">
        <v>4735</v>
      </c>
      <c r="C2" s="17" t="s">
        <v>4736</v>
      </c>
      <c r="D2" s="17" t="s">
        <v>4737</v>
      </c>
      <c r="E2" s="16" t="s">
        <v>4738</v>
      </c>
      <c r="F2" s="18"/>
      <c r="G2" s="16" t="str">
        <f t="shared" ref="G2:G33" si="1">preview(COLUMN(D2), ROW(D2), D2)</f>
        <v>I'm sorry, we're still setting
up. 
Thank you for trusting our
stores for your Medarot part
needs. </v>
      </c>
      <c r="H2" s="16"/>
    </row>
    <row r="3">
      <c r="A3" s="16" t="s">
        <v>4739</v>
      </c>
      <c r="B3" s="1" t="s">
        <v>4740</v>
      </c>
      <c r="C3" s="17" t="s">
        <v>4741</v>
      </c>
      <c r="D3" s="17" t="s">
        <v>4742</v>
      </c>
      <c r="E3" s="18"/>
      <c r="F3" s="18"/>
      <c r="G3" s="16" t="str">
        <f t="shared" si="1"/>
        <v>Fufufu...have you finally
realized, Robo? </v>
      </c>
      <c r="H3" s="18"/>
    </row>
    <row r="4">
      <c r="A4" s="16" t="s">
        <v>4743</v>
      </c>
      <c r="B4" s="1" t="s">
        <v>4744</v>
      </c>
      <c r="C4" s="17" t="s">
        <v>4745</v>
      </c>
      <c r="D4" s="17" t="s">
        <v>4746</v>
      </c>
      <c r="E4" s="16" t="s">
        <v>4747</v>
      </c>
      <c r="F4" s="18"/>
      <c r="G4" s="16" t="str">
        <f t="shared" si="1"/>
        <v>The RoboRobo Gang have a
base at the back of the
Shrine. </v>
      </c>
      <c r="H4" s="18"/>
    </row>
    <row r="5">
      <c r="A5" s="16" t="s">
        <v>4748</v>
      </c>
      <c r="B5" s="1" t="s">
        <v>4749</v>
      </c>
      <c r="C5" s="17" t="s">
        <v>4750</v>
      </c>
      <c r="D5" s="17" t="s">
        <v>4751</v>
      </c>
      <c r="E5" s="18"/>
      <c r="F5" s="18"/>
      <c r="G5" s="16" t="str">
        <f t="shared" si="1"/>
        <v>The RoboRobo base is gone. </v>
      </c>
      <c r="H5" s="18"/>
    </row>
    <row r="6">
      <c r="A6" s="16" t="s">
        <v>4752</v>
      </c>
      <c r="B6" s="1" t="s">
        <v>4753</v>
      </c>
      <c r="C6" s="17" t="s">
        <v>4754</v>
      </c>
      <c r="D6" s="17" t="s">
        <v>4755</v>
      </c>
      <c r="E6" s="16" t="s">
        <v>4756</v>
      </c>
      <c r="F6" s="18"/>
      <c r="G6" s="16" t="str">
        <f t="shared" si="1"/>
        <v>Where did Bonaparte run off
to? 
Guess I'd better look for him... </v>
      </c>
      <c r="H6" s="16" t="s">
        <v>83</v>
      </c>
    </row>
    <row r="7">
      <c r="A7" s="16" t="s">
        <v>4757</v>
      </c>
      <c r="B7" s="1" t="s">
        <v>4758</v>
      </c>
      <c r="C7" s="17" t="s">
        <v>4759</v>
      </c>
      <c r="D7" s="17" t="s">
        <v>4760</v>
      </c>
      <c r="E7" s="16" t="s">
        <v>4761</v>
      </c>
      <c r="F7" s="18"/>
      <c r="G7" s="16" t="str">
        <f t="shared" si="1"/>
        <v>The stairs end halfway. </v>
      </c>
      <c r="H7" s="18"/>
    </row>
    <row r="8">
      <c r="A8" s="16" t="s">
        <v>4762</v>
      </c>
      <c r="B8" s="1" t="s">
        <v>4763</v>
      </c>
      <c r="C8" s="17" t="s">
        <v>4764</v>
      </c>
      <c r="D8" s="17" t="s">
        <v>4765</v>
      </c>
      <c r="E8" s="18"/>
      <c r="F8" s="18"/>
      <c r="G8" s="16" t="str">
        <f t="shared" si="1"/>
        <v>Oww!! 
Nothing seems to be broken... </v>
      </c>
      <c r="H8" s="18"/>
    </row>
    <row r="9">
      <c r="A9" s="16" t="s">
        <v>4766</v>
      </c>
      <c r="B9" s="1" t="s">
        <v>4767</v>
      </c>
      <c r="C9" s="17" t="s">
        <v>4768</v>
      </c>
      <c r="D9" s="17" t="s">
        <v>4769</v>
      </c>
      <c r="E9" s="18"/>
      <c r="F9" s="16"/>
      <c r="G9" s="16" t="str">
        <f t="shared" si="1"/>
        <v>Uwaaah! 
I slipped! </v>
      </c>
      <c r="H9" s="18"/>
    </row>
    <row r="10">
      <c r="A10" s="16" t="s">
        <v>4770</v>
      </c>
      <c r="B10" s="1" t="s">
        <v>4771</v>
      </c>
      <c r="C10" s="16" t="s">
        <v>4772</v>
      </c>
      <c r="D10" s="16" t="s">
        <v>4773</v>
      </c>
      <c r="E10" s="16" t="s">
        <v>4774</v>
      </c>
      <c r="F10" s="18"/>
      <c r="G10" s="16" t="str">
        <f t="shared" si="1"/>
        <v>Before you do that, wanna do
some special training?  </v>
      </c>
      <c r="H10" s="18"/>
    </row>
    <row r="11">
      <c r="A11" s="16" t="s">
        <v>4775</v>
      </c>
      <c r="B11" s="1" t="s">
        <v>4776</v>
      </c>
      <c r="C11" s="17" t="s">
        <v>4777</v>
      </c>
      <c r="D11" s="16" t="s">
        <v>4778</v>
      </c>
      <c r="E11" s="16" t="s">
        <v>4779</v>
      </c>
      <c r="F11" s="18"/>
      <c r="G11" s="16" t="str">
        <f t="shared" si="1"/>
        <v>Not bad! You're doing pretty
good. </v>
      </c>
      <c r="H11" s="18"/>
    </row>
    <row r="12">
      <c r="A12" s="16" t="s">
        <v>4780</v>
      </c>
      <c r="B12" s="1" t="s">
        <v>4781</v>
      </c>
      <c r="C12" s="17" t="s">
        <v>4782</v>
      </c>
      <c r="D12" s="17" t="s">
        <v>4783</v>
      </c>
      <c r="E12" s="18"/>
      <c r="F12" s="18"/>
      <c r="G12" s="16" t="str">
        <f t="shared" si="1"/>
        <v>Hmm... 
Maybe a little longer? </v>
      </c>
      <c r="H12" s="18"/>
    </row>
    <row r="13">
      <c r="A13" s="16" t="s">
        <v>4784</v>
      </c>
      <c r="B13" s="1" t="s">
        <v>4785</v>
      </c>
      <c r="C13" s="17" t="s">
        <v>4786</v>
      </c>
      <c r="D13" s="17" t="s">
        <v>4787</v>
      </c>
      <c r="E13" s="16" t="s">
        <v>4788</v>
      </c>
      <c r="F13" s="18"/>
      <c r="G13" s="16" t="str">
        <f t="shared" si="1"/>
        <v>Kakaka... </v>
      </c>
      <c r="H13" s="16" t="s">
        <v>83</v>
      </c>
    </row>
    <row r="14">
      <c r="A14" s="16" t="s">
        <v>4789</v>
      </c>
      <c r="B14" s="1" t="s">
        <v>4790</v>
      </c>
      <c r="C14" s="17" t="s">
        <v>4791</v>
      </c>
      <c r="D14" s="17" t="s">
        <v>4792</v>
      </c>
      <c r="E14" s="16" t="s">
        <v>4788</v>
      </c>
      <c r="F14" s="18"/>
      <c r="G14" s="16" t="str">
        <f t="shared" si="1"/>
        <v>Kekekekee... </v>
      </c>
      <c r="H14" s="16" t="s">
        <v>83</v>
      </c>
    </row>
    <row r="15">
      <c r="A15" s="16" t="s">
        <v>4793</v>
      </c>
      <c r="B15" s="1" t="s">
        <v>4794</v>
      </c>
      <c r="C15" s="17" t="s">
        <v>4795</v>
      </c>
      <c r="D15" s="17" t="s">
        <v>4796</v>
      </c>
      <c r="E15" s="16" t="s">
        <v>4788</v>
      </c>
      <c r="F15" s="18"/>
      <c r="G15" s="16" t="str">
        <f t="shared" si="1"/>
        <v>Hooohohoho!! 
I'm scared... </v>
      </c>
      <c r="H15" s="16" t="s">
        <v>83</v>
      </c>
    </row>
    <row r="16">
      <c r="A16" s="16" t="s">
        <v>4797</v>
      </c>
      <c r="B16" s="1" t="s">
        <v>4798</v>
      </c>
      <c r="C16" s="17" t="s">
        <v>4799</v>
      </c>
      <c r="D16" s="17" t="s">
        <v>4800</v>
      </c>
      <c r="F16" s="18"/>
      <c r="G16" s="16" t="str">
        <f t="shared" si="1"/>
        <v>Welcome to the Shinobic Park. 
Come on in! </v>
      </c>
      <c r="H16" s="18"/>
    </row>
    <row r="17">
      <c r="A17" s="16" t="s">
        <v>4801</v>
      </c>
      <c r="B17" s="1" t="s">
        <v>4802</v>
      </c>
      <c r="C17" s="17" t="s">
        <v>4803</v>
      </c>
      <c r="D17" s="17" t="s">
        <v>4804</v>
      </c>
      <c r="E17" s="16" t="s">
        <v>4805</v>
      </c>
      <c r="F17" s="18"/>
      <c r="G17" s="16" t="str">
        <f t="shared" si="1"/>
        <v>The sign reads "No
Trespassing". </v>
      </c>
      <c r="H17" s="18"/>
    </row>
    <row r="18">
      <c r="A18" s="16" t="s">
        <v>4806</v>
      </c>
      <c r="B18" s="1" t="s">
        <v>4807</v>
      </c>
      <c r="C18" s="17" t="s">
        <v>4808</v>
      </c>
      <c r="D18" s="17" t="s">
        <v>4809</v>
      </c>
      <c r="E18" s="16" t="s">
        <v>4788</v>
      </c>
      <c r="F18" s="18"/>
      <c r="G18" s="16" t="str">
        <f t="shared" si="1"/>
        <v>There are a lot of head parts
for Medarots. </v>
      </c>
      <c r="H18" s="16" t="s">
        <v>83</v>
      </c>
    </row>
    <row r="19">
      <c r="A19" s="16" t="s">
        <v>4810</v>
      </c>
      <c r="B19" s="1" t="s">
        <v>4811</v>
      </c>
      <c r="C19" s="17" t="s">
        <v>4812</v>
      </c>
      <c r="D19" s="16" t="s">
        <v>4813</v>
      </c>
      <c r="E19" s="16" t="s">
        <v>4814</v>
      </c>
      <c r="F19" s="18"/>
      <c r="G19" s="16" t="str">
        <f t="shared" si="1"/>
        <v>Huh? 
That person just now, he
disappeared... </v>
      </c>
      <c r="H19" s="16" t="s">
        <v>83</v>
      </c>
    </row>
    <row r="20">
      <c r="A20" s="16" t="s">
        <v>4815</v>
      </c>
      <c r="B20" s="1" t="s">
        <v>4816</v>
      </c>
      <c r="C20" s="17" t="s">
        <v>4817</v>
      </c>
      <c r="D20" s="17" t="s">
        <v>4818</v>
      </c>
      <c r="E20" s="18"/>
      <c r="F20" s="18"/>
      <c r="G20" s="16" t="str">
        <f t="shared" si="1"/>
        <v>I have lost. 
May we meet again, someplace. </v>
      </c>
      <c r="H20" s="18"/>
    </row>
    <row r="21">
      <c r="A21" s="16" t="s">
        <v>4819</v>
      </c>
      <c r="B21" s="1" t="s">
        <v>4820</v>
      </c>
      <c r="C21" s="17" t="s">
        <v>4821</v>
      </c>
      <c r="D21" s="16" t="s">
        <v>4822</v>
      </c>
      <c r="E21" s="16" t="s">
        <v>4823</v>
      </c>
      <c r="F21" s="18"/>
      <c r="G21" s="16" t="str">
        <f t="shared" si="1"/>
        <v>What was that? 
That dream just now... </v>
      </c>
      <c r="H21" s="18"/>
    </row>
    <row r="22">
      <c r="A22" s="19" t="s">
        <v>4824</v>
      </c>
      <c r="B22" s="20" t="s">
        <v>4825</v>
      </c>
      <c r="C22" s="22" t="s">
        <v>301</v>
      </c>
      <c r="D22" s="22" t="s">
        <v>301</v>
      </c>
      <c r="E22" s="19" t="s">
        <v>83</v>
      </c>
      <c r="F22" s="22"/>
      <c r="G22" s="16" t="str">
        <f t="shared" si="1"/>
        <v> </v>
      </c>
      <c r="H22" s="19" t="s">
        <v>87</v>
      </c>
    </row>
    <row r="23">
      <c r="A23" s="19" t="s">
        <v>4824</v>
      </c>
      <c r="B23" s="20" t="s">
        <v>4826</v>
      </c>
      <c r="C23" s="22" t="s">
        <v>301</v>
      </c>
      <c r="D23" s="22" t="s">
        <v>301</v>
      </c>
      <c r="E23" s="19" t="s">
        <v>83</v>
      </c>
      <c r="F23" s="22"/>
      <c r="G23" s="16" t="str">
        <f t="shared" si="1"/>
        <v> </v>
      </c>
      <c r="H23" s="19" t="s">
        <v>87</v>
      </c>
    </row>
    <row r="24">
      <c r="A24" s="19" t="s">
        <v>4824</v>
      </c>
      <c r="B24" s="20" t="s">
        <v>4827</v>
      </c>
      <c r="C24" s="22" t="s">
        <v>301</v>
      </c>
      <c r="D24" s="22" t="s">
        <v>301</v>
      </c>
      <c r="E24" s="19" t="s">
        <v>83</v>
      </c>
      <c r="F24" s="22"/>
      <c r="G24" s="16" t="str">
        <f t="shared" si="1"/>
        <v> </v>
      </c>
      <c r="H24" s="19" t="s">
        <v>87</v>
      </c>
    </row>
    <row r="25">
      <c r="A25" s="19" t="s">
        <v>4824</v>
      </c>
      <c r="B25" s="20" t="s">
        <v>4828</v>
      </c>
      <c r="C25" s="22" t="s">
        <v>301</v>
      </c>
      <c r="D25" s="22" t="s">
        <v>301</v>
      </c>
      <c r="E25" s="19" t="s">
        <v>83</v>
      </c>
      <c r="F25" s="22"/>
      <c r="G25" s="16" t="str">
        <f t="shared" si="1"/>
        <v> </v>
      </c>
      <c r="H25" s="19" t="s">
        <v>87</v>
      </c>
    </row>
    <row r="26">
      <c r="A26" s="19" t="s">
        <v>4824</v>
      </c>
      <c r="B26" s="20" t="s">
        <v>4829</v>
      </c>
      <c r="C26" s="22" t="s">
        <v>301</v>
      </c>
      <c r="D26" s="22" t="s">
        <v>301</v>
      </c>
      <c r="E26" s="19" t="s">
        <v>83</v>
      </c>
      <c r="F26" s="22"/>
      <c r="G26" s="16" t="str">
        <f t="shared" si="1"/>
        <v> </v>
      </c>
      <c r="H26" s="19" t="s">
        <v>87</v>
      </c>
    </row>
    <row r="27">
      <c r="A27" s="19" t="s">
        <v>4824</v>
      </c>
      <c r="B27" s="20" t="s">
        <v>4830</v>
      </c>
      <c r="C27" s="22" t="s">
        <v>301</v>
      </c>
      <c r="D27" s="22" t="s">
        <v>301</v>
      </c>
      <c r="E27" s="19" t="s">
        <v>83</v>
      </c>
      <c r="F27" s="22"/>
      <c r="G27" s="16" t="str">
        <f t="shared" si="1"/>
        <v> </v>
      </c>
      <c r="H27" s="19" t="s">
        <v>87</v>
      </c>
    </row>
    <row r="28">
      <c r="A28" s="19" t="s">
        <v>4824</v>
      </c>
      <c r="B28" s="20" t="s">
        <v>4831</v>
      </c>
      <c r="C28" s="22" t="s">
        <v>301</v>
      </c>
      <c r="D28" s="22" t="s">
        <v>301</v>
      </c>
      <c r="E28" s="19" t="s">
        <v>83</v>
      </c>
      <c r="F28" s="22"/>
      <c r="G28" s="16" t="str">
        <f t="shared" si="1"/>
        <v> </v>
      </c>
      <c r="H28" s="19" t="s">
        <v>87</v>
      </c>
    </row>
    <row r="29">
      <c r="A29" s="19" t="s">
        <v>4824</v>
      </c>
      <c r="B29" s="20" t="s">
        <v>4832</v>
      </c>
      <c r="C29" s="22" t="s">
        <v>301</v>
      </c>
      <c r="D29" s="22" t="s">
        <v>301</v>
      </c>
      <c r="E29" s="19" t="s">
        <v>83</v>
      </c>
      <c r="F29" s="22"/>
      <c r="G29" s="16" t="str">
        <f t="shared" si="1"/>
        <v> </v>
      </c>
      <c r="H29" s="19" t="s">
        <v>87</v>
      </c>
    </row>
    <row r="30">
      <c r="A30" s="19" t="s">
        <v>4824</v>
      </c>
      <c r="B30" s="20" t="s">
        <v>4833</v>
      </c>
      <c r="C30" s="22" t="s">
        <v>301</v>
      </c>
      <c r="D30" s="22" t="s">
        <v>301</v>
      </c>
      <c r="E30" s="19" t="s">
        <v>83</v>
      </c>
      <c r="F30" s="22"/>
      <c r="G30" s="16" t="str">
        <f t="shared" si="1"/>
        <v> </v>
      </c>
      <c r="H30" s="19" t="s">
        <v>87</v>
      </c>
    </row>
    <row r="31">
      <c r="A31" s="19" t="s">
        <v>4824</v>
      </c>
      <c r="B31" s="20" t="s">
        <v>4834</v>
      </c>
      <c r="C31" s="22" t="s">
        <v>301</v>
      </c>
      <c r="D31" s="22" t="s">
        <v>301</v>
      </c>
      <c r="E31" s="19" t="s">
        <v>83</v>
      </c>
      <c r="F31" s="22"/>
      <c r="G31" s="16" t="str">
        <f t="shared" si="1"/>
        <v> </v>
      </c>
      <c r="H31" s="19" t="s">
        <v>87</v>
      </c>
    </row>
    <row r="32">
      <c r="A32" s="19" t="s">
        <v>4824</v>
      </c>
      <c r="B32" s="20" t="s">
        <v>4835</v>
      </c>
      <c r="C32" s="22" t="s">
        <v>301</v>
      </c>
      <c r="D32" s="22" t="s">
        <v>301</v>
      </c>
      <c r="E32" s="19" t="s">
        <v>83</v>
      </c>
      <c r="F32" s="22"/>
      <c r="G32" s="16" t="str">
        <f t="shared" si="1"/>
        <v> </v>
      </c>
      <c r="H32" s="19" t="s">
        <v>87</v>
      </c>
    </row>
    <row r="33">
      <c r="A33" s="19" t="s">
        <v>4824</v>
      </c>
      <c r="B33" s="20" t="s">
        <v>4836</v>
      </c>
      <c r="E33" s="19" t="s">
        <v>83</v>
      </c>
      <c r="F33" s="22"/>
      <c r="G33" s="16" t="str">
        <f t="shared" si="1"/>
        <v> </v>
      </c>
      <c r="H33" s="19" t="s">
        <v>87</v>
      </c>
    </row>
    <row r="34">
      <c r="A34" s="28">
        <v>32.0</v>
      </c>
      <c r="B34" s="1" t="s">
        <v>135</v>
      </c>
      <c r="C34" s="29" t="s">
        <v>529</v>
      </c>
      <c r="D34" s="18"/>
      <c r="E34" s="18"/>
      <c r="F34" s="30" t="s">
        <v>530</v>
      </c>
      <c r="G34" s="31"/>
      <c r="H34" s="32">
        <f>COUNTA(H2:H33)-COUNTIF(H2:H33,"~")</f>
        <v>6</v>
      </c>
    </row>
    <row r="35">
      <c r="A35" s="28">
        <v>20.0</v>
      </c>
      <c r="B35" s="1" t="s">
        <v>135</v>
      </c>
      <c r="C35" s="29" t="s">
        <v>531</v>
      </c>
      <c r="D35" s="18"/>
      <c r="E35" s="33" t="str">
        <f>COUNTBLANK(E2:E33)&amp;" messages unidentified."</f>
        <v>7 messages unidentified.</v>
      </c>
      <c r="F35" s="30" t="s">
        <v>532</v>
      </c>
      <c r="G35" s="31"/>
      <c r="H35" s="32">
        <f>COUNTIF(H2:H33, "o")</f>
        <v>0</v>
      </c>
    </row>
  </sheetData>
  <customSheetViews>
    <customSheetView guid="{CDE21143-29F8-4EAA-9BD8-57A9B40E72D2}" filter="1" showAutoFilter="1">
      <autoFilter ref="$B$1:$H$35">
        <sortState ref="B1:H35">
          <sortCondition ref="E1:E35"/>
        </sortState>
      </autoFilter>
    </customSheetView>
  </customSheetViews>
  <conditionalFormatting sqref="G1:H35">
    <cfRule type="cellIs" dxfId="3" priority="1" operator="equal">
      <formula>"~"</formula>
    </cfRule>
  </conditionalFormatting>
  <conditionalFormatting sqref="G1:H35">
    <cfRule type="cellIs" dxfId="0" priority="2" operator="equal">
      <formula>"O"</formula>
    </cfRule>
  </conditionalFormatting>
  <conditionalFormatting sqref="G1:H35">
    <cfRule type="cellIs" dxfId="1" priority="3" operator="equal">
      <formula>"X"</formula>
    </cfRule>
  </conditionalFormatting>
  <conditionalFormatting sqref="G1:H35">
    <cfRule type="cellIs" dxfId="2" priority="4" operator="equal">
      <formula>"-"</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7.57"/>
    <col customWidth="1" min="8" max="8" width="4.86"/>
  </cols>
  <sheetData>
    <row r="1">
      <c r="A1" s="12" t="s">
        <v>135</v>
      </c>
      <c r="B1" s="13" t="s">
        <v>136</v>
      </c>
      <c r="C1" s="14" t="s">
        <v>137</v>
      </c>
      <c r="D1" s="14" t="s">
        <v>138</v>
      </c>
      <c r="E1" s="12" t="s">
        <v>139</v>
      </c>
      <c r="F1" s="15" t="s">
        <v>7</v>
      </c>
      <c r="G1" s="12" t="s">
        <v>140</v>
      </c>
      <c r="H1" s="12" t="s">
        <v>141</v>
      </c>
    </row>
    <row r="2">
      <c r="A2" s="16" t="s">
        <v>4837</v>
      </c>
      <c r="B2" s="1" t="s">
        <v>4838</v>
      </c>
      <c r="C2" s="17" t="s">
        <v>4839</v>
      </c>
      <c r="D2" s="16" t="s">
        <v>4840</v>
      </c>
      <c r="E2" s="16" t="s">
        <v>4841</v>
      </c>
      <c r="F2" s="18"/>
      <c r="G2" s="18" t="str">
        <f t="shared" ref="G2:G10" si="1">preview(COLUMN(D2), ROW(D2), D2)</f>
        <v>Thanks a lot, ────────! 
As a reward,  
I'll give you a Tinpet. 
However, it's a female Tinpet,
only female parts will work. 
Think carefully. 
Will you take it? </v>
      </c>
      <c r="H2" s="18"/>
    </row>
    <row r="3">
      <c r="A3" s="16" t="s">
        <v>4842</v>
      </c>
      <c r="B3" s="1" t="s">
        <v>4843</v>
      </c>
      <c r="C3" s="17" t="s">
        <v>4844</v>
      </c>
      <c r="D3" s="16" t="s">
        <v>4845</v>
      </c>
      <c r="E3" s="18"/>
      <c r="F3" s="18"/>
      <c r="G3" s="18" t="str">
        <f t="shared" si="1"/>
        <v>Fufufuu! 
How's that?  
Now you can't enter, Robo! </v>
      </c>
      <c r="H3" s="18"/>
    </row>
    <row r="4">
      <c r="A4" s="19" t="s">
        <v>4846</v>
      </c>
      <c r="B4" s="20" t="s">
        <v>4847</v>
      </c>
      <c r="C4" s="22" t="s">
        <v>301</v>
      </c>
      <c r="D4" s="22" t="s">
        <v>301</v>
      </c>
      <c r="E4" s="19" t="s">
        <v>83</v>
      </c>
      <c r="F4" s="22"/>
      <c r="G4" s="18" t="str">
        <f t="shared" si="1"/>
        <v> </v>
      </c>
      <c r="H4" s="19" t="s">
        <v>87</v>
      </c>
    </row>
    <row r="5">
      <c r="A5" s="19" t="s">
        <v>4846</v>
      </c>
      <c r="B5" s="20" t="s">
        <v>4848</v>
      </c>
      <c r="C5" s="22" t="s">
        <v>301</v>
      </c>
      <c r="D5" s="22" t="s">
        <v>301</v>
      </c>
      <c r="E5" s="19" t="s">
        <v>83</v>
      </c>
      <c r="F5" s="22"/>
      <c r="G5" s="18" t="str">
        <f t="shared" si="1"/>
        <v> </v>
      </c>
      <c r="H5" s="19" t="s">
        <v>87</v>
      </c>
    </row>
    <row r="6">
      <c r="A6" s="19" t="s">
        <v>4846</v>
      </c>
      <c r="B6" s="20" t="s">
        <v>4849</v>
      </c>
      <c r="C6" s="22" t="s">
        <v>301</v>
      </c>
      <c r="D6" s="22" t="s">
        <v>301</v>
      </c>
      <c r="E6" s="19" t="s">
        <v>83</v>
      </c>
      <c r="F6" s="22"/>
      <c r="G6" s="18" t="str">
        <f t="shared" si="1"/>
        <v> </v>
      </c>
      <c r="H6" s="19" t="s">
        <v>87</v>
      </c>
    </row>
    <row r="7">
      <c r="A7" s="16" t="s">
        <v>4850</v>
      </c>
      <c r="B7" s="1" t="s">
        <v>4851</v>
      </c>
      <c r="C7" s="17" t="s">
        <v>4852</v>
      </c>
      <c r="D7" s="17" t="s">
        <v>4853</v>
      </c>
      <c r="E7" s="18"/>
      <c r="F7" s="18"/>
      <c r="G7" s="18" t="str">
        <f t="shared" si="1"/>
        <v>That was a good fight. </v>
      </c>
      <c r="H7" s="18"/>
    </row>
    <row r="8">
      <c r="A8" s="16" t="s">
        <v>4854</v>
      </c>
      <c r="B8" s="1" t="s">
        <v>4855</v>
      </c>
      <c r="C8" s="17" t="s">
        <v>4856</v>
      </c>
      <c r="D8" s="16" t="s">
        <v>4857</v>
      </c>
      <c r="E8" s="16" t="s">
        <v>4858</v>
      </c>
      <c r="F8" s="18"/>
      <c r="G8" s="18" t="str">
        <f t="shared" si="1"/>
        <v>Serious topics aside... 
When I was young, 
I loved Robottling. 
I would play with the owner of
the Antique Shop all the time. 
Yuuki went by for a visit once,
you should go too. </v>
      </c>
      <c r="H8" s="16" t="s">
        <v>81</v>
      </c>
    </row>
    <row r="9">
      <c r="A9" s="16" t="s">
        <v>4859</v>
      </c>
      <c r="B9" s="1" t="s">
        <v>4860</v>
      </c>
      <c r="C9" s="17" t="s">
        <v>4861</v>
      </c>
      <c r="D9" s="17" t="s">
        <v>4862</v>
      </c>
      <c r="E9" s="16" t="s">
        <v>4863</v>
      </c>
      <c r="F9" s="18"/>
      <c r="G9" s="18" t="str">
        <f t="shared" si="1"/>
        <v>Ah, you knocked. Excellent. </v>
      </c>
      <c r="H9" s="18"/>
    </row>
    <row r="10">
      <c r="A10" s="16" t="s">
        <v>4864</v>
      </c>
      <c r="B10" s="1" t="s">
        <v>4865</v>
      </c>
      <c r="C10" s="17" t="s">
        <v>4866</v>
      </c>
      <c r="D10" s="16" t="s">
        <v>4867</v>
      </c>
      <c r="E10" s="16" t="s">
        <v>4868</v>
      </c>
      <c r="F10" s="18"/>
      <c r="G10" s="18" t="str">
        <f t="shared" si="1"/>
        <v>I recently heard that you and
Yuuki did remarkably at the
district tournament. 
You both made it to the
national tournament! 
This goes without saying but... 
I'm proud of you guys! 
Everyone else is too! 
The principal also would like to
speak with the two of you. 
It would be wise to go see him. 
And with that, I'll be taking
my leave. </v>
      </c>
      <c r="H10" s="16" t="s">
        <v>81</v>
      </c>
    </row>
    <row r="11">
      <c r="A11" s="28">
        <v>9.0</v>
      </c>
      <c r="B11" s="1" t="s">
        <v>135</v>
      </c>
      <c r="C11" s="29" t="s">
        <v>529</v>
      </c>
      <c r="F11" s="30" t="s">
        <v>530</v>
      </c>
      <c r="G11" s="31"/>
      <c r="H11" s="32">
        <f>COUNTA(H2:H10)-COUNTIF(H2:H10,"~")</f>
        <v>2</v>
      </c>
    </row>
    <row r="12">
      <c r="A12" s="28">
        <v>6.0</v>
      </c>
      <c r="B12" s="1" t="s">
        <v>135</v>
      </c>
      <c r="C12" s="29" t="s">
        <v>531</v>
      </c>
      <c r="D12" s="18"/>
      <c r="E12" s="33" t="str">
        <f>COUNTBLANK(E2:E10)&amp;" messages unidentified."</f>
        <v>2 messages unidentified.</v>
      </c>
      <c r="F12" s="30" t="s">
        <v>532</v>
      </c>
      <c r="G12" s="31"/>
      <c r="H12" s="32">
        <f>COUNTIF(H2:H10, "o")</f>
        <v>0</v>
      </c>
    </row>
  </sheetData>
  <conditionalFormatting sqref="G1:H12">
    <cfRule type="cellIs" dxfId="3" priority="1" operator="equal">
      <formula>"~"</formula>
    </cfRule>
  </conditionalFormatting>
  <conditionalFormatting sqref="G1:H12">
    <cfRule type="cellIs" dxfId="0" priority="2" operator="equal">
      <formula>"O"</formula>
    </cfRule>
  </conditionalFormatting>
  <conditionalFormatting sqref="G1:H12">
    <cfRule type="cellIs" dxfId="1" priority="3" operator="equal">
      <formula>"X"</formula>
    </cfRule>
  </conditionalFormatting>
  <conditionalFormatting sqref="G1:H12">
    <cfRule type="cellIs" dxfId="2" priority="4" operator="equal">
      <formula>"-"</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14"/>
    <col customWidth="1" min="8" max="8" width="4.86"/>
  </cols>
  <sheetData>
    <row r="1">
      <c r="A1" s="12" t="s">
        <v>135</v>
      </c>
      <c r="B1" s="13" t="s">
        <v>136</v>
      </c>
      <c r="C1" s="14" t="s">
        <v>137</v>
      </c>
      <c r="D1" s="14" t="s">
        <v>138</v>
      </c>
      <c r="E1" s="12" t="s">
        <v>139</v>
      </c>
      <c r="F1" s="15" t="s">
        <v>7</v>
      </c>
      <c r="G1" s="12" t="s">
        <v>140</v>
      </c>
      <c r="H1" s="12" t="s">
        <v>141</v>
      </c>
    </row>
    <row r="2">
      <c r="A2" s="16" t="s">
        <v>4869</v>
      </c>
      <c r="B2" s="1" t="s">
        <v>4870</v>
      </c>
      <c r="C2" s="17" t="s">
        <v>4871</v>
      </c>
      <c r="D2" s="16" t="s">
        <v>4872</v>
      </c>
      <c r="E2" s="18"/>
      <c r="F2" s="18"/>
      <c r="G2" s="18" t="str">
        <f t="shared" ref="G2:G11" si="1">preview(COLUMN(D2), ROW(D2), D2)</f>
        <v>Hello, ────────. 
Um... 
Where would you like to play
this time? </v>
      </c>
      <c r="H2" s="18"/>
    </row>
    <row r="3">
      <c r="A3" s="16" t="s">
        <v>4873</v>
      </c>
      <c r="B3" s="1" t="s">
        <v>4874</v>
      </c>
      <c r="C3" s="17" t="s">
        <v>4875</v>
      </c>
      <c r="D3" s="17" t="s">
        <v>4876</v>
      </c>
      <c r="E3" s="18"/>
      <c r="F3" s="18"/>
      <c r="G3" s="18" t="str">
        <f t="shared" si="1"/>
        <v>Today I'm gonna go play
outside. </v>
      </c>
      <c r="H3" s="18"/>
    </row>
    <row r="4">
      <c r="A4" s="16" t="s">
        <v>4877</v>
      </c>
      <c r="B4" s="1" t="s">
        <v>4878</v>
      </c>
      <c r="C4" s="17" t="s">
        <v>4879</v>
      </c>
      <c r="D4" s="17" t="s">
        <v>4880</v>
      </c>
      <c r="E4" s="18"/>
      <c r="F4" s="18"/>
      <c r="G4" s="18" t="str">
        <f t="shared" si="1"/>
        <v>Since I've been waiting so
long... </v>
      </c>
      <c r="H4" s="18"/>
    </row>
    <row r="5">
      <c r="A5" s="16" t="s">
        <v>4881</v>
      </c>
      <c r="B5" s="1" t="s">
        <v>4882</v>
      </c>
      <c r="C5" s="17" t="s">
        <v>4883</v>
      </c>
      <c r="D5" s="16" t="s">
        <v>4884</v>
      </c>
      <c r="E5" s="18"/>
      <c r="F5" s="18"/>
      <c r="G5" s="18" t="str">
        <f t="shared" si="1"/>
        <v>Fufufuu, you think you can
stop me with that an attack
like that? </v>
      </c>
      <c r="H5" s="18"/>
    </row>
    <row r="6">
      <c r="A6" s="16" t="s">
        <v>4885</v>
      </c>
      <c r="B6" s="1" t="s">
        <v>4886</v>
      </c>
      <c r="C6" s="17" t="s">
        <v>4887</v>
      </c>
      <c r="D6" s="17" t="s">
        <v>4888</v>
      </c>
      <c r="E6" s="16" t="s">
        <v>4889</v>
      </c>
      <c r="F6" s="18"/>
      <c r="G6" s="18" t="str">
        <f t="shared" si="1"/>
        <v>If you take good care of it,
something good is bound to
happen. </v>
      </c>
      <c r="H6" s="18"/>
    </row>
    <row r="7">
      <c r="A7" s="16" t="s">
        <v>4890</v>
      </c>
      <c r="B7" s="1" t="s">
        <v>4891</v>
      </c>
      <c r="C7" s="17" t="s">
        <v>4892</v>
      </c>
      <c r="D7" s="17" t="s">
        <v>4893</v>
      </c>
      <c r="E7" s="16" t="s">
        <v>4894</v>
      </c>
      <c r="F7" s="18"/>
      <c r="G7" s="18" t="str">
        <f t="shared" si="1"/>
        <v>It took my money! </v>
      </c>
      <c r="H7" s="18"/>
    </row>
    <row r="8">
      <c r="A8" s="16" t="s">
        <v>4895</v>
      </c>
      <c r="B8" s="1" t="s">
        <v>4896</v>
      </c>
      <c r="C8" s="17" t="s">
        <v>4897</v>
      </c>
      <c r="D8" s="17" t="s">
        <v>4898</v>
      </c>
      <c r="E8" s="16" t="s">
        <v>4899</v>
      </c>
      <c r="F8" s="18"/>
      <c r="G8" s="18" t="str">
        <f t="shared" si="1"/>
        <v>It's my computer. </v>
      </c>
      <c r="H8" s="16" t="s">
        <v>85</v>
      </c>
    </row>
    <row r="9">
      <c r="A9" s="16" t="s">
        <v>4900</v>
      </c>
      <c r="B9" s="1" t="s">
        <v>4901</v>
      </c>
      <c r="C9" s="17" t="s">
        <v>4902</v>
      </c>
      <c r="D9" s="16" t="s">
        <v>4903</v>
      </c>
      <c r="E9" s="16" t="s">
        <v>4904</v>
      </c>
      <c r="F9" s="18"/>
      <c r="G9" s="18" t="str">
        <f t="shared" si="1"/>
        <v>Hey, ────────. Your
father works in the Select
building, doesn't he? 
How about paying him a visit? 
Huh? 
◆ 
Go to the Select Building!◇ 
...isn't exactly something I
would say, but still. </v>
      </c>
      <c r="H9" s="16" t="s">
        <v>83</v>
      </c>
    </row>
    <row r="10">
      <c r="A10" s="16" t="s">
        <v>4905</v>
      </c>
      <c r="B10" s="1" t="s">
        <v>4906</v>
      </c>
      <c r="C10" s="17" t="s">
        <v>4907</v>
      </c>
      <c r="D10" s="16" t="s">
        <v>4908</v>
      </c>
      <c r="E10" s="16" t="s">
        <v>4909</v>
      </c>
      <c r="F10" s="16" t="s">
        <v>4910</v>
      </c>
      <c r="G10" s="18" t="str">
        <f t="shared" si="1"/>
        <v>Hmm, what was that place
again...? 
Ah, right! Right! 
The Ruins! 
Your father is going too... 
It's great! It's very
adventurous... 
Well, go on now. ♥ 
Don't get lost </v>
      </c>
      <c r="H10" s="18"/>
    </row>
    <row r="11">
      <c r="A11" s="16" t="s">
        <v>4911</v>
      </c>
      <c r="B11" s="1" t="s">
        <v>4912</v>
      </c>
      <c r="C11" s="17" t="s">
        <v>4913</v>
      </c>
      <c r="D11" s="17" t="s">
        <v>4914</v>
      </c>
      <c r="E11" s="18"/>
      <c r="F11" s="18"/>
      <c r="G11" s="18" t="str">
        <f t="shared" si="1"/>
        <v>The rope ladder disappeared. </v>
      </c>
      <c r="H11" s="18"/>
    </row>
    <row r="12">
      <c r="A12" s="28">
        <v>10.0</v>
      </c>
      <c r="B12" s="1" t="s">
        <v>135</v>
      </c>
      <c r="C12" s="29" t="s">
        <v>529</v>
      </c>
      <c r="D12" s="18"/>
      <c r="E12" s="18"/>
      <c r="F12" s="30" t="s">
        <v>530</v>
      </c>
      <c r="G12" s="31"/>
      <c r="H12" s="32">
        <f>COUNTA(H2:H11)-COUNTIF(H2:H11,"~")</f>
        <v>2</v>
      </c>
    </row>
    <row r="13">
      <c r="A13" s="28">
        <v>10.0</v>
      </c>
      <c r="B13" s="1" t="s">
        <v>135</v>
      </c>
      <c r="C13" s="29" t="s">
        <v>531</v>
      </c>
      <c r="D13" s="18"/>
      <c r="E13" s="33" t="str">
        <f>COUNTBLANK(E2:E11)&amp;" messages unidentified."</f>
        <v>5 messages unidentified.</v>
      </c>
      <c r="F13" s="30" t="s">
        <v>532</v>
      </c>
      <c r="G13" s="31"/>
      <c r="H13" s="32">
        <f>COUNTIF(H2:H11, "o")</f>
        <v>1</v>
      </c>
    </row>
  </sheetData>
  <conditionalFormatting sqref="G1:H13">
    <cfRule type="cellIs" dxfId="3" priority="1" operator="equal">
      <formula>"~"</formula>
    </cfRule>
  </conditionalFormatting>
  <conditionalFormatting sqref="G1:H13">
    <cfRule type="cellIs" dxfId="0" priority="2" operator="equal">
      <formula>"O"</formula>
    </cfRule>
  </conditionalFormatting>
  <conditionalFormatting sqref="G1:H13">
    <cfRule type="cellIs" dxfId="1" priority="3" operator="equal">
      <formula>"X"</formula>
    </cfRule>
  </conditionalFormatting>
  <conditionalFormatting sqref="G1:H13">
    <cfRule type="cellIs" dxfId="2" priority="4" operator="equal">
      <formula>"-"</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8.0"/>
    <col customWidth="1" min="8" max="8" width="4.86"/>
  </cols>
  <sheetData>
    <row r="1">
      <c r="A1" s="12" t="s">
        <v>135</v>
      </c>
      <c r="B1" s="13" t="s">
        <v>136</v>
      </c>
      <c r="C1" s="14" t="s">
        <v>137</v>
      </c>
      <c r="D1" s="14" t="s">
        <v>138</v>
      </c>
      <c r="E1" s="12" t="s">
        <v>139</v>
      </c>
      <c r="F1" s="15" t="s">
        <v>7</v>
      </c>
      <c r="G1" s="12" t="s">
        <v>140</v>
      </c>
      <c r="H1" s="12" t="s">
        <v>141</v>
      </c>
    </row>
    <row r="2">
      <c r="A2" s="16" t="s">
        <v>4915</v>
      </c>
      <c r="B2" s="1" t="s">
        <v>4916</v>
      </c>
      <c r="C2" s="17" t="s">
        <v>4917</v>
      </c>
      <c r="D2" s="16" t="s">
        <v>4918</v>
      </c>
      <c r="E2" s="16" t="s">
        <v>4919</v>
      </c>
      <c r="F2" s="18"/>
      <c r="G2" s="18" t="str">
        <f t="shared" ref="G2:G5" si="1">preview(COLUMN(D2), ROW(D2), D2)</f>
        <v>Ladies and gentlemen, I, Mr.
Uruchi, will be hosting this
tournament! 
Only two teams will be allowed
to advance to the final
tournament. 
With that in mind, good luck to
you all!  </v>
      </c>
      <c r="H2" s="18"/>
    </row>
    <row r="3">
      <c r="A3" s="16" t="s">
        <v>4920</v>
      </c>
      <c r="B3" s="1" t="s">
        <v>4921</v>
      </c>
      <c r="C3" s="17" t="s">
        <v>4922</v>
      </c>
      <c r="D3" s="16" t="s">
        <v>4923</v>
      </c>
      <c r="E3" s="16" t="s">
        <v>4924</v>
      </c>
      <c r="F3" s="18"/>
      <c r="G3" s="18" t="str">
        <f t="shared" si="1"/>
        <v>The winner is ────────
Agata! 
The runner-up, Yuuki
Nimousaku! </v>
      </c>
      <c r="H3" s="18"/>
    </row>
    <row r="4">
      <c r="A4" s="16" t="s">
        <v>4925</v>
      </c>
      <c r="B4" s="1" t="s">
        <v>4926</v>
      </c>
      <c r="C4" s="17" t="s">
        <v>4927</v>
      </c>
      <c r="D4" s="16" t="s">
        <v>4928</v>
      </c>
      <c r="E4" s="16" t="s">
        <v>4929</v>
      </c>
      <c r="F4" s="18"/>
      <c r="G4" s="18" t="str">
        <f t="shared" si="1"/>
        <v>The winner is Yuuki Nimousaku! 
The runner-up, ────────
Agata! </v>
      </c>
      <c r="H4" s="18"/>
    </row>
    <row r="5">
      <c r="A5" s="16" t="s">
        <v>4930</v>
      </c>
      <c r="B5" s="1" t="s">
        <v>4931</v>
      </c>
      <c r="C5" s="17" t="s">
        <v>4932</v>
      </c>
      <c r="D5" s="16" t="s">
        <v>4933</v>
      </c>
      <c r="E5" s="16" t="s">
        <v>4934</v>
      </c>
      <c r="F5" s="18"/>
      <c r="G5" s="18" t="str">
        <f t="shared" si="1"/>
        <v>These two will move on to the
national tournament! 
With that in mind, good luck you
two, do your best! 
We will meet again at the
National Tournament Dome in
exactly 1 week! </v>
      </c>
      <c r="H5" s="18"/>
    </row>
    <row r="6">
      <c r="A6" s="28">
        <v>4.0</v>
      </c>
      <c r="B6" s="1" t="s">
        <v>135</v>
      </c>
      <c r="C6" s="29" t="s">
        <v>529</v>
      </c>
      <c r="D6" s="18"/>
      <c r="E6" s="18"/>
      <c r="F6" s="30" t="s">
        <v>530</v>
      </c>
      <c r="G6" s="31"/>
      <c r="H6" s="32">
        <f>COUNTA(H2:H5)-COUNTIF(H2:H5,"~")</f>
        <v>0</v>
      </c>
    </row>
    <row r="7">
      <c r="A7" s="28">
        <v>4.0</v>
      </c>
      <c r="B7" s="1" t="s">
        <v>135</v>
      </c>
      <c r="C7" s="29" t="s">
        <v>531</v>
      </c>
      <c r="D7" s="18"/>
      <c r="E7" s="43" t="str">
        <f>COUNTBLANK(E2:E5)&amp;" messages unidentified."</f>
        <v>0 messages unidentified.</v>
      </c>
      <c r="F7" s="30" t="s">
        <v>532</v>
      </c>
      <c r="G7" s="31"/>
      <c r="H7" s="32">
        <f>COUNTIF(H2:H5, "o")</f>
        <v>0</v>
      </c>
    </row>
  </sheetData>
  <conditionalFormatting sqref="G1:H7">
    <cfRule type="cellIs" dxfId="3" priority="1" operator="equal">
      <formula>"~"</formula>
    </cfRule>
  </conditionalFormatting>
  <conditionalFormatting sqref="G1:H7">
    <cfRule type="cellIs" dxfId="0" priority="2" operator="equal">
      <formula>"O"</formula>
    </cfRule>
  </conditionalFormatting>
  <conditionalFormatting sqref="G1:H7">
    <cfRule type="cellIs" dxfId="1" priority="3" operator="equal">
      <formula>"X"</formula>
    </cfRule>
  </conditionalFormatting>
  <conditionalFormatting sqref="G1:H7">
    <cfRule type="cellIs" dxfId="2" priority="4" operator="equal">
      <formula>"-"</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3D85C6"/>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57"/>
    <col customWidth="1" min="3" max="3" width="45.43"/>
    <col customWidth="1" min="4" max="4" width="74.29"/>
    <col customWidth="1" min="5" max="5" width="33.86"/>
    <col customWidth="1" min="6" max="6" width="28.86"/>
    <col customWidth="1" min="7" max="7" width="26.86"/>
    <col customWidth="1" min="8" max="8" width="4.86"/>
  </cols>
  <sheetData>
    <row r="1">
      <c r="A1" s="12" t="s">
        <v>135</v>
      </c>
      <c r="B1" s="13" t="s">
        <v>136</v>
      </c>
      <c r="C1" s="14" t="s">
        <v>137</v>
      </c>
      <c r="D1" s="14" t="s">
        <v>138</v>
      </c>
      <c r="E1" s="12" t="s">
        <v>139</v>
      </c>
      <c r="F1" s="15" t="s">
        <v>7</v>
      </c>
      <c r="G1" s="12" t="s">
        <v>140</v>
      </c>
      <c r="H1" s="12" t="s">
        <v>141</v>
      </c>
    </row>
    <row r="2">
      <c r="A2" s="16" t="s">
        <v>4935</v>
      </c>
      <c r="B2" s="1" t="s">
        <v>4936</v>
      </c>
      <c r="C2" s="17" t="s">
        <v>4937</v>
      </c>
      <c r="D2" s="17" t="s">
        <v>4938</v>
      </c>
      <c r="E2" s="18"/>
      <c r="F2" s="18"/>
      <c r="G2" s="18" t="str">
        <f t="shared" ref="G2:G17" si="1">preview(COLUMN(D2), ROW(D2), D2)</f>
        <v>Huuh?! Someone, help me! </v>
      </c>
      <c r="H2" s="18"/>
    </row>
    <row r="3">
      <c r="A3" s="16" t="s">
        <v>4939</v>
      </c>
      <c r="B3" s="1" t="s">
        <v>4940</v>
      </c>
      <c r="C3" s="17" t="s">
        <v>4941</v>
      </c>
      <c r="D3" s="17" t="s">
        <v>2039</v>
      </c>
      <c r="E3" s="18"/>
      <c r="F3" s="18"/>
      <c r="G3" s="18" t="str">
        <f t="shared" si="1"/>
        <v>Uwaaah! </v>
      </c>
      <c r="H3" s="18"/>
    </row>
    <row r="4">
      <c r="A4" s="16" t="s">
        <v>4942</v>
      </c>
      <c r="B4" s="1" t="s">
        <v>4943</v>
      </c>
      <c r="C4" s="17" t="s">
        <v>4944</v>
      </c>
      <c r="D4" s="16" t="s">
        <v>4945</v>
      </c>
      <c r="E4" s="18"/>
      <c r="F4" s="18"/>
      <c r="G4" s="18" t="str">
        <f t="shared" si="1"/>
        <v>Huh? It stopped. 
▰ 
Thank you... 
▱That voice..it sounds familiar. </v>
      </c>
      <c r="H4" s="18"/>
    </row>
    <row r="5">
      <c r="A5" s="16" t="s">
        <v>4946</v>
      </c>
      <c r="B5" s="1" t="s">
        <v>4947</v>
      </c>
      <c r="C5" s="17" t="s">
        <v>4948</v>
      </c>
      <c r="D5" s="16" t="s">
        <v>4949</v>
      </c>
      <c r="E5" s="18"/>
      <c r="F5" s="18"/>
      <c r="G5" s="18" t="str">
        <f t="shared" si="1"/>
        <v>No- no way! You guys are... 
aliens!? 
You....! </v>
      </c>
      <c r="H5" s="18"/>
    </row>
    <row r="6">
      <c r="A6" s="16" t="s">
        <v>4950</v>
      </c>
      <c r="B6" s="1" t="s">
        <v>4951</v>
      </c>
      <c r="C6" s="17" t="s">
        <v>4952</v>
      </c>
      <c r="D6" s="17" t="s">
        <v>4953</v>
      </c>
      <c r="E6" s="18"/>
      <c r="F6" s="18"/>
      <c r="G6" s="18" t="str">
        <f t="shared" si="1"/>
        <v>Uwaah!! I'm sorry! 
Someone, help! </v>
      </c>
      <c r="H6" s="18"/>
    </row>
    <row r="7">
      <c r="A7" s="16" t="s">
        <v>4954</v>
      </c>
      <c r="B7" s="1" t="s">
        <v>4955</v>
      </c>
      <c r="C7" s="17" t="s">
        <v>4956</v>
      </c>
      <c r="D7" s="16" t="s">
        <v>4957</v>
      </c>
      <c r="E7" s="18"/>
      <c r="F7" s="18"/>
      <c r="G7" s="18" t="str">
        <f t="shared" si="1"/>
        <v>Are you guys...really aliens? 
▰ 
We, Medals, that have been
bestowed upon humanity 
have protected this planet... 
Had I waited a moment later, I
wouldn't have been able to
save you.▱ 
▰We're glad... 
..to have met you.▱ 
W-wait! Don't go! 
I still have things I need to
ask y- 
Waaah! </v>
      </c>
      <c r="H7" s="18"/>
    </row>
    <row r="8">
      <c r="A8" s="16" t="s">
        <v>4958</v>
      </c>
      <c r="B8" s="1" t="s">
        <v>4959</v>
      </c>
      <c r="C8" s="17" t="s">
        <v>4960</v>
      </c>
      <c r="D8" s="16" t="s">
        <v>4961</v>
      </c>
      <c r="E8" s="18"/>
      <c r="F8" s="18"/>
      <c r="G8" s="18" t="str">
        <f t="shared" si="1"/>
        <v>Don't be sad, ────────. 
I'm sure there's a way to fix
your medal. 
...That's right! 
Yuuki might know something! </v>
      </c>
      <c r="H8" s="18"/>
    </row>
    <row r="9">
      <c r="A9" s="16" t="s">
        <v>4962</v>
      </c>
      <c r="B9" s="1" t="s">
        <v>4963</v>
      </c>
      <c r="C9" s="17" t="s">
        <v>4964</v>
      </c>
      <c r="D9" s="17" t="s">
        <v>4965</v>
      </c>
      <c r="E9" s="18"/>
      <c r="F9" s="18"/>
      <c r="G9" s="18" t="str">
        <f t="shared" si="1"/>
        <v>Lighten up! </v>
      </c>
      <c r="H9" s="18"/>
    </row>
    <row r="10">
      <c r="A10" s="16" t="s">
        <v>4966</v>
      </c>
      <c r="B10" s="1" t="s">
        <v>4967</v>
      </c>
      <c r="C10" s="17" t="s">
        <v>4968</v>
      </c>
      <c r="D10" s="17" t="s">
        <v>4969</v>
      </c>
      <c r="E10" s="18"/>
      <c r="F10" s="18"/>
      <c r="G10" s="18" t="str">
        <f t="shared" si="1"/>
        <v>The foreigners went home... </v>
      </c>
      <c r="H10" s="18"/>
    </row>
    <row r="11">
      <c r="A11" s="16" t="s">
        <v>4970</v>
      </c>
      <c r="B11" s="1" t="s">
        <v>4971</v>
      </c>
      <c r="C11" s="18" t="s">
        <v>301</v>
      </c>
      <c r="D11" s="18" t="s">
        <v>301</v>
      </c>
      <c r="E11" s="16" t="s">
        <v>83</v>
      </c>
      <c r="F11" s="18"/>
      <c r="G11" s="18" t="str">
        <f t="shared" si="1"/>
        <v> </v>
      </c>
      <c r="H11" s="16" t="s">
        <v>87</v>
      </c>
    </row>
    <row r="12">
      <c r="A12" s="16" t="s">
        <v>4970</v>
      </c>
      <c r="B12" s="1" t="s">
        <v>4972</v>
      </c>
      <c r="C12" s="18" t="s">
        <v>301</v>
      </c>
      <c r="D12" s="18" t="s">
        <v>301</v>
      </c>
      <c r="E12" s="16" t="s">
        <v>83</v>
      </c>
      <c r="F12" s="18"/>
      <c r="G12" s="18" t="str">
        <f t="shared" si="1"/>
        <v> </v>
      </c>
      <c r="H12" s="16" t="s">
        <v>87</v>
      </c>
    </row>
    <row r="13">
      <c r="A13" s="16" t="s">
        <v>4970</v>
      </c>
      <c r="B13" s="1" t="s">
        <v>4973</v>
      </c>
      <c r="C13" s="18" t="s">
        <v>301</v>
      </c>
      <c r="D13" s="18" t="s">
        <v>301</v>
      </c>
      <c r="E13" s="16" t="s">
        <v>83</v>
      </c>
      <c r="F13" s="18"/>
      <c r="G13" s="18" t="str">
        <f t="shared" si="1"/>
        <v> </v>
      </c>
      <c r="H13" s="16" t="s">
        <v>87</v>
      </c>
    </row>
    <row r="14">
      <c r="A14" s="16" t="s">
        <v>4970</v>
      </c>
      <c r="B14" s="1" t="s">
        <v>4974</v>
      </c>
      <c r="C14" s="18" t="s">
        <v>301</v>
      </c>
      <c r="D14" s="18" t="s">
        <v>301</v>
      </c>
      <c r="E14" s="16" t="s">
        <v>83</v>
      </c>
      <c r="F14" s="18"/>
      <c r="G14" s="18" t="str">
        <f t="shared" si="1"/>
        <v> </v>
      </c>
      <c r="H14" s="16" t="s">
        <v>87</v>
      </c>
    </row>
    <row r="15">
      <c r="A15" s="16" t="s">
        <v>4970</v>
      </c>
      <c r="B15" s="1" t="s">
        <v>4975</v>
      </c>
      <c r="C15" s="18" t="s">
        <v>301</v>
      </c>
      <c r="D15" s="18" t="s">
        <v>301</v>
      </c>
      <c r="E15" s="16" t="s">
        <v>83</v>
      </c>
      <c r="F15" s="18"/>
      <c r="G15" s="18" t="str">
        <f t="shared" si="1"/>
        <v> </v>
      </c>
      <c r="H15" s="16" t="s">
        <v>87</v>
      </c>
    </row>
    <row r="16">
      <c r="A16" s="16" t="s">
        <v>4970</v>
      </c>
      <c r="B16" s="1" t="s">
        <v>4976</v>
      </c>
      <c r="C16" s="18" t="s">
        <v>301</v>
      </c>
      <c r="D16" s="18" t="s">
        <v>301</v>
      </c>
      <c r="E16" s="16" t="s">
        <v>83</v>
      </c>
      <c r="F16" s="18"/>
      <c r="G16" s="18" t="str">
        <f t="shared" si="1"/>
        <v> </v>
      </c>
      <c r="H16" s="16" t="s">
        <v>87</v>
      </c>
    </row>
    <row r="17">
      <c r="A17" s="16" t="s">
        <v>4970</v>
      </c>
      <c r="B17" s="1" t="s">
        <v>4977</v>
      </c>
      <c r="C17" s="18" t="s">
        <v>301</v>
      </c>
      <c r="D17" s="18" t="s">
        <v>301</v>
      </c>
      <c r="E17" s="16" t="s">
        <v>83</v>
      </c>
      <c r="F17" s="18"/>
      <c r="G17" s="18" t="str">
        <f t="shared" si="1"/>
        <v> </v>
      </c>
      <c r="H17" s="16" t="s">
        <v>87</v>
      </c>
    </row>
    <row r="18">
      <c r="A18" s="28">
        <v>16.0</v>
      </c>
      <c r="B18" s="1" t="s">
        <v>135</v>
      </c>
      <c r="C18" s="29" t="s">
        <v>529</v>
      </c>
      <c r="F18" s="30" t="s">
        <v>530</v>
      </c>
      <c r="G18" s="31"/>
      <c r="H18" s="32">
        <f>COUNTA(H2:H17)-COUNTIF(H2:H17,"~")</f>
        <v>0</v>
      </c>
    </row>
    <row r="19">
      <c r="A19" s="28">
        <v>9.0</v>
      </c>
      <c r="B19" s="1" t="s">
        <v>135</v>
      </c>
      <c r="C19" s="29" t="s">
        <v>531</v>
      </c>
      <c r="D19" s="18"/>
      <c r="E19" s="33" t="str">
        <f>COUNTBLANK(E2:E17)&amp;" messages unidentified."</f>
        <v>9 messages unidentified.</v>
      </c>
      <c r="F19" s="30" t="s">
        <v>532</v>
      </c>
      <c r="G19" s="31"/>
      <c r="H19" s="32">
        <f>COUNTIF(H2:H17, "o")</f>
        <v>0</v>
      </c>
    </row>
  </sheetData>
  <conditionalFormatting sqref="G1:H19">
    <cfRule type="cellIs" dxfId="3" priority="1" operator="equal">
      <formula>"~"</formula>
    </cfRule>
  </conditionalFormatting>
  <conditionalFormatting sqref="G1:H19">
    <cfRule type="cellIs" dxfId="0" priority="2" operator="equal">
      <formula>"O"</formula>
    </cfRule>
  </conditionalFormatting>
  <conditionalFormatting sqref="G1:H19">
    <cfRule type="cellIs" dxfId="1" priority="3" operator="equal">
      <formula>"X"</formula>
    </cfRule>
  </conditionalFormatting>
  <conditionalFormatting sqref="G1:H19">
    <cfRule type="cellIs" dxfId="2" priority="4" operator="equal">
      <formula>"-"</formula>
    </cfRule>
  </conditionalFormatting>
  <drawing r:id="rId1"/>
</worksheet>
</file>