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esktop\Project\3. 로봇팔\Robot Arm Model\"/>
    </mc:Choice>
  </mc:AlternateContent>
  <xr:revisionPtr revIDLastSave="0" documentId="13_ncr:1_{2E1B0365-CB83-48F8-9213-C6B96C86C6F4}" xr6:coauthVersionLast="47" xr6:coauthVersionMax="47" xr10:uidLastSave="{00000000-0000-0000-0000-000000000000}"/>
  <bookViews>
    <workbookView xWindow="14295" yWindow="0" windowWidth="14610" windowHeight="15585" activeTab="3" xr2:uid="{1779BB13-30D7-44D9-9198-40B41AD0E6BE}"/>
  </bookViews>
  <sheets>
    <sheet name="감속기 입력값" sheetId="8" r:id="rId1"/>
    <sheet name="타이밍 벨트" sheetId="5" r:id="rId2"/>
    <sheet name="Gear" sheetId="4" r:id="rId3"/>
    <sheet name="출력물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8" i="4" s="1"/>
</calcChain>
</file>

<file path=xl/sharedStrings.xml><?xml version="1.0" encoding="utf-8"?>
<sst xmlns="http://schemas.openxmlformats.org/spreadsheetml/2006/main" count="108" uniqueCount="61">
  <si>
    <t>가격</t>
    <phoneticPr fontId="1" type="noConversion"/>
  </si>
  <si>
    <t>Miter Gear</t>
    <phoneticPr fontId="1" type="noConversion"/>
  </si>
  <si>
    <t>모듈</t>
    <phoneticPr fontId="1" type="noConversion"/>
  </si>
  <si>
    <t>이 수</t>
    <phoneticPr fontId="1" type="noConversion"/>
  </si>
  <si>
    <t>피치원 지름</t>
    <phoneticPr fontId="1" type="noConversion"/>
  </si>
  <si>
    <t>외경</t>
    <phoneticPr fontId="1" type="noConversion"/>
  </si>
  <si>
    <t>면 길이</t>
    <phoneticPr fontId="1" type="noConversion"/>
  </si>
  <si>
    <t>콘 앵글</t>
    <phoneticPr fontId="1" type="noConversion"/>
  </si>
  <si>
    <t>형번</t>
    <phoneticPr fontId="1" type="noConversion"/>
  </si>
  <si>
    <t>HTBN600S8M-150</t>
  </si>
  <si>
    <t>폭</t>
    <phoneticPr fontId="1" type="noConversion"/>
  </si>
  <si>
    <t>둘레 길이</t>
    <phoneticPr fontId="1" type="noConversion"/>
  </si>
  <si>
    <t>톱니 수</t>
    <phoneticPr fontId="1" type="noConversion"/>
  </si>
  <si>
    <t>25mm</t>
    <phoneticPr fontId="1" type="noConversion"/>
  </si>
  <si>
    <t>링크</t>
    <phoneticPr fontId="1" type="noConversion"/>
  </si>
  <si>
    <t>수량</t>
    <phoneticPr fontId="1" type="noConversion"/>
  </si>
  <si>
    <t>joint4</t>
    <phoneticPr fontId="1" type="noConversion"/>
  </si>
  <si>
    <t>동력</t>
    <phoneticPr fontId="1" type="noConversion"/>
  </si>
  <si>
    <t>구동죽 회전수</t>
    <phoneticPr fontId="1" type="noConversion"/>
  </si>
  <si>
    <t>rpm</t>
    <phoneticPr fontId="1" type="noConversion"/>
  </si>
  <si>
    <t>W</t>
    <phoneticPr fontId="1" type="noConversion"/>
  </si>
  <si>
    <t>종동축 회전수</t>
    <phoneticPr fontId="1" type="noConversion"/>
  </si>
  <si>
    <t>축간거리</t>
    <phoneticPr fontId="1" type="noConversion"/>
  </si>
  <si>
    <t>mm</t>
    <phoneticPr fontId="1" type="noConversion"/>
  </si>
  <si>
    <t>과부화계수</t>
    <phoneticPr fontId="1" type="noConversion"/>
  </si>
  <si>
    <t>검색 우선 순위</t>
    <phoneticPr fontId="1" type="noConversion"/>
  </si>
  <si>
    <t>저각격</t>
    <phoneticPr fontId="1" type="noConversion"/>
  </si>
  <si>
    <t>joint3</t>
    <phoneticPr fontId="1" type="noConversion"/>
  </si>
  <si>
    <t>12mm</t>
    <phoneticPr fontId="1" type="noConversion"/>
  </si>
  <si>
    <t>https://kr.misumi-ec.com/vona2/detail/110302652240/?PNSearch=GBN540EV5GT-120&amp;HissuCode=GBN540EV5GT-120&amp;_gl=1*1a7hj5o*_ga*OTc4MTY3MzAxLjE3NTQ0MDY4NjM.*_ga_RJT34592JQ*czE3NjA3MTg1MTgkbzE2JGcxJHQxNzYwNzE5MTIxJGo1OSRsMCRoMA..</t>
  </si>
  <si>
    <t>https://kr.misumi-ec.com/vona2/detail/110302653120/?HissuCode=HTBN600S8M-150&amp;srsltid=AfmBOorF-yctJYVturtHqhPWtyuAei4uda_vvIbomjuyKPLOImZEGpMI</t>
    <phoneticPr fontId="1" type="noConversion"/>
  </si>
  <si>
    <t>https://kr.misumi-ec.com/vona2/detail/110302653640/?PNSearch=PTBN632P8M-250&amp;HissuCode=PTBN632P8M-250&amp;_gl=1*16fl5lx*_ga*OTc4MTY3MzAxLjE3NTQ0MDY4NjM.*_ga_RJT34592JQ*czE3NjA3MTg1MTgkbzE2JGcxJHQxNzYwNzIxNjAzJGo1OSRsMCRoMA..</t>
    <phoneticPr fontId="1" type="noConversion"/>
  </si>
  <si>
    <t>부품명</t>
    <phoneticPr fontId="1" type="noConversion"/>
  </si>
  <si>
    <t>출력시간</t>
    <phoneticPr fontId="1" type="noConversion"/>
  </si>
  <si>
    <t>base</t>
    <phoneticPr fontId="1" type="noConversion"/>
  </si>
  <si>
    <t>frame</t>
    <phoneticPr fontId="1" type="noConversion"/>
  </si>
  <si>
    <t>encoder_supporter</t>
    <phoneticPr fontId="1" type="noConversion"/>
  </si>
  <si>
    <t>driving_miter_gear</t>
    <phoneticPr fontId="1" type="noConversion"/>
  </si>
  <si>
    <t>driven_miter_gear</t>
    <phoneticPr fontId="1" type="noConversion"/>
  </si>
  <si>
    <t>driving_pulley</t>
    <phoneticPr fontId="1" type="noConversion"/>
  </si>
  <si>
    <t>driven_pulley</t>
    <phoneticPr fontId="1" type="noConversion"/>
  </si>
  <si>
    <t>motor_holder</t>
    <phoneticPr fontId="1" type="noConversion"/>
  </si>
  <si>
    <t>motor_driver_frame_r</t>
    <phoneticPr fontId="1" type="noConversion"/>
  </si>
  <si>
    <t>motor_driver_frame_l</t>
    <phoneticPr fontId="1" type="noConversion"/>
  </si>
  <si>
    <t>비고</t>
    <phoneticPr fontId="1" type="noConversion"/>
  </si>
  <si>
    <t>220x220x220</t>
    <phoneticPr fontId="1" type="noConversion"/>
  </si>
  <si>
    <t>150x150x150</t>
    <phoneticPr fontId="1" type="noConversion"/>
  </si>
  <si>
    <t>축부분 분활</t>
    <phoneticPr fontId="1" type="noConversion"/>
  </si>
  <si>
    <t>축</t>
    <phoneticPr fontId="1" type="noConversion"/>
  </si>
  <si>
    <t>gear</t>
    <phoneticPr fontId="1" type="noConversion"/>
  </si>
  <si>
    <t>소모량</t>
    <phoneticPr fontId="1" type="noConversion"/>
  </si>
  <si>
    <t>joint4_axis2</t>
  </si>
  <si>
    <t>150x150x150</t>
  </si>
  <si>
    <t>joint4_axis3</t>
  </si>
  <si>
    <t>109.93g</t>
    <phoneticPr fontId="1" type="noConversion"/>
  </si>
  <si>
    <t>102.54g</t>
    <phoneticPr fontId="1" type="noConversion"/>
  </si>
  <si>
    <t>31.34g</t>
    <phoneticPr fontId="1" type="noConversion"/>
  </si>
  <si>
    <t>10.55g</t>
    <phoneticPr fontId="1" type="noConversion"/>
  </si>
  <si>
    <t>31.59g</t>
    <phoneticPr fontId="1" type="noConversion"/>
  </si>
  <si>
    <t>joint4_pully_cover</t>
  </si>
  <si>
    <t>3.42g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</si>
</sst>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46" fontId="0" fillId="0" borderId="0" xfId="0" applyNumberFormat="1">
      <alignment vertical="center"/>
    </xf>
    <xf numFmtId="0" fontId="0" fillId="2" borderId="0" xfId="0" applyFill="1">
      <alignment vertical="center"/>
    </xf>
    <xf numFmtId="46" fontId="0" fillId="2" borderId="0" xfId="0" applyNumberForma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kr.misumi-ec.com/vona2/detail/110302653640/?PNSearch=PTBN632P8M-250&amp;HissuCode=PTBN632P8M-250&amp;_gl=1*16fl5lx*_ga*OTc4MTY3MzAxLjE3NTQ0MDY4NjM.*_ga_RJT34592JQ*czE3NjA3MTg1MTgkbzE2JGcxJHQxNzYwNzIxNjAzJGo1OSRsMCRoMA.." TargetMode="External"/><Relationship Id="rId1" Type="http://schemas.openxmlformats.org/officeDocument/2006/relationships/hyperlink" Target="https://kr.misumi-ec.com/vona2/detail/110302653120/?HissuCode=HTBN600S8M-150&amp;srsltid=AfmBOorF-yctJYVturtHqhPWtyuAei4uda_vvIbomjuyKPLOImZEGp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A159-A598-4E6F-B85D-05B9CA453DAE}">
  <dimension ref="A1:C22"/>
  <sheetViews>
    <sheetView workbookViewId="0">
      <selection activeCell="S19" sqref="S19"/>
    </sheetView>
  </sheetViews>
  <sheetFormatPr defaultRowHeight="16.5" x14ac:dyDescent="0.3"/>
  <cols>
    <col min="1" max="1" width="14.375" bestFit="1" customWidth="1"/>
  </cols>
  <sheetData>
    <row r="1" spans="1:3" x14ac:dyDescent="0.3">
      <c r="A1" t="s">
        <v>16</v>
      </c>
    </row>
    <row r="2" spans="1:3" x14ac:dyDescent="0.3">
      <c r="A2" t="s">
        <v>17</v>
      </c>
      <c r="B2">
        <v>300</v>
      </c>
      <c r="C2" t="s">
        <v>20</v>
      </c>
    </row>
    <row r="3" spans="1:3" x14ac:dyDescent="0.3">
      <c r="A3" t="s">
        <v>18</v>
      </c>
      <c r="B3">
        <v>70</v>
      </c>
      <c r="C3" t="s">
        <v>19</v>
      </c>
    </row>
    <row r="4" spans="1:3" x14ac:dyDescent="0.3">
      <c r="A4" t="s">
        <v>21</v>
      </c>
      <c r="B4">
        <v>35</v>
      </c>
      <c r="C4" t="s">
        <v>19</v>
      </c>
    </row>
    <row r="5" spans="1:3" x14ac:dyDescent="0.3">
      <c r="A5" t="s">
        <v>22</v>
      </c>
      <c r="B5">
        <v>157.36699999999999</v>
      </c>
      <c r="C5" t="s">
        <v>23</v>
      </c>
    </row>
    <row r="6" spans="1:3" x14ac:dyDescent="0.3">
      <c r="A6" t="s">
        <v>24</v>
      </c>
      <c r="B6">
        <v>1.5</v>
      </c>
    </row>
    <row r="7" spans="1:3" x14ac:dyDescent="0.3">
      <c r="A7" t="s">
        <v>25</v>
      </c>
      <c r="B7" t="s">
        <v>26</v>
      </c>
    </row>
    <row r="9" spans="1:3" x14ac:dyDescent="0.3">
      <c r="A9" t="s">
        <v>17</v>
      </c>
      <c r="B9">
        <v>75</v>
      </c>
      <c r="C9" t="s">
        <v>20</v>
      </c>
    </row>
    <row r="10" spans="1:3" x14ac:dyDescent="0.3">
      <c r="A10" t="s">
        <v>18</v>
      </c>
      <c r="B10">
        <v>70</v>
      </c>
      <c r="C10" t="s">
        <v>19</v>
      </c>
    </row>
    <row r="11" spans="1:3" x14ac:dyDescent="0.3">
      <c r="A11" t="s">
        <v>21</v>
      </c>
      <c r="B11">
        <v>35</v>
      </c>
      <c r="C11" t="s">
        <v>19</v>
      </c>
    </row>
    <row r="12" spans="1:3" x14ac:dyDescent="0.3">
      <c r="A12" t="s">
        <v>22</v>
      </c>
      <c r="B12">
        <v>157.36699999999999</v>
      </c>
      <c r="C12" t="s">
        <v>23</v>
      </c>
    </row>
    <row r="13" spans="1:3" x14ac:dyDescent="0.3">
      <c r="A13" t="s">
        <v>24</v>
      </c>
      <c r="B13">
        <v>1.5</v>
      </c>
    </row>
    <row r="14" spans="1:3" x14ac:dyDescent="0.3">
      <c r="A14" t="s">
        <v>25</v>
      </c>
      <c r="B14" t="s">
        <v>26</v>
      </c>
    </row>
    <row r="16" spans="1:3" x14ac:dyDescent="0.3">
      <c r="A16" t="s">
        <v>27</v>
      </c>
    </row>
    <row r="17" spans="1:3" x14ac:dyDescent="0.3">
      <c r="A17" t="s">
        <v>17</v>
      </c>
      <c r="B17">
        <v>300</v>
      </c>
      <c r="C17" t="s">
        <v>20</v>
      </c>
    </row>
    <row r="18" spans="1:3" x14ac:dyDescent="0.3">
      <c r="A18" t="s">
        <v>18</v>
      </c>
      <c r="B18">
        <v>140</v>
      </c>
      <c r="C18" t="s">
        <v>19</v>
      </c>
    </row>
    <row r="19" spans="1:3" x14ac:dyDescent="0.3">
      <c r="A19" t="s">
        <v>21</v>
      </c>
      <c r="B19">
        <v>70</v>
      </c>
      <c r="C19" t="s">
        <v>19</v>
      </c>
    </row>
    <row r="20" spans="1:3" x14ac:dyDescent="0.3">
      <c r="A20" t="s">
        <v>22</v>
      </c>
      <c r="B20">
        <v>157.36699999999999</v>
      </c>
      <c r="C20" t="s">
        <v>23</v>
      </c>
    </row>
    <row r="21" spans="1:3" x14ac:dyDescent="0.3">
      <c r="A21" t="s">
        <v>24</v>
      </c>
      <c r="B21">
        <v>1.5</v>
      </c>
    </row>
    <row r="22" spans="1:3" x14ac:dyDescent="0.3">
      <c r="A22" t="s">
        <v>25</v>
      </c>
      <c r="B22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3225-624D-4AD6-A438-FE018145F4A8}">
  <dimension ref="A1:G4"/>
  <sheetViews>
    <sheetView workbookViewId="0">
      <selection activeCell="A4" sqref="A4"/>
    </sheetView>
  </sheetViews>
  <sheetFormatPr defaultRowHeight="16.5" x14ac:dyDescent="0.3"/>
  <cols>
    <col min="1" max="1" width="17.625" bestFit="1" customWidth="1"/>
  </cols>
  <sheetData>
    <row r="1" spans="1:7" x14ac:dyDescent="0.3">
      <c r="A1" t="s">
        <v>8</v>
      </c>
      <c r="B1" t="s">
        <v>10</v>
      </c>
      <c r="C1" t="s">
        <v>11</v>
      </c>
      <c r="D1" t="s">
        <v>12</v>
      </c>
      <c r="E1" t="s">
        <v>0</v>
      </c>
      <c r="F1" t="s">
        <v>15</v>
      </c>
      <c r="G1" t="s">
        <v>14</v>
      </c>
    </row>
    <row r="2" spans="1:7" x14ac:dyDescent="0.3">
      <c r="A2" t="s">
        <v>9</v>
      </c>
      <c r="B2" t="s">
        <v>13</v>
      </c>
      <c r="C2">
        <v>632</v>
      </c>
      <c r="D2">
        <v>79</v>
      </c>
      <c r="E2" s="1">
        <v>16240</v>
      </c>
      <c r="F2">
        <v>2</v>
      </c>
      <c r="G2" s="2" t="s">
        <v>30</v>
      </c>
    </row>
    <row r="3" spans="1:7" x14ac:dyDescent="0.3">
      <c r="A3" t="s">
        <v>9</v>
      </c>
      <c r="B3" t="s">
        <v>28</v>
      </c>
      <c r="C3">
        <v>540</v>
      </c>
      <c r="D3">
        <v>108</v>
      </c>
      <c r="E3" s="1">
        <v>11680</v>
      </c>
      <c r="F3">
        <v>2</v>
      </c>
      <c r="G3" t="s">
        <v>29</v>
      </c>
    </row>
    <row r="4" spans="1:7" x14ac:dyDescent="0.3">
      <c r="A4" t="s">
        <v>9</v>
      </c>
      <c r="B4" t="s">
        <v>13</v>
      </c>
      <c r="C4">
        <v>632</v>
      </c>
      <c r="D4">
        <v>79</v>
      </c>
      <c r="E4" s="1">
        <v>43221</v>
      </c>
      <c r="F4">
        <v>2</v>
      </c>
      <c r="G4" s="2" t="s">
        <v>31</v>
      </c>
    </row>
  </sheetData>
  <phoneticPr fontId="1" type="noConversion"/>
  <hyperlinks>
    <hyperlink ref="G2" r:id="rId1" xr:uid="{940BB44E-BDB3-45C5-92F0-A959D2184AFD}"/>
    <hyperlink ref="G4" r:id="rId2" xr:uid="{9C419410-6341-49CB-AAF2-E6830CD80A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DC84-2ABC-48F3-8F32-B9C991BADD02}">
  <dimension ref="A1:B9"/>
  <sheetViews>
    <sheetView workbookViewId="0">
      <selection activeCell="E24" sqref="E24"/>
    </sheetView>
  </sheetViews>
  <sheetFormatPr defaultRowHeight="16.5" x14ac:dyDescent="0.3"/>
  <cols>
    <col min="1" max="1" width="10.625" bestFit="1" customWidth="1"/>
  </cols>
  <sheetData>
    <row r="1" spans="1:2" x14ac:dyDescent="0.3">
      <c r="A1" t="s">
        <v>1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48</v>
      </c>
    </row>
    <row r="6" spans="1:2" x14ac:dyDescent="0.3">
      <c r="A6" t="s">
        <v>4</v>
      </c>
      <c r="B6">
        <f>B3*B4</f>
        <v>96</v>
      </c>
    </row>
    <row r="7" spans="1:2" x14ac:dyDescent="0.3">
      <c r="A7" t="s">
        <v>5</v>
      </c>
      <c r="B7">
        <f>B3*(B4+2)</f>
        <v>100</v>
      </c>
    </row>
    <row r="8" spans="1:2" x14ac:dyDescent="0.3">
      <c r="A8" t="s">
        <v>6</v>
      </c>
      <c r="B8">
        <f>B6/3</f>
        <v>32</v>
      </c>
    </row>
    <row r="9" spans="1:2" x14ac:dyDescent="0.3">
      <c r="A9" t="s">
        <v>7</v>
      </c>
      <c r="B9">
        <v>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7E24-BFA5-493C-A95E-19FECB783D5A}">
  <dimension ref="A1:J20"/>
  <sheetViews>
    <sheetView tabSelected="1" workbookViewId="0">
      <selection activeCell="E15" sqref="E15"/>
    </sheetView>
  </sheetViews>
  <sheetFormatPr defaultRowHeight="16.5" x14ac:dyDescent="0.3"/>
  <cols>
    <col min="1" max="1" width="20.125" bestFit="1" customWidth="1"/>
    <col min="3" max="3" width="9.25" bestFit="1" customWidth="1"/>
    <col min="4" max="4" width="12.5" bestFit="1" customWidth="1"/>
    <col min="5" max="6" width="12.5" customWidth="1"/>
  </cols>
  <sheetData>
    <row r="1" spans="1:10" x14ac:dyDescent="0.3">
      <c r="A1" t="s">
        <v>32</v>
      </c>
      <c r="B1" t="s">
        <v>15</v>
      </c>
      <c r="C1" t="s">
        <v>33</v>
      </c>
      <c r="D1" t="s">
        <v>44</v>
      </c>
      <c r="E1" t="s">
        <v>50</v>
      </c>
    </row>
    <row r="2" spans="1:10" x14ac:dyDescent="0.3">
      <c r="A2" t="s">
        <v>34</v>
      </c>
      <c r="B2">
        <v>1</v>
      </c>
      <c r="C2" s="3">
        <v>1.3888888888888888</v>
      </c>
      <c r="D2" t="s">
        <v>45</v>
      </c>
    </row>
    <row r="3" spans="1:10" x14ac:dyDescent="0.3">
      <c r="A3" t="s">
        <v>35</v>
      </c>
      <c r="B3">
        <v>1</v>
      </c>
      <c r="C3" s="3">
        <v>1.4194444444444445</v>
      </c>
      <c r="D3" t="s">
        <v>45</v>
      </c>
    </row>
    <row r="4" spans="1:10" x14ac:dyDescent="0.3">
      <c r="A4" s="4" t="s">
        <v>36</v>
      </c>
      <c r="B4" s="4">
        <v>2</v>
      </c>
      <c r="C4" s="5">
        <v>0.13627314814814814</v>
      </c>
      <c r="D4" s="4" t="s">
        <v>46</v>
      </c>
      <c r="E4" t="s">
        <v>56</v>
      </c>
    </row>
    <row r="5" spans="1:10" x14ac:dyDescent="0.3">
      <c r="A5" t="s">
        <v>37</v>
      </c>
      <c r="B5">
        <v>2</v>
      </c>
      <c r="C5" s="3">
        <v>0.44027777777777777</v>
      </c>
      <c r="D5" t="s">
        <v>45</v>
      </c>
      <c r="E5" t="s">
        <v>55</v>
      </c>
      <c r="G5" t="s">
        <v>47</v>
      </c>
      <c r="H5" t="s">
        <v>48</v>
      </c>
      <c r="J5" t="s">
        <v>49</v>
      </c>
    </row>
    <row r="6" spans="1:10" x14ac:dyDescent="0.3">
      <c r="A6" t="s">
        <v>38</v>
      </c>
      <c r="B6">
        <v>1</v>
      </c>
      <c r="C6" s="3">
        <v>0.46666666666666667</v>
      </c>
      <c r="D6" t="s">
        <v>45</v>
      </c>
      <c r="E6" t="s">
        <v>54</v>
      </c>
      <c r="G6" t="s">
        <v>47</v>
      </c>
      <c r="H6" t="s">
        <v>48</v>
      </c>
      <c r="J6" t="s">
        <v>49</v>
      </c>
    </row>
    <row r="7" spans="1:10" x14ac:dyDescent="0.3">
      <c r="A7" t="s">
        <v>39</v>
      </c>
      <c r="B7">
        <v>2</v>
      </c>
      <c r="C7" s="3">
        <v>0.26666666666666666</v>
      </c>
      <c r="D7" t="s">
        <v>45</v>
      </c>
      <c r="J7" t="s">
        <v>39</v>
      </c>
    </row>
    <row r="8" spans="1:10" x14ac:dyDescent="0.3">
      <c r="A8" t="s">
        <v>40</v>
      </c>
      <c r="B8">
        <v>2</v>
      </c>
      <c r="C8" s="3">
        <v>0.66249999999999998</v>
      </c>
      <c r="D8" t="s">
        <v>45</v>
      </c>
      <c r="J8" t="s">
        <v>40</v>
      </c>
    </row>
    <row r="9" spans="1:10" x14ac:dyDescent="0.3">
      <c r="A9" t="s">
        <v>41</v>
      </c>
      <c r="B9">
        <v>2</v>
      </c>
      <c r="C9" s="3">
        <v>0.59583333333333333</v>
      </c>
      <c r="D9" t="s">
        <v>45</v>
      </c>
    </row>
    <row r="10" spans="1:10" x14ac:dyDescent="0.3">
      <c r="A10" t="s">
        <v>42</v>
      </c>
      <c r="B10">
        <v>1</v>
      </c>
      <c r="C10" s="3">
        <v>0.49861111111111112</v>
      </c>
      <c r="D10" t="s">
        <v>45</v>
      </c>
    </row>
    <row r="11" spans="1:10" x14ac:dyDescent="0.3">
      <c r="A11" t="s">
        <v>43</v>
      </c>
      <c r="B11">
        <v>1</v>
      </c>
      <c r="C11" s="3">
        <v>0.49722222222222223</v>
      </c>
      <c r="D11" t="s">
        <v>45</v>
      </c>
    </row>
    <row r="12" spans="1:10" x14ac:dyDescent="0.3">
      <c r="A12" t="s">
        <v>51</v>
      </c>
      <c r="B12">
        <v>2</v>
      </c>
      <c r="C12" s="3">
        <v>8.1076388888888892E-2</v>
      </c>
      <c r="D12" t="s">
        <v>52</v>
      </c>
      <c r="E12" t="s">
        <v>57</v>
      </c>
    </row>
    <row r="13" spans="1:10" x14ac:dyDescent="0.3">
      <c r="A13" t="s">
        <v>53</v>
      </c>
      <c r="B13">
        <v>1</v>
      </c>
      <c r="C13" s="3">
        <v>0.16275462962962964</v>
      </c>
      <c r="D13" t="s">
        <v>52</v>
      </c>
      <c r="E13" t="s">
        <v>58</v>
      </c>
    </row>
    <row r="14" spans="1:10" x14ac:dyDescent="0.3">
      <c r="A14" t="s">
        <v>59</v>
      </c>
      <c r="B14">
        <v>2</v>
      </c>
      <c r="C14" s="3">
        <v>1.8437499999999999E-2</v>
      </c>
      <c r="D14" t="s">
        <v>52</v>
      </c>
      <c r="E14" t="s">
        <v>60</v>
      </c>
    </row>
    <row r="16" spans="1:10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감속기 입력값</vt:lpstr>
      <vt:lpstr>타이밍 벨트</vt:lpstr>
      <vt:lpstr>Gear</vt:lpstr>
      <vt:lpstr>출력물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이진원</dc:creator>
  <cp:lastModifiedBy>이진원</cp:lastModifiedBy>
  <dcterms:created xsi:type="dcterms:W3CDTF">2025-07-26T14:55:15Z</dcterms:created>
  <dcterms:modified xsi:type="dcterms:W3CDTF">2025-10-29T02:10:07Z</dcterms:modified>
</cp:coreProperties>
</file>