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n\Desktop\"/>
    </mc:Choice>
  </mc:AlternateContent>
  <bookViews>
    <workbookView xWindow="0" yWindow="0" windowWidth="25200" windowHeight="11685"/>
  </bookViews>
  <sheets>
    <sheet name="pre2d_test" sheetId="1" r:id="rId1"/>
  </sheets>
  <definedNames>
    <definedName name="_xlnm._FilterDatabase" localSheetId="0" hidden="1">pre2d_test!$A$1:$Q$141</definedName>
  </definedNames>
  <calcPr calcId="0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Q2" i="1"/>
  <c r="P2" i="1"/>
  <c r="O2" i="1"/>
  <c r="N2" i="1"/>
  <c r="M2" i="1"/>
</calcChain>
</file>

<file path=xl/sharedStrings.xml><?xml version="1.0" encoding="utf-8"?>
<sst xmlns="http://schemas.openxmlformats.org/spreadsheetml/2006/main" count="157" uniqueCount="18">
  <si>
    <t>EVENT_FIELDS</t>
  </si>
  <si>
    <t>id</t>
  </si>
  <si>
    <t>time</t>
  </si>
  <si>
    <t>outcome</t>
  </si>
  <si>
    <t>outcomeTime</t>
  </si>
  <si>
    <t>split</t>
  </si>
  <si>
    <t>pred_0</t>
  </si>
  <si>
    <t>attr_pred.ci_lower</t>
  </si>
  <si>
    <t>attr_pred.ci_upper</t>
  </si>
  <si>
    <t>attr_pred.mean</t>
  </si>
  <si>
    <t>attr_pred.median</t>
  </si>
  <si>
    <t>attr_pred.std</t>
  </si>
  <si>
    <t>SAMPLE</t>
  </si>
  <si>
    <t>Diff_from_mean</t>
  </si>
  <si>
    <t>Diff_from_Median</t>
  </si>
  <si>
    <t>is_in_range</t>
  </si>
  <si>
    <t>above_lower</t>
  </si>
  <si>
    <t>below_upper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</si>
</sst>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workbookViewId="0">
      <selection activeCell="I12" sqref="I12"/>
    </sheetView>
  </sheetViews>
  <sheetFormatPr defaultRowHeight="15" x14ac:dyDescent="0.25"/>
  <cols>
    <col min="7" max="7" width="11" bestFit="1" customWidth="1"/>
    <col min="8" max="8" width="17.7109375" bestFit="1" customWidth="1"/>
    <col min="9" max="9" width="17.85546875" bestFit="1" customWidth="1"/>
    <col min="10" max="10" width="15" bestFit="1" customWidth="1"/>
    <col min="11" max="11" width="16.7109375" bestFit="1" customWidth="1"/>
    <col min="12" max="12" width="12.5703125" bestFit="1" customWidth="1"/>
    <col min="13" max="13" width="15.7109375" bestFit="1" customWidth="1"/>
    <col min="14" max="14" width="17.5703125" bestFit="1" customWidth="1"/>
    <col min="15" max="15" width="11.140625" bestFit="1" customWidth="1"/>
    <col min="16" max="16" width="12.5703125" bestFit="1" customWidth="1"/>
    <col min="17" max="17" width="12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25">
      <c r="A2" t="s">
        <v>12</v>
      </c>
      <c r="B2">
        <v>5136255</v>
      </c>
      <c r="C2">
        <v>20070227</v>
      </c>
      <c r="D2">
        <v>0</v>
      </c>
      <c r="E2">
        <v>20071128</v>
      </c>
      <c r="F2">
        <v>-1</v>
      </c>
      <c r="G2">
        <v>0.39659699999999998</v>
      </c>
      <c r="H2">
        <v>0.15366199999999999</v>
      </c>
      <c r="I2">
        <v>0.59867000000000004</v>
      </c>
      <c r="J2">
        <v>0.35662700000000003</v>
      </c>
      <c r="K2">
        <v>0.347412</v>
      </c>
      <c r="L2">
        <v>0.14022000000000001</v>
      </c>
      <c r="M2">
        <f>ABS(G2-J2)</f>
        <v>3.996999999999995E-2</v>
      </c>
      <c r="N2">
        <f>ABS(G2-K2)</f>
        <v>4.9184999999999979E-2</v>
      </c>
      <c r="O2" t="str">
        <f>IF(AND(G2&gt;=H2,G2&lt;=I2),"Yes", "No")</f>
        <v>Yes</v>
      </c>
      <c r="P2" t="str">
        <f>IF(G2&gt;=H2,"Yes", "No")</f>
        <v>Yes</v>
      </c>
      <c r="Q2" t="str">
        <f>IF(G2&lt;=I2,"Yes", "No")</f>
        <v>Yes</v>
      </c>
    </row>
    <row r="3" spans="1:17" x14ac:dyDescent="0.25">
      <c r="A3" t="s">
        <v>12</v>
      </c>
      <c r="B3">
        <v>5177545</v>
      </c>
      <c r="C3">
        <v>20150511</v>
      </c>
      <c r="D3">
        <v>0</v>
      </c>
      <c r="E3">
        <v>20150804</v>
      </c>
      <c r="F3">
        <v>-1</v>
      </c>
      <c r="G3">
        <v>4.6162799999999997E-2</v>
      </c>
      <c r="H3">
        <v>4.7100000000000003E-2</v>
      </c>
      <c r="I3">
        <v>0.42349300000000001</v>
      </c>
      <c r="J3">
        <v>0.131911</v>
      </c>
      <c r="K3">
        <v>9.2821000000000001E-2</v>
      </c>
      <c r="L3">
        <v>0.10688300000000001</v>
      </c>
      <c r="M3">
        <f t="shared" ref="M3:M66" si="0">ABS(G3-J3)</f>
        <v>8.5748199999999997E-2</v>
      </c>
      <c r="N3">
        <f t="shared" ref="N3:N66" si="1">ABS(G3-K3)</f>
        <v>4.6658200000000004E-2</v>
      </c>
      <c r="O3" t="str">
        <f t="shared" ref="O3:O66" si="2">IF(AND(G3&gt;=H3,G3&lt;=I3),"Yes", "No")</f>
        <v>No</v>
      </c>
      <c r="P3" t="str">
        <f t="shared" ref="P3:P66" si="3">IF(G3&gt;=H3,"Yes", "No")</f>
        <v>No</v>
      </c>
      <c r="Q3" t="str">
        <f t="shared" ref="Q3:Q66" si="4">IF(G3&lt;=I3,"Yes", "No")</f>
        <v>Yes</v>
      </c>
    </row>
    <row r="4" spans="1:17" x14ac:dyDescent="0.25">
      <c r="A4" t="s">
        <v>12</v>
      </c>
      <c r="B4">
        <v>5386309</v>
      </c>
      <c r="C4">
        <v>20100403</v>
      </c>
      <c r="D4">
        <v>1</v>
      </c>
      <c r="E4">
        <v>20110328</v>
      </c>
      <c r="F4">
        <v>-1</v>
      </c>
      <c r="G4">
        <v>0.87898900000000002</v>
      </c>
      <c r="H4">
        <v>0.88876500000000003</v>
      </c>
      <c r="I4">
        <v>0.96331100000000003</v>
      </c>
      <c r="J4">
        <v>0.92871400000000004</v>
      </c>
      <c r="K4">
        <v>0.93188499999999996</v>
      </c>
      <c r="L4">
        <v>2.1950999999999998E-2</v>
      </c>
      <c r="M4">
        <f t="shared" si="0"/>
        <v>4.9725000000000019E-2</v>
      </c>
      <c r="N4">
        <f t="shared" si="1"/>
        <v>5.2895999999999943E-2</v>
      </c>
      <c r="O4" t="str">
        <f t="shared" si="2"/>
        <v>No</v>
      </c>
      <c r="P4" t="str">
        <f t="shared" si="3"/>
        <v>No</v>
      </c>
      <c r="Q4" t="str">
        <f t="shared" si="4"/>
        <v>Yes</v>
      </c>
    </row>
    <row r="5" spans="1:17" x14ac:dyDescent="0.25">
      <c r="A5" t="s">
        <v>12</v>
      </c>
      <c r="B5">
        <v>5539406</v>
      </c>
      <c r="C5">
        <v>20050910</v>
      </c>
      <c r="D5">
        <v>1</v>
      </c>
      <c r="E5">
        <v>20060809</v>
      </c>
      <c r="F5">
        <v>-1</v>
      </c>
      <c r="G5">
        <v>0.98888699999999996</v>
      </c>
      <c r="H5">
        <v>0.98149900000000001</v>
      </c>
      <c r="I5">
        <v>0.98923399999999995</v>
      </c>
      <c r="J5">
        <v>0.98602699999999999</v>
      </c>
      <c r="K5">
        <v>0.98679300000000003</v>
      </c>
      <c r="L5">
        <v>2.421E-3</v>
      </c>
      <c r="M5">
        <f t="shared" si="0"/>
        <v>2.8599999999999737E-3</v>
      </c>
      <c r="N5">
        <f t="shared" si="1"/>
        <v>2.0939999999999293E-3</v>
      </c>
      <c r="O5" t="str">
        <f t="shared" si="2"/>
        <v>Yes</v>
      </c>
      <c r="P5" t="str">
        <f t="shared" si="3"/>
        <v>Yes</v>
      </c>
      <c r="Q5" t="str">
        <f t="shared" si="4"/>
        <v>Yes</v>
      </c>
    </row>
    <row r="6" spans="1:17" x14ac:dyDescent="0.25">
      <c r="A6" t="s">
        <v>12</v>
      </c>
      <c r="B6">
        <v>5555005</v>
      </c>
      <c r="C6">
        <v>20101030</v>
      </c>
      <c r="D6">
        <v>1</v>
      </c>
      <c r="E6">
        <v>20110330</v>
      </c>
      <c r="F6">
        <v>-1</v>
      </c>
      <c r="G6">
        <v>0.84248400000000001</v>
      </c>
      <c r="H6">
        <v>0.72932799999999998</v>
      </c>
      <c r="I6">
        <v>0.90377399999999997</v>
      </c>
      <c r="J6">
        <v>0.821635</v>
      </c>
      <c r="K6">
        <v>0.83066700000000004</v>
      </c>
      <c r="L6">
        <v>5.5059999999999998E-2</v>
      </c>
      <c r="M6">
        <f t="shared" si="0"/>
        <v>2.0849000000000006E-2</v>
      </c>
      <c r="N6">
        <f t="shared" si="1"/>
        <v>1.1816999999999966E-2</v>
      </c>
      <c r="O6" t="str">
        <f t="shared" si="2"/>
        <v>Yes</v>
      </c>
      <c r="P6" t="str">
        <f t="shared" si="3"/>
        <v>Yes</v>
      </c>
      <c r="Q6" t="str">
        <f t="shared" si="4"/>
        <v>Yes</v>
      </c>
    </row>
    <row r="7" spans="1:17" x14ac:dyDescent="0.25">
      <c r="A7" t="s">
        <v>12</v>
      </c>
      <c r="B7">
        <v>5619283</v>
      </c>
      <c r="C7">
        <v>20110213</v>
      </c>
      <c r="D7">
        <v>1</v>
      </c>
      <c r="E7">
        <v>20110718</v>
      </c>
      <c r="F7">
        <v>-1</v>
      </c>
      <c r="G7">
        <v>0.95930700000000002</v>
      </c>
      <c r="H7">
        <v>0.94027000000000005</v>
      </c>
      <c r="I7">
        <v>0.95804800000000001</v>
      </c>
      <c r="J7">
        <v>0.95195099999999999</v>
      </c>
      <c r="K7">
        <v>0.95352099999999995</v>
      </c>
      <c r="L7">
        <v>5.2209999999999999E-3</v>
      </c>
      <c r="M7">
        <f t="shared" si="0"/>
        <v>7.3560000000000292E-3</v>
      </c>
      <c r="N7">
        <f t="shared" si="1"/>
        <v>5.7860000000000689E-3</v>
      </c>
      <c r="O7" t="str">
        <f t="shared" si="2"/>
        <v>No</v>
      </c>
      <c r="P7" t="str">
        <f t="shared" si="3"/>
        <v>Yes</v>
      </c>
      <c r="Q7" t="str">
        <f t="shared" si="4"/>
        <v>No</v>
      </c>
    </row>
    <row r="8" spans="1:17" x14ac:dyDescent="0.25">
      <c r="A8" t="s">
        <v>12</v>
      </c>
      <c r="B8">
        <v>5720213</v>
      </c>
      <c r="C8">
        <v>20120730</v>
      </c>
      <c r="D8">
        <v>1</v>
      </c>
      <c r="E8">
        <v>20121011</v>
      </c>
      <c r="F8">
        <v>-1</v>
      </c>
      <c r="G8">
        <v>3.3579199999999997E-2</v>
      </c>
      <c r="H8">
        <v>6.6052E-2</v>
      </c>
      <c r="I8">
        <v>0.51083800000000001</v>
      </c>
      <c r="J8">
        <v>0.18143400000000001</v>
      </c>
      <c r="K8">
        <v>0.12931699999999999</v>
      </c>
      <c r="L8">
        <v>0.135072</v>
      </c>
      <c r="M8">
        <f t="shared" si="0"/>
        <v>0.14785480000000001</v>
      </c>
      <c r="N8">
        <f t="shared" si="1"/>
        <v>9.5737799999999984E-2</v>
      </c>
      <c r="O8" t="str">
        <f t="shared" si="2"/>
        <v>No</v>
      </c>
      <c r="P8" t="str">
        <f t="shared" si="3"/>
        <v>No</v>
      </c>
      <c r="Q8" t="str">
        <f t="shared" si="4"/>
        <v>Yes</v>
      </c>
    </row>
    <row r="9" spans="1:17" x14ac:dyDescent="0.25">
      <c r="A9" t="s">
        <v>12</v>
      </c>
      <c r="B9">
        <v>5846958</v>
      </c>
      <c r="C9">
        <v>20160214</v>
      </c>
      <c r="D9">
        <v>0</v>
      </c>
      <c r="E9">
        <v>20160602</v>
      </c>
      <c r="F9">
        <v>-1</v>
      </c>
      <c r="G9">
        <v>0.41296300000000002</v>
      </c>
      <c r="H9">
        <v>0.25903399999999999</v>
      </c>
      <c r="I9">
        <v>0.48783500000000002</v>
      </c>
      <c r="J9">
        <v>0.370286</v>
      </c>
      <c r="K9">
        <v>0.36587199999999998</v>
      </c>
      <c r="L9">
        <v>7.1123000000000006E-2</v>
      </c>
      <c r="M9">
        <f t="shared" si="0"/>
        <v>4.267700000000002E-2</v>
      </c>
      <c r="N9">
        <f t="shared" si="1"/>
        <v>4.7091000000000049E-2</v>
      </c>
      <c r="O9" t="str">
        <f t="shared" si="2"/>
        <v>Yes</v>
      </c>
      <c r="P9" t="str">
        <f t="shared" si="3"/>
        <v>Yes</v>
      </c>
      <c r="Q9" t="str">
        <f t="shared" si="4"/>
        <v>Yes</v>
      </c>
    </row>
    <row r="10" spans="1:17" x14ac:dyDescent="0.25">
      <c r="A10" t="s">
        <v>12</v>
      </c>
      <c r="B10">
        <v>5901098</v>
      </c>
      <c r="C10">
        <v>20160207</v>
      </c>
      <c r="D10">
        <v>0</v>
      </c>
      <c r="E10">
        <v>20160811</v>
      </c>
      <c r="F10">
        <v>-1</v>
      </c>
      <c r="G10">
        <v>7.9660099999999998E-2</v>
      </c>
      <c r="H10">
        <v>3.3666000000000001E-2</v>
      </c>
      <c r="I10">
        <v>0.29255900000000001</v>
      </c>
      <c r="J10">
        <v>0.10593</v>
      </c>
      <c r="K10">
        <v>8.3058000000000007E-2</v>
      </c>
      <c r="L10">
        <v>7.5345999999999996E-2</v>
      </c>
      <c r="M10">
        <f t="shared" si="0"/>
        <v>2.6269899999999999E-2</v>
      </c>
      <c r="N10">
        <f t="shared" si="1"/>
        <v>3.3979000000000092E-3</v>
      </c>
      <c r="O10" t="str">
        <f t="shared" si="2"/>
        <v>Yes</v>
      </c>
      <c r="P10" t="str">
        <f t="shared" si="3"/>
        <v>Yes</v>
      </c>
      <c r="Q10" t="str">
        <f t="shared" si="4"/>
        <v>Yes</v>
      </c>
    </row>
    <row r="11" spans="1:17" x14ac:dyDescent="0.25">
      <c r="A11" t="s">
        <v>12</v>
      </c>
      <c r="B11">
        <v>5973310</v>
      </c>
      <c r="C11">
        <v>20050802</v>
      </c>
      <c r="D11">
        <v>1</v>
      </c>
      <c r="E11">
        <v>20051221</v>
      </c>
      <c r="F11">
        <v>-1</v>
      </c>
      <c r="G11">
        <v>0.168404</v>
      </c>
      <c r="H11">
        <v>0.106769</v>
      </c>
      <c r="I11">
        <v>0.68298899999999996</v>
      </c>
      <c r="J11">
        <v>0.352078</v>
      </c>
      <c r="K11">
        <v>0.32717000000000002</v>
      </c>
      <c r="L11">
        <v>0.17355999999999999</v>
      </c>
      <c r="M11">
        <f t="shared" si="0"/>
        <v>0.183674</v>
      </c>
      <c r="N11">
        <f t="shared" si="1"/>
        <v>0.15876600000000002</v>
      </c>
      <c r="O11" t="str">
        <f t="shared" si="2"/>
        <v>Yes</v>
      </c>
      <c r="P11" t="str">
        <f t="shared" si="3"/>
        <v>Yes</v>
      </c>
      <c r="Q11" t="str">
        <f t="shared" si="4"/>
        <v>Yes</v>
      </c>
    </row>
    <row r="12" spans="1:17" x14ac:dyDescent="0.25">
      <c r="A12" t="s">
        <v>12</v>
      </c>
      <c r="B12">
        <v>6000847</v>
      </c>
      <c r="C12">
        <v>20140704</v>
      </c>
      <c r="D12">
        <v>1</v>
      </c>
      <c r="E12">
        <v>20141020</v>
      </c>
      <c r="F12">
        <v>-1</v>
      </c>
      <c r="G12">
        <v>0.98729599999999995</v>
      </c>
      <c r="H12">
        <v>0.98696399999999995</v>
      </c>
      <c r="I12">
        <v>0.98806899999999998</v>
      </c>
      <c r="J12">
        <v>0.98745899999999998</v>
      </c>
      <c r="K12">
        <v>0.98746599999999995</v>
      </c>
      <c r="L12">
        <v>3.2499999999999999E-4</v>
      </c>
      <c r="M12">
        <f t="shared" si="0"/>
        <v>1.6300000000002424E-4</v>
      </c>
      <c r="N12">
        <f t="shared" si="1"/>
        <v>1.7000000000000348E-4</v>
      </c>
      <c r="O12" t="str">
        <f t="shared" si="2"/>
        <v>Yes</v>
      </c>
      <c r="P12" t="str">
        <f t="shared" si="3"/>
        <v>Yes</v>
      </c>
      <c r="Q12" t="str">
        <f t="shared" si="4"/>
        <v>Yes</v>
      </c>
    </row>
    <row r="13" spans="1:17" x14ac:dyDescent="0.25">
      <c r="A13" t="s">
        <v>12</v>
      </c>
      <c r="B13">
        <v>6063321</v>
      </c>
      <c r="C13">
        <v>20091106</v>
      </c>
      <c r="D13">
        <v>1</v>
      </c>
      <c r="E13">
        <v>20100608</v>
      </c>
      <c r="F13">
        <v>-1</v>
      </c>
      <c r="G13">
        <v>0.94099500000000003</v>
      </c>
      <c r="H13">
        <v>0.79414899999999999</v>
      </c>
      <c r="I13">
        <v>0.94013999999999998</v>
      </c>
      <c r="J13">
        <v>0.881332</v>
      </c>
      <c r="K13">
        <v>0.89041300000000001</v>
      </c>
      <c r="L13">
        <v>4.5656000000000002E-2</v>
      </c>
      <c r="M13">
        <f t="shared" si="0"/>
        <v>5.9663000000000022E-2</v>
      </c>
      <c r="N13">
        <f t="shared" si="1"/>
        <v>5.0582000000000016E-2</v>
      </c>
      <c r="O13" t="str">
        <f t="shared" si="2"/>
        <v>No</v>
      </c>
      <c r="P13" t="str">
        <f t="shared" si="3"/>
        <v>Yes</v>
      </c>
      <c r="Q13" t="str">
        <f t="shared" si="4"/>
        <v>No</v>
      </c>
    </row>
    <row r="14" spans="1:17" x14ac:dyDescent="0.25">
      <c r="A14" t="s">
        <v>12</v>
      </c>
      <c r="B14">
        <v>6063321</v>
      </c>
      <c r="C14">
        <v>20100509</v>
      </c>
      <c r="D14">
        <v>1</v>
      </c>
      <c r="E14">
        <v>20100608</v>
      </c>
      <c r="F14">
        <v>-1</v>
      </c>
      <c r="G14">
        <v>0.93525199999999997</v>
      </c>
      <c r="H14">
        <v>0.66938900000000001</v>
      </c>
      <c r="I14">
        <v>0.924404</v>
      </c>
      <c r="J14">
        <v>0.83130000000000004</v>
      </c>
      <c r="K14">
        <v>0.85256600000000005</v>
      </c>
      <c r="L14">
        <v>7.7374999999999999E-2</v>
      </c>
      <c r="M14">
        <f t="shared" si="0"/>
        <v>0.10395199999999993</v>
      </c>
      <c r="N14">
        <f t="shared" si="1"/>
        <v>8.2685999999999926E-2</v>
      </c>
      <c r="O14" t="str">
        <f t="shared" si="2"/>
        <v>No</v>
      </c>
      <c r="P14" t="str">
        <f t="shared" si="3"/>
        <v>Yes</v>
      </c>
      <c r="Q14" t="str">
        <f t="shared" si="4"/>
        <v>No</v>
      </c>
    </row>
    <row r="15" spans="1:17" x14ac:dyDescent="0.25">
      <c r="A15" t="s">
        <v>12</v>
      </c>
      <c r="B15">
        <v>6101686</v>
      </c>
      <c r="C15">
        <v>20150818</v>
      </c>
      <c r="D15">
        <v>0</v>
      </c>
      <c r="E15">
        <v>20160315</v>
      </c>
      <c r="F15">
        <v>-1</v>
      </c>
      <c r="G15">
        <v>0.41961100000000001</v>
      </c>
      <c r="H15">
        <v>0.19176499999999999</v>
      </c>
      <c r="I15">
        <v>0.64664900000000003</v>
      </c>
      <c r="J15">
        <v>0.39059700000000003</v>
      </c>
      <c r="K15">
        <v>0.39717999999999998</v>
      </c>
      <c r="L15">
        <v>0.13609499999999999</v>
      </c>
      <c r="M15">
        <f t="shared" si="0"/>
        <v>2.9013999999999984E-2</v>
      </c>
      <c r="N15">
        <f t="shared" si="1"/>
        <v>2.2431000000000034E-2</v>
      </c>
      <c r="O15" t="str">
        <f t="shared" si="2"/>
        <v>Yes</v>
      </c>
      <c r="P15" t="str">
        <f t="shared" si="3"/>
        <v>Yes</v>
      </c>
      <c r="Q15" t="str">
        <f t="shared" si="4"/>
        <v>Yes</v>
      </c>
    </row>
    <row r="16" spans="1:17" x14ac:dyDescent="0.25">
      <c r="A16" t="s">
        <v>12</v>
      </c>
      <c r="B16">
        <v>6204647</v>
      </c>
      <c r="C16">
        <v>19990719</v>
      </c>
      <c r="D16">
        <v>0</v>
      </c>
      <c r="E16">
        <v>20000510</v>
      </c>
      <c r="F16">
        <v>-1</v>
      </c>
      <c r="G16">
        <v>0.65087099999999998</v>
      </c>
      <c r="H16">
        <v>0.289267</v>
      </c>
      <c r="I16">
        <v>0.83159799999999995</v>
      </c>
      <c r="J16">
        <v>0.58633900000000005</v>
      </c>
      <c r="K16">
        <v>0.59521800000000002</v>
      </c>
      <c r="L16">
        <v>0.16369300000000001</v>
      </c>
      <c r="M16">
        <f t="shared" si="0"/>
        <v>6.4531999999999923E-2</v>
      </c>
      <c r="N16">
        <f t="shared" si="1"/>
        <v>5.5652999999999953E-2</v>
      </c>
      <c r="O16" t="str">
        <f t="shared" si="2"/>
        <v>Yes</v>
      </c>
      <c r="P16" t="str">
        <f t="shared" si="3"/>
        <v>Yes</v>
      </c>
      <c r="Q16" t="str">
        <f t="shared" si="4"/>
        <v>Yes</v>
      </c>
    </row>
    <row r="17" spans="1:17" x14ac:dyDescent="0.25">
      <c r="A17" t="s">
        <v>12</v>
      </c>
      <c r="B17">
        <v>6263012</v>
      </c>
      <c r="C17">
        <v>20120513</v>
      </c>
      <c r="D17">
        <v>0</v>
      </c>
      <c r="E17">
        <v>20120817</v>
      </c>
      <c r="F17">
        <v>-1</v>
      </c>
      <c r="G17">
        <v>0.21504499999999999</v>
      </c>
      <c r="H17">
        <v>8.6685999999999999E-2</v>
      </c>
      <c r="I17">
        <v>0.50351299999999999</v>
      </c>
      <c r="J17">
        <v>0.23200299999999999</v>
      </c>
      <c r="K17">
        <v>0.197357</v>
      </c>
      <c r="L17">
        <v>0.122173</v>
      </c>
      <c r="M17">
        <f t="shared" si="0"/>
        <v>1.6958000000000001E-2</v>
      </c>
      <c r="N17">
        <f t="shared" si="1"/>
        <v>1.7687999999999982E-2</v>
      </c>
      <c r="O17" t="str">
        <f t="shared" si="2"/>
        <v>Yes</v>
      </c>
      <c r="P17" t="str">
        <f t="shared" si="3"/>
        <v>Yes</v>
      </c>
      <c r="Q17" t="str">
        <f t="shared" si="4"/>
        <v>Yes</v>
      </c>
    </row>
    <row r="18" spans="1:17" x14ac:dyDescent="0.25">
      <c r="A18" t="s">
        <v>12</v>
      </c>
      <c r="B18">
        <v>6342597</v>
      </c>
      <c r="C18">
        <v>20130714</v>
      </c>
      <c r="D18">
        <v>0</v>
      </c>
      <c r="E18">
        <v>20131014</v>
      </c>
      <c r="F18">
        <v>-1</v>
      </c>
      <c r="G18">
        <v>0.94114699999999996</v>
      </c>
      <c r="H18">
        <v>0.81193599999999999</v>
      </c>
      <c r="I18">
        <v>0.94549000000000005</v>
      </c>
      <c r="J18">
        <v>0.888266</v>
      </c>
      <c r="K18">
        <v>0.89618799999999998</v>
      </c>
      <c r="L18">
        <v>4.2123000000000001E-2</v>
      </c>
      <c r="M18">
        <f t="shared" si="0"/>
        <v>5.2880999999999956E-2</v>
      </c>
      <c r="N18">
        <f t="shared" si="1"/>
        <v>4.4958999999999971E-2</v>
      </c>
      <c r="O18" t="str">
        <f t="shared" si="2"/>
        <v>Yes</v>
      </c>
      <c r="P18" t="str">
        <f t="shared" si="3"/>
        <v>Yes</v>
      </c>
      <c r="Q18" t="str">
        <f t="shared" si="4"/>
        <v>Yes</v>
      </c>
    </row>
    <row r="19" spans="1:17" x14ac:dyDescent="0.25">
      <c r="A19" t="s">
        <v>12</v>
      </c>
      <c r="B19">
        <v>6361899</v>
      </c>
      <c r="C19">
        <v>20151113</v>
      </c>
      <c r="D19">
        <v>1</v>
      </c>
      <c r="E19">
        <v>20160201</v>
      </c>
      <c r="F19">
        <v>-1</v>
      </c>
      <c r="G19">
        <v>4.4741099999999999E-2</v>
      </c>
      <c r="H19">
        <v>4.2557999999999999E-2</v>
      </c>
      <c r="I19">
        <v>7.5164999999999996E-2</v>
      </c>
      <c r="J19">
        <v>4.8547E-2</v>
      </c>
      <c r="K19">
        <v>4.5675E-2</v>
      </c>
      <c r="L19">
        <v>8.6029999999999995E-3</v>
      </c>
      <c r="M19">
        <f t="shared" si="0"/>
        <v>3.8059000000000009E-3</v>
      </c>
      <c r="N19">
        <f t="shared" si="1"/>
        <v>9.339000000000014E-4</v>
      </c>
      <c r="O19" t="str">
        <f t="shared" si="2"/>
        <v>Yes</v>
      </c>
      <c r="P19" t="str">
        <f t="shared" si="3"/>
        <v>Yes</v>
      </c>
      <c r="Q19" t="str">
        <f t="shared" si="4"/>
        <v>Yes</v>
      </c>
    </row>
    <row r="20" spans="1:17" x14ac:dyDescent="0.25">
      <c r="A20" t="s">
        <v>12</v>
      </c>
      <c r="B20">
        <v>6542985</v>
      </c>
      <c r="C20">
        <v>20091013</v>
      </c>
      <c r="D20">
        <v>0</v>
      </c>
      <c r="E20">
        <v>20100419</v>
      </c>
      <c r="F20">
        <v>-1</v>
      </c>
      <c r="G20">
        <v>0.95770299999999997</v>
      </c>
      <c r="H20">
        <v>0.87776200000000004</v>
      </c>
      <c r="I20">
        <v>0.96030599999999999</v>
      </c>
      <c r="J20">
        <v>0.92988400000000004</v>
      </c>
      <c r="K20">
        <v>0.93747899999999995</v>
      </c>
      <c r="L20">
        <v>2.6674E-2</v>
      </c>
      <c r="M20">
        <f t="shared" si="0"/>
        <v>2.7818999999999927E-2</v>
      </c>
      <c r="N20">
        <f t="shared" si="1"/>
        <v>2.022400000000002E-2</v>
      </c>
      <c r="O20" t="str">
        <f t="shared" si="2"/>
        <v>Yes</v>
      </c>
      <c r="P20" t="str">
        <f t="shared" si="3"/>
        <v>Yes</v>
      </c>
      <c r="Q20" t="str">
        <f t="shared" si="4"/>
        <v>Yes</v>
      </c>
    </row>
    <row r="21" spans="1:17" x14ac:dyDescent="0.25">
      <c r="A21" t="s">
        <v>12</v>
      </c>
      <c r="B21">
        <v>6688467</v>
      </c>
      <c r="C21">
        <v>20140610</v>
      </c>
      <c r="D21">
        <v>0</v>
      </c>
      <c r="E21">
        <v>20141002</v>
      </c>
      <c r="F21">
        <v>-1</v>
      </c>
      <c r="G21">
        <v>0.34172599999999997</v>
      </c>
      <c r="H21">
        <v>0.21775800000000001</v>
      </c>
      <c r="I21">
        <v>0.80481800000000003</v>
      </c>
      <c r="J21">
        <v>0.52868000000000004</v>
      </c>
      <c r="K21">
        <v>0.53739599999999998</v>
      </c>
      <c r="L21">
        <v>0.18709200000000001</v>
      </c>
      <c r="M21">
        <f t="shared" si="0"/>
        <v>0.18695400000000006</v>
      </c>
      <c r="N21">
        <f t="shared" si="1"/>
        <v>0.19567000000000001</v>
      </c>
      <c r="O21" t="str">
        <f t="shared" si="2"/>
        <v>Yes</v>
      </c>
      <c r="P21" t="str">
        <f t="shared" si="3"/>
        <v>Yes</v>
      </c>
      <c r="Q21" t="str">
        <f t="shared" si="4"/>
        <v>Yes</v>
      </c>
    </row>
    <row r="22" spans="1:17" x14ac:dyDescent="0.25">
      <c r="A22" t="s">
        <v>12</v>
      </c>
      <c r="B22">
        <v>6851717</v>
      </c>
      <c r="C22">
        <v>20140612</v>
      </c>
      <c r="D22">
        <v>1</v>
      </c>
      <c r="E22">
        <v>20141223</v>
      </c>
      <c r="F22">
        <v>-1</v>
      </c>
      <c r="G22">
        <v>0.53669</v>
      </c>
      <c r="H22">
        <v>0.45321</v>
      </c>
      <c r="I22">
        <v>0.57341600000000004</v>
      </c>
      <c r="J22">
        <v>0.51239400000000002</v>
      </c>
      <c r="K22">
        <v>0.52585800000000005</v>
      </c>
      <c r="L22">
        <v>4.1924000000000003E-2</v>
      </c>
      <c r="M22">
        <f t="shared" si="0"/>
        <v>2.4295999999999984E-2</v>
      </c>
      <c r="N22">
        <f t="shared" si="1"/>
        <v>1.0831999999999953E-2</v>
      </c>
      <c r="O22" t="str">
        <f t="shared" si="2"/>
        <v>Yes</v>
      </c>
      <c r="P22" t="str">
        <f t="shared" si="3"/>
        <v>Yes</v>
      </c>
      <c r="Q22" t="str">
        <f t="shared" si="4"/>
        <v>Yes</v>
      </c>
    </row>
    <row r="23" spans="1:17" x14ac:dyDescent="0.25">
      <c r="A23" t="s">
        <v>12</v>
      </c>
      <c r="B23">
        <v>6882980</v>
      </c>
      <c r="C23">
        <v>20061129</v>
      </c>
      <c r="D23">
        <v>1</v>
      </c>
      <c r="E23">
        <v>20070131</v>
      </c>
      <c r="F23">
        <v>-1</v>
      </c>
      <c r="G23">
        <v>0.91599699999999995</v>
      </c>
      <c r="H23">
        <v>0.77902000000000005</v>
      </c>
      <c r="I23">
        <v>0.93618800000000002</v>
      </c>
      <c r="J23">
        <v>0.86658999999999997</v>
      </c>
      <c r="K23">
        <v>0.87206899999999998</v>
      </c>
      <c r="L23">
        <v>4.6495000000000002E-2</v>
      </c>
      <c r="M23">
        <f t="shared" si="0"/>
        <v>4.9406999999999979E-2</v>
      </c>
      <c r="N23">
        <f t="shared" si="1"/>
        <v>4.3927999999999967E-2</v>
      </c>
      <c r="O23" t="str">
        <f t="shared" si="2"/>
        <v>Yes</v>
      </c>
      <c r="P23" t="str">
        <f t="shared" si="3"/>
        <v>Yes</v>
      </c>
      <c r="Q23" t="str">
        <f t="shared" si="4"/>
        <v>Yes</v>
      </c>
    </row>
    <row r="24" spans="1:17" x14ac:dyDescent="0.25">
      <c r="A24" t="s">
        <v>12</v>
      </c>
      <c r="B24">
        <v>6986507</v>
      </c>
      <c r="C24">
        <v>20160411</v>
      </c>
      <c r="D24">
        <v>0</v>
      </c>
      <c r="E24">
        <v>20161123</v>
      </c>
      <c r="F24">
        <v>-1</v>
      </c>
      <c r="G24">
        <v>2.55015E-2</v>
      </c>
      <c r="H24">
        <v>2.1006E-2</v>
      </c>
      <c r="I24">
        <v>5.2264999999999999E-2</v>
      </c>
      <c r="J24">
        <v>3.1252000000000002E-2</v>
      </c>
      <c r="K24">
        <v>2.8777E-2</v>
      </c>
      <c r="L24">
        <v>9.6970000000000008E-3</v>
      </c>
      <c r="M24">
        <f t="shared" si="0"/>
        <v>5.7505000000000021E-3</v>
      </c>
      <c r="N24">
        <f t="shared" si="1"/>
        <v>3.2755000000000006E-3</v>
      </c>
      <c r="O24" t="str">
        <f t="shared" si="2"/>
        <v>Yes</v>
      </c>
      <c r="P24" t="str">
        <f t="shared" si="3"/>
        <v>Yes</v>
      </c>
      <c r="Q24" t="str">
        <f t="shared" si="4"/>
        <v>Yes</v>
      </c>
    </row>
    <row r="25" spans="1:17" x14ac:dyDescent="0.25">
      <c r="A25" t="s">
        <v>12</v>
      </c>
      <c r="B25">
        <v>7024876</v>
      </c>
      <c r="C25">
        <v>20050316</v>
      </c>
      <c r="D25">
        <v>1</v>
      </c>
      <c r="E25">
        <v>20050704</v>
      </c>
      <c r="F25">
        <v>-1</v>
      </c>
      <c r="G25">
        <v>0.95628000000000002</v>
      </c>
      <c r="H25">
        <v>0.92035999999999996</v>
      </c>
      <c r="I25">
        <v>0.95944300000000005</v>
      </c>
      <c r="J25">
        <v>0.941133</v>
      </c>
      <c r="K25">
        <v>0.940882</v>
      </c>
      <c r="L25">
        <v>1.1379E-2</v>
      </c>
      <c r="M25">
        <f t="shared" si="0"/>
        <v>1.5147000000000022E-2</v>
      </c>
      <c r="N25">
        <f t="shared" si="1"/>
        <v>1.5398000000000023E-2</v>
      </c>
      <c r="O25" t="str">
        <f t="shared" si="2"/>
        <v>Yes</v>
      </c>
      <c r="P25" t="str">
        <f t="shared" si="3"/>
        <v>Yes</v>
      </c>
      <c r="Q25" t="str">
        <f t="shared" si="4"/>
        <v>Yes</v>
      </c>
    </row>
    <row r="26" spans="1:17" x14ac:dyDescent="0.25">
      <c r="A26" t="s">
        <v>12</v>
      </c>
      <c r="B26">
        <v>7073871</v>
      </c>
      <c r="C26">
        <v>20110826</v>
      </c>
      <c r="D26">
        <v>0</v>
      </c>
      <c r="E26">
        <v>20120103</v>
      </c>
      <c r="F26">
        <v>-1</v>
      </c>
      <c r="G26">
        <v>0.37648199999999998</v>
      </c>
      <c r="H26">
        <v>0.15837599999999999</v>
      </c>
      <c r="I26">
        <v>0.67159400000000002</v>
      </c>
      <c r="J26">
        <v>0.37784899999999999</v>
      </c>
      <c r="K26">
        <v>0.33823300000000001</v>
      </c>
      <c r="L26">
        <v>0.15359800000000001</v>
      </c>
      <c r="M26">
        <f t="shared" si="0"/>
        <v>1.3670000000000071E-3</v>
      </c>
      <c r="N26">
        <f t="shared" si="1"/>
        <v>3.8248999999999977E-2</v>
      </c>
      <c r="O26" t="str">
        <f t="shared" si="2"/>
        <v>Yes</v>
      </c>
      <c r="P26" t="str">
        <f t="shared" si="3"/>
        <v>Yes</v>
      </c>
      <c r="Q26" t="str">
        <f t="shared" si="4"/>
        <v>Yes</v>
      </c>
    </row>
    <row r="27" spans="1:17" x14ac:dyDescent="0.25">
      <c r="A27" t="s">
        <v>12</v>
      </c>
      <c r="B27">
        <v>7098372</v>
      </c>
      <c r="C27">
        <v>20030417</v>
      </c>
      <c r="D27">
        <v>0</v>
      </c>
      <c r="E27">
        <v>20040302</v>
      </c>
      <c r="F27">
        <v>-1</v>
      </c>
      <c r="G27">
        <v>0.96094500000000005</v>
      </c>
      <c r="H27">
        <v>0.90798800000000002</v>
      </c>
      <c r="I27">
        <v>0.96243000000000001</v>
      </c>
      <c r="J27">
        <v>0.93897799999999998</v>
      </c>
      <c r="K27">
        <v>0.93975299999999995</v>
      </c>
      <c r="L27">
        <v>1.7621000000000001E-2</v>
      </c>
      <c r="M27">
        <f t="shared" si="0"/>
        <v>2.196700000000007E-2</v>
      </c>
      <c r="N27">
        <f t="shared" si="1"/>
        <v>2.11920000000001E-2</v>
      </c>
      <c r="O27" t="str">
        <f t="shared" si="2"/>
        <v>Yes</v>
      </c>
      <c r="P27" t="str">
        <f t="shared" si="3"/>
        <v>Yes</v>
      </c>
      <c r="Q27" t="str">
        <f t="shared" si="4"/>
        <v>Yes</v>
      </c>
    </row>
    <row r="28" spans="1:17" x14ac:dyDescent="0.25">
      <c r="A28" t="s">
        <v>12</v>
      </c>
      <c r="B28">
        <v>7220183</v>
      </c>
      <c r="C28">
        <v>20131127</v>
      </c>
      <c r="D28">
        <v>1</v>
      </c>
      <c r="E28">
        <v>20140826</v>
      </c>
      <c r="F28">
        <v>-1</v>
      </c>
      <c r="G28">
        <v>4.3530600000000003E-2</v>
      </c>
      <c r="H28">
        <v>2.6009000000000001E-2</v>
      </c>
      <c r="I28">
        <v>0.32552500000000001</v>
      </c>
      <c r="J28">
        <v>9.8906999999999995E-2</v>
      </c>
      <c r="K28">
        <v>6.0080000000000001E-2</v>
      </c>
      <c r="L28">
        <v>0.117176</v>
      </c>
      <c r="M28">
        <f t="shared" si="0"/>
        <v>5.5376399999999992E-2</v>
      </c>
      <c r="N28">
        <f t="shared" si="1"/>
        <v>1.6549399999999999E-2</v>
      </c>
      <c r="O28" t="str">
        <f t="shared" si="2"/>
        <v>Yes</v>
      </c>
      <c r="P28" t="str">
        <f t="shared" si="3"/>
        <v>Yes</v>
      </c>
      <c r="Q28" t="str">
        <f t="shared" si="4"/>
        <v>Yes</v>
      </c>
    </row>
    <row r="29" spans="1:17" x14ac:dyDescent="0.25">
      <c r="A29" t="s">
        <v>12</v>
      </c>
      <c r="B29">
        <v>7237134</v>
      </c>
      <c r="C29">
        <v>20120712</v>
      </c>
      <c r="D29">
        <v>0</v>
      </c>
      <c r="E29">
        <v>20130703</v>
      </c>
      <c r="F29">
        <v>-1</v>
      </c>
      <c r="G29">
        <v>0.25710699999999997</v>
      </c>
      <c r="H29">
        <v>0.10516399999999999</v>
      </c>
      <c r="I29">
        <v>0.51390199999999997</v>
      </c>
      <c r="J29">
        <v>0.29109800000000002</v>
      </c>
      <c r="K29">
        <v>0.27607100000000001</v>
      </c>
      <c r="L29">
        <v>0.13191600000000001</v>
      </c>
      <c r="M29">
        <f t="shared" si="0"/>
        <v>3.3991000000000049E-2</v>
      </c>
      <c r="N29">
        <f t="shared" si="1"/>
        <v>1.8964000000000036E-2</v>
      </c>
      <c r="O29" t="str">
        <f t="shared" si="2"/>
        <v>Yes</v>
      </c>
      <c r="P29" t="str">
        <f t="shared" si="3"/>
        <v>Yes</v>
      </c>
      <c r="Q29" t="str">
        <f t="shared" si="4"/>
        <v>Yes</v>
      </c>
    </row>
    <row r="30" spans="1:17" x14ac:dyDescent="0.25">
      <c r="A30" t="s">
        <v>12</v>
      </c>
      <c r="B30">
        <v>7275448</v>
      </c>
      <c r="C30">
        <v>20061102</v>
      </c>
      <c r="D30">
        <v>1</v>
      </c>
      <c r="E30">
        <v>20061214</v>
      </c>
      <c r="F30">
        <v>-1</v>
      </c>
      <c r="G30">
        <v>0.95637499999999998</v>
      </c>
      <c r="H30">
        <v>0.93319399999999997</v>
      </c>
      <c r="I30">
        <v>0.95874000000000004</v>
      </c>
      <c r="J30">
        <v>0.94520300000000002</v>
      </c>
      <c r="K30">
        <v>0.944245</v>
      </c>
      <c r="L30">
        <v>7.8949999999999992E-3</v>
      </c>
      <c r="M30">
        <f t="shared" si="0"/>
        <v>1.117199999999996E-2</v>
      </c>
      <c r="N30">
        <f t="shared" si="1"/>
        <v>1.2129999999999974E-2</v>
      </c>
      <c r="O30" t="str">
        <f t="shared" si="2"/>
        <v>Yes</v>
      </c>
      <c r="P30" t="str">
        <f t="shared" si="3"/>
        <v>Yes</v>
      </c>
      <c r="Q30" t="str">
        <f t="shared" si="4"/>
        <v>Yes</v>
      </c>
    </row>
    <row r="31" spans="1:17" x14ac:dyDescent="0.25">
      <c r="A31" t="s">
        <v>12</v>
      </c>
      <c r="B31">
        <v>7278230</v>
      </c>
      <c r="C31">
        <v>20151219</v>
      </c>
      <c r="D31">
        <v>0</v>
      </c>
      <c r="E31">
        <v>20160712</v>
      </c>
      <c r="F31">
        <v>-1</v>
      </c>
      <c r="G31">
        <v>7.8114899999999999E-3</v>
      </c>
      <c r="H31">
        <v>6.9760000000000004E-3</v>
      </c>
      <c r="I31">
        <v>1.4711999999999999E-2</v>
      </c>
      <c r="J31">
        <v>8.9510000000000006E-3</v>
      </c>
      <c r="K31">
        <v>8.1290000000000008E-3</v>
      </c>
      <c r="L31">
        <v>2.173E-3</v>
      </c>
      <c r="M31">
        <f t="shared" si="0"/>
        <v>1.1395100000000007E-3</v>
      </c>
      <c r="N31">
        <f t="shared" si="1"/>
        <v>3.1751000000000088E-4</v>
      </c>
      <c r="O31" t="str">
        <f t="shared" si="2"/>
        <v>Yes</v>
      </c>
      <c r="P31" t="str">
        <f t="shared" si="3"/>
        <v>Yes</v>
      </c>
      <c r="Q31" t="str">
        <f t="shared" si="4"/>
        <v>Yes</v>
      </c>
    </row>
    <row r="32" spans="1:17" x14ac:dyDescent="0.25">
      <c r="A32" t="s">
        <v>12</v>
      </c>
      <c r="B32">
        <v>7314242</v>
      </c>
      <c r="C32">
        <v>20150409</v>
      </c>
      <c r="D32">
        <v>1</v>
      </c>
      <c r="E32">
        <v>20150831</v>
      </c>
      <c r="F32">
        <v>-1</v>
      </c>
      <c r="G32">
        <v>0.15561900000000001</v>
      </c>
      <c r="H32">
        <v>0.15793599999999999</v>
      </c>
      <c r="I32">
        <v>0.60451200000000005</v>
      </c>
      <c r="J32">
        <v>0.32606200000000002</v>
      </c>
      <c r="K32">
        <v>0.292933</v>
      </c>
      <c r="L32">
        <v>0.13617599999999999</v>
      </c>
      <c r="M32">
        <f t="shared" si="0"/>
        <v>0.17044300000000001</v>
      </c>
      <c r="N32">
        <f t="shared" si="1"/>
        <v>0.13731399999999999</v>
      </c>
      <c r="O32" t="str">
        <f t="shared" si="2"/>
        <v>No</v>
      </c>
      <c r="P32" t="str">
        <f t="shared" si="3"/>
        <v>No</v>
      </c>
      <c r="Q32" t="str">
        <f t="shared" si="4"/>
        <v>Yes</v>
      </c>
    </row>
    <row r="33" spans="1:17" x14ac:dyDescent="0.25">
      <c r="A33" t="s">
        <v>12</v>
      </c>
      <c r="B33">
        <v>7326245</v>
      </c>
      <c r="C33">
        <v>20020525</v>
      </c>
      <c r="D33">
        <v>1</v>
      </c>
      <c r="E33">
        <v>20030408</v>
      </c>
      <c r="F33">
        <v>-1</v>
      </c>
      <c r="G33">
        <v>0.95274199999999998</v>
      </c>
      <c r="H33">
        <v>0.936666</v>
      </c>
      <c r="I33">
        <v>0.96217600000000003</v>
      </c>
      <c r="J33">
        <v>0.95123000000000002</v>
      </c>
      <c r="K33">
        <v>0.95292900000000003</v>
      </c>
      <c r="L33">
        <v>7.9590000000000008E-3</v>
      </c>
      <c r="M33">
        <f t="shared" si="0"/>
        <v>1.5119999999999578E-3</v>
      </c>
      <c r="N33">
        <f t="shared" si="1"/>
        <v>1.8700000000004824E-4</v>
      </c>
      <c r="O33" t="str">
        <f t="shared" si="2"/>
        <v>Yes</v>
      </c>
      <c r="P33" t="str">
        <f t="shared" si="3"/>
        <v>Yes</v>
      </c>
      <c r="Q33" t="str">
        <f t="shared" si="4"/>
        <v>Yes</v>
      </c>
    </row>
    <row r="34" spans="1:17" x14ac:dyDescent="0.25">
      <c r="A34" t="s">
        <v>12</v>
      </c>
      <c r="B34">
        <v>7357479</v>
      </c>
      <c r="C34">
        <v>20120828</v>
      </c>
      <c r="D34">
        <v>0</v>
      </c>
      <c r="E34">
        <v>20130513</v>
      </c>
      <c r="F34">
        <v>-1</v>
      </c>
      <c r="G34">
        <v>0.35451500000000002</v>
      </c>
      <c r="H34">
        <v>0.19403400000000001</v>
      </c>
      <c r="I34">
        <v>0.70100799999999996</v>
      </c>
      <c r="J34">
        <v>0.40498000000000001</v>
      </c>
      <c r="K34">
        <v>0.38595699999999999</v>
      </c>
      <c r="L34">
        <v>0.15251600000000001</v>
      </c>
      <c r="M34">
        <f t="shared" si="0"/>
        <v>5.0464999999999982E-2</v>
      </c>
      <c r="N34">
        <f t="shared" si="1"/>
        <v>3.144199999999997E-2</v>
      </c>
      <c r="O34" t="str">
        <f t="shared" si="2"/>
        <v>Yes</v>
      </c>
      <c r="P34" t="str">
        <f t="shared" si="3"/>
        <v>Yes</v>
      </c>
      <c r="Q34" t="str">
        <f t="shared" si="4"/>
        <v>Yes</v>
      </c>
    </row>
    <row r="35" spans="1:17" x14ac:dyDescent="0.25">
      <c r="A35" t="s">
        <v>12</v>
      </c>
      <c r="B35">
        <v>7363859</v>
      </c>
      <c r="C35">
        <v>20150917</v>
      </c>
      <c r="D35">
        <v>1</v>
      </c>
      <c r="E35">
        <v>20160210</v>
      </c>
      <c r="F35">
        <v>-1</v>
      </c>
      <c r="G35">
        <v>0.84223700000000001</v>
      </c>
      <c r="H35">
        <v>0.797844</v>
      </c>
      <c r="I35">
        <v>0.866649</v>
      </c>
      <c r="J35">
        <v>0.83086899999999997</v>
      </c>
      <c r="K35">
        <v>0.834511</v>
      </c>
      <c r="L35">
        <v>2.2415000000000001E-2</v>
      </c>
      <c r="M35">
        <f t="shared" si="0"/>
        <v>1.1368000000000045E-2</v>
      </c>
      <c r="N35">
        <f t="shared" si="1"/>
        <v>7.7260000000000106E-3</v>
      </c>
      <c r="O35" t="str">
        <f t="shared" si="2"/>
        <v>Yes</v>
      </c>
      <c r="P35" t="str">
        <f t="shared" si="3"/>
        <v>Yes</v>
      </c>
      <c r="Q35" t="str">
        <f t="shared" si="4"/>
        <v>Yes</v>
      </c>
    </row>
    <row r="36" spans="1:17" x14ac:dyDescent="0.25">
      <c r="A36" t="s">
        <v>12</v>
      </c>
      <c r="B36">
        <v>7861994</v>
      </c>
      <c r="C36">
        <v>20100209</v>
      </c>
      <c r="D36">
        <v>1</v>
      </c>
      <c r="E36">
        <v>20100527</v>
      </c>
      <c r="F36">
        <v>-1</v>
      </c>
      <c r="G36">
        <v>0.77677399999999996</v>
      </c>
      <c r="H36">
        <v>0.38502500000000001</v>
      </c>
      <c r="I36">
        <v>0.77512400000000004</v>
      </c>
      <c r="J36">
        <v>0.60193099999999999</v>
      </c>
      <c r="K36">
        <v>0.62213499999999999</v>
      </c>
      <c r="L36">
        <v>0.115898</v>
      </c>
      <c r="M36">
        <f t="shared" si="0"/>
        <v>0.17484299999999997</v>
      </c>
      <c r="N36">
        <f t="shared" si="1"/>
        <v>0.15463899999999997</v>
      </c>
      <c r="O36" t="str">
        <f t="shared" si="2"/>
        <v>No</v>
      </c>
      <c r="P36" t="str">
        <f t="shared" si="3"/>
        <v>Yes</v>
      </c>
      <c r="Q36" t="str">
        <f t="shared" si="4"/>
        <v>No</v>
      </c>
    </row>
    <row r="37" spans="1:17" x14ac:dyDescent="0.25">
      <c r="A37" t="s">
        <v>12</v>
      </c>
      <c r="B37">
        <v>8086729</v>
      </c>
      <c r="C37">
        <v>20120303</v>
      </c>
      <c r="D37">
        <v>0</v>
      </c>
      <c r="E37">
        <v>20130102</v>
      </c>
      <c r="F37">
        <v>-1</v>
      </c>
      <c r="G37">
        <v>0.80450699999999997</v>
      </c>
      <c r="H37">
        <v>0.52424499999999996</v>
      </c>
      <c r="I37">
        <v>0.91996299999999998</v>
      </c>
      <c r="J37">
        <v>0.75407599999999997</v>
      </c>
      <c r="K37">
        <v>0.79266800000000004</v>
      </c>
      <c r="L37">
        <v>0.12739700000000001</v>
      </c>
      <c r="M37">
        <f t="shared" si="0"/>
        <v>5.0431000000000004E-2</v>
      </c>
      <c r="N37">
        <f t="shared" si="1"/>
        <v>1.1838999999999933E-2</v>
      </c>
      <c r="O37" t="str">
        <f t="shared" si="2"/>
        <v>Yes</v>
      </c>
      <c r="P37" t="str">
        <f t="shared" si="3"/>
        <v>Yes</v>
      </c>
      <c r="Q37" t="str">
        <f t="shared" si="4"/>
        <v>Yes</v>
      </c>
    </row>
    <row r="38" spans="1:17" x14ac:dyDescent="0.25">
      <c r="A38" t="s">
        <v>12</v>
      </c>
      <c r="B38">
        <v>8267591</v>
      </c>
      <c r="C38">
        <v>20151225</v>
      </c>
      <c r="D38">
        <v>0</v>
      </c>
      <c r="E38">
        <v>20161025</v>
      </c>
      <c r="F38">
        <v>-1</v>
      </c>
      <c r="G38">
        <v>0.23268900000000001</v>
      </c>
      <c r="H38">
        <v>0.13752300000000001</v>
      </c>
      <c r="I38">
        <v>0.24093999999999999</v>
      </c>
      <c r="J38">
        <v>0.18546499999999999</v>
      </c>
      <c r="K38">
        <v>0.18631600000000001</v>
      </c>
      <c r="L38">
        <v>3.0624999999999999E-2</v>
      </c>
      <c r="M38">
        <f t="shared" si="0"/>
        <v>4.7224000000000016E-2</v>
      </c>
      <c r="N38">
        <f t="shared" si="1"/>
        <v>4.6372999999999998E-2</v>
      </c>
      <c r="O38" t="str">
        <f t="shared" si="2"/>
        <v>Yes</v>
      </c>
      <c r="P38" t="str">
        <f t="shared" si="3"/>
        <v>Yes</v>
      </c>
      <c r="Q38" t="str">
        <f t="shared" si="4"/>
        <v>Yes</v>
      </c>
    </row>
    <row r="39" spans="1:17" x14ac:dyDescent="0.25">
      <c r="A39" t="s">
        <v>12</v>
      </c>
      <c r="B39">
        <v>8372539</v>
      </c>
      <c r="C39">
        <v>20021010</v>
      </c>
      <c r="D39">
        <v>1</v>
      </c>
      <c r="E39">
        <v>20021216</v>
      </c>
      <c r="F39">
        <v>-1</v>
      </c>
      <c r="G39">
        <v>0.27293099999999998</v>
      </c>
      <c r="H39">
        <v>0.187523</v>
      </c>
      <c r="I39">
        <v>0.349605</v>
      </c>
      <c r="J39">
        <v>0.25168699999999999</v>
      </c>
      <c r="K39">
        <v>0.25073600000000001</v>
      </c>
      <c r="L39">
        <v>4.7336999999999997E-2</v>
      </c>
      <c r="M39">
        <f t="shared" si="0"/>
        <v>2.1243999999999985E-2</v>
      </c>
      <c r="N39">
        <f t="shared" si="1"/>
        <v>2.2194999999999965E-2</v>
      </c>
      <c r="O39" t="str">
        <f t="shared" si="2"/>
        <v>Yes</v>
      </c>
      <c r="P39" t="str">
        <f t="shared" si="3"/>
        <v>Yes</v>
      </c>
      <c r="Q39" t="str">
        <f t="shared" si="4"/>
        <v>Yes</v>
      </c>
    </row>
    <row r="40" spans="1:17" x14ac:dyDescent="0.25">
      <c r="A40" t="s">
        <v>12</v>
      </c>
      <c r="B40">
        <v>8449125</v>
      </c>
      <c r="C40">
        <v>20060619</v>
      </c>
      <c r="D40">
        <v>1</v>
      </c>
      <c r="E40">
        <v>20070215</v>
      </c>
      <c r="F40">
        <v>-1</v>
      </c>
      <c r="G40">
        <v>2.9024299999999999E-2</v>
      </c>
      <c r="H40">
        <v>7.2890999999999997E-2</v>
      </c>
      <c r="I40">
        <v>0.38656299999999999</v>
      </c>
      <c r="J40">
        <v>0.18881000000000001</v>
      </c>
      <c r="K40">
        <v>0.16184999999999999</v>
      </c>
      <c r="L40">
        <v>9.9054000000000003E-2</v>
      </c>
      <c r="M40">
        <f t="shared" si="0"/>
        <v>0.1597857</v>
      </c>
      <c r="N40">
        <f t="shared" si="1"/>
        <v>0.13282569999999999</v>
      </c>
      <c r="O40" t="str">
        <f t="shared" si="2"/>
        <v>No</v>
      </c>
      <c r="P40" t="str">
        <f t="shared" si="3"/>
        <v>No</v>
      </c>
      <c r="Q40" t="str">
        <f t="shared" si="4"/>
        <v>Yes</v>
      </c>
    </row>
    <row r="41" spans="1:17" x14ac:dyDescent="0.25">
      <c r="A41" t="s">
        <v>12</v>
      </c>
      <c r="B41">
        <v>8559805</v>
      </c>
      <c r="C41">
        <v>20120604</v>
      </c>
      <c r="D41">
        <v>1</v>
      </c>
      <c r="E41">
        <v>20121204</v>
      </c>
      <c r="F41">
        <v>-1</v>
      </c>
      <c r="G41">
        <v>0.97977000000000003</v>
      </c>
      <c r="H41">
        <v>0.96719500000000003</v>
      </c>
      <c r="I41">
        <v>0.98079899999999998</v>
      </c>
      <c r="J41">
        <v>0.97601199999999999</v>
      </c>
      <c r="K41">
        <v>0.97681700000000005</v>
      </c>
      <c r="L41">
        <v>3.9940000000000002E-3</v>
      </c>
      <c r="M41">
        <f t="shared" si="0"/>
        <v>3.7580000000000391E-3</v>
      </c>
      <c r="N41">
        <f t="shared" si="1"/>
        <v>2.9529999999999834E-3</v>
      </c>
      <c r="O41" t="str">
        <f t="shared" si="2"/>
        <v>Yes</v>
      </c>
      <c r="P41" t="str">
        <f t="shared" si="3"/>
        <v>Yes</v>
      </c>
      <c r="Q41" t="str">
        <f t="shared" si="4"/>
        <v>Yes</v>
      </c>
    </row>
    <row r="42" spans="1:17" x14ac:dyDescent="0.25">
      <c r="A42" t="s">
        <v>12</v>
      </c>
      <c r="B42">
        <v>8862574</v>
      </c>
      <c r="C42">
        <v>20141007</v>
      </c>
      <c r="D42">
        <v>1</v>
      </c>
      <c r="E42">
        <v>20141124</v>
      </c>
      <c r="F42">
        <v>-1</v>
      </c>
      <c r="G42">
        <v>0.98701499999999998</v>
      </c>
      <c r="H42">
        <v>0.97922399999999998</v>
      </c>
      <c r="I42">
        <v>0.98593200000000003</v>
      </c>
      <c r="J42">
        <v>0.98292100000000004</v>
      </c>
      <c r="K42">
        <v>0.98299599999999998</v>
      </c>
      <c r="L42">
        <v>2.2409999999999999E-3</v>
      </c>
      <c r="M42">
        <f t="shared" si="0"/>
        <v>4.093999999999931E-3</v>
      </c>
      <c r="N42">
        <f t="shared" si="1"/>
        <v>4.0189999999999948E-3</v>
      </c>
      <c r="O42" t="str">
        <f t="shared" si="2"/>
        <v>No</v>
      </c>
      <c r="P42" t="str">
        <f t="shared" si="3"/>
        <v>Yes</v>
      </c>
      <c r="Q42" t="str">
        <f t="shared" si="4"/>
        <v>No</v>
      </c>
    </row>
    <row r="43" spans="1:17" x14ac:dyDescent="0.25">
      <c r="A43" t="s">
        <v>12</v>
      </c>
      <c r="B43">
        <v>9039232</v>
      </c>
      <c r="C43">
        <v>20140212</v>
      </c>
      <c r="D43">
        <v>1</v>
      </c>
      <c r="E43">
        <v>20150203</v>
      </c>
      <c r="F43">
        <v>-1</v>
      </c>
      <c r="G43">
        <v>0.93862800000000002</v>
      </c>
      <c r="H43">
        <v>0.87242600000000003</v>
      </c>
      <c r="I43">
        <v>0.92433699999999996</v>
      </c>
      <c r="J43">
        <v>0.89573400000000003</v>
      </c>
      <c r="K43">
        <v>0.89776</v>
      </c>
      <c r="L43">
        <v>1.7920999999999999E-2</v>
      </c>
      <c r="M43">
        <f t="shared" si="0"/>
        <v>4.2893999999999988E-2</v>
      </c>
      <c r="N43">
        <f t="shared" si="1"/>
        <v>4.0868000000000015E-2</v>
      </c>
      <c r="O43" t="str">
        <f t="shared" si="2"/>
        <v>No</v>
      </c>
      <c r="P43" t="str">
        <f t="shared" si="3"/>
        <v>Yes</v>
      </c>
      <c r="Q43" t="str">
        <f t="shared" si="4"/>
        <v>No</v>
      </c>
    </row>
    <row r="44" spans="1:17" x14ac:dyDescent="0.25">
      <c r="A44" t="s">
        <v>12</v>
      </c>
      <c r="B44">
        <v>9060307</v>
      </c>
      <c r="C44">
        <v>20130619</v>
      </c>
      <c r="D44">
        <v>0</v>
      </c>
      <c r="E44">
        <v>20140605</v>
      </c>
      <c r="F44">
        <v>-1</v>
      </c>
      <c r="G44">
        <v>7.2620899999999997E-3</v>
      </c>
      <c r="H44">
        <v>8.7930000000000005E-3</v>
      </c>
      <c r="I44">
        <v>7.8067999999999999E-2</v>
      </c>
      <c r="J44">
        <v>2.3525000000000001E-2</v>
      </c>
      <c r="K44">
        <v>1.6379999999999999E-2</v>
      </c>
      <c r="L44">
        <v>2.0829E-2</v>
      </c>
      <c r="M44">
        <f t="shared" si="0"/>
        <v>1.6262910000000002E-2</v>
      </c>
      <c r="N44">
        <f t="shared" si="1"/>
        <v>9.1179099999999999E-3</v>
      </c>
      <c r="O44" t="str">
        <f t="shared" si="2"/>
        <v>No</v>
      </c>
      <c r="P44" t="str">
        <f t="shared" si="3"/>
        <v>No</v>
      </c>
      <c r="Q44" t="str">
        <f t="shared" si="4"/>
        <v>Yes</v>
      </c>
    </row>
    <row r="45" spans="1:17" x14ac:dyDescent="0.25">
      <c r="A45" t="s">
        <v>12</v>
      </c>
      <c r="B45">
        <v>9060307</v>
      </c>
      <c r="C45">
        <v>20140328</v>
      </c>
      <c r="D45">
        <v>0</v>
      </c>
      <c r="E45">
        <v>20140605</v>
      </c>
      <c r="F45">
        <v>-1</v>
      </c>
      <c r="G45">
        <v>5.8412400000000001E-3</v>
      </c>
      <c r="H45">
        <v>5.3210000000000002E-3</v>
      </c>
      <c r="I45">
        <v>1.5048000000000001E-2</v>
      </c>
      <c r="J45">
        <v>8.4969999999999993E-3</v>
      </c>
      <c r="K45">
        <v>7.5430000000000002E-3</v>
      </c>
      <c r="L45">
        <v>2.8449999999999999E-3</v>
      </c>
      <c r="M45">
        <f t="shared" si="0"/>
        <v>2.6557599999999992E-3</v>
      </c>
      <c r="N45">
        <f t="shared" si="1"/>
        <v>1.7017600000000001E-3</v>
      </c>
      <c r="O45" t="str">
        <f t="shared" si="2"/>
        <v>Yes</v>
      </c>
      <c r="P45" t="str">
        <f t="shared" si="3"/>
        <v>Yes</v>
      </c>
      <c r="Q45" t="str">
        <f t="shared" si="4"/>
        <v>Yes</v>
      </c>
    </row>
    <row r="46" spans="1:17" x14ac:dyDescent="0.25">
      <c r="A46" t="s">
        <v>12</v>
      </c>
      <c r="B46">
        <v>9133601</v>
      </c>
      <c r="C46">
        <v>20120306</v>
      </c>
      <c r="D46">
        <v>1</v>
      </c>
      <c r="E46">
        <v>20120816</v>
      </c>
      <c r="F46">
        <v>-1</v>
      </c>
      <c r="G46">
        <v>0.15401500000000001</v>
      </c>
      <c r="H46">
        <v>0.10166799999999999</v>
      </c>
      <c r="I46">
        <v>0.18249099999999999</v>
      </c>
      <c r="J46">
        <v>0.14330499999999999</v>
      </c>
      <c r="K46">
        <v>0.142785</v>
      </c>
      <c r="L46">
        <v>2.6568999999999999E-2</v>
      </c>
      <c r="M46">
        <f t="shared" si="0"/>
        <v>1.0710000000000025E-2</v>
      </c>
      <c r="N46">
        <f t="shared" si="1"/>
        <v>1.1230000000000018E-2</v>
      </c>
      <c r="O46" t="str">
        <f t="shared" si="2"/>
        <v>Yes</v>
      </c>
      <c r="P46" t="str">
        <f t="shared" si="3"/>
        <v>Yes</v>
      </c>
      <c r="Q46" t="str">
        <f t="shared" si="4"/>
        <v>Yes</v>
      </c>
    </row>
    <row r="47" spans="1:17" x14ac:dyDescent="0.25">
      <c r="A47" t="s">
        <v>12</v>
      </c>
      <c r="B47">
        <v>9160786</v>
      </c>
      <c r="C47">
        <v>20060131</v>
      </c>
      <c r="D47">
        <v>0</v>
      </c>
      <c r="E47">
        <v>20060317</v>
      </c>
      <c r="F47">
        <v>-1</v>
      </c>
      <c r="G47">
        <v>0.72289400000000004</v>
      </c>
      <c r="H47">
        <v>0.44302900000000001</v>
      </c>
      <c r="I47">
        <v>0.92354099999999995</v>
      </c>
      <c r="J47">
        <v>0.74250700000000003</v>
      </c>
      <c r="K47">
        <v>0.77610699999999999</v>
      </c>
      <c r="L47">
        <v>0.14064099999999999</v>
      </c>
      <c r="M47">
        <f t="shared" si="0"/>
        <v>1.9612999999999992E-2</v>
      </c>
      <c r="N47">
        <f t="shared" si="1"/>
        <v>5.3212999999999955E-2</v>
      </c>
      <c r="O47" t="str">
        <f t="shared" si="2"/>
        <v>Yes</v>
      </c>
      <c r="P47" t="str">
        <f t="shared" si="3"/>
        <v>Yes</v>
      </c>
      <c r="Q47" t="str">
        <f t="shared" si="4"/>
        <v>Yes</v>
      </c>
    </row>
    <row r="48" spans="1:17" x14ac:dyDescent="0.25">
      <c r="A48" t="s">
        <v>12</v>
      </c>
      <c r="B48">
        <v>9176146</v>
      </c>
      <c r="C48">
        <v>20110910</v>
      </c>
      <c r="D48">
        <v>0</v>
      </c>
      <c r="E48">
        <v>20120416</v>
      </c>
      <c r="F48">
        <v>-1</v>
      </c>
      <c r="G48">
        <v>0.85174399999999995</v>
      </c>
      <c r="H48">
        <v>0.75883900000000004</v>
      </c>
      <c r="I48">
        <v>0.86305399999999999</v>
      </c>
      <c r="J48">
        <v>0.81245699999999998</v>
      </c>
      <c r="K48">
        <v>0.81387699999999996</v>
      </c>
      <c r="L48">
        <v>3.0703999999999999E-2</v>
      </c>
      <c r="M48">
        <f t="shared" si="0"/>
        <v>3.9286999999999961E-2</v>
      </c>
      <c r="N48">
        <f t="shared" si="1"/>
        <v>3.7866999999999984E-2</v>
      </c>
      <c r="O48" t="str">
        <f t="shared" si="2"/>
        <v>Yes</v>
      </c>
      <c r="P48" t="str">
        <f t="shared" si="3"/>
        <v>Yes</v>
      </c>
      <c r="Q48" t="str">
        <f t="shared" si="4"/>
        <v>Yes</v>
      </c>
    </row>
    <row r="49" spans="1:17" x14ac:dyDescent="0.25">
      <c r="A49" t="s">
        <v>12</v>
      </c>
      <c r="B49">
        <v>9176146</v>
      </c>
      <c r="C49">
        <v>20120101</v>
      </c>
      <c r="D49">
        <v>0</v>
      </c>
      <c r="E49">
        <v>20120416</v>
      </c>
      <c r="F49">
        <v>-1</v>
      </c>
      <c r="G49">
        <v>0.85778100000000002</v>
      </c>
      <c r="H49">
        <v>0.77646800000000005</v>
      </c>
      <c r="I49">
        <v>0.87159600000000004</v>
      </c>
      <c r="J49">
        <v>0.82309500000000002</v>
      </c>
      <c r="K49">
        <v>0.82497399999999999</v>
      </c>
      <c r="L49">
        <v>3.1251000000000001E-2</v>
      </c>
      <c r="M49">
        <f t="shared" si="0"/>
        <v>3.4685999999999995E-2</v>
      </c>
      <c r="N49">
        <f t="shared" si="1"/>
        <v>3.2807000000000031E-2</v>
      </c>
      <c r="O49" t="str">
        <f t="shared" si="2"/>
        <v>Yes</v>
      </c>
      <c r="P49" t="str">
        <f t="shared" si="3"/>
        <v>Yes</v>
      </c>
      <c r="Q49" t="str">
        <f t="shared" si="4"/>
        <v>Yes</v>
      </c>
    </row>
    <row r="50" spans="1:17" x14ac:dyDescent="0.25">
      <c r="A50" t="s">
        <v>12</v>
      </c>
      <c r="B50">
        <v>9414164</v>
      </c>
      <c r="C50">
        <v>20091014</v>
      </c>
      <c r="D50">
        <v>1</v>
      </c>
      <c r="E50">
        <v>20100720</v>
      </c>
      <c r="F50">
        <v>-1</v>
      </c>
      <c r="G50">
        <v>0.100816</v>
      </c>
      <c r="H50">
        <v>6.0201999999999999E-2</v>
      </c>
      <c r="I50">
        <v>0.11744</v>
      </c>
      <c r="J50">
        <v>8.8245000000000004E-2</v>
      </c>
      <c r="K50">
        <v>8.6180000000000007E-2</v>
      </c>
      <c r="L50">
        <v>1.753E-2</v>
      </c>
      <c r="M50">
        <f t="shared" si="0"/>
        <v>1.2570999999999999E-2</v>
      </c>
      <c r="N50">
        <f t="shared" si="1"/>
        <v>1.4635999999999996E-2</v>
      </c>
      <c r="O50" t="str">
        <f t="shared" si="2"/>
        <v>Yes</v>
      </c>
      <c r="P50" t="str">
        <f t="shared" si="3"/>
        <v>Yes</v>
      </c>
      <c r="Q50" t="str">
        <f t="shared" si="4"/>
        <v>Yes</v>
      </c>
    </row>
    <row r="51" spans="1:17" x14ac:dyDescent="0.25">
      <c r="A51" t="s">
        <v>12</v>
      </c>
      <c r="B51">
        <v>9414164</v>
      </c>
      <c r="C51">
        <v>20100218</v>
      </c>
      <c r="D51">
        <v>1</v>
      </c>
      <c r="E51">
        <v>20100720</v>
      </c>
      <c r="F51">
        <v>-1</v>
      </c>
      <c r="G51">
        <v>0.11179799999999999</v>
      </c>
      <c r="H51">
        <v>7.5940999999999995E-2</v>
      </c>
      <c r="I51">
        <v>0.15463399999999999</v>
      </c>
      <c r="J51">
        <v>0.112196</v>
      </c>
      <c r="K51">
        <v>0.111036</v>
      </c>
      <c r="L51">
        <v>2.3407000000000001E-2</v>
      </c>
      <c r="M51">
        <f t="shared" si="0"/>
        <v>3.9800000000000946E-4</v>
      </c>
      <c r="N51">
        <f t="shared" si="1"/>
        <v>7.6199999999999879E-4</v>
      </c>
      <c r="O51" t="str">
        <f t="shared" si="2"/>
        <v>Yes</v>
      </c>
      <c r="P51" t="str">
        <f t="shared" si="3"/>
        <v>Yes</v>
      </c>
      <c r="Q51" t="str">
        <f t="shared" si="4"/>
        <v>Yes</v>
      </c>
    </row>
    <row r="52" spans="1:17" x14ac:dyDescent="0.25">
      <c r="A52" t="s">
        <v>12</v>
      </c>
      <c r="B52">
        <v>9660528</v>
      </c>
      <c r="C52">
        <v>20060412</v>
      </c>
      <c r="D52">
        <v>1</v>
      </c>
      <c r="E52">
        <v>20060913</v>
      </c>
      <c r="F52">
        <v>-1</v>
      </c>
      <c r="G52">
        <v>0.96384400000000003</v>
      </c>
      <c r="H52">
        <v>0.93367299999999998</v>
      </c>
      <c r="I52">
        <v>0.96320799999999995</v>
      </c>
      <c r="J52">
        <v>0.94756399999999996</v>
      </c>
      <c r="K52">
        <v>0.948291</v>
      </c>
      <c r="L52">
        <v>9.2180000000000005E-3</v>
      </c>
      <c r="M52">
        <f t="shared" si="0"/>
        <v>1.6280000000000072E-2</v>
      </c>
      <c r="N52">
        <f t="shared" si="1"/>
        <v>1.5553000000000039E-2</v>
      </c>
      <c r="O52" t="str">
        <f t="shared" si="2"/>
        <v>No</v>
      </c>
      <c r="P52" t="str">
        <f t="shared" si="3"/>
        <v>Yes</v>
      </c>
      <c r="Q52" t="str">
        <f t="shared" si="4"/>
        <v>No</v>
      </c>
    </row>
    <row r="53" spans="1:17" x14ac:dyDescent="0.25">
      <c r="A53" t="s">
        <v>12</v>
      </c>
      <c r="B53">
        <v>9833142</v>
      </c>
      <c r="C53">
        <v>20080429</v>
      </c>
      <c r="D53">
        <v>1</v>
      </c>
      <c r="E53">
        <v>20090109</v>
      </c>
      <c r="F53">
        <v>-1</v>
      </c>
      <c r="G53">
        <v>0.919068</v>
      </c>
      <c r="H53">
        <v>0.88784700000000005</v>
      </c>
      <c r="I53">
        <v>0.93344199999999999</v>
      </c>
      <c r="J53">
        <v>0.91071100000000005</v>
      </c>
      <c r="K53">
        <v>0.91159100000000004</v>
      </c>
      <c r="L53">
        <v>1.2321E-2</v>
      </c>
      <c r="M53">
        <f t="shared" si="0"/>
        <v>8.3569999999999478E-3</v>
      </c>
      <c r="N53">
        <f t="shared" si="1"/>
        <v>7.4769999999999559E-3</v>
      </c>
      <c r="O53" t="str">
        <f t="shared" si="2"/>
        <v>Yes</v>
      </c>
      <c r="P53" t="str">
        <f t="shared" si="3"/>
        <v>Yes</v>
      </c>
      <c r="Q53" t="str">
        <f t="shared" si="4"/>
        <v>Yes</v>
      </c>
    </row>
    <row r="54" spans="1:17" x14ac:dyDescent="0.25">
      <c r="A54" t="s">
        <v>12</v>
      </c>
      <c r="B54">
        <v>9833142</v>
      </c>
      <c r="C54">
        <v>20080930</v>
      </c>
      <c r="D54">
        <v>1</v>
      </c>
      <c r="E54">
        <v>20090109</v>
      </c>
      <c r="F54">
        <v>-1</v>
      </c>
      <c r="G54">
        <v>0.92119700000000004</v>
      </c>
      <c r="H54">
        <v>0.89252200000000004</v>
      </c>
      <c r="I54">
        <v>0.93267599999999995</v>
      </c>
      <c r="J54">
        <v>0.91294799999999998</v>
      </c>
      <c r="K54">
        <v>0.91507899999999998</v>
      </c>
      <c r="L54">
        <v>1.3299E-2</v>
      </c>
      <c r="M54">
        <f t="shared" si="0"/>
        <v>8.2490000000000618E-3</v>
      </c>
      <c r="N54">
        <f t="shared" si="1"/>
        <v>6.1180000000000678E-3</v>
      </c>
      <c r="O54" t="str">
        <f t="shared" si="2"/>
        <v>Yes</v>
      </c>
      <c r="P54" t="str">
        <f t="shared" si="3"/>
        <v>Yes</v>
      </c>
      <c r="Q54" t="str">
        <f t="shared" si="4"/>
        <v>Yes</v>
      </c>
    </row>
    <row r="55" spans="1:17" x14ac:dyDescent="0.25">
      <c r="A55" t="s">
        <v>12</v>
      </c>
      <c r="B55">
        <v>10026752</v>
      </c>
      <c r="C55">
        <v>20090628</v>
      </c>
      <c r="D55">
        <v>0</v>
      </c>
      <c r="E55">
        <v>20100105</v>
      </c>
      <c r="F55">
        <v>-1</v>
      </c>
      <c r="G55">
        <v>0.66134999999999999</v>
      </c>
      <c r="H55">
        <v>0.46330199999999999</v>
      </c>
      <c r="I55">
        <v>0.90751199999999999</v>
      </c>
      <c r="J55">
        <v>0.73601000000000005</v>
      </c>
      <c r="K55">
        <v>0.75890299999999999</v>
      </c>
      <c r="L55">
        <v>0.13384599999999999</v>
      </c>
      <c r="M55">
        <f t="shared" si="0"/>
        <v>7.466000000000006E-2</v>
      </c>
      <c r="N55">
        <f t="shared" si="1"/>
        <v>9.7553000000000001E-2</v>
      </c>
      <c r="O55" t="str">
        <f t="shared" si="2"/>
        <v>Yes</v>
      </c>
      <c r="P55" t="str">
        <f t="shared" si="3"/>
        <v>Yes</v>
      </c>
      <c r="Q55" t="str">
        <f t="shared" si="4"/>
        <v>Yes</v>
      </c>
    </row>
    <row r="56" spans="1:17" x14ac:dyDescent="0.25">
      <c r="A56" t="s">
        <v>12</v>
      </c>
      <c r="B56">
        <v>10111906</v>
      </c>
      <c r="C56">
        <v>20121003</v>
      </c>
      <c r="D56">
        <v>1</v>
      </c>
      <c r="E56">
        <v>20121205</v>
      </c>
      <c r="F56">
        <v>-1</v>
      </c>
      <c r="G56">
        <v>0.96067499999999995</v>
      </c>
      <c r="H56">
        <v>0.94008999999999998</v>
      </c>
      <c r="I56">
        <v>0.95860599999999996</v>
      </c>
      <c r="J56">
        <v>0.950465</v>
      </c>
      <c r="K56">
        <v>0.95220000000000005</v>
      </c>
      <c r="L56">
        <v>6.685E-3</v>
      </c>
      <c r="M56">
        <f t="shared" si="0"/>
        <v>1.0209999999999941E-2</v>
      </c>
      <c r="N56">
        <f t="shared" si="1"/>
        <v>8.4749999999998993E-3</v>
      </c>
      <c r="O56" t="str">
        <f t="shared" si="2"/>
        <v>No</v>
      </c>
      <c r="P56" t="str">
        <f t="shared" si="3"/>
        <v>Yes</v>
      </c>
      <c r="Q56" t="str">
        <f t="shared" si="4"/>
        <v>No</v>
      </c>
    </row>
    <row r="57" spans="1:17" x14ac:dyDescent="0.25">
      <c r="A57" t="s">
        <v>12</v>
      </c>
      <c r="B57">
        <v>10167020</v>
      </c>
      <c r="C57">
        <v>20150816</v>
      </c>
      <c r="D57">
        <v>0</v>
      </c>
      <c r="E57">
        <v>20151120</v>
      </c>
      <c r="F57">
        <v>-1</v>
      </c>
      <c r="G57">
        <v>0.52388699999999999</v>
      </c>
      <c r="H57">
        <v>0.37924799999999997</v>
      </c>
      <c r="I57">
        <v>0.88377300000000003</v>
      </c>
      <c r="J57">
        <v>0.64163700000000001</v>
      </c>
      <c r="K57">
        <v>0.66867200000000004</v>
      </c>
      <c r="L57">
        <v>0.14472499999999999</v>
      </c>
      <c r="M57">
        <f t="shared" si="0"/>
        <v>0.11775000000000002</v>
      </c>
      <c r="N57">
        <f t="shared" si="1"/>
        <v>0.14478500000000005</v>
      </c>
      <c r="O57" t="str">
        <f t="shared" si="2"/>
        <v>Yes</v>
      </c>
      <c r="P57" t="str">
        <f t="shared" si="3"/>
        <v>Yes</v>
      </c>
      <c r="Q57" t="str">
        <f t="shared" si="4"/>
        <v>Yes</v>
      </c>
    </row>
    <row r="58" spans="1:17" x14ac:dyDescent="0.25">
      <c r="A58" t="s">
        <v>12</v>
      </c>
      <c r="B58">
        <v>10266954</v>
      </c>
      <c r="C58">
        <v>20100825</v>
      </c>
      <c r="D58">
        <v>0</v>
      </c>
      <c r="E58">
        <v>20110803</v>
      </c>
      <c r="F58">
        <v>-1</v>
      </c>
      <c r="G58">
        <v>0.94874899999999995</v>
      </c>
      <c r="H58">
        <v>0.86112599999999995</v>
      </c>
      <c r="I58">
        <v>0.95347499999999996</v>
      </c>
      <c r="J58">
        <v>0.91695199999999999</v>
      </c>
      <c r="K58">
        <v>0.92090899999999998</v>
      </c>
      <c r="L58">
        <v>2.7910000000000001E-2</v>
      </c>
      <c r="M58">
        <f t="shared" si="0"/>
        <v>3.1796999999999964E-2</v>
      </c>
      <c r="N58">
        <f t="shared" si="1"/>
        <v>2.7839999999999976E-2</v>
      </c>
      <c r="O58" t="str">
        <f t="shared" si="2"/>
        <v>Yes</v>
      </c>
      <c r="P58" t="str">
        <f t="shared" si="3"/>
        <v>Yes</v>
      </c>
      <c r="Q58" t="str">
        <f t="shared" si="4"/>
        <v>Yes</v>
      </c>
    </row>
    <row r="59" spans="1:17" x14ac:dyDescent="0.25">
      <c r="A59" t="s">
        <v>12</v>
      </c>
      <c r="B59">
        <v>10291182</v>
      </c>
      <c r="C59">
        <v>20120121</v>
      </c>
      <c r="D59">
        <v>1</v>
      </c>
      <c r="E59">
        <v>20121003</v>
      </c>
      <c r="F59">
        <v>-1</v>
      </c>
      <c r="G59">
        <v>0.98690500000000003</v>
      </c>
      <c r="H59">
        <v>0.97622299999999995</v>
      </c>
      <c r="I59">
        <v>0.986595</v>
      </c>
      <c r="J59">
        <v>0.98204599999999997</v>
      </c>
      <c r="K59">
        <v>0.98279499999999997</v>
      </c>
      <c r="L59">
        <v>3.2330000000000002E-3</v>
      </c>
      <c r="M59">
        <f t="shared" si="0"/>
        <v>4.8590000000000577E-3</v>
      </c>
      <c r="N59">
        <f t="shared" si="1"/>
        <v>4.1100000000000581E-3</v>
      </c>
      <c r="O59" t="str">
        <f t="shared" si="2"/>
        <v>No</v>
      </c>
      <c r="P59" t="str">
        <f t="shared" si="3"/>
        <v>Yes</v>
      </c>
      <c r="Q59" t="str">
        <f t="shared" si="4"/>
        <v>No</v>
      </c>
    </row>
    <row r="60" spans="1:17" x14ac:dyDescent="0.25">
      <c r="A60" t="s">
        <v>12</v>
      </c>
      <c r="B60">
        <v>10325031</v>
      </c>
      <c r="C60">
        <v>20150130</v>
      </c>
      <c r="D60">
        <v>0</v>
      </c>
      <c r="E60">
        <v>20150916</v>
      </c>
      <c r="F60">
        <v>-1</v>
      </c>
      <c r="G60">
        <v>8.7413600000000001E-3</v>
      </c>
      <c r="H60">
        <v>9.5429999999999994E-3</v>
      </c>
      <c r="I60">
        <v>2.0403000000000001E-2</v>
      </c>
      <c r="J60">
        <v>1.4059E-2</v>
      </c>
      <c r="K60">
        <v>1.3050000000000001E-2</v>
      </c>
      <c r="L60">
        <v>3.3999999999999998E-3</v>
      </c>
      <c r="M60">
        <f t="shared" si="0"/>
        <v>5.3176400000000002E-3</v>
      </c>
      <c r="N60">
        <f t="shared" si="1"/>
        <v>4.3086400000000007E-3</v>
      </c>
      <c r="O60" t="str">
        <f t="shared" si="2"/>
        <v>No</v>
      </c>
      <c r="P60" t="str">
        <f t="shared" si="3"/>
        <v>No</v>
      </c>
      <c r="Q60" t="str">
        <f t="shared" si="4"/>
        <v>Yes</v>
      </c>
    </row>
    <row r="61" spans="1:17" x14ac:dyDescent="0.25">
      <c r="A61" t="s">
        <v>12</v>
      </c>
      <c r="B61">
        <v>10326345</v>
      </c>
      <c r="C61">
        <v>20030126</v>
      </c>
      <c r="D61">
        <v>1</v>
      </c>
      <c r="E61">
        <v>20030522</v>
      </c>
      <c r="F61">
        <v>-1</v>
      </c>
      <c r="G61">
        <v>0.66560399999999997</v>
      </c>
      <c r="H61">
        <v>0.51046899999999995</v>
      </c>
      <c r="I61">
        <v>0.760181</v>
      </c>
      <c r="J61">
        <v>0.63421099999999997</v>
      </c>
      <c r="K61">
        <v>0.64069299999999996</v>
      </c>
      <c r="L61">
        <v>8.0962000000000006E-2</v>
      </c>
      <c r="M61">
        <f t="shared" si="0"/>
        <v>3.1393000000000004E-2</v>
      </c>
      <c r="N61">
        <f t="shared" si="1"/>
        <v>2.4911000000000016E-2</v>
      </c>
      <c r="O61" t="str">
        <f t="shared" si="2"/>
        <v>Yes</v>
      </c>
      <c r="P61" t="str">
        <f t="shared" si="3"/>
        <v>Yes</v>
      </c>
      <c r="Q61" t="str">
        <f t="shared" si="4"/>
        <v>Yes</v>
      </c>
    </row>
    <row r="62" spans="1:17" x14ac:dyDescent="0.25">
      <c r="A62" t="s">
        <v>12</v>
      </c>
      <c r="B62">
        <v>10437949</v>
      </c>
      <c r="C62">
        <v>20120801</v>
      </c>
      <c r="D62">
        <v>0</v>
      </c>
      <c r="E62">
        <v>20130301</v>
      </c>
      <c r="F62">
        <v>-1</v>
      </c>
      <c r="G62">
        <v>0.96834799999999999</v>
      </c>
      <c r="H62">
        <v>0.95877299999999999</v>
      </c>
      <c r="I62">
        <v>0.97438499999999995</v>
      </c>
      <c r="J62">
        <v>0.96638299999999999</v>
      </c>
      <c r="K62">
        <v>0.96671600000000002</v>
      </c>
      <c r="L62">
        <v>5.3969999999999999E-3</v>
      </c>
      <c r="M62">
        <f t="shared" si="0"/>
        <v>1.9649999999999945E-3</v>
      </c>
      <c r="N62">
        <f t="shared" si="1"/>
        <v>1.6319999999999668E-3</v>
      </c>
      <c r="O62" t="str">
        <f t="shared" si="2"/>
        <v>Yes</v>
      </c>
      <c r="P62" t="str">
        <f t="shared" si="3"/>
        <v>Yes</v>
      </c>
      <c r="Q62" t="str">
        <f t="shared" si="4"/>
        <v>Yes</v>
      </c>
    </row>
    <row r="63" spans="1:17" x14ac:dyDescent="0.25">
      <c r="A63" t="s">
        <v>12</v>
      </c>
      <c r="B63">
        <v>10604315</v>
      </c>
      <c r="C63">
        <v>20111027</v>
      </c>
      <c r="D63">
        <v>0</v>
      </c>
      <c r="E63">
        <v>20120120</v>
      </c>
      <c r="F63">
        <v>-1</v>
      </c>
      <c r="G63">
        <v>0.37046099999999998</v>
      </c>
      <c r="H63">
        <v>0.217834</v>
      </c>
      <c r="I63">
        <v>0.77558300000000002</v>
      </c>
      <c r="J63">
        <v>0.42709799999999998</v>
      </c>
      <c r="K63">
        <v>0.41298299999999999</v>
      </c>
      <c r="L63">
        <v>0.16573199999999999</v>
      </c>
      <c r="M63">
        <f t="shared" si="0"/>
        <v>5.6636999999999993E-2</v>
      </c>
      <c r="N63">
        <f t="shared" si="1"/>
        <v>4.2522000000000004E-2</v>
      </c>
      <c r="O63" t="str">
        <f t="shared" si="2"/>
        <v>Yes</v>
      </c>
      <c r="P63" t="str">
        <f t="shared" si="3"/>
        <v>Yes</v>
      </c>
      <c r="Q63" t="str">
        <f t="shared" si="4"/>
        <v>Yes</v>
      </c>
    </row>
    <row r="64" spans="1:17" x14ac:dyDescent="0.25">
      <c r="A64" t="s">
        <v>12</v>
      </c>
      <c r="B64">
        <v>10690101</v>
      </c>
      <c r="C64">
        <v>20080418</v>
      </c>
      <c r="D64">
        <v>1</v>
      </c>
      <c r="E64">
        <v>20090216</v>
      </c>
      <c r="F64">
        <v>-1</v>
      </c>
      <c r="G64">
        <v>0.10385900000000001</v>
      </c>
      <c r="H64">
        <v>6.5140000000000003E-2</v>
      </c>
      <c r="I64">
        <v>0.13467499999999999</v>
      </c>
      <c r="J64">
        <v>9.3384999999999996E-2</v>
      </c>
      <c r="K64">
        <v>8.7997000000000006E-2</v>
      </c>
      <c r="L64">
        <v>2.0556999999999999E-2</v>
      </c>
      <c r="M64">
        <f t="shared" si="0"/>
        <v>1.0474000000000011E-2</v>
      </c>
      <c r="N64">
        <f t="shared" si="1"/>
        <v>1.5862000000000001E-2</v>
      </c>
      <c r="O64" t="str">
        <f t="shared" si="2"/>
        <v>Yes</v>
      </c>
      <c r="P64" t="str">
        <f t="shared" si="3"/>
        <v>Yes</v>
      </c>
      <c r="Q64" t="str">
        <f t="shared" si="4"/>
        <v>Yes</v>
      </c>
    </row>
    <row r="65" spans="1:17" x14ac:dyDescent="0.25">
      <c r="A65" t="s">
        <v>12</v>
      </c>
      <c r="B65">
        <v>10690101</v>
      </c>
      <c r="C65">
        <v>20080728</v>
      </c>
      <c r="D65">
        <v>1</v>
      </c>
      <c r="E65">
        <v>20090216</v>
      </c>
      <c r="F65">
        <v>-1</v>
      </c>
      <c r="G65">
        <v>9.3427999999999997E-2</v>
      </c>
      <c r="H65">
        <v>5.7931000000000003E-2</v>
      </c>
      <c r="I65">
        <v>0.137543</v>
      </c>
      <c r="J65">
        <v>8.9760000000000006E-2</v>
      </c>
      <c r="K65">
        <v>8.8184999999999999E-2</v>
      </c>
      <c r="L65">
        <v>2.4759E-2</v>
      </c>
      <c r="M65">
        <f t="shared" si="0"/>
        <v>3.6679999999999907E-3</v>
      </c>
      <c r="N65">
        <f t="shared" si="1"/>
        <v>5.2429999999999977E-3</v>
      </c>
      <c r="O65" t="str">
        <f t="shared" si="2"/>
        <v>Yes</v>
      </c>
      <c r="P65" t="str">
        <f t="shared" si="3"/>
        <v>Yes</v>
      </c>
      <c r="Q65" t="str">
        <f t="shared" si="4"/>
        <v>Yes</v>
      </c>
    </row>
    <row r="66" spans="1:17" x14ac:dyDescent="0.25">
      <c r="A66" t="s">
        <v>12</v>
      </c>
      <c r="B66">
        <v>10910930</v>
      </c>
      <c r="C66">
        <v>20130315</v>
      </c>
      <c r="D66">
        <v>0</v>
      </c>
      <c r="E66">
        <v>20140312</v>
      </c>
      <c r="F66">
        <v>-1</v>
      </c>
      <c r="G66">
        <v>1.65924E-2</v>
      </c>
      <c r="H66">
        <v>2.1114999999999998E-2</v>
      </c>
      <c r="I66">
        <v>0.27212799999999998</v>
      </c>
      <c r="J66">
        <v>7.5637999999999997E-2</v>
      </c>
      <c r="K66">
        <v>4.6979E-2</v>
      </c>
      <c r="L66">
        <v>8.0065999999999998E-2</v>
      </c>
      <c r="M66">
        <f t="shared" si="0"/>
        <v>5.9045599999999997E-2</v>
      </c>
      <c r="N66">
        <f t="shared" si="1"/>
        <v>3.03866E-2</v>
      </c>
      <c r="O66" t="str">
        <f t="shared" si="2"/>
        <v>No</v>
      </c>
      <c r="P66" t="str">
        <f t="shared" si="3"/>
        <v>No</v>
      </c>
      <c r="Q66" t="str">
        <f t="shared" si="4"/>
        <v>Yes</v>
      </c>
    </row>
    <row r="67" spans="1:17" x14ac:dyDescent="0.25">
      <c r="A67" t="s">
        <v>12</v>
      </c>
      <c r="B67">
        <v>11367538</v>
      </c>
      <c r="C67">
        <v>20130521</v>
      </c>
      <c r="D67">
        <v>1</v>
      </c>
      <c r="E67">
        <v>20140311</v>
      </c>
      <c r="F67">
        <v>-1</v>
      </c>
      <c r="G67">
        <v>2.8282100000000001E-2</v>
      </c>
      <c r="H67">
        <v>3.9398000000000002E-2</v>
      </c>
      <c r="I67">
        <v>0.32401200000000002</v>
      </c>
      <c r="J67">
        <v>0.106851</v>
      </c>
      <c r="K67">
        <v>7.7089000000000005E-2</v>
      </c>
      <c r="L67">
        <v>8.5625999999999994E-2</v>
      </c>
      <c r="M67">
        <f t="shared" ref="M67:M130" si="5">ABS(G67-J67)</f>
        <v>7.8568899999999997E-2</v>
      </c>
      <c r="N67">
        <f t="shared" ref="N67:N130" si="6">ABS(G67-K67)</f>
        <v>4.88069E-2</v>
      </c>
      <c r="O67" t="str">
        <f t="shared" ref="O67:O130" si="7">IF(AND(G67&gt;=H67,G67&lt;=I67),"Yes", "No")</f>
        <v>No</v>
      </c>
      <c r="P67" t="str">
        <f t="shared" ref="P67:P130" si="8">IF(G67&gt;=H67,"Yes", "No")</f>
        <v>No</v>
      </c>
      <c r="Q67" t="str">
        <f t="shared" ref="Q67:Q130" si="9">IF(G67&lt;=I67,"Yes", "No")</f>
        <v>Yes</v>
      </c>
    </row>
    <row r="68" spans="1:17" x14ac:dyDescent="0.25">
      <c r="A68" t="s">
        <v>12</v>
      </c>
      <c r="B68">
        <v>11367538</v>
      </c>
      <c r="C68">
        <v>20131005</v>
      </c>
      <c r="D68">
        <v>1</v>
      </c>
      <c r="E68">
        <v>20140311</v>
      </c>
      <c r="F68">
        <v>-1</v>
      </c>
      <c r="G68">
        <v>2.6842100000000001E-2</v>
      </c>
      <c r="H68">
        <v>3.6340999999999998E-2</v>
      </c>
      <c r="I68">
        <v>0.25081900000000001</v>
      </c>
      <c r="J68">
        <v>0.10066899999999999</v>
      </c>
      <c r="K68">
        <v>7.6849000000000001E-2</v>
      </c>
      <c r="L68">
        <v>7.399E-2</v>
      </c>
      <c r="M68">
        <f t="shared" si="5"/>
        <v>7.3826900000000001E-2</v>
      </c>
      <c r="N68">
        <f t="shared" si="6"/>
        <v>5.00069E-2</v>
      </c>
      <c r="O68" t="str">
        <f t="shared" si="7"/>
        <v>No</v>
      </c>
      <c r="P68" t="str">
        <f t="shared" si="8"/>
        <v>No</v>
      </c>
      <c r="Q68" t="str">
        <f t="shared" si="9"/>
        <v>Yes</v>
      </c>
    </row>
    <row r="69" spans="1:17" x14ac:dyDescent="0.25">
      <c r="A69" t="s">
        <v>12</v>
      </c>
      <c r="B69">
        <v>11406015</v>
      </c>
      <c r="C69">
        <v>20150918</v>
      </c>
      <c r="D69">
        <v>0</v>
      </c>
      <c r="E69">
        <v>20160711</v>
      </c>
      <c r="F69">
        <v>-1</v>
      </c>
      <c r="G69">
        <v>0.96959499999999998</v>
      </c>
      <c r="H69">
        <v>0.93102399999999996</v>
      </c>
      <c r="I69">
        <v>0.97310600000000003</v>
      </c>
      <c r="J69">
        <v>0.95539099999999999</v>
      </c>
      <c r="K69">
        <v>0.95798799999999995</v>
      </c>
      <c r="L69">
        <v>1.3017000000000001E-2</v>
      </c>
      <c r="M69">
        <f t="shared" si="5"/>
        <v>1.4203999999999994E-2</v>
      </c>
      <c r="N69">
        <f t="shared" si="6"/>
        <v>1.1607000000000034E-2</v>
      </c>
      <c r="O69" t="str">
        <f t="shared" si="7"/>
        <v>Yes</v>
      </c>
      <c r="P69" t="str">
        <f t="shared" si="8"/>
        <v>Yes</v>
      </c>
      <c r="Q69" t="str">
        <f t="shared" si="9"/>
        <v>Yes</v>
      </c>
    </row>
    <row r="70" spans="1:17" x14ac:dyDescent="0.25">
      <c r="A70" t="s">
        <v>12</v>
      </c>
      <c r="B70">
        <v>11525424</v>
      </c>
      <c r="C70">
        <v>20110123</v>
      </c>
      <c r="D70">
        <v>0</v>
      </c>
      <c r="E70">
        <v>20111021</v>
      </c>
      <c r="F70">
        <v>-1</v>
      </c>
      <c r="G70">
        <v>0.94654199999999999</v>
      </c>
      <c r="H70">
        <v>0.89833600000000002</v>
      </c>
      <c r="I70">
        <v>0.95547199999999999</v>
      </c>
      <c r="J70">
        <v>0.929145</v>
      </c>
      <c r="K70">
        <v>0.93163200000000002</v>
      </c>
      <c r="L70">
        <v>1.8201999999999999E-2</v>
      </c>
      <c r="M70">
        <f t="shared" si="5"/>
        <v>1.7396999999999996E-2</v>
      </c>
      <c r="N70">
        <f t="shared" si="6"/>
        <v>1.4909999999999979E-2</v>
      </c>
      <c r="O70" t="str">
        <f t="shared" si="7"/>
        <v>Yes</v>
      </c>
      <c r="P70" t="str">
        <f t="shared" si="8"/>
        <v>Yes</v>
      </c>
      <c r="Q70" t="str">
        <f t="shared" si="9"/>
        <v>Yes</v>
      </c>
    </row>
    <row r="71" spans="1:17" x14ac:dyDescent="0.25">
      <c r="A71" t="s">
        <v>12</v>
      </c>
      <c r="B71">
        <v>11982176</v>
      </c>
      <c r="C71">
        <v>20060124</v>
      </c>
      <c r="D71">
        <v>0</v>
      </c>
      <c r="E71">
        <v>20060227</v>
      </c>
      <c r="F71">
        <v>-1</v>
      </c>
      <c r="G71">
        <v>0.76911399999999996</v>
      </c>
      <c r="H71">
        <v>0.66232199999999997</v>
      </c>
      <c r="I71">
        <v>0.86791700000000005</v>
      </c>
      <c r="J71">
        <v>0.75877600000000001</v>
      </c>
      <c r="K71">
        <v>0.76074900000000001</v>
      </c>
      <c r="L71">
        <v>6.0378000000000001E-2</v>
      </c>
      <c r="M71">
        <f t="shared" si="5"/>
        <v>1.0337999999999958E-2</v>
      </c>
      <c r="N71">
        <f t="shared" si="6"/>
        <v>8.3649999999999558E-3</v>
      </c>
      <c r="O71" t="str">
        <f t="shared" si="7"/>
        <v>Yes</v>
      </c>
      <c r="P71" t="str">
        <f t="shared" si="8"/>
        <v>Yes</v>
      </c>
      <c r="Q71" t="str">
        <f t="shared" si="9"/>
        <v>Yes</v>
      </c>
    </row>
    <row r="72" spans="1:17" x14ac:dyDescent="0.25">
      <c r="A72" t="s">
        <v>12</v>
      </c>
      <c r="B72">
        <v>12009031</v>
      </c>
      <c r="C72">
        <v>20130320</v>
      </c>
      <c r="D72">
        <v>1</v>
      </c>
      <c r="E72">
        <v>20140107</v>
      </c>
      <c r="F72">
        <v>-1</v>
      </c>
      <c r="G72">
        <v>3.4857199999999998E-2</v>
      </c>
      <c r="H72">
        <v>4.9813000000000003E-2</v>
      </c>
      <c r="I72">
        <v>0.298821</v>
      </c>
      <c r="J72">
        <v>0.13095699999999999</v>
      </c>
      <c r="K72">
        <v>0.106825</v>
      </c>
      <c r="L72">
        <v>7.9686999999999994E-2</v>
      </c>
      <c r="M72">
        <f t="shared" si="5"/>
        <v>9.6099799999999985E-2</v>
      </c>
      <c r="N72">
        <f t="shared" si="6"/>
        <v>7.1967799999999998E-2</v>
      </c>
      <c r="O72" t="str">
        <f t="shared" si="7"/>
        <v>No</v>
      </c>
      <c r="P72" t="str">
        <f t="shared" si="8"/>
        <v>No</v>
      </c>
      <c r="Q72" t="str">
        <f t="shared" si="9"/>
        <v>Yes</v>
      </c>
    </row>
    <row r="73" spans="1:17" x14ac:dyDescent="0.25">
      <c r="A73" t="s">
        <v>12</v>
      </c>
      <c r="B73">
        <v>12114647</v>
      </c>
      <c r="C73">
        <v>20110803</v>
      </c>
      <c r="D73">
        <v>0</v>
      </c>
      <c r="E73">
        <v>20120307</v>
      </c>
      <c r="F73">
        <v>-1</v>
      </c>
      <c r="G73">
        <v>0.89903500000000003</v>
      </c>
      <c r="H73">
        <v>0.86871699999999996</v>
      </c>
      <c r="I73">
        <v>0.93677200000000005</v>
      </c>
      <c r="J73">
        <v>0.90323100000000001</v>
      </c>
      <c r="K73">
        <v>0.90380400000000005</v>
      </c>
      <c r="L73">
        <v>2.1566999999999999E-2</v>
      </c>
      <c r="M73">
        <f t="shared" si="5"/>
        <v>4.1959999999999775E-3</v>
      </c>
      <c r="N73">
        <f t="shared" si="6"/>
        <v>4.7690000000000232E-3</v>
      </c>
      <c r="O73" t="str">
        <f t="shared" si="7"/>
        <v>Yes</v>
      </c>
      <c r="P73" t="str">
        <f t="shared" si="8"/>
        <v>Yes</v>
      </c>
      <c r="Q73" t="str">
        <f t="shared" si="9"/>
        <v>Yes</v>
      </c>
    </row>
    <row r="74" spans="1:17" x14ac:dyDescent="0.25">
      <c r="A74" t="s">
        <v>12</v>
      </c>
      <c r="B74">
        <v>12335998</v>
      </c>
      <c r="C74">
        <v>20151220</v>
      </c>
      <c r="D74">
        <v>0</v>
      </c>
      <c r="E74">
        <v>20160728</v>
      </c>
      <c r="F74">
        <v>-1</v>
      </c>
      <c r="G74">
        <v>0.38012200000000002</v>
      </c>
      <c r="H74">
        <v>0.31282300000000002</v>
      </c>
      <c r="I74">
        <v>0.50959399999999999</v>
      </c>
      <c r="J74">
        <v>0.39727400000000002</v>
      </c>
      <c r="K74">
        <v>0.398733</v>
      </c>
      <c r="L74">
        <v>6.1105E-2</v>
      </c>
      <c r="M74">
        <f t="shared" si="5"/>
        <v>1.7152000000000001E-2</v>
      </c>
      <c r="N74">
        <f t="shared" si="6"/>
        <v>1.8610999999999989E-2</v>
      </c>
      <c r="O74" t="str">
        <f t="shared" si="7"/>
        <v>Yes</v>
      </c>
      <c r="P74" t="str">
        <f t="shared" si="8"/>
        <v>Yes</v>
      </c>
      <c r="Q74" t="str">
        <f t="shared" si="9"/>
        <v>Yes</v>
      </c>
    </row>
    <row r="75" spans="1:17" x14ac:dyDescent="0.25">
      <c r="A75" t="s">
        <v>12</v>
      </c>
      <c r="B75">
        <v>12340055</v>
      </c>
      <c r="C75">
        <v>20160707</v>
      </c>
      <c r="D75">
        <v>0</v>
      </c>
      <c r="E75">
        <v>20160824</v>
      </c>
      <c r="F75">
        <v>-1</v>
      </c>
      <c r="G75">
        <v>0.87839400000000001</v>
      </c>
      <c r="H75">
        <v>0.86857499999999999</v>
      </c>
      <c r="I75">
        <v>0.963978</v>
      </c>
      <c r="J75">
        <v>0.91952400000000001</v>
      </c>
      <c r="K75">
        <v>0.92188700000000001</v>
      </c>
      <c r="L75">
        <v>2.9132999999999999E-2</v>
      </c>
      <c r="M75">
        <f t="shared" si="5"/>
        <v>4.113E-2</v>
      </c>
      <c r="N75">
        <f t="shared" si="6"/>
        <v>4.3493000000000004E-2</v>
      </c>
      <c r="O75" t="str">
        <f t="shared" si="7"/>
        <v>Yes</v>
      </c>
      <c r="P75" t="str">
        <f t="shared" si="8"/>
        <v>Yes</v>
      </c>
      <c r="Q75" t="str">
        <f t="shared" si="9"/>
        <v>Yes</v>
      </c>
    </row>
    <row r="76" spans="1:17" x14ac:dyDescent="0.25">
      <c r="A76" t="s">
        <v>12</v>
      </c>
      <c r="B76">
        <v>12483989</v>
      </c>
      <c r="C76">
        <v>20100602</v>
      </c>
      <c r="D76">
        <v>0</v>
      </c>
      <c r="E76">
        <v>20100702</v>
      </c>
      <c r="F76">
        <v>-1</v>
      </c>
      <c r="G76">
        <v>0.87060000000000004</v>
      </c>
      <c r="H76">
        <v>0.78448600000000002</v>
      </c>
      <c r="I76">
        <v>0.96157700000000002</v>
      </c>
      <c r="J76">
        <v>0.89905599999999997</v>
      </c>
      <c r="K76">
        <v>0.913188</v>
      </c>
      <c r="L76">
        <v>5.3296999999999997E-2</v>
      </c>
      <c r="M76">
        <f t="shared" si="5"/>
        <v>2.8455999999999926E-2</v>
      </c>
      <c r="N76">
        <f t="shared" si="6"/>
        <v>4.2587999999999959E-2</v>
      </c>
      <c r="O76" t="str">
        <f t="shared" si="7"/>
        <v>Yes</v>
      </c>
      <c r="P76" t="str">
        <f t="shared" si="8"/>
        <v>Yes</v>
      </c>
      <c r="Q76" t="str">
        <f t="shared" si="9"/>
        <v>Yes</v>
      </c>
    </row>
    <row r="77" spans="1:17" x14ac:dyDescent="0.25">
      <c r="A77" t="s">
        <v>12</v>
      </c>
      <c r="B77">
        <v>12521247</v>
      </c>
      <c r="C77">
        <v>20100613</v>
      </c>
      <c r="D77">
        <v>1</v>
      </c>
      <c r="E77">
        <v>20110606</v>
      </c>
      <c r="F77">
        <v>-1</v>
      </c>
      <c r="G77">
        <v>0.81691499999999995</v>
      </c>
      <c r="H77">
        <v>0.61844699999999997</v>
      </c>
      <c r="I77">
        <v>0.88075199999999998</v>
      </c>
      <c r="J77">
        <v>0.75924199999999997</v>
      </c>
      <c r="K77">
        <v>0.76821700000000004</v>
      </c>
      <c r="L77">
        <v>8.6095000000000005E-2</v>
      </c>
      <c r="M77">
        <f t="shared" si="5"/>
        <v>5.7672999999999974E-2</v>
      </c>
      <c r="N77">
        <f t="shared" si="6"/>
        <v>4.8697999999999908E-2</v>
      </c>
      <c r="O77" t="str">
        <f t="shared" si="7"/>
        <v>Yes</v>
      </c>
      <c r="P77" t="str">
        <f t="shared" si="8"/>
        <v>Yes</v>
      </c>
      <c r="Q77" t="str">
        <f t="shared" si="9"/>
        <v>Yes</v>
      </c>
    </row>
    <row r="78" spans="1:17" x14ac:dyDescent="0.25">
      <c r="A78" t="s">
        <v>12</v>
      </c>
      <c r="B78">
        <v>12542977</v>
      </c>
      <c r="C78">
        <v>20060701</v>
      </c>
      <c r="D78">
        <v>0</v>
      </c>
      <c r="E78">
        <v>20070504</v>
      </c>
      <c r="F78">
        <v>-1</v>
      </c>
      <c r="G78">
        <v>0.819824</v>
      </c>
      <c r="H78">
        <v>0.56803499999999996</v>
      </c>
      <c r="I78">
        <v>0.88818600000000003</v>
      </c>
      <c r="J78">
        <v>0.74634</v>
      </c>
      <c r="K78">
        <v>0.74739900000000004</v>
      </c>
      <c r="L78">
        <v>9.3502000000000002E-2</v>
      </c>
      <c r="M78">
        <f t="shared" si="5"/>
        <v>7.3483999999999994E-2</v>
      </c>
      <c r="N78">
        <f t="shared" si="6"/>
        <v>7.2424999999999962E-2</v>
      </c>
      <c r="O78" t="str">
        <f t="shared" si="7"/>
        <v>Yes</v>
      </c>
      <c r="P78" t="str">
        <f t="shared" si="8"/>
        <v>Yes</v>
      </c>
      <c r="Q78" t="str">
        <f t="shared" si="9"/>
        <v>Yes</v>
      </c>
    </row>
    <row r="79" spans="1:17" x14ac:dyDescent="0.25">
      <c r="A79" t="s">
        <v>12</v>
      </c>
      <c r="B79">
        <v>12603584</v>
      </c>
      <c r="C79">
        <v>20140813</v>
      </c>
      <c r="D79">
        <v>0</v>
      </c>
      <c r="E79">
        <v>20141209</v>
      </c>
      <c r="F79">
        <v>-1</v>
      </c>
      <c r="G79">
        <v>0.70602299999999996</v>
      </c>
      <c r="H79">
        <v>0.66130199999999995</v>
      </c>
      <c r="I79">
        <v>0.78424899999999997</v>
      </c>
      <c r="J79">
        <v>0.72660100000000005</v>
      </c>
      <c r="K79">
        <v>0.72797699999999999</v>
      </c>
      <c r="L79">
        <v>3.5407000000000001E-2</v>
      </c>
      <c r="M79">
        <f t="shared" si="5"/>
        <v>2.0578000000000096E-2</v>
      </c>
      <c r="N79">
        <f t="shared" si="6"/>
        <v>2.1954000000000029E-2</v>
      </c>
      <c r="O79" t="str">
        <f t="shared" si="7"/>
        <v>Yes</v>
      </c>
      <c r="P79" t="str">
        <f t="shared" si="8"/>
        <v>Yes</v>
      </c>
      <c r="Q79" t="str">
        <f t="shared" si="9"/>
        <v>Yes</v>
      </c>
    </row>
    <row r="80" spans="1:17" x14ac:dyDescent="0.25">
      <c r="A80" t="s">
        <v>12</v>
      </c>
      <c r="B80">
        <v>12852745</v>
      </c>
      <c r="C80">
        <v>20100309</v>
      </c>
      <c r="D80">
        <v>0</v>
      </c>
      <c r="E80">
        <v>20100409</v>
      </c>
      <c r="F80">
        <v>-1</v>
      </c>
      <c r="G80">
        <v>0.89339400000000002</v>
      </c>
      <c r="H80">
        <v>0.84926699999999999</v>
      </c>
      <c r="I80">
        <v>0.89595999999999998</v>
      </c>
      <c r="J80">
        <v>0.87414199999999997</v>
      </c>
      <c r="K80">
        <v>0.87464200000000003</v>
      </c>
      <c r="L80">
        <v>1.3788999999999999E-2</v>
      </c>
      <c r="M80">
        <f t="shared" si="5"/>
        <v>1.9252000000000047E-2</v>
      </c>
      <c r="N80">
        <f t="shared" si="6"/>
        <v>1.8751999999999991E-2</v>
      </c>
      <c r="O80" t="str">
        <f t="shared" si="7"/>
        <v>Yes</v>
      </c>
      <c r="P80" t="str">
        <f t="shared" si="8"/>
        <v>Yes</v>
      </c>
      <c r="Q80" t="str">
        <f t="shared" si="9"/>
        <v>Yes</v>
      </c>
    </row>
    <row r="81" spans="1:17" x14ac:dyDescent="0.25">
      <c r="A81" t="s">
        <v>12</v>
      </c>
      <c r="B81">
        <v>13072080</v>
      </c>
      <c r="C81">
        <v>20111228</v>
      </c>
      <c r="D81">
        <v>1</v>
      </c>
      <c r="E81">
        <v>20121115</v>
      </c>
      <c r="F81">
        <v>-1</v>
      </c>
      <c r="G81">
        <v>0.184531</v>
      </c>
      <c r="H81">
        <v>0.149646</v>
      </c>
      <c r="I81">
        <v>0.26057999999999998</v>
      </c>
      <c r="J81">
        <v>0.19200500000000001</v>
      </c>
      <c r="K81">
        <v>0.18754100000000001</v>
      </c>
      <c r="L81">
        <v>3.3638000000000001E-2</v>
      </c>
      <c r="M81">
        <f t="shared" si="5"/>
        <v>7.4740000000000084E-3</v>
      </c>
      <c r="N81">
        <f t="shared" si="6"/>
        <v>3.0100000000000127E-3</v>
      </c>
      <c r="O81" t="str">
        <f t="shared" si="7"/>
        <v>Yes</v>
      </c>
      <c r="P81" t="str">
        <f t="shared" si="8"/>
        <v>Yes</v>
      </c>
      <c r="Q81" t="str">
        <f t="shared" si="9"/>
        <v>Yes</v>
      </c>
    </row>
    <row r="82" spans="1:17" x14ac:dyDescent="0.25">
      <c r="A82" t="s">
        <v>12</v>
      </c>
      <c r="B82">
        <v>13111095</v>
      </c>
      <c r="C82">
        <v>20090711</v>
      </c>
      <c r="D82">
        <v>0</v>
      </c>
      <c r="E82">
        <v>20091112</v>
      </c>
      <c r="F82">
        <v>-1</v>
      </c>
      <c r="G82">
        <v>0.945604</v>
      </c>
      <c r="H82">
        <v>0.92349199999999998</v>
      </c>
      <c r="I82">
        <v>0.949712</v>
      </c>
      <c r="J82">
        <v>0.93825899999999995</v>
      </c>
      <c r="K82">
        <v>0.93986499999999995</v>
      </c>
      <c r="L82">
        <v>7.5170000000000002E-3</v>
      </c>
      <c r="M82">
        <f t="shared" si="5"/>
        <v>7.3450000000000459E-3</v>
      </c>
      <c r="N82">
        <f t="shared" si="6"/>
        <v>5.7390000000000496E-3</v>
      </c>
      <c r="O82" t="str">
        <f t="shared" si="7"/>
        <v>Yes</v>
      </c>
      <c r="P82" t="str">
        <f t="shared" si="8"/>
        <v>Yes</v>
      </c>
      <c r="Q82" t="str">
        <f t="shared" si="9"/>
        <v>Yes</v>
      </c>
    </row>
    <row r="83" spans="1:17" x14ac:dyDescent="0.25">
      <c r="A83" t="s">
        <v>12</v>
      </c>
      <c r="B83">
        <v>13173499</v>
      </c>
      <c r="C83">
        <v>20151130</v>
      </c>
      <c r="D83">
        <v>0</v>
      </c>
      <c r="E83">
        <v>20160714</v>
      </c>
      <c r="F83">
        <v>-1</v>
      </c>
      <c r="G83">
        <v>0.364954</v>
      </c>
      <c r="H83">
        <v>9.4518000000000005E-2</v>
      </c>
      <c r="I83">
        <v>0.60391899999999998</v>
      </c>
      <c r="J83">
        <v>0.27923100000000001</v>
      </c>
      <c r="K83">
        <v>0.25800699999999999</v>
      </c>
      <c r="L83">
        <v>0.15385799999999999</v>
      </c>
      <c r="M83">
        <f t="shared" si="5"/>
        <v>8.5722999999999994E-2</v>
      </c>
      <c r="N83">
        <f t="shared" si="6"/>
        <v>0.10694700000000001</v>
      </c>
      <c r="O83" t="str">
        <f t="shared" si="7"/>
        <v>Yes</v>
      </c>
      <c r="P83" t="str">
        <f t="shared" si="8"/>
        <v>Yes</v>
      </c>
      <c r="Q83" t="str">
        <f t="shared" si="9"/>
        <v>Yes</v>
      </c>
    </row>
    <row r="84" spans="1:17" x14ac:dyDescent="0.25">
      <c r="A84" t="s">
        <v>12</v>
      </c>
      <c r="B84">
        <v>13225358</v>
      </c>
      <c r="C84">
        <v>20120502</v>
      </c>
      <c r="D84">
        <v>0</v>
      </c>
      <c r="E84">
        <v>20120925</v>
      </c>
      <c r="F84">
        <v>-1</v>
      </c>
      <c r="G84">
        <v>0.95005700000000004</v>
      </c>
      <c r="H84">
        <v>0.90440399999999999</v>
      </c>
      <c r="I84">
        <v>0.95088099999999998</v>
      </c>
      <c r="J84">
        <v>0.93067800000000001</v>
      </c>
      <c r="K84">
        <v>0.93299299999999996</v>
      </c>
      <c r="L84">
        <v>1.4123999999999999E-2</v>
      </c>
      <c r="M84">
        <f t="shared" si="5"/>
        <v>1.9379000000000035E-2</v>
      </c>
      <c r="N84">
        <f t="shared" si="6"/>
        <v>1.7064000000000079E-2</v>
      </c>
      <c r="O84" t="str">
        <f t="shared" si="7"/>
        <v>Yes</v>
      </c>
      <c r="P84" t="str">
        <f t="shared" si="8"/>
        <v>Yes</v>
      </c>
      <c r="Q84" t="str">
        <f t="shared" si="9"/>
        <v>Yes</v>
      </c>
    </row>
    <row r="85" spans="1:17" x14ac:dyDescent="0.25">
      <c r="A85" t="s">
        <v>12</v>
      </c>
      <c r="B85">
        <v>13320995</v>
      </c>
      <c r="C85">
        <v>20110415</v>
      </c>
      <c r="D85">
        <v>1</v>
      </c>
      <c r="E85">
        <v>20111220</v>
      </c>
      <c r="F85">
        <v>-1</v>
      </c>
      <c r="G85">
        <v>0.98304100000000005</v>
      </c>
      <c r="H85">
        <v>0.98160199999999997</v>
      </c>
      <c r="I85">
        <v>0.98332600000000003</v>
      </c>
      <c r="J85">
        <v>0.98238400000000003</v>
      </c>
      <c r="K85">
        <v>0.98241299999999998</v>
      </c>
      <c r="L85">
        <v>6.2299999999999996E-4</v>
      </c>
      <c r="M85">
        <f t="shared" si="5"/>
        <v>6.5700000000001868E-4</v>
      </c>
      <c r="N85">
        <f t="shared" si="6"/>
        <v>6.2800000000007294E-4</v>
      </c>
      <c r="O85" t="str">
        <f t="shared" si="7"/>
        <v>Yes</v>
      </c>
      <c r="P85" t="str">
        <f t="shared" si="8"/>
        <v>Yes</v>
      </c>
      <c r="Q85" t="str">
        <f t="shared" si="9"/>
        <v>Yes</v>
      </c>
    </row>
    <row r="86" spans="1:17" x14ac:dyDescent="0.25">
      <c r="A86" t="s">
        <v>12</v>
      </c>
      <c r="B86">
        <v>13335066</v>
      </c>
      <c r="C86">
        <v>20121208</v>
      </c>
      <c r="D86">
        <v>1</v>
      </c>
      <c r="E86">
        <v>20130726</v>
      </c>
      <c r="F86">
        <v>-1</v>
      </c>
      <c r="G86">
        <v>5.29233E-2</v>
      </c>
      <c r="H86">
        <v>3.2224999999999997E-2</v>
      </c>
      <c r="I86">
        <v>0.28079500000000002</v>
      </c>
      <c r="J86">
        <v>0.111639</v>
      </c>
      <c r="K86">
        <v>9.1731999999999994E-2</v>
      </c>
      <c r="L86">
        <v>7.8339000000000006E-2</v>
      </c>
      <c r="M86">
        <f t="shared" si="5"/>
        <v>5.8715700000000003E-2</v>
      </c>
      <c r="N86">
        <f t="shared" si="6"/>
        <v>3.8808699999999995E-2</v>
      </c>
      <c r="O86" t="str">
        <f t="shared" si="7"/>
        <v>Yes</v>
      </c>
      <c r="P86" t="str">
        <f t="shared" si="8"/>
        <v>Yes</v>
      </c>
      <c r="Q86" t="str">
        <f t="shared" si="9"/>
        <v>Yes</v>
      </c>
    </row>
    <row r="87" spans="1:17" x14ac:dyDescent="0.25">
      <c r="A87" t="s">
        <v>12</v>
      </c>
      <c r="B87">
        <v>13548245</v>
      </c>
      <c r="C87">
        <v>20130914</v>
      </c>
      <c r="D87">
        <v>0</v>
      </c>
      <c r="E87">
        <v>20131024</v>
      </c>
      <c r="F87">
        <v>-1</v>
      </c>
      <c r="G87">
        <v>0.82194</v>
      </c>
      <c r="H87">
        <v>0.74473800000000001</v>
      </c>
      <c r="I87">
        <v>0.86301000000000005</v>
      </c>
      <c r="J87">
        <v>0.80852199999999996</v>
      </c>
      <c r="K87">
        <v>0.81650199999999995</v>
      </c>
      <c r="L87">
        <v>3.6475E-2</v>
      </c>
      <c r="M87">
        <f t="shared" si="5"/>
        <v>1.3418000000000041E-2</v>
      </c>
      <c r="N87">
        <f t="shared" si="6"/>
        <v>5.4380000000000539E-3</v>
      </c>
      <c r="O87" t="str">
        <f t="shared" si="7"/>
        <v>Yes</v>
      </c>
      <c r="P87" t="str">
        <f t="shared" si="8"/>
        <v>Yes</v>
      </c>
      <c r="Q87" t="str">
        <f t="shared" si="9"/>
        <v>Yes</v>
      </c>
    </row>
    <row r="88" spans="1:17" x14ac:dyDescent="0.25">
      <c r="A88" t="s">
        <v>12</v>
      </c>
      <c r="B88">
        <v>13706233</v>
      </c>
      <c r="C88">
        <v>20100825</v>
      </c>
      <c r="D88">
        <v>0</v>
      </c>
      <c r="E88">
        <v>20110124</v>
      </c>
      <c r="F88">
        <v>-1</v>
      </c>
      <c r="G88">
        <v>0.23179900000000001</v>
      </c>
      <c r="H88">
        <v>0.21811800000000001</v>
      </c>
      <c r="I88">
        <v>0.36534800000000001</v>
      </c>
      <c r="J88">
        <v>0.27013300000000001</v>
      </c>
      <c r="K88">
        <v>0.25793700000000003</v>
      </c>
      <c r="L88">
        <v>4.4895999999999998E-2</v>
      </c>
      <c r="M88">
        <f t="shared" si="5"/>
        <v>3.8334000000000007E-2</v>
      </c>
      <c r="N88">
        <f t="shared" si="6"/>
        <v>2.6138000000000022E-2</v>
      </c>
      <c r="O88" t="str">
        <f t="shared" si="7"/>
        <v>Yes</v>
      </c>
      <c r="P88" t="str">
        <f t="shared" si="8"/>
        <v>Yes</v>
      </c>
      <c r="Q88" t="str">
        <f t="shared" si="9"/>
        <v>Yes</v>
      </c>
    </row>
    <row r="89" spans="1:17" x14ac:dyDescent="0.25">
      <c r="A89" t="s">
        <v>12</v>
      </c>
      <c r="B89">
        <v>13761040</v>
      </c>
      <c r="C89">
        <v>20110611</v>
      </c>
      <c r="D89">
        <v>0</v>
      </c>
      <c r="E89">
        <v>20111220</v>
      </c>
      <c r="F89">
        <v>-1</v>
      </c>
      <c r="G89">
        <v>0.90455200000000002</v>
      </c>
      <c r="H89">
        <v>0.879853</v>
      </c>
      <c r="I89">
        <v>0.905339</v>
      </c>
      <c r="J89">
        <v>0.88870000000000005</v>
      </c>
      <c r="K89">
        <v>0.88522199999999995</v>
      </c>
      <c r="L89">
        <v>8.6680000000000004E-3</v>
      </c>
      <c r="M89">
        <f t="shared" si="5"/>
        <v>1.5851999999999977E-2</v>
      </c>
      <c r="N89">
        <f t="shared" si="6"/>
        <v>1.9330000000000069E-2</v>
      </c>
      <c r="O89" t="str">
        <f t="shared" si="7"/>
        <v>Yes</v>
      </c>
      <c r="P89" t="str">
        <f t="shared" si="8"/>
        <v>Yes</v>
      </c>
      <c r="Q89" t="str">
        <f t="shared" si="9"/>
        <v>Yes</v>
      </c>
    </row>
    <row r="90" spans="1:17" x14ac:dyDescent="0.25">
      <c r="A90" t="s">
        <v>12</v>
      </c>
      <c r="B90">
        <v>13810824</v>
      </c>
      <c r="C90">
        <v>20110422</v>
      </c>
      <c r="D90">
        <v>1</v>
      </c>
      <c r="E90">
        <v>20120413</v>
      </c>
      <c r="F90">
        <v>-1</v>
      </c>
      <c r="G90">
        <v>0.60395900000000002</v>
      </c>
      <c r="H90">
        <v>0.25107099999999999</v>
      </c>
      <c r="I90">
        <v>0.62570599999999998</v>
      </c>
      <c r="J90">
        <v>0.450934</v>
      </c>
      <c r="K90">
        <v>0.46210299999999999</v>
      </c>
      <c r="L90">
        <v>0.12597</v>
      </c>
      <c r="M90">
        <f t="shared" si="5"/>
        <v>0.15302500000000002</v>
      </c>
      <c r="N90">
        <f t="shared" si="6"/>
        <v>0.14185600000000004</v>
      </c>
      <c r="O90" t="str">
        <f t="shared" si="7"/>
        <v>Yes</v>
      </c>
      <c r="P90" t="str">
        <f t="shared" si="8"/>
        <v>Yes</v>
      </c>
      <c r="Q90" t="str">
        <f t="shared" si="9"/>
        <v>Yes</v>
      </c>
    </row>
    <row r="91" spans="1:17" x14ac:dyDescent="0.25">
      <c r="A91" t="s">
        <v>12</v>
      </c>
      <c r="B91">
        <v>13917157</v>
      </c>
      <c r="C91">
        <v>20080224</v>
      </c>
      <c r="D91">
        <v>0</v>
      </c>
      <c r="E91">
        <v>20080728</v>
      </c>
      <c r="F91">
        <v>-1</v>
      </c>
      <c r="G91">
        <v>0.41708699999999999</v>
      </c>
      <c r="H91">
        <v>0.19648599999999999</v>
      </c>
      <c r="I91">
        <v>0.86001799999999995</v>
      </c>
      <c r="J91">
        <v>0.48858600000000002</v>
      </c>
      <c r="K91">
        <v>0.49793300000000001</v>
      </c>
      <c r="L91">
        <v>0.19717599999999999</v>
      </c>
      <c r="M91">
        <f t="shared" si="5"/>
        <v>7.1499000000000035E-2</v>
      </c>
      <c r="N91">
        <f t="shared" si="6"/>
        <v>8.0846000000000029E-2</v>
      </c>
      <c r="O91" t="str">
        <f t="shared" si="7"/>
        <v>Yes</v>
      </c>
      <c r="P91" t="str">
        <f t="shared" si="8"/>
        <v>Yes</v>
      </c>
      <c r="Q91" t="str">
        <f t="shared" si="9"/>
        <v>Yes</v>
      </c>
    </row>
    <row r="92" spans="1:17" x14ac:dyDescent="0.25">
      <c r="A92" t="s">
        <v>12</v>
      </c>
      <c r="B92">
        <v>14367922</v>
      </c>
      <c r="C92">
        <v>20150925</v>
      </c>
      <c r="D92">
        <v>0</v>
      </c>
      <c r="E92">
        <v>20151109</v>
      </c>
      <c r="F92">
        <v>-1</v>
      </c>
      <c r="G92">
        <v>0.96302900000000002</v>
      </c>
      <c r="H92">
        <v>0.94803800000000005</v>
      </c>
      <c r="I92">
        <v>0.96489800000000003</v>
      </c>
      <c r="J92">
        <v>0.95692500000000003</v>
      </c>
      <c r="K92">
        <v>0.95720099999999997</v>
      </c>
      <c r="L92">
        <v>5.0759999999999998E-3</v>
      </c>
      <c r="M92">
        <f t="shared" si="5"/>
        <v>6.1039999999999983E-3</v>
      </c>
      <c r="N92">
        <f t="shared" si="6"/>
        <v>5.8280000000000554E-3</v>
      </c>
      <c r="O92" t="str">
        <f t="shared" si="7"/>
        <v>Yes</v>
      </c>
      <c r="P92" t="str">
        <f t="shared" si="8"/>
        <v>Yes</v>
      </c>
      <c r="Q92" t="str">
        <f t="shared" si="9"/>
        <v>Yes</v>
      </c>
    </row>
    <row r="93" spans="1:17" x14ac:dyDescent="0.25">
      <c r="A93" t="s">
        <v>12</v>
      </c>
      <c r="B93">
        <v>14419972</v>
      </c>
      <c r="C93">
        <v>20111102</v>
      </c>
      <c r="D93">
        <v>1</v>
      </c>
      <c r="E93">
        <v>20120613</v>
      </c>
      <c r="F93">
        <v>-1</v>
      </c>
      <c r="G93">
        <v>0.37886599999999998</v>
      </c>
      <c r="H93">
        <v>0.30767899999999998</v>
      </c>
      <c r="I93">
        <v>0.43830599999999997</v>
      </c>
      <c r="J93">
        <v>0.36096099999999998</v>
      </c>
      <c r="K93">
        <v>0.358547</v>
      </c>
      <c r="L93">
        <v>3.6674999999999999E-2</v>
      </c>
      <c r="M93">
        <f t="shared" si="5"/>
        <v>1.7905000000000004E-2</v>
      </c>
      <c r="N93">
        <f t="shared" si="6"/>
        <v>2.0318999999999976E-2</v>
      </c>
      <c r="O93" t="str">
        <f t="shared" si="7"/>
        <v>Yes</v>
      </c>
      <c r="P93" t="str">
        <f t="shared" si="8"/>
        <v>Yes</v>
      </c>
      <c r="Q93" t="str">
        <f t="shared" si="9"/>
        <v>Yes</v>
      </c>
    </row>
    <row r="94" spans="1:17" x14ac:dyDescent="0.25">
      <c r="A94" t="s">
        <v>12</v>
      </c>
      <c r="B94">
        <v>14419972</v>
      </c>
      <c r="C94">
        <v>20120420</v>
      </c>
      <c r="D94">
        <v>1</v>
      </c>
      <c r="E94">
        <v>20120613</v>
      </c>
      <c r="F94">
        <v>-1</v>
      </c>
      <c r="G94">
        <v>0.35384199999999999</v>
      </c>
      <c r="H94">
        <v>0.31711600000000001</v>
      </c>
      <c r="I94">
        <v>0.39801999999999998</v>
      </c>
      <c r="J94">
        <v>0.34840900000000002</v>
      </c>
      <c r="K94">
        <v>0.34501199999999999</v>
      </c>
      <c r="L94">
        <v>2.3043000000000001E-2</v>
      </c>
      <c r="M94">
        <f t="shared" si="5"/>
        <v>5.4329999999999656E-3</v>
      </c>
      <c r="N94">
        <f t="shared" si="6"/>
        <v>8.8300000000000045E-3</v>
      </c>
      <c r="O94" t="str">
        <f t="shared" si="7"/>
        <v>Yes</v>
      </c>
      <c r="P94" t="str">
        <f t="shared" si="8"/>
        <v>Yes</v>
      </c>
      <c r="Q94" t="str">
        <f t="shared" si="9"/>
        <v>Yes</v>
      </c>
    </row>
    <row r="95" spans="1:17" x14ac:dyDescent="0.25">
      <c r="A95" t="s">
        <v>12</v>
      </c>
      <c r="B95">
        <v>14571704</v>
      </c>
      <c r="C95">
        <v>20061228</v>
      </c>
      <c r="D95">
        <v>0</v>
      </c>
      <c r="E95">
        <v>20070403</v>
      </c>
      <c r="F95">
        <v>-1</v>
      </c>
      <c r="G95">
        <v>0.48053400000000002</v>
      </c>
      <c r="H95">
        <v>0.48520799999999997</v>
      </c>
      <c r="I95">
        <v>0.74832500000000002</v>
      </c>
      <c r="J95">
        <v>0.60106899999999996</v>
      </c>
      <c r="K95">
        <v>0.59386700000000003</v>
      </c>
      <c r="L95">
        <v>8.2076999999999997E-2</v>
      </c>
      <c r="M95">
        <f t="shared" si="5"/>
        <v>0.12053499999999995</v>
      </c>
      <c r="N95">
        <f t="shared" si="6"/>
        <v>0.11333300000000002</v>
      </c>
      <c r="O95" t="str">
        <f t="shared" si="7"/>
        <v>No</v>
      </c>
      <c r="P95" t="str">
        <f t="shared" si="8"/>
        <v>No</v>
      </c>
      <c r="Q95" t="str">
        <f t="shared" si="9"/>
        <v>Yes</v>
      </c>
    </row>
    <row r="96" spans="1:17" x14ac:dyDescent="0.25">
      <c r="A96" t="s">
        <v>12</v>
      </c>
      <c r="B96">
        <v>14577304</v>
      </c>
      <c r="C96">
        <v>20130802</v>
      </c>
      <c r="D96">
        <v>0</v>
      </c>
      <c r="E96">
        <v>20140718</v>
      </c>
      <c r="F96">
        <v>-1</v>
      </c>
      <c r="G96">
        <v>0.94210099999999997</v>
      </c>
      <c r="H96">
        <v>0.79199900000000001</v>
      </c>
      <c r="I96">
        <v>0.94956499999999999</v>
      </c>
      <c r="J96">
        <v>0.88877399999999995</v>
      </c>
      <c r="K96">
        <v>0.901111</v>
      </c>
      <c r="L96">
        <v>5.5791E-2</v>
      </c>
      <c r="M96">
        <f t="shared" si="5"/>
        <v>5.3327000000000013E-2</v>
      </c>
      <c r="N96">
        <f t="shared" si="6"/>
        <v>4.0989999999999971E-2</v>
      </c>
      <c r="O96" t="str">
        <f t="shared" si="7"/>
        <v>Yes</v>
      </c>
      <c r="P96" t="str">
        <f t="shared" si="8"/>
        <v>Yes</v>
      </c>
      <c r="Q96" t="str">
        <f t="shared" si="9"/>
        <v>Yes</v>
      </c>
    </row>
    <row r="97" spans="1:17" x14ac:dyDescent="0.25">
      <c r="A97" t="s">
        <v>12</v>
      </c>
      <c r="B97">
        <v>14714165</v>
      </c>
      <c r="C97">
        <v>20150614</v>
      </c>
      <c r="D97">
        <v>1</v>
      </c>
      <c r="E97">
        <v>20160318</v>
      </c>
      <c r="F97">
        <v>-1</v>
      </c>
      <c r="G97">
        <v>0.42855100000000002</v>
      </c>
      <c r="H97">
        <v>0.26055299999999998</v>
      </c>
      <c r="I97">
        <v>0.429419</v>
      </c>
      <c r="J97">
        <v>0.34521299999999999</v>
      </c>
      <c r="K97">
        <v>0.34527799999999997</v>
      </c>
      <c r="L97">
        <v>4.8249E-2</v>
      </c>
      <c r="M97">
        <f t="shared" si="5"/>
        <v>8.3338000000000023E-2</v>
      </c>
      <c r="N97">
        <f t="shared" si="6"/>
        <v>8.3273000000000041E-2</v>
      </c>
      <c r="O97" t="str">
        <f t="shared" si="7"/>
        <v>Yes</v>
      </c>
      <c r="P97" t="str">
        <f t="shared" si="8"/>
        <v>Yes</v>
      </c>
      <c r="Q97" t="str">
        <f t="shared" si="9"/>
        <v>Yes</v>
      </c>
    </row>
    <row r="98" spans="1:17" x14ac:dyDescent="0.25">
      <c r="A98" t="s">
        <v>12</v>
      </c>
      <c r="B98">
        <v>14724970</v>
      </c>
      <c r="C98">
        <v>20150212</v>
      </c>
      <c r="D98">
        <v>0</v>
      </c>
      <c r="E98">
        <v>20160204</v>
      </c>
      <c r="F98">
        <v>-1</v>
      </c>
      <c r="G98">
        <v>0.93974500000000005</v>
      </c>
      <c r="H98">
        <v>0.93974500000000005</v>
      </c>
      <c r="I98">
        <v>0.93974500000000005</v>
      </c>
      <c r="J98">
        <v>0.93974500000000005</v>
      </c>
      <c r="K98">
        <v>0.93974500000000005</v>
      </c>
      <c r="L98">
        <v>0</v>
      </c>
      <c r="M98">
        <f t="shared" si="5"/>
        <v>0</v>
      </c>
      <c r="N98">
        <f t="shared" si="6"/>
        <v>0</v>
      </c>
      <c r="O98" t="str">
        <f t="shared" si="7"/>
        <v>Yes</v>
      </c>
      <c r="P98" t="str">
        <f t="shared" si="8"/>
        <v>Yes</v>
      </c>
      <c r="Q98" t="str">
        <f t="shared" si="9"/>
        <v>Yes</v>
      </c>
    </row>
    <row r="99" spans="1:17" x14ac:dyDescent="0.25">
      <c r="A99" t="s">
        <v>12</v>
      </c>
      <c r="B99">
        <v>14728263</v>
      </c>
      <c r="C99">
        <v>20150611</v>
      </c>
      <c r="D99">
        <v>0</v>
      </c>
      <c r="E99">
        <v>20150813</v>
      </c>
      <c r="F99">
        <v>-1</v>
      </c>
      <c r="G99">
        <v>1.15304E-2</v>
      </c>
      <c r="H99">
        <v>7.0439999999999999E-3</v>
      </c>
      <c r="I99">
        <v>1.9302E-2</v>
      </c>
      <c r="J99">
        <v>1.2135999999999999E-2</v>
      </c>
      <c r="K99">
        <v>1.1388000000000001E-2</v>
      </c>
      <c r="L99">
        <v>3.62E-3</v>
      </c>
      <c r="M99">
        <f t="shared" si="5"/>
        <v>6.0559999999999954E-4</v>
      </c>
      <c r="N99">
        <f t="shared" si="6"/>
        <v>1.4239999999999912E-4</v>
      </c>
      <c r="O99" t="str">
        <f t="shared" si="7"/>
        <v>Yes</v>
      </c>
      <c r="P99" t="str">
        <f t="shared" si="8"/>
        <v>Yes</v>
      </c>
      <c r="Q99" t="str">
        <f t="shared" si="9"/>
        <v>Yes</v>
      </c>
    </row>
    <row r="100" spans="1:17" x14ac:dyDescent="0.25">
      <c r="A100" t="s">
        <v>12</v>
      </c>
      <c r="B100">
        <v>14871439</v>
      </c>
      <c r="C100">
        <v>20160529</v>
      </c>
      <c r="D100">
        <v>0</v>
      </c>
      <c r="E100">
        <v>20160826</v>
      </c>
      <c r="F100">
        <v>-1</v>
      </c>
      <c r="G100">
        <v>0.40129500000000001</v>
      </c>
      <c r="H100">
        <v>0.37990099999999999</v>
      </c>
      <c r="I100">
        <v>0.44307600000000003</v>
      </c>
      <c r="J100">
        <v>0.40233600000000003</v>
      </c>
      <c r="K100">
        <v>0.40086899999999998</v>
      </c>
      <c r="L100">
        <v>1.8544999999999999E-2</v>
      </c>
      <c r="M100">
        <f t="shared" si="5"/>
        <v>1.0410000000000141E-3</v>
      </c>
      <c r="N100">
        <f t="shared" si="6"/>
        <v>4.2600000000003746E-4</v>
      </c>
      <c r="O100" t="str">
        <f t="shared" si="7"/>
        <v>Yes</v>
      </c>
      <c r="P100" t="str">
        <f t="shared" si="8"/>
        <v>Yes</v>
      </c>
      <c r="Q100" t="str">
        <f t="shared" si="9"/>
        <v>Yes</v>
      </c>
    </row>
    <row r="101" spans="1:17" x14ac:dyDescent="0.25">
      <c r="A101" t="s">
        <v>12</v>
      </c>
      <c r="B101">
        <v>14977781</v>
      </c>
      <c r="C101">
        <v>20040119</v>
      </c>
      <c r="D101">
        <v>1</v>
      </c>
      <c r="E101">
        <v>20040311</v>
      </c>
      <c r="F101">
        <v>-1</v>
      </c>
      <c r="G101">
        <v>3.8105300000000002E-2</v>
      </c>
      <c r="H101">
        <v>6.0608000000000002E-2</v>
      </c>
      <c r="I101">
        <v>0.291155</v>
      </c>
      <c r="J101">
        <v>0.13086400000000001</v>
      </c>
      <c r="K101">
        <v>0.112772</v>
      </c>
      <c r="L101">
        <v>7.6230000000000006E-2</v>
      </c>
      <c r="M101">
        <f t="shared" si="5"/>
        <v>9.2758699999999999E-2</v>
      </c>
      <c r="N101">
        <f t="shared" si="6"/>
        <v>7.4666700000000003E-2</v>
      </c>
      <c r="O101" t="str">
        <f t="shared" si="7"/>
        <v>No</v>
      </c>
      <c r="P101" t="str">
        <f t="shared" si="8"/>
        <v>No</v>
      </c>
      <c r="Q101" t="str">
        <f t="shared" si="9"/>
        <v>Yes</v>
      </c>
    </row>
    <row r="102" spans="1:17" x14ac:dyDescent="0.25">
      <c r="A102" t="s">
        <v>12</v>
      </c>
      <c r="B102">
        <v>15069478</v>
      </c>
      <c r="C102">
        <v>20160606</v>
      </c>
      <c r="D102">
        <v>0</v>
      </c>
      <c r="E102">
        <v>20161230</v>
      </c>
      <c r="F102">
        <v>-1</v>
      </c>
      <c r="G102">
        <v>0.26233099999999998</v>
      </c>
      <c r="H102">
        <v>0.22719300000000001</v>
      </c>
      <c r="I102">
        <v>0.26993200000000001</v>
      </c>
      <c r="J102">
        <v>0.244395</v>
      </c>
      <c r="K102">
        <v>0.24162600000000001</v>
      </c>
      <c r="L102">
        <v>1.2944000000000001E-2</v>
      </c>
      <c r="M102">
        <f t="shared" si="5"/>
        <v>1.793599999999998E-2</v>
      </c>
      <c r="N102">
        <f t="shared" si="6"/>
        <v>2.0704999999999973E-2</v>
      </c>
      <c r="O102" t="str">
        <f t="shared" si="7"/>
        <v>Yes</v>
      </c>
      <c r="P102" t="str">
        <f t="shared" si="8"/>
        <v>Yes</v>
      </c>
      <c r="Q102" t="str">
        <f t="shared" si="9"/>
        <v>Yes</v>
      </c>
    </row>
    <row r="103" spans="1:17" x14ac:dyDescent="0.25">
      <c r="A103" t="s">
        <v>12</v>
      </c>
      <c r="B103">
        <v>15276866</v>
      </c>
      <c r="C103">
        <v>20070602</v>
      </c>
      <c r="D103">
        <v>0</v>
      </c>
      <c r="E103">
        <v>20070831</v>
      </c>
      <c r="F103">
        <v>-1</v>
      </c>
      <c r="G103">
        <v>0.42639300000000002</v>
      </c>
      <c r="H103">
        <v>0.36051</v>
      </c>
      <c r="I103">
        <v>0.84840300000000002</v>
      </c>
      <c r="J103">
        <v>0.64529199999999998</v>
      </c>
      <c r="K103">
        <v>0.66015599999999997</v>
      </c>
      <c r="L103">
        <v>0.151416</v>
      </c>
      <c r="M103">
        <f t="shared" si="5"/>
        <v>0.21889899999999995</v>
      </c>
      <c r="N103">
        <f t="shared" si="6"/>
        <v>0.23376299999999994</v>
      </c>
      <c r="O103" t="str">
        <f t="shared" si="7"/>
        <v>Yes</v>
      </c>
      <c r="P103" t="str">
        <f t="shared" si="8"/>
        <v>Yes</v>
      </c>
      <c r="Q103" t="str">
        <f t="shared" si="9"/>
        <v>Yes</v>
      </c>
    </row>
    <row r="104" spans="1:17" x14ac:dyDescent="0.25">
      <c r="A104" t="s">
        <v>12</v>
      </c>
      <c r="B104">
        <v>15288935</v>
      </c>
      <c r="C104">
        <v>20080118</v>
      </c>
      <c r="D104">
        <v>1</v>
      </c>
      <c r="E104">
        <v>20081106</v>
      </c>
      <c r="F104">
        <v>-1</v>
      </c>
      <c r="G104">
        <v>0.872166</v>
      </c>
      <c r="H104">
        <v>0.83096899999999996</v>
      </c>
      <c r="I104">
        <v>0.88724400000000003</v>
      </c>
      <c r="J104">
        <v>0.86002500000000004</v>
      </c>
      <c r="K104">
        <v>0.860039</v>
      </c>
      <c r="L104">
        <v>1.6990999999999999E-2</v>
      </c>
      <c r="M104">
        <f t="shared" si="5"/>
        <v>1.2140999999999957E-2</v>
      </c>
      <c r="N104">
        <f t="shared" si="6"/>
        <v>1.2126999999999999E-2</v>
      </c>
      <c r="O104" t="str">
        <f t="shared" si="7"/>
        <v>Yes</v>
      </c>
      <c r="P104" t="str">
        <f t="shared" si="8"/>
        <v>Yes</v>
      </c>
      <c r="Q104" t="str">
        <f t="shared" si="9"/>
        <v>Yes</v>
      </c>
    </row>
    <row r="105" spans="1:17" x14ac:dyDescent="0.25">
      <c r="A105" t="s">
        <v>12</v>
      </c>
      <c r="B105">
        <v>15358923</v>
      </c>
      <c r="C105">
        <v>20120601</v>
      </c>
      <c r="D105">
        <v>0</v>
      </c>
      <c r="E105">
        <v>20121123</v>
      </c>
      <c r="F105">
        <v>-1</v>
      </c>
      <c r="G105">
        <v>0.51148899999999997</v>
      </c>
      <c r="H105">
        <v>0.41477599999999998</v>
      </c>
      <c r="I105">
        <v>0.72671399999999997</v>
      </c>
      <c r="J105">
        <v>0.54649199999999998</v>
      </c>
      <c r="K105">
        <v>0.51507400000000003</v>
      </c>
      <c r="L105">
        <v>0.10097</v>
      </c>
      <c r="M105">
        <f t="shared" si="5"/>
        <v>3.5003000000000006E-2</v>
      </c>
      <c r="N105">
        <f t="shared" si="6"/>
        <v>3.5850000000000604E-3</v>
      </c>
      <c r="O105" t="str">
        <f t="shared" si="7"/>
        <v>Yes</v>
      </c>
      <c r="P105" t="str">
        <f t="shared" si="8"/>
        <v>Yes</v>
      </c>
      <c r="Q105" t="str">
        <f t="shared" si="9"/>
        <v>Yes</v>
      </c>
    </row>
    <row r="106" spans="1:17" x14ac:dyDescent="0.25">
      <c r="A106" t="s">
        <v>12</v>
      </c>
      <c r="B106">
        <v>15658240</v>
      </c>
      <c r="C106">
        <v>20150323</v>
      </c>
      <c r="D106">
        <v>0</v>
      </c>
      <c r="E106">
        <v>20151023</v>
      </c>
      <c r="F106">
        <v>-1</v>
      </c>
      <c r="G106">
        <v>0.61687099999999995</v>
      </c>
      <c r="H106">
        <v>0.341922</v>
      </c>
      <c r="I106">
        <v>0.75523200000000001</v>
      </c>
      <c r="J106">
        <v>0.54334199999999999</v>
      </c>
      <c r="K106">
        <v>0.54383899999999996</v>
      </c>
      <c r="L106">
        <v>0.12486999999999999</v>
      </c>
      <c r="M106">
        <f t="shared" si="5"/>
        <v>7.3528999999999956E-2</v>
      </c>
      <c r="N106">
        <f t="shared" si="6"/>
        <v>7.3031999999999986E-2</v>
      </c>
      <c r="O106" t="str">
        <f t="shared" si="7"/>
        <v>Yes</v>
      </c>
      <c r="P106" t="str">
        <f t="shared" si="8"/>
        <v>Yes</v>
      </c>
      <c r="Q106" t="str">
        <f t="shared" si="9"/>
        <v>Yes</v>
      </c>
    </row>
    <row r="107" spans="1:17" x14ac:dyDescent="0.25">
      <c r="A107" t="s">
        <v>12</v>
      </c>
      <c r="B107">
        <v>15675574</v>
      </c>
      <c r="C107">
        <v>20150504</v>
      </c>
      <c r="D107">
        <v>0</v>
      </c>
      <c r="E107">
        <v>20160210</v>
      </c>
      <c r="F107">
        <v>-1</v>
      </c>
      <c r="G107">
        <v>0.67749199999999998</v>
      </c>
      <c r="H107">
        <v>0.64939599999999997</v>
      </c>
      <c r="I107">
        <v>0.75250499999999998</v>
      </c>
      <c r="J107">
        <v>0.69537000000000004</v>
      </c>
      <c r="K107">
        <v>0.69041200000000003</v>
      </c>
      <c r="L107">
        <v>3.1916E-2</v>
      </c>
      <c r="M107">
        <f t="shared" si="5"/>
        <v>1.7878000000000061E-2</v>
      </c>
      <c r="N107">
        <f t="shared" si="6"/>
        <v>1.2920000000000043E-2</v>
      </c>
      <c r="O107" t="str">
        <f t="shared" si="7"/>
        <v>Yes</v>
      </c>
      <c r="P107" t="str">
        <f t="shared" si="8"/>
        <v>Yes</v>
      </c>
      <c r="Q107" t="str">
        <f t="shared" si="9"/>
        <v>Yes</v>
      </c>
    </row>
    <row r="108" spans="1:17" x14ac:dyDescent="0.25">
      <c r="A108" t="s">
        <v>12</v>
      </c>
      <c r="B108">
        <v>15846151</v>
      </c>
      <c r="C108">
        <v>20120320</v>
      </c>
      <c r="D108">
        <v>0</v>
      </c>
      <c r="E108">
        <v>20120528</v>
      </c>
      <c r="F108">
        <v>-1</v>
      </c>
      <c r="G108">
        <v>0.302763</v>
      </c>
      <c r="H108">
        <v>0.22869500000000001</v>
      </c>
      <c r="I108">
        <v>0.60578799999999999</v>
      </c>
      <c r="J108">
        <v>0.382577</v>
      </c>
      <c r="K108">
        <v>0.36591499999999999</v>
      </c>
      <c r="L108">
        <v>0.110748</v>
      </c>
      <c r="M108">
        <f t="shared" si="5"/>
        <v>7.9813999999999996E-2</v>
      </c>
      <c r="N108">
        <f t="shared" si="6"/>
        <v>6.3151999999999986E-2</v>
      </c>
      <c r="O108" t="str">
        <f t="shared" si="7"/>
        <v>Yes</v>
      </c>
      <c r="P108" t="str">
        <f t="shared" si="8"/>
        <v>Yes</v>
      </c>
      <c r="Q108" t="str">
        <f t="shared" si="9"/>
        <v>Yes</v>
      </c>
    </row>
    <row r="109" spans="1:17" x14ac:dyDescent="0.25">
      <c r="A109" t="s">
        <v>12</v>
      </c>
      <c r="B109">
        <v>15909843</v>
      </c>
      <c r="C109">
        <v>20051031</v>
      </c>
      <c r="D109">
        <v>1</v>
      </c>
      <c r="E109">
        <v>20060213</v>
      </c>
      <c r="F109">
        <v>-1</v>
      </c>
      <c r="G109">
        <v>0.98441599999999996</v>
      </c>
      <c r="H109">
        <v>0.97622900000000001</v>
      </c>
      <c r="I109">
        <v>0.98585199999999995</v>
      </c>
      <c r="J109">
        <v>0.98126199999999997</v>
      </c>
      <c r="K109">
        <v>0.98103600000000002</v>
      </c>
      <c r="L109">
        <v>2.9039999999999999E-3</v>
      </c>
      <c r="M109">
        <f t="shared" si="5"/>
        <v>3.1539999999999901E-3</v>
      </c>
      <c r="N109">
        <f t="shared" si="6"/>
        <v>3.3799999999999386E-3</v>
      </c>
      <c r="O109" t="str">
        <f t="shared" si="7"/>
        <v>Yes</v>
      </c>
      <c r="P109" t="str">
        <f t="shared" si="8"/>
        <v>Yes</v>
      </c>
      <c r="Q109" t="str">
        <f t="shared" si="9"/>
        <v>Yes</v>
      </c>
    </row>
    <row r="110" spans="1:17" x14ac:dyDescent="0.25">
      <c r="A110" t="s">
        <v>12</v>
      </c>
      <c r="B110">
        <v>16047850</v>
      </c>
      <c r="C110">
        <v>20150618</v>
      </c>
      <c r="D110">
        <v>0</v>
      </c>
      <c r="E110">
        <v>20151009</v>
      </c>
      <c r="F110">
        <v>-1</v>
      </c>
      <c r="G110">
        <v>0.29072700000000001</v>
      </c>
      <c r="H110">
        <v>0.135572</v>
      </c>
      <c r="I110">
        <v>0.71224699999999996</v>
      </c>
      <c r="J110">
        <v>0.39044499999999999</v>
      </c>
      <c r="K110">
        <v>0.35871999999999998</v>
      </c>
      <c r="L110">
        <v>0.18386</v>
      </c>
      <c r="M110">
        <f t="shared" si="5"/>
        <v>9.9717999999999973E-2</v>
      </c>
      <c r="N110">
        <f t="shared" si="6"/>
        <v>6.799299999999997E-2</v>
      </c>
      <c r="O110" t="str">
        <f t="shared" si="7"/>
        <v>Yes</v>
      </c>
      <c r="P110" t="str">
        <f t="shared" si="8"/>
        <v>Yes</v>
      </c>
      <c r="Q110" t="str">
        <f t="shared" si="9"/>
        <v>Yes</v>
      </c>
    </row>
    <row r="111" spans="1:17" x14ac:dyDescent="0.25">
      <c r="A111" t="s">
        <v>12</v>
      </c>
      <c r="B111">
        <v>16200738</v>
      </c>
      <c r="C111">
        <v>20031212</v>
      </c>
      <c r="D111">
        <v>0</v>
      </c>
      <c r="E111">
        <v>20041102</v>
      </c>
      <c r="F111">
        <v>-1</v>
      </c>
      <c r="G111">
        <v>0.52160200000000001</v>
      </c>
      <c r="H111">
        <v>0.317218</v>
      </c>
      <c r="I111">
        <v>0.74422200000000005</v>
      </c>
      <c r="J111">
        <v>0.52355300000000005</v>
      </c>
      <c r="K111">
        <v>0.54125199999999996</v>
      </c>
      <c r="L111">
        <v>0.135016</v>
      </c>
      <c r="M111">
        <f t="shared" si="5"/>
        <v>1.951000000000036E-3</v>
      </c>
      <c r="N111">
        <f t="shared" si="6"/>
        <v>1.9649999999999945E-2</v>
      </c>
      <c r="O111" t="str">
        <f t="shared" si="7"/>
        <v>Yes</v>
      </c>
      <c r="P111" t="str">
        <f t="shared" si="8"/>
        <v>Yes</v>
      </c>
      <c r="Q111" t="str">
        <f t="shared" si="9"/>
        <v>Yes</v>
      </c>
    </row>
    <row r="112" spans="1:17" x14ac:dyDescent="0.25">
      <c r="A112" t="s">
        <v>12</v>
      </c>
      <c r="B112">
        <v>16404358</v>
      </c>
      <c r="C112">
        <v>20130304</v>
      </c>
      <c r="D112">
        <v>0</v>
      </c>
      <c r="E112">
        <v>20140207</v>
      </c>
      <c r="F112">
        <v>-1</v>
      </c>
      <c r="G112">
        <v>1.07601E-2</v>
      </c>
      <c r="H112">
        <v>1.6851000000000001E-2</v>
      </c>
      <c r="I112">
        <v>9.0969999999999995E-2</v>
      </c>
      <c r="J112">
        <v>4.3503E-2</v>
      </c>
      <c r="K112">
        <v>3.2214E-2</v>
      </c>
      <c r="L112">
        <v>5.3416999999999999E-2</v>
      </c>
      <c r="M112">
        <f t="shared" si="5"/>
        <v>3.2742899999999998E-2</v>
      </c>
      <c r="N112">
        <f t="shared" si="6"/>
        <v>2.1453899999999998E-2</v>
      </c>
      <c r="O112" t="str">
        <f t="shared" si="7"/>
        <v>No</v>
      </c>
      <c r="P112" t="str">
        <f t="shared" si="8"/>
        <v>No</v>
      </c>
      <c r="Q112" t="str">
        <f t="shared" si="9"/>
        <v>Yes</v>
      </c>
    </row>
    <row r="113" spans="1:17" x14ac:dyDescent="0.25">
      <c r="A113" t="s">
        <v>12</v>
      </c>
      <c r="B113">
        <v>16439646</v>
      </c>
      <c r="C113">
        <v>20080711</v>
      </c>
      <c r="D113">
        <v>0</v>
      </c>
      <c r="E113">
        <v>20081111</v>
      </c>
      <c r="F113">
        <v>-1</v>
      </c>
      <c r="G113">
        <v>0.13733699999999999</v>
      </c>
      <c r="H113">
        <v>0.128722</v>
      </c>
      <c r="I113">
        <v>0.20303299999999999</v>
      </c>
      <c r="J113">
        <v>0.15907099999999999</v>
      </c>
      <c r="K113">
        <v>0.150978</v>
      </c>
      <c r="L113">
        <v>2.4771000000000001E-2</v>
      </c>
      <c r="M113">
        <f t="shared" si="5"/>
        <v>2.1734000000000003E-2</v>
      </c>
      <c r="N113">
        <f t="shared" si="6"/>
        <v>1.3641000000000014E-2</v>
      </c>
      <c r="O113" t="str">
        <f t="shared" si="7"/>
        <v>Yes</v>
      </c>
      <c r="P113" t="str">
        <f t="shared" si="8"/>
        <v>Yes</v>
      </c>
      <c r="Q113" t="str">
        <f t="shared" si="9"/>
        <v>Yes</v>
      </c>
    </row>
    <row r="114" spans="1:17" x14ac:dyDescent="0.25">
      <c r="A114" t="s">
        <v>12</v>
      </c>
      <c r="B114">
        <v>16856480</v>
      </c>
      <c r="C114">
        <v>20060830</v>
      </c>
      <c r="D114">
        <v>1</v>
      </c>
      <c r="E114">
        <v>20070215</v>
      </c>
      <c r="F114">
        <v>-1</v>
      </c>
      <c r="G114">
        <v>0.98558199999999996</v>
      </c>
      <c r="H114">
        <v>0.97625399999999996</v>
      </c>
      <c r="I114">
        <v>0.98804599999999998</v>
      </c>
      <c r="J114">
        <v>0.98379099999999997</v>
      </c>
      <c r="K114">
        <v>0.98446400000000001</v>
      </c>
      <c r="L114">
        <v>3.3809999999999999E-3</v>
      </c>
      <c r="M114">
        <f t="shared" si="5"/>
        <v>1.790999999999987E-3</v>
      </c>
      <c r="N114">
        <f t="shared" si="6"/>
        <v>1.1179999999999524E-3</v>
      </c>
      <c r="O114" t="str">
        <f t="shared" si="7"/>
        <v>Yes</v>
      </c>
      <c r="P114" t="str">
        <f t="shared" si="8"/>
        <v>Yes</v>
      </c>
      <c r="Q114" t="str">
        <f t="shared" si="9"/>
        <v>Yes</v>
      </c>
    </row>
    <row r="115" spans="1:17" x14ac:dyDescent="0.25">
      <c r="A115" t="s">
        <v>12</v>
      </c>
      <c r="B115">
        <v>17103718</v>
      </c>
      <c r="C115">
        <v>20090722</v>
      </c>
      <c r="D115">
        <v>0</v>
      </c>
      <c r="E115">
        <v>20091116</v>
      </c>
      <c r="F115">
        <v>-1</v>
      </c>
      <c r="G115">
        <v>0.94331600000000004</v>
      </c>
      <c r="H115">
        <v>0.85263999999999995</v>
      </c>
      <c r="I115">
        <v>0.94571400000000005</v>
      </c>
      <c r="J115">
        <v>0.90662299999999996</v>
      </c>
      <c r="K115">
        <v>0.91124300000000003</v>
      </c>
      <c r="L115">
        <v>2.9648999999999998E-2</v>
      </c>
      <c r="M115">
        <f t="shared" si="5"/>
        <v>3.6693000000000087E-2</v>
      </c>
      <c r="N115">
        <f t="shared" si="6"/>
        <v>3.2073000000000018E-2</v>
      </c>
      <c r="O115" t="str">
        <f t="shared" si="7"/>
        <v>Yes</v>
      </c>
      <c r="P115" t="str">
        <f t="shared" si="8"/>
        <v>Yes</v>
      </c>
      <c r="Q115" t="str">
        <f t="shared" si="9"/>
        <v>Yes</v>
      </c>
    </row>
    <row r="116" spans="1:17" x14ac:dyDescent="0.25">
      <c r="A116" t="s">
        <v>12</v>
      </c>
      <c r="B116">
        <v>17411709</v>
      </c>
      <c r="C116">
        <v>20121003</v>
      </c>
      <c r="D116">
        <v>1</v>
      </c>
      <c r="E116">
        <v>20121206</v>
      </c>
      <c r="F116">
        <v>-1</v>
      </c>
      <c r="G116">
        <v>0.91661999999999999</v>
      </c>
      <c r="H116">
        <v>0.85245800000000005</v>
      </c>
      <c r="I116">
        <v>0.92910199999999998</v>
      </c>
      <c r="J116">
        <v>0.89110500000000004</v>
      </c>
      <c r="K116">
        <v>0.89097400000000004</v>
      </c>
      <c r="L116">
        <v>2.3678999999999999E-2</v>
      </c>
      <c r="M116">
        <f t="shared" si="5"/>
        <v>2.5514999999999954E-2</v>
      </c>
      <c r="N116">
        <f t="shared" si="6"/>
        <v>2.5645999999999947E-2</v>
      </c>
      <c r="O116" t="str">
        <f t="shared" si="7"/>
        <v>Yes</v>
      </c>
      <c r="P116" t="str">
        <f t="shared" si="8"/>
        <v>Yes</v>
      </c>
      <c r="Q116" t="str">
        <f t="shared" si="9"/>
        <v>Yes</v>
      </c>
    </row>
    <row r="117" spans="1:17" x14ac:dyDescent="0.25">
      <c r="A117" t="s">
        <v>12</v>
      </c>
      <c r="B117">
        <v>17526558</v>
      </c>
      <c r="C117">
        <v>20120119</v>
      </c>
      <c r="D117">
        <v>1</v>
      </c>
      <c r="E117">
        <v>20120601</v>
      </c>
      <c r="F117">
        <v>-1</v>
      </c>
      <c r="G117">
        <v>0.36156500000000003</v>
      </c>
      <c r="H117">
        <v>0.28148099999999998</v>
      </c>
      <c r="I117">
        <v>0.359184</v>
      </c>
      <c r="J117">
        <v>0.31681100000000001</v>
      </c>
      <c r="K117">
        <v>0.31526199999999999</v>
      </c>
      <c r="L117">
        <v>2.1144E-2</v>
      </c>
      <c r="M117">
        <f t="shared" si="5"/>
        <v>4.4754000000000016E-2</v>
      </c>
      <c r="N117">
        <f t="shared" si="6"/>
        <v>4.6303000000000039E-2</v>
      </c>
      <c r="O117" t="str">
        <f t="shared" si="7"/>
        <v>No</v>
      </c>
      <c r="P117" t="str">
        <f t="shared" si="8"/>
        <v>Yes</v>
      </c>
      <c r="Q117" t="str">
        <f t="shared" si="9"/>
        <v>No</v>
      </c>
    </row>
    <row r="118" spans="1:17" x14ac:dyDescent="0.25">
      <c r="A118" t="s">
        <v>12</v>
      </c>
      <c r="B118">
        <v>17538328</v>
      </c>
      <c r="C118">
        <v>20150214</v>
      </c>
      <c r="D118">
        <v>1</v>
      </c>
      <c r="E118">
        <v>20150623</v>
      </c>
      <c r="F118">
        <v>-1</v>
      </c>
      <c r="G118">
        <v>0.98616599999999999</v>
      </c>
      <c r="H118">
        <v>0.98167599999999999</v>
      </c>
      <c r="I118">
        <v>0.98771900000000001</v>
      </c>
      <c r="J118">
        <v>0.98486700000000005</v>
      </c>
      <c r="K118">
        <v>0.98494899999999996</v>
      </c>
      <c r="L118">
        <v>1.7799999999999999E-3</v>
      </c>
      <c r="M118">
        <f t="shared" si="5"/>
        <v>1.2989999999999391E-3</v>
      </c>
      <c r="N118">
        <f t="shared" si="6"/>
        <v>1.2170000000000236E-3</v>
      </c>
      <c r="O118" t="str">
        <f t="shared" si="7"/>
        <v>Yes</v>
      </c>
      <c r="P118" t="str">
        <f t="shared" si="8"/>
        <v>Yes</v>
      </c>
      <c r="Q118" t="str">
        <f t="shared" si="9"/>
        <v>Yes</v>
      </c>
    </row>
    <row r="119" spans="1:17" x14ac:dyDescent="0.25">
      <c r="A119" t="s">
        <v>12</v>
      </c>
      <c r="B119">
        <v>17540902</v>
      </c>
      <c r="C119">
        <v>20150111</v>
      </c>
      <c r="D119">
        <v>1</v>
      </c>
      <c r="E119">
        <v>20150324</v>
      </c>
      <c r="F119">
        <v>-1</v>
      </c>
      <c r="G119">
        <v>0.94530999999999998</v>
      </c>
      <c r="H119">
        <v>0.90676599999999996</v>
      </c>
      <c r="I119">
        <v>0.95234799999999997</v>
      </c>
      <c r="J119">
        <v>0.933724</v>
      </c>
      <c r="K119">
        <v>0.93665699999999996</v>
      </c>
      <c r="L119">
        <v>1.3743E-2</v>
      </c>
      <c r="M119">
        <f t="shared" si="5"/>
        <v>1.1585999999999985E-2</v>
      </c>
      <c r="N119">
        <f t="shared" si="6"/>
        <v>8.6530000000000218E-3</v>
      </c>
      <c r="O119" t="str">
        <f t="shared" si="7"/>
        <v>Yes</v>
      </c>
      <c r="P119" t="str">
        <f t="shared" si="8"/>
        <v>Yes</v>
      </c>
      <c r="Q119" t="str">
        <f t="shared" si="9"/>
        <v>Yes</v>
      </c>
    </row>
    <row r="120" spans="1:17" x14ac:dyDescent="0.25">
      <c r="A120" t="s">
        <v>12</v>
      </c>
      <c r="B120">
        <v>17576649</v>
      </c>
      <c r="C120">
        <v>20151227</v>
      </c>
      <c r="D120">
        <v>1</v>
      </c>
      <c r="E120">
        <v>20160217</v>
      </c>
      <c r="F120">
        <v>-1</v>
      </c>
      <c r="G120">
        <v>0.85690299999999997</v>
      </c>
      <c r="H120">
        <v>0.80647999999999997</v>
      </c>
      <c r="I120">
        <v>0.879965</v>
      </c>
      <c r="J120">
        <v>0.84702100000000002</v>
      </c>
      <c r="K120">
        <v>0.84778399999999998</v>
      </c>
      <c r="L120">
        <v>2.3049E-2</v>
      </c>
      <c r="M120">
        <f t="shared" si="5"/>
        <v>9.8819999999999464E-3</v>
      </c>
      <c r="N120">
        <f t="shared" si="6"/>
        <v>9.1189999999999882E-3</v>
      </c>
      <c r="O120" t="str">
        <f t="shared" si="7"/>
        <v>Yes</v>
      </c>
      <c r="P120" t="str">
        <f t="shared" si="8"/>
        <v>Yes</v>
      </c>
      <c r="Q120" t="str">
        <f t="shared" si="9"/>
        <v>Yes</v>
      </c>
    </row>
    <row r="121" spans="1:17" x14ac:dyDescent="0.25">
      <c r="A121" t="s">
        <v>12</v>
      </c>
      <c r="B121">
        <v>17630490</v>
      </c>
      <c r="C121">
        <v>20131012</v>
      </c>
      <c r="D121">
        <v>1</v>
      </c>
      <c r="E121">
        <v>20140917</v>
      </c>
      <c r="F121">
        <v>-1</v>
      </c>
      <c r="G121">
        <v>0.90708800000000001</v>
      </c>
      <c r="H121">
        <v>0.86843899999999996</v>
      </c>
      <c r="I121">
        <v>0.905142</v>
      </c>
      <c r="J121">
        <v>0.88787199999999999</v>
      </c>
      <c r="K121">
        <v>0.88842100000000002</v>
      </c>
      <c r="L121">
        <v>1.0848E-2</v>
      </c>
      <c r="M121">
        <f t="shared" si="5"/>
        <v>1.9216000000000011E-2</v>
      </c>
      <c r="N121">
        <f t="shared" si="6"/>
        <v>1.8666999999999989E-2</v>
      </c>
      <c r="O121" t="str">
        <f t="shared" si="7"/>
        <v>No</v>
      </c>
      <c r="P121" t="str">
        <f t="shared" si="8"/>
        <v>Yes</v>
      </c>
      <c r="Q121" t="str">
        <f t="shared" si="9"/>
        <v>No</v>
      </c>
    </row>
    <row r="122" spans="1:17" x14ac:dyDescent="0.25">
      <c r="A122" t="s">
        <v>12</v>
      </c>
      <c r="B122">
        <v>17641829</v>
      </c>
      <c r="C122">
        <v>20080413</v>
      </c>
      <c r="D122">
        <v>1</v>
      </c>
      <c r="E122">
        <v>20090305</v>
      </c>
      <c r="F122">
        <v>-1</v>
      </c>
      <c r="G122">
        <v>0.84331500000000004</v>
      </c>
      <c r="H122">
        <v>0.73921099999999995</v>
      </c>
      <c r="I122">
        <v>0.91323100000000001</v>
      </c>
      <c r="J122">
        <v>0.83612699999999995</v>
      </c>
      <c r="K122">
        <v>0.85136900000000004</v>
      </c>
      <c r="L122">
        <v>4.9629E-2</v>
      </c>
      <c r="M122">
        <f t="shared" si="5"/>
        <v>7.1880000000000832E-3</v>
      </c>
      <c r="N122">
        <f t="shared" si="6"/>
        <v>8.0540000000000056E-3</v>
      </c>
      <c r="O122" t="str">
        <f t="shared" si="7"/>
        <v>Yes</v>
      </c>
      <c r="P122" t="str">
        <f t="shared" si="8"/>
        <v>Yes</v>
      </c>
      <c r="Q122" t="str">
        <f t="shared" si="9"/>
        <v>Yes</v>
      </c>
    </row>
    <row r="123" spans="1:17" x14ac:dyDescent="0.25">
      <c r="A123" t="s">
        <v>12</v>
      </c>
      <c r="B123">
        <v>17812126</v>
      </c>
      <c r="C123">
        <v>20120621</v>
      </c>
      <c r="D123">
        <v>1</v>
      </c>
      <c r="E123">
        <v>20130501</v>
      </c>
      <c r="F123">
        <v>-1</v>
      </c>
      <c r="G123">
        <v>0.29794599999999999</v>
      </c>
      <c r="H123">
        <v>0.104203</v>
      </c>
      <c r="I123">
        <v>0.349109</v>
      </c>
      <c r="J123">
        <v>0.20121900000000001</v>
      </c>
      <c r="K123">
        <v>0.191771</v>
      </c>
      <c r="L123">
        <v>7.0761000000000004E-2</v>
      </c>
      <c r="M123">
        <f t="shared" si="5"/>
        <v>9.672699999999998E-2</v>
      </c>
      <c r="N123">
        <f t="shared" si="6"/>
        <v>0.10617499999999999</v>
      </c>
      <c r="O123" t="str">
        <f t="shared" si="7"/>
        <v>Yes</v>
      </c>
      <c r="P123" t="str">
        <f t="shared" si="8"/>
        <v>Yes</v>
      </c>
      <c r="Q123" t="str">
        <f t="shared" si="9"/>
        <v>Yes</v>
      </c>
    </row>
    <row r="124" spans="1:17" x14ac:dyDescent="0.25">
      <c r="A124" t="s">
        <v>12</v>
      </c>
      <c r="B124">
        <v>17812126</v>
      </c>
      <c r="C124">
        <v>20130223</v>
      </c>
      <c r="D124">
        <v>1</v>
      </c>
      <c r="E124">
        <v>20130501</v>
      </c>
      <c r="F124">
        <v>-1</v>
      </c>
      <c r="G124">
        <v>0.29722399999999999</v>
      </c>
      <c r="H124">
        <v>0.117285</v>
      </c>
      <c r="I124">
        <v>0.49112800000000001</v>
      </c>
      <c r="J124">
        <v>0.27751500000000001</v>
      </c>
      <c r="K124">
        <v>0.26019100000000001</v>
      </c>
      <c r="L124">
        <v>0.13337199999999999</v>
      </c>
      <c r="M124">
        <f t="shared" si="5"/>
        <v>1.9708999999999977E-2</v>
      </c>
      <c r="N124">
        <f t="shared" si="6"/>
        <v>3.7032999999999983E-2</v>
      </c>
      <c r="O124" t="str">
        <f t="shared" si="7"/>
        <v>Yes</v>
      </c>
      <c r="P124" t="str">
        <f t="shared" si="8"/>
        <v>Yes</v>
      </c>
      <c r="Q124" t="str">
        <f t="shared" si="9"/>
        <v>Yes</v>
      </c>
    </row>
    <row r="125" spans="1:17" x14ac:dyDescent="0.25">
      <c r="A125" t="s">
        <v>12</v>
      </c>
      <c r="B125">
        <v>18055634</v>
      </c>
      <c r="C125">
        <v>20101128</v>
      </c>
      <c r="D125">
        <v>0</v>
      </c>
      <c r="E125">
        <v>20110208</v>
      </c>
      <c r="F125">
        <v>-1</v>
      </c>
      <c r="G125">
        <v>0.70233100000000004</v>
      </c>
      <c r="H125">
        <v>0.59220899999999999</v>
      </c>
      <c r="I125">
        <v>0.77539100000000005</v>
      </c>
      <c r="J125">
        <v>0.67948200000000003</v>
      </c>
      <c r="K125">
        <v>0.682168</v>
      </c>
      <c r="L125">
        <v>5.8702999999999998E-2</v>
      </c>
      <c r="M125">
        <f t="shared" si="5"/>
        <v>2.2849000000000008E-2</v>
      </c>
      <c r="N125">
        <f t="shared" si="6"/>
        <v>2.0163000000000042E-2</v>
      </c>
      <c r="O125" t="str">
        <f t="shared" si="7"/>
        <v>Yes</v>
      </c>
      <c r="P125" t="str">
        <f t="shared" si="8"/>
        <v>Yes</v>
      </c>
      <c r="Q125" t="str">
        <f t="shared" si="9"/>
        <v>Yes</v>
      </c>
    </row>
    <row r="126" spans="1:17" x14ac:dyDescent="0.25">
      <c r="A126" t="s">
        <v>12</v>
      </c>
      <c r="B126">
        <v>18368145</v>
      </c>
      <c r="C126">
        <v>20041218</v>
      </c>
      <c r="D126">
        <v>1</v>
      </c>
      <c r="E126">
        <v>20050727</v>
      </c>
      <c r="F126">
        <v>-1</v>
      </c>
      <c r="G126">
        <v>0.87143000000000004</v>
      </c>
      <c r="H126">
        <v>0.84314599999999995</v>
      </c>
      <c r="I126">
        <v>0.90917700000000001</v>
      </c>
      <c r="J126">
        <v>0.87661199999999995</v>
      </c>
      <c r="K126">
        <v>0.878861</v>
      </c>
      <c r="L126">
        <v>2.0639000000000001E-2</v>
      </c>
      <c r="M126">
        <f t="shared" si="5"/>
        <v>5.1819999999999089E-3</v>
      </c>
      <c r="N126">
        <f t="shared" si="6"/>
        <v>7.4309999999999654E-3</v>
      </c>
      <c r="O126" t="str">
        <f t="shared" si="7"/>
        <v>Yes</v>
      </c>
      <c r="P126" t="str">
        <f t="shared" si="8"/>
        <v>Yes</v>
      </c>
      <c r="Q126" t="str">
        <f t="shared" si="9"/>
        <v>Yes</v>
      </c>
    </row>
    <row r="127" spans="1:17" x14ac:dyDescent="0.25">
      <c r="A127" t="s">
        <v>12</v>
      </c>
      <c r="B127">
        <v>18368145</v>
      </c>
      <c r="C127">
        <v>20050514</v>
      </c>
      <c r="D127">
        <v>1</v>
      </c>
      <c r="E127">
        <v>20050727</v>
      </c>
      <c r="F127">
        <v>-1</v>
      </c>
      <c r="G127">
        <v>0.85509500000000005</v>
      </c>
      <c r="H127">
        <v>0.82313800000000004</v>
      </c>
      <c r="I127">
        <v>0.893428</v>
      </c>
      <c r="J127">
        <v>0.86133300000000002</v>
      </c>
      <c r="K127">
        <v>0.86200399999999999</v>
      </c>
      <c r="L127">
        <v>2.0684000000000001E-2</v>
      </c>
      <c r="M127">
        <f t="shared" si="5"/>
        <v>6.2379999999999658E-3</v>
      </c>
      <c r="N127">
        <f t="shared" si="6"/>
        <v>6.908999999999943E-3</v>
      </c>
      <c r="O127" t="str">
        <f t="shared" si="7"/>
        <v>Yes</v>
      </c>
      <c r="P127" t="str">
        <f t="shared" si="8"/>
        <v>Yes</v>
      </c>
      <c r="Q127" t="str">
        <f t="shared" si="9"/>
        <v>Yes</v>
      </c>
    </row>
    <row r="128" spans="1:17" x14ac:dyDescent="0.25">
      <c r="A128" t="s">
        <v>12</v>
      </c>
      <c r="B128">
        <v>18522150</v>
      </c>
      <c r="C128">
        <v>20110609</v>
      </c>
      <c r="D128">
        <v>0</v>
      </c>
      <c r="E128">
        <v>20120528</v>
      </c>
      <c r="F128">
        <v>-1</v>
      </c>
      <c r="G128">
        <v>0.95123599999999997</v>
      </c>
      <c r="H128">
        <v>0.76448700000000003</v>
      </c>
      <c r="I128">
        <v>0.95339799999999997</v>
      </c>
      <c r="J128">
        <v>0.87924500000000005</v>
      </c>
      <c r="K128">
        <v>0.89342699999999997</v>
      </c>
      <c r="L128">
        <v>5.8750999999999998E-2</v>
      </c>
      <c r="M128">
        <f t="shared" si="5"/>
        <v>7.1990999999999916E-2</v>
      </c>
      <c r="N128">
        <f t="shared" si="6"/>
        <v>5.7808999999999999E-2</v>
      </c>
      <c r="O128" t="str">
        <f t="shared" si="7"/>
        <v>Yes</v>
      </c>
      <c r="P128" t="str">
        <f t="shared" si="8"/>
        <v>Yes</v>
      </c>
      <c r="Q128" t="str">
        <f t="shared" si="9"/>
        <v>Yes</v>
      </c>
    </row>
    <row r="129" spans="1:17" x14ac:dyDescent="0.25">
      <c r="A129" t="s">
        <v>12</v>
      </c>
      <c r="B129">
        <v>18573130</v>
      </c>
      <c r="C129">
        <v>20100422</v>
      </c>
      <c r="D129">
        <v>0</v>
      </c>
      <c r="E129">
        <v>20110325</v>
      </c>
      <c r="F129">
        <v>-1</v>
      </c>
      <c r="G129">
        <v>0.327378</v>
      </c>
      <c r="H129">
        <v>0.242039</v>
      </c>
      <c r="I129">
        <v>0.68911800000000001</v>
      </c>
      <c r="J129">
        <v>0.43676900000000002</v>
      </c>
      <c r="K129">
        <v>0.41898400000000002</v>
      </c>
      <c r="L129">
        <v>0.140407</v>
      </c>
      <c r="M129">
        <f t="shared" si="5"/>
        <v>0.10939100000000002</v>
      </c>
      <c r="N129">
        <f t="shared" si="6"/>
        <v>9.1606000000000021E-2</v>
      </c>
      <c r="O129" t="str">
        <f t="shared" si="7"/>
        <v>Yes</v>
      </c>
      <c r="P129" t="str">
        <f t="shared" si="8"/>
        <v>Yes</v>
      </c>
      <c r="Q129" t="str">
        <f t="shared" si="9"/>
        <v>Yes</v>
      </c>
    </row>
    <row r="130" spans="1:17" x14ac:dyDescent="0.25">
      <c r="A130" t="s">
        <v>12</v>
      </c>
      <c r="B130">
        <v>18600720</v>
      </c>
      <c r="C130">
        <v>20050913</v>
      </c>
      <c r="D130">
        <v>1</v>
      </c>
      <c r="E130">
        <v>20051102</v>
      </c>
      <c r="F130">
        <v>-1</v>
      </c>
      <c r="G130">
        <v>0.80588300000000002</v>
      </c>
      <c r="H130">
        <v>0.61211199999999999</v>
      </c>
      <c r="I130">
        <v>0.91321399999999997</v>
      </c>
      <c r="J130">
        <v>0.78908100000000003</v>
      </c>
      <c r="K130">
        <v>0.80952999999999997</v>
      </c>
      <c r="L130">
        <v>9.7282999999999994E-2</v>
      </c>
      <c r="M130">
        <f t="shared" si="5"/>
        <v>1.6801999999999984E-2</v>
      </c>
      <c r="N130">
        <f t="shared" si="6"/>
        <v>3.6469999999999558E-3</v>
      </c>
      <c r="O130" t="str">
        <f t="shared" si="7"/>
        <v>Yes</v>
      </c>
      <c r="P130" t="str">
        <f t="shared" si="8"/>
        <v>Yes</v>
      </c>
      <c r="Q130" t="str">
        <f t="shared" si="9"/>
        <v>Yes</v>
      </c>
    </row>
    <row r="131" spans="1:17" x14ac:dyDescent="0.25">
      <c r="A131" t="s">
        <v>12</v>
      </c>
      <c r="B131">
        <v>19319829</v>
      </c>
      <c r="C131">
        <v>20100212</v>
      </c>
      <c r="D131">
        <v>1</v>
      </c>
      <c r="E131">
        <v>20101126</v>
      </c>
      <c r="F131">
        <v>-1</v>
      </c>
      <c r="G131">
        <v>0.96878299999999995</v>
      </c>
      <c r="H131">
        <v>0.95576000000000005</v>
      </c>
      <c r="I131">
        <v>0.96966699999999995</v>
      </c>
      <c r="J131">
        <v>0.96358100000000002</v>
      </c>
      <c r="K131">
        <v>0.96445000000000003</v>
      </c>
      <c r="L131">
        <v>4.5009999999999998E-3</v>
      </c>
      <c r="M131">
        <f t="shared" ref="M131:M141" si="10">ABS(G131-J131)</f>
        <v>5.2019999999999289E-3</v>
      </c>
      <c r="N131">
        <f t="shared" ref="N131:N141" si="11">ABS(G131-K131)</f>
        <v>4.3329999999999202E-3</v>
      </c>
      <c r="O131" t="str">
        <f t="shared" ref="O131:O141" si="12">IF(AND(G131&gt;=H131,G131&lt;=I131),"Yes", "No")</f>
        <v>Yes</v>
      </c>
      <c r="P131" t="str">
        <f t="shared" ref="P131:P141" si="13">IF(G131&gt;=H131,"Yes", "No")</f>
        <v>Yes</v>
      </c>
      <c r="Q131" t="str">
        <f t="shared" ref="Q131:Q141" si="14">IF(G131&lt;=I131,"Yes", "No")</f>
        <v>Yes</v>
      </c>
    </row>
    <row r="132" spans="1:17" x14ac:dyDescent="0.25">
      <c r="A132" t="s">
        <v>12</v>
      </c>
      <c r="B132">
        <v>19319829</v>
      </c>
      <c r="C132">
        <v>20101010</v>
      </c>
      <c r="D132">
        <v>1</v>
      </c>
      <c r="E132">
        <v>20101126</v>
      </c>
      <c r="F132">
        <v>-1</v>
      </c>
      <c r="G132">
        <v>0.95709500000000003</v>
      </c>
      <c r="H132">
        <v>0.93358200000000002</v>
      </c>
      <c r="I132">
        <v>0.95863600000000004</v>
      </c>
      <c r="J132">
        <v>0.94864300000000001</v>
      </c>
      <c r="K132">
        <v>0.94972000000000001</v>
      </c>
      <c r="L132">
        <v>7.6080000000000002E-3</v>
      </c>
      <c r="M132">
        <f t="shared" si="10"/>
        <v>8.4520000000000151E-3</v>
      </c>
      <c r="N132">
        <f t="shared" si="11"/>
        <v>7.3750000000000204E-3</v>
      </c>
      <c r="O132" t="str">
        <f t="shared" si="12"/>
        <v>Yes</v>
      </c>
      <c r="P132" t="str">
        <f t="shared" si="13"/>
        <v>Yes</v>
      </c>
      <c r="Q132" t="str">
        <f t="shared" si="14"/>
        <v>Yes</v>
      </c>
    </row>
    <row r="133" spans="1:17" x14ac:dyDescent="0.25">
      <c r="A133" t="s">
        <v>12</v>
      </c>
      <c r="B133">
        <v>19347239</v>
      </c>
      <c r="C133">
        <v>20040927</v>
      </c>
      <c r="D133">
        <v>1</v>
      </c>
      <c r="E133">
        <v>20050907</v>
      </c>
      <c r="F133">
        <v>-1</v>
      </c>
      <c r="G133">
        <v>0.85308099999999998</v>
      </c>
      <c r="H133">
        <v>0.67928599999999995</v>
      </c>
      <c r="I133">
        <v>0.91655600000000004</v>
      </c>
      <c r="J133">
        <v>0.80402399999999996</v>
      </c>
      <c r="K133">
        <v>0.80550600000000006</v>
      </c>
      <c r="L133">
        <v>6.9486000000000006E-2</v>
      </c>
      <c r="M133">
        <f t="shared" si="10"/>
        <v>4.9057000000000017E-2</v>
      </c>
      <c r="N133">
        <f t="shared" si="11"/>
        <v>4.7574999999999923E-2</v>
      </c>
      <c r="O133" t="str">
        <f t="shared" si="12"/>
        <v>Yes</v>
      </c>
      <c r="P133" t="str">
        <f t="shared" si="13"/>
        <v>Yes</v>
      </c>
      <c r="Q133" t="str">
        <f t="shared" si="14"/>
        <v>Yes</v>
      </c>
    </row>
    <row r="134" spans="1:17" x14ac:dyDescent="0.25">
      <c r="A134" t="s">
        <v>12</v>
      </c>
      <c r="B134">
        <v>19347239</v>
      </c>
      <c r="C134">
        <v>20050414</v>
      </c>
      <c r="D134">
        <v>1</v>
      </c>
      <c r="E134">
        <v>20050907</v>
      </c>
      <c r="F134">
        <v>-1</v>
      </c>
      <c r="G134">
        <v>0.84687800000000002</v>
      </c>
      <c r="H134">
        <v>0.65385099999999996</v>
      </c>
      <c r="I134">
        <v>0.90696299999999996</v>
      </c>
      <c r="J134">
        <v>0.79135900000000003</v>
      </c>
      <c r="K134">
        <v>0.80674699999999999</v>
      </c>
      <c r="L134">
        <v>7.6287999999999995E-2</v>
      </c>
      <c r="M134">
        <f t="shared" si="10"/>
        <v>5.5518999999999985E-2</v>
      </c>
      <c r="N134">
        <f t="shared" si="11"/>
        <v>4.0131000000000028E-2</v>
      </c>
      <c r="O134" t="str">
        <f t="shared" si="12"/>
        <v>Yes</v>
      </c>
      <c r="P134" t="str">
        <f t="shared" si="13"/>
        <v>Yes</v>
      </c>
      <c r="Q134" t="str">
        <f t="shared" si="14"/>
        <v>Yes</v>
      </c>
    </row>
    <row r="135" spans="1:17" x14ac:dyDescent="0.25">
      <c r="A135" t="s">
        <v>12</v>
      </c>
      <c r="B135">
        <v>19425943</v>
      </c>
      <c r="C135">
        <v>20130212</v>
      </c>
      <c r="D135">
        <v>1</v>
      </c>
      <c r="E135">
        <v>20130320</v>
      </c>
      <c r="F135">
        <v>-1</v>
      </c>
      <c r="G135">
        <v>0.95242700000000002</v>
      </c>
      <c r="H135">
        <v>0.91659199999999996</v>
      </c>
      <c r="I135">
        <v>0.95234300000000005</v>
      </c>
      <c r="J135">
        <v>0.93630400000000003</v>
      </c>
      <c r="K135">
        <v>0.93813299999999999</v>
      </c>
      <c r="L135">
        <v>1.1110999999999999E-2</v>
      </c>
      <c r="M135">
        <f t="shared" si="10"/>
        <v>1.6122999999999998E-2</v>
      </c>
      <c r="N135">
        <f t="shared" si="11"/>
        <v>1.4294000000000029E-2</v>
      </c>
      <c r="O135" t="str">
        <f t="shared" si="12"/>
        <v>No</v>
      </c>
      <c r="P135" t="str">
        <f t="shared" si="13"/>
        <v>Yes</v>
      </c>
      <c r="Q135" t="str">
        <f t="shared" si="14"/>
        <v>No</v>
      </c>
    </row>
    <row r="136" spans="1:17" x14ac:dyDescent="0.25">
      <c r="A136" t="s">
        <v>12</v>
      </c>
      <c r="B136">
        <v>19546532</v>
      </c>
      <c r="C136">
        <v>20150521</v>
      </c>
      <c r="D136">
        <v>1</v>
      </c>
      <c r="E136">
        <v>20150811</v>
      </c>
      <c r="F136">
        <v>-1</v>
      </c>
      <c r="G136">
        <v>0.63896200000000003</v>
      </c>
      <c r="H136">
        <v>0.52954900000000005</v>
      </c>
      <c r="I136">
        <v>0.63938099999999998</v>
      </c>
      <c r="J136">
        <v>0.59775900000000004</v>
      </c>
      <c r="K136">
        <v>0.59845099999999996</v>
      </c>
      <c r="L136">
        <v>3.2452000000000002E-2</v>
      </c>
      <c r="M136">
        <f t="shared" si="10"/>
        <v>4.120299999999999E-2</v>
      </c>
      <c r="N136">
        <f t="shared" si="11"/>
        <v>4.0511000000000075E-2</v>
      </c>
      <c r="O136" t="str">
        <f t="shared" si="12"/>
        <v>Yes</v>
      </c>
      <c r="P136" t="str">
        <f t="shared" si="13"/>
        <v>Yes</v>
      </c>
      <c r="Q136" t="str">
        <f t="shared" si="14"/>
        <v>Yes</v>
      </c>
    </row>
    <row r="137" spans="1:17" x14ac:dyDescent="0.25">
      <c r="A137" t="s">
        <v>12</v>
      </c>
      <c r="B137">
        <v>19801315</v>
      </c>
      <c r="C137">
        <v>20151126</v>
      </c>
      <c r="D137">
        <v>0</v>
      </c>
      <c r="E137">
        <v>20160727</v>
      </c>
      <c r="F137">
        <v>-1</v>
      </c>
      <c r="G137">
        <v>0.71055699999999999</v>
      </c>
      <c r="H137">
        <v>0.35824699999999998</v>
      </c>
      <c r="I137">
        <v>0.80299100000000001</v>
      </c>
      <c r="J137">
        <v>0.60574700000000004</v>
      </c>
      <c r="K137">
        <v>0.62496300000000005</v>
      </c>
      <c r="L137">
        <v>0.14235300000000001</v>
      </c>
      <c r="M137">
        <f t="shared" si="10"/>
        <v>0.10480999999999996</v>
      </c>
      <c r="N137">
        <f t="shared" si="11"/>
        <v>8.5593999999999948E-2</v>
      </c>
      <c r="O137" t="str">
        <f t="shared" si="12"/>
        <v>Yes</v>
      </c>
      <c r="P137" t="str">
        <f t="shared" si="13"/>
        <v>Yes</v>
      </c>
      <c r="Q137" t="str">
        <f t="shared" si="14"/>
        <v>Yes</v>
      </c>
    </row>
    <row r="138" spans="1:17" x14ac:dyDescent="0.25">
      <c r="A138" t="s">
        <v>12</v>
      </c>
      <c r="B138">
        <v>20021275</v>
      </c>
      <c r="C138">
        <v>20151105</v>
      </c>
      <c r="D138">
        <v>0</v>
      </c>
      <c r="E138">
        <v>20160229</v>
      </c>
      <c r="F138">
        <v>-1</v>
      </c>
      <c r="G138">
        <v>1.3113E-2</v>
      </c>
      <c r="H138">
        <v>1.2520999999999999E-2</v>
      </c>
      <c r="I138">
        <v>2.8805000000000001E-2</v>
      </c>
      <c r="J138">
        <v>1.9511000000000001E-2</v>
      </c>
      <c r="K138">
        <v>1.874E-2</v>
      </c>
      <c r="L138">
        <v>6.117E-3</v>
      </c>
      <c r="M138">
        <f t="shared" si="10"/>
        <v>6.3980000000000009E-3</v>
      </c>
      <c r="N138">
        <f t="shared" si="11"/>
        <v>5.6270000000000001E-3</v>
      </c>
      <c r="O138" t="str">
        <f t="shared" si="12"/>
        <v>Yes</v>
      </c>
      <c r="P138" t="str">
        <f t="shared" si="13"/>
        <v>Yes</v>
      </c>
      <c r="Q138" t="str">
        <f t="shared" si="14"/>
        <v>Yes</v>
      </c>
    </row>
    <row r="139" spans="1:17" x14ac:dyDescent="0.25">
      <c r="A139" t="s">
        <v>12</v>
      </c>
      <c r="B139">
        <v>20098973</v>
      </c>
      <c r="C139">
        <v>20060123</v>
      </c>
      <c r="D139">
        <v>1</v>
      </c>
      <c r="E139">
        <v>20060420</v>
      </c>
      <c r="F139">
        <v>-1</v>
      </c>
      <c r="G139">
        <v>0.98572800000000005</v>
      </c>
      <c r="H139">
        <v>0.97036800000000001</v>
      </c>
      <c r="I139">
        <v>0.98502000000000001</v>
      </c>
      <c r="J139">
        <v>0.97872300000000001</v>
      </c>
      <c r="K139">
        <v>0.979487</v>
      </c>
      <c r="L139">
        <v>4.5139999999999998E-3</v>
      </c>
      <c r="M139">
        <f t="shared" si="10"/>
        <v>7.005000000000039E-3</v>
      </c>
      <c r="N139">
        <f t="shared" si="11"/>
        <v>6.2410000000000521E-3</v>
      </c>
      <c r="O139" t="str">
        <f t="shared" si="12"/>
        <v>No</v>
      </c>
      <c r="P139" t="str">
        <f t="shared" si="13"/>
        <v>Yes</v>
      </c>
      <c r="Q139" t="str">
        <f t="shared" si="14"/>
        <v>No</v>
      </c>
    </row>
    <row r="140" spans="1:17" x14ac:dyDescent="0.25">
      <c r="A140" t="s">
        <v>12</v>
      </c>
      <c r="B140">
        <v>20173536</v>
      </c>
      <c r="C140">
        <v>20061105</v>
      </c>
      <c r="D140">
        <v>1</v>
      </c>
      <c r="E140">
        <v>20070620</v>
      </c>
      <c r="F140">
        <v>-1</v>
      </c>
      <c r="G140">
        <v>0.16866200000000001</v>
      </c>
      <c r="H140">
        <v>0.119281</v>
      </c>
      <c r="I140">
        <v>0.45276499999999997</v>
      </c>
      <c r="J140">
        <v>0.224971</v>
      </c>
      <c r="K140">
        <v>0.17809800000000001</v>
      </c>
      <c r="L140">
        <v>0.120216</v>
      </c>
      <c r="M140">
        <f t="shared" si="10"/>
        <v>5.6308999999999998E-2</v>
      </c>
      <c r="N140">
        <f t="shared" si="11"/>
        <v>9.4359999999999999E-3</v>
      </c>
      <c r="O140" t="str">
        <f t="shared" si="12"/>
        <v>Yes</v>
      </c>
      <c r="P140" t="str">
        <f t="shared" si="13"/>
        <v>Yes</v>
      </c>
      <c r="Q140" t="str">
        <f t="shared" si="14"/>
        <v>Yes</v>
      </c>
    </row>
    <row r="141" spans="1:17" x14ac:dyDescent="0.25">
      <c r="A141" t="s">
        <v>12</v>
      </c>
      <c r="B141">
        <v>20608422</v>
      </c>
      <c r="C141">
        <v>20081013</v>
      </c>
      <c r="D141">
        <v>0</v>
      </c>
      <c r="E141">
        <v>20090423</v>
      </c>
      <c r="F141">
        <v>-1</v>
      </c>
      <c r="G141">
        <v>0.51961400000000002</v>
      </c>
      <c r="H141">
        <v>0.24685099999999999</v>
      </c>
      <c r="I141">
        <v>0.74344200000000005</v>
      </c>
      <c r="J141">
        <v>0.44751099999999999</v>
      </c>
      <c r="K141">
        <v>0.44071900000000003</v>
      </c>
      <c r="L141">
        <v>0.144063</v>
      </c>
      <c r="M141">
        <f t="shared" si="10"/>
        <v>7.2103000000000028E-2</v>
      </c>
      <c r="N141">
        <f t="shared" si="11"/>
        <v>7.8894999999999993E-2</v>
      </c>
      <c r="O141" t="str">
        <f t="shared" si="12"/>
        <v>Yes</v>
      </c>
      <c r="P141" t="str">
        <f t="shared" si="13"/>
        <v>Yes</v>
      </c>
      <c r="Q141" t="str">
        <f t="shared" si="14"/>
        <v>Yes</v>
      </c>
    </row>
  </sheetData>
  <autoFilter ref="A1:Q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pre2d_test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Lanyado</dc:creator>
  <cp:lastModifiedBy>Alon Lanyado</cp:lastModifiedBy>
  <dcterms:created xsi:type="dcterms:W3CDTF">2020-05-05T07:27:05Z</dcterms:created>
  <dcterms:modified xsi:type="dcterms:W3CDTF">2020-05-05T07:27:05Z</dcterms:modified>
</cp:coreProperties>
</file>