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D29" i="2" l="1"/>
  <c r="D16" i="2"/>
  <c r="D25" i="2"/>
  <c r="D10" i="2"/>
  <c r="D7" i="2"/>
</calcChain>
</file>

<file path=xl/sharedStrings.xml><?xml version="1.0" encoding="utf-8"?>
<sst xmlns="http://schemas.openxmlformats.org/spreadsheetml/2006/main" count="42" uniqueCount="39">
  <si>
    <t>16S QC and Pipeline Run Validation Checklist</t>
  </si>
  <si>
    <t>Confirm directory consistency:</t>
  </si>
  <si>
    <r>
      <t>1.)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inputs and outputs in the standard location (&lt;project directory&gt;/Sequences)?</t>
    </r>
  </si>
  <si>
    <t>Confirm raw sequence data:</t>
  </si>
  <si>
    <r>
      <t>2.)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 input fastq individual files in the Sequences/Raw directory?</t>
    </r>
  </si>
  <si>
    <r>
      <t>3.)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Does each sample have 3 files: index primer “I1”, Forward “R1” and Reverse Read “R2”?</t>
    </r>
  </si>
  <si>
    <r>
      <t>4.)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 R1/R2 file sizes generally greater than 500kB and of variable sizes?</t>
    </r>
  </si>
  <si>
    <t>Confirm QC Results:</t>
  </si>
  <si>
    <r>
      <t>6.)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Is there a directory for each sample in the QV_* directory?</t>
    </r>
  </si>
  <si>
    <t>Confirm Merge:</t>
  </si>
  <si>
    <t>Confirm Mothur Run:</t>
  </si>
  <si>
    <t>n=</t>
  </si>
  <si>
    <t>Date:</t>
  </si>
  <si>
    <t>Project Directory Name:</t>
  </si>
  <si>
    <t>Done?</t>
  </si>
  <si>
    <t>Validated by:</t>
  </si>
  <si>
    <r>
      <t>7.)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there fastq_qc_log’s and timing_log’s?  (How many depends on how many nodes/parallelization)</t>
    </r>
  </si>
  <si>
    <t>(initials)</t>
  </si>
  <si>
    <t>Additional Comments:</t>
  </si>
  <si>
    <t xml:space="preserve">Num Control = </t>
  </si>
  <si>
    <t>Num of Total =</t>
  </si>
  <si>
    <t>Num Experimental =</t>
  </si>
  <si>
    <r>
      <t>5.)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How many samples are there?  (count number of R1 and R2 files to confirm everything is paired)</t>
    </r>
  </si>
  <si>
    <t>(Version: Feb 21, 2020)</t>
  </si>
  <si>
    <r>
      <t>8.)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Run the Run_QC_PostProc.r script</t>
    </r>
  </si>
  <si>
    <t>10.) Did the number of log files read in match the level of parallelization the pipeline was run?</t>
  </si>
  <si>
    <t>11.) How many total samples were there?</t>
  </si>
  <si>
    <r>
      <t>13.)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Sequences/QV_*/MergeMates/screened_fasta directory, do you see a single file for each sample?  How many are there?</t>
    </r>
  </si>
  <si>
    <r>
      <t>14.)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Are the file sizes generally greater than 100kB and of variable sizes?</t>
    </r>
  </si>
  <si>
    <r>
      <t>15.)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Are the Mothur results in the &lt;project directory&gt;/Mothur_* directory?</t>
    </r>
  </si>
  <si>
    <r>
      <t>16.)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Mothur_*/Results directory, do you see Mothur steps 01_unique.seqs through 13_classify.otu?</t>
    </r>
  </si>
  <si>
    <r>
      <t>17.)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Summary_Tables directory, do you see the 6 taxonomic levels from Kingdom to Genus, and the otu.97.genus.summary_table.tsv?</t>
    </r>
  </si>
  <si>
    <r>
      <t>18.)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see the 8 post-mothur steps, from 01_shared_to_summary_table.log to 08_filter_samples_by_read_depth.log?</t>
    </r>
  </si>
  <si>
    <r>
      <t>19.) How total samples were there without filtering? See</t>
    </r>
    <r>
      <rPr>
        <b/>
        <sz val="11"/>
        <color theme="1"/>
        <rFont val="Calibri"/>
        <family val="2"/>
        <scheme val="minor"/>
      </rPr>
      <t xml:space="preserve"> &lt;prj_name&gt;.taxa.genus.summary.txt</t>
    </r>
  </si>
  <si>
    <r>
      <t xml:space="preserve">20.) How many experimental samples are there after liberal depth filtering? See </t>
    </r>
    <r>
      <rPr>
        <b/>
        <sz val="11"/>
        <color theme="1"/>
        <rFont val="Calibri"/>
        <family val="2"/>
        <scheme val="minor"/>
      </rPr>
      <t>&lt;prj_name&gt;.taxa.genus.cmF.cln.exp.min_0750.summary.txt</t>
    </r>
  </si>
  <si>
    <r>
      <t>21.) How many control samples were there before any filtering? See</t>
    </r>
    <r>
      <rPr>
        <b/>
        <sz val="11"/>
        <color theme="1"/>
        <rFont val="Calibri"/>
        <family val="2"/>
        <scheme val="minor"/>
      </rPr>
      <t xml:space="preserve"> &lt;prj_name&gt;.taxa.genus.cmF.cln.ctl.summary.txt</t>
    </r>
  </si>
  <si>
    <r>
      <t xml:space="preserve">22.) Do you see the 3 .pdf files in the Descriptive directory?  </t>
    </r>
    <r>
      <rPr>
        <sz val="11"/>
        <color rgb="FFFF0000"/>
        <rFont val="Calibri"/>
        <family val="2"/>
        <scheme val="minor"/>
      </rPr>
      <t>E-mail the 3 pdf files</t>
    </r>
  </si>
  <si>
    <t>9.)  Download and examine the summary.pdf file</t>
  </si>
  <si>
    <r>
      <t xml:space="preserve">12.) </t>
    </r>
    <r>
      <rPr>
        <sz val="11"/>
        <color rgb="FFFF0000"/>
        <rFont val="Calibri"/>
        <family val="2"/>
        <scheme val="minor"/>
      </rPr>
      <t>E-mail the QC.tgz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</si>
</sst>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/>
    <xf numFmtId="0" fontId="0" fillId="0" borderId="2" xfId="0" applyBorder="1"/>
    <xf numFmtId="0" fontId="0" fillId="0" borderId="0" xfId="0" applyAlignment="1">
      <alignment horizontal="left" vertical="center" wrapText="1" indent="5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8" lockText="1" noThreeD="1"/>
</file>

<file path=xl/ctrlProps/ctrlProp10.xml><?xml version="1.0" encoding="utf-8"?>
<formControlPr xmlns="http://schemas.microsoft.com/office/spreadsheetml/2009/9/main" objectType="CheckBox" fmlaLink="$B$30" lockText="1" noThreeD="1"/>
</file>

<file path=xl/ctrlProps/ctrlProp11.xml><?xml version="1.0" encoding="utf-8"?>
<formControlPr xmlns="http://schemas.microsoft.com/office/spreadsheetml/2009/9/main" objectType="CheckBox" fmlaLink="$B$31" lockText="1" noThreeD="1"/>
</file>

<file path=xl/ctrlProps/ctrlProp12.xml><?xml version="1.0" encoding="utf-8"?>
<formControlPr xmlns="http://schemas.microsoft.com/office/spreadsheetml/2009/9/main" objectType="CheckBox" fmlaLink="$B$32" lockText="1" noThreeD="1"/>
</file>

<file path=xl/ctrlProps/ctrlProp13.xml><?xml version="1.0" encoding="utf-8"?>
<formControlPr xmlns="http://schemas.microsoft.com/office/spreadsheetml/2009/9/main" objectType="CheckBox" fmlaLink="$B$33" lockText="1" noThreeD="1"/>
</file>

<file path=xl/ctrlProps/ctrlProp14.xml><?xml version="1.0" encoding="utf-8"?>
<formControlPr xmlns="http://schemas.microsoft.com/office/spreadsheetml/2009/9/main" objectType="CheckBox" fmlaLink="$B$37" lockText="1" noThreeD="1"/>
</file>

<file path=xl/ctrlProps/ctrlProp15.xml><?xml version="1.0" encoding="utf-8"?>
<formControlPr xmlns="http://schemas.microsoft.com/office/spreadsheetml/2009/9/main" objectType="CheckBox" fmlaLink="$B$21" lockText="1" noThreeD="1"/>
</file>

<file path=xl/ctrlProps/ctrlProp16.xml><?xml version="1.0" encoding="utf-8"?>
<formControlPr xmlns="http://schemas.microsoft.com/office/spreadsheetml/2009/9/main" objectType="CheckBox" fmlaLink="$B$23" lockText="1" noThreeD="1"/>
</file>

<file path=xl/ctrlProps/ctrlProp2.xml><?xml version="1.0" encoding="utf-8"?>
<formControlPr xmlns="http://schemas.microsoft.com/office/spreadsheetml/2009/9/main" objectType="CheckBox" fmlaLink="$B$11" lockText="1" noThreeD="1"/>
</file>

<file path=xl/ctrlProps/ctrlProp3.xml><?xml version="1.0" encoding="utf-8"?>
<formControlPr xmlns="http://schemas.microsoft.com/office/spreadsheetml/2009/9/main" objectType="CheckBox" fmlaLink="$B$12" lockText="1" noThreeD="1"/>
</file>

<file path=xl/ctrlProps/ctrlProp4.xml><?xml version="1.0" encoding="utf-8"?>
<formControlPr xmlns="http://schemas.microsoft.com/office/spreadsheetml/2009/9/main" objectType="CheckBox" fmlaLink="$B$13" lockText="1" noThreeD="1"/>
</file>

<file path=xl/ctrlProps/ctrlProp5.xml><?xml version="1.0" encoding="utf-8"?>
<formControlPr xmlns="http://schemas.microsoft.com/office/spreadsheetml/2009/9/main" objectType="CheckBox" fmlaLink="$B$17" lockText="1" noThreeD="1"/>
</file>

<file path=xl/ctrlProps/ctrlProp6.xml><?xml version="1.0" encoding="utf-8"?>
<formControlPr xmlns="http://schemas.microsoft.com/office/spreadsheetml/2009/9/main" objectType="CheckBox" fmlaLink="$B$18" lockText="1" noThreeD="1"/>
</file>

<file path=xl/ctrlProps/ctrlProp7.xml><?xml version="1.0" encoding="utf-8"?>
<formControlPr xmlns="http://schemas.microsoft.com/office/spreadsheetml/2009/9/main" objectType="CheckBox" fmlaLink="$B$19" lockText="1" noThreeD="1"/>
</file>

<file path=xl/ctrlProps/ctrlProp8.xml><?xml version="1.0" encoding="utf-8"?>
<formControlPr xmlns="http://schemas.microsoft.com/office/spreadsheetml/2009/9/main" objectType="CheckBox" fmlaLink="$B$20" lockText="1" noThreeD="1"/>
</file>

<file path=xl/ctrlProps/ctrlProp9.xml><?xml version="1.0" encoding="utf-8"?>
<formControlPr xmlns="http://schemas.microsoft.com/office/spreadsheetml/2009/9/main" objectType="CheckBox" fmlaLink="$B$2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6</xdr:row>
          <xdr:rowOff>180975</xdr:rowOff>
        </xdr:from>
        <xdr:to>
          <xdr:col>4</xdr:col>
          <xdr:colOff>104775</xdr:colOff>
          <xdr:row>8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9</xdr:row>
          <xdr:rowOff>180975</xdr:rowOff>
        </xdr:from>
        <xdr:to>
          <xdr:col>4</xdr:col>
          <xdr:colOff>104775</xdr:colOff>
          <xdr:row>11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10</xdr:row>
          <xdr:rowOff>180975</xdr:rowOff>
        </xdr:from>
        <xdr:to>
          <xdr:col>4</xdr:col>
          <xdr:colOff>104775</xdr:colOff>
          <xdr:row>12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11</xdr:row>
          <xdr:rowOff>180975</xdr:rowOff>
        </xdr:from>
        <xdr:to>
          <xdr:col>4</xdr:col>
          <xdr:colOff>104775</xdr:colOff>
          <xdr:row>13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180975</xdr:rowOff>
        </xdr:from>
        <xdr:to>
          <xdr:col>4</xdr:col>
          <xdr:colOff>104775</xdr:colOff>
          <xdr:row>17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180975</xdr:rowOff>
        </xdr:from>
        <xdr:to>
          <xdr:col>4</xdr:col>
          <xdr:colOff>104775</xdr:colOff>
          <xdr:row>18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180975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0</xdr:rowOff>
        </xdr:from>
        <xdr:to>
          <xdr:col>4</xdr:col>
          <xdr:colOff>104775</xdr:colOff>
          <xdr:row>20</xdr:row>
          <xdr:rowOff>28575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25</xdr:row>
          <xdr:rowOff>180975</xdr:rowOff>
        </xdr:from>
        <xdr:to>
          <xdr:col>4</xdr:col>
          <xdr:colOff>104775</xdr:colOff>
          <xdr:row>27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28</xdr:row>
          <xdr:rowOff>180975</xdr:rowOff>
        </xdr:from>
        <xdr:to>
          <xdr:col>4</xdr:col>
          <xdr:colOff>104775</xdr:colOff>
          <xdr:row>30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29</xdr:row>
          <xdr:rowOff>180975</xdr:rowOff>
        </xdr:from>
        <xdr:to>
          <xdr:col>4</xdr:col>
          <xdr:colOff>104775</xdr:colOff>
          <xdr:row>31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30</xdr:row>
          <xdr:rowOff>180975</xdr:rowOff>
        </xdr:from>
        <xdr:to>
          <xdr:col>4</xdr:col>
          <xdr:colOff>104775</xdr:colOff>
          <xdr:row>32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31</xdr:row>
          <xdr:rowOff>180975</xdr:rowOff>
        </xdr:from>
        <xdr:to>
          <xdr:col>4</xdr:col>
          <xdr:colOff>104775</xdr:colOff>
          <xdr:row>33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35</xdr:row>
          <xdr:rowOff>180975</xdr:rowOff>
        </xdr:from>
        <xdr:to>
          <xdr:col>4</xdr:col>
          <xdr:colOff>104775</xdr:colOff>
          <xdr:row>37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171450</xdr:rowOff>
        </xdr:from>
        <xdr:to>
          <xdr:col>4</xdr:col>
          <xdr:colOff>104775</xdr:colOff>
          <xdr:row>21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21</xdr:row>
          <xdr:rowOff>180975</xdr:rowOff>
        </xdr:from>
        <xdr:to>
          <xdr:col>4</xdr:col>
          <xdr:colOff>104775</xdr:colOff>
          <xdr:row>23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42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9.28515625" customWidth="1"/>
    <col min="2" max="2" width="9.140625" style="12"/>
    <col min="3" max="3" width="8.140625" customWidth="1"/>
    <col min="4" max="4" width="5.85546875" customWidth="1"/>
    <col min="5" max="5" width="102" customWidth="1"/>
  </cols>
  <sheetData>
    <row r="2" spans="2:5" ht="23.25" x14ac:dyDescent="0.25">
      <c r="E2" s="2" t="s">
        <v>0</v>
      </c>
    </row>
    <row r="3" spans="2:5" x14ac:dyDescent="0.25">
      <c r="E3" s="1" t="s">
        <v>23</v>
      </c>
    </row>
    <row r="4" spans="2:5" x14ac:dyDescent="0.25">
      <c r="E4" s="1"/>
    </row>
    <row r="5" spans="2:5" x14ac:dyDescent="0.25">
      <c r="D5" s="5" t="s">
        <v>13</v>
      </c>
      <c r="E5" s="11"/>
    </row>
    <row r="6" spans="2:5" x14ac:dyDescent="0.25">
      <c r="E6" s="1"/>
    </row>
    <row r="7" spans="2:5" x14ac:dyDescent="0.25">
      <c r="D7" s="7" t="str">
        <f>IF(B8, "OK", "")</f>
        <v/>
      </c>
      <c r="E7" s="10" t="s">
        <v>1</v>
      </c>
    </row>
    <row r="8" spans="2:5" x14ac:dyDescent="0.25">
      <c r="B8" s="12" t="b">
        <v>0</v>
      </c>
      <c r="E8" s="3" t="s">
        <v>2</v>
      </c>
    </row>
    <row r="9" spans="2:5" x14ac:dyDescent="0.25">
      <c r="E9" s="3"/>
    </row>
    <row r="10" spans="2:5" x14ac:dyDescent="0.25">
      <c r="D10" s="7" t="str">
        <f>IF(AND(B11:B13), "OK", "")</f>
        <v/>
      </c>
      <c r="E10" s="10" t="s">
        <v>3</v>
      </c>
    </row>
    <row r="11" spans="2:5" x14ac:dyDescent="0.25">
      <c r="B11" s="12" t="b">
        <v>0</v>
      </c>
      <c r="E11" s="3" t="s">
        <v>4</v>
      </c>
    </row>
    <row r="12" spans="2:5" x14ac:dyDescent="0.25">
      <c r="B12" s="12" t="b">
        <v>0</v>
      </c>
      <c r="E12" s="3" t="s">
        <v>5</v>
      </c>
    </row>
    <row r="13" spans="2:5" x14ac:dyDescent="0.25">
      <c r="B13" s="12" t="b">
        <v>0</v>
      </c>
      <c r="E13" s="3" t="s">
        <v>6</v>
      </c>
    </row>
    <row r="14" spans="2:5" x14ac:dyDescent="0.25">
      <c r="C14" s="5" t="s">
        <v>11</v>
      </c>
      <c r="D14" s="4"/>
      <c r="E14" s="3" t="s">
        <v>22</v>
      </c>
    </row>
    <row r="15" spans="2:5" x14ac:dyDescent="0.25">
      <c r="C15" s="5"/>
      <c r="D15" s="6"/>
      <c r="E15" s="3"/>
    </row>
    <row r="16" spans="2:5" x14ac:dyDescent="0.25">
      <c r="D16" s="7" t="str">
        <f>IF(AND(B17:B19,B20:B23), "OK", "")</f>
        <v/>
      </c>
      <c r="E16" s="10" t="s">
        <v>7</v>
      </c>
    </row>
    <row r="17" spans="2:5" x14ac:dyDescent="0.25">
      <c r="B17" s="12" t="b">
        <v>0</v>
      </c>
      <c r="E17" s="3" t="s">
        <v>8</v>
      </c>
    </row>
    <row r="18" spans="2:5" x14ac:dyDescent="0.25">
      <c r="B18" s="12" t="b">
        <v>0</v>
      </c>
      <c r="E18" s="3" t="s">
        <v>16</v>
      </c>
    </row>
    <row r="19" spans="2:5" x14ac:dyDescent="0.25">
      <c r="B19" s="12" t="b">
        <v>0</v>
      </c>
      <c r="E19" s="3" t="s">
        <v>24</v>
      </c>
    </row>
    <row r="20" spans="2:5" x14ac:dyDescent="0.25">
      <c r="B20" s="12" t="b">
        <v>0</v>
      </c>
      <c r="C20" s="13"/>
      <c r="D20" s="6"/>
      <c r="E20" s="9" t="s">
        <v>37</v>
      </c>
    </row>
    <row r="21" spans="2:5" x14ac:dyDescent="0.25">
      <c r="B21" s="12" t="b">
        <v>0</v>
      </c>
      <c r="C21" s="13"/>
      <c r="D21" s="6"/>
      <c r="E21" s="9" t="s">
        <v>25</v>
      </c>
    </row>
    <row r="22" spans="2:5" x14ac:dyDescent="0.25">
      <c r="C22" s="5" t="s">
        <v>11</v>
      </c>
      <c r="D22" s="4"/>
      <c r="E22" s="9" t="s">
        <v>26</v>
      </c>
    </row>
    <row r="23" spans="2:5" x14ac:dyDescent="0.25">
      <c r="B23" s="12" t="b">
        <v>0</v>
      </c>
      <c r="C23" s="5" t="s">
        <v>14</v>
      </c>
      <c r="E23" s="9" t="s">
        <v>38</v>
      </c>
    </row>
    <row r="24" spans="2:5" x14ac:dyDescent="0.25">
      <c r="E24" s="3"/>
    </row>
    <row r="25" spans="2:5" x14ac:dyDescent="0.25">
      <c r="D25" s="7" t="str">
        <f>IF(AND(B26:B27),"OK","")</f>
        <v/>
      </c>
      <c r="E25" s="10" t="s">
        <v>9</v>
      </c>
    </row>
    <row r="26" spans="2:5" x14ac:dyDescent="0.25">
      <c r="C26" s="13" t="s">
        <v>11</v>
      </c>
      <c r="D26" s="4"/>
      <c r="E26" s="3" t="s">
        <v>27</v>
      </c>
    </row>
    <row r="27" spans="2:5" x14ac:dyDescent="0.25">
      <c r="B27" s="12" t="b">
        <v>0</v>
      </c>
      <c r="E27" s="3" t="s">
        <v>28</v>
      </c>
    </row>
    <row r="28" spans="2:5" x14ac:dyDescent="0.25">
      <c r="E28" s="3"/>
    </row>
    <row r="29" spans="2:5" x14ac:dyDescent="0.25">
      <c r="D29" s="7" t="str">
        <f>IF(AND(B30:B37),"OK","")</f>
        <v/>
      </c>
      <c r="E29" s="10" t="s">
        <v>10</v>
      </c>
    </row>
    <row r="30" spans="2:5" x14ac:dyDescent="0.25">
      <c r="B30" s="12" t="b">
        <v>0</v>
      </c>
      <c r="E30" s="3" t="s">
        <v>29</v>
      </c>
    </row>
    <row r="31" spans="2:5" x14ac:dyDescent="0.25">
      <c r="B31" s="12" t="b">
        <v>0</v>
      </c>
      <c r="E31" s="3" t="s">
        <v>30</v>
      </c>
    </row>
    <row r="32" spans="2:5" x14ac:dyDescent="0.25">
      <c r="B32" s="12" t="b">
        <v>0</v>
      </c>
      <c r="E32" s="3" t="s">
        <v>31</v>
      </c>
    </row>
    <row r="33" spans="2:5" x14ac:dyDescent="0.25">
      <c r="B33" s="12" t="b">
        <v>0</v>
      </c>
      <c r="E33" s="3" t="s">
        <v>32</v>
      </c>
    </row>
    <row r="34" spans="2:5" x14ac:dyDescent="0.25">
      <c r="C34" s="5" t="s">
        <v>20</v>
      </c>
      <c r="D34" s="4"/>
      <c r="E34" s="3" t="s">
        <v>33</v>
      </c>
    </row>
    <row r="35" spans="2:5" x14ac:dyDescent="0.25">
      <c r="C35" s="5" t="s">
        <v>21</v>
      </c>
      <c r="D35" s="4"/>
      <c r="E35" s="3" t="s">
        <v>34</v>
      </c>
    </row>
    <row r="36" spans="2:5" x14ac:dyDescent="0.25">
      <c r="C36" s="5" t="s">
        <v>19</v>
      </c>
      <c r="D36" s="4"/>
      <c r="E36" s="3" t="s">
        <v>35</v>
      </c>
    </row>
    <row r="37" spans="2:5" x14ac:dyDescent="0.25">
      <c r="B37" s="12" t="b">
        <v>0</v>
      </c>
      <c r="C37" s="5" t="s">
        <v>14</v>
      </c>
      <c r="D37" s="6"/>
      <c r="E37" s="3" t="s">
        <v>36</v>
      </c>
    </row>
    <row r="39" spans="2:5" ht="15.75" thickBot="1" x14ac:dyDescent="0.3">
      <c r="C39" s="5" t="s">
        <v>15</v>
      </c>
      <c r="D39" s="8"/>
      <c r="E39" t="s">
        <v>17</v>
      </c>
    </row>
    <row r="40" spans="2:5" ht="15.75" thickBot="1" x14ac:dyDescent="0.3">
      <c r="C40" s="5" t="s">
        <v>12</v>
      </c>
      <c r="D40" s="8"/>
    </row>
    <row r="42" spans="2:5" ht="60.75" customHeight="1" x14ac:dyDescent="0.25">
      <c r="D42" s="5" t="s">
        <v>18</v>
      </c>
      <c r="E42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76200</xdr:colOff>
                    <xdr:row>6</xdr:row>
                    <xdr:rowOff>180975</xdr:rowOff>
                  </from>
                  <to>
                    <xdr:col>4</xdr:col>
                    <xdr:colOff>104775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9</xdr:row>
                    <xdr:rowOff>180975</xdr:rowOff>
                  </from>
                  <to>
                    <xdr:col>4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</xdr:col>
                    <xdr:colOff>76200</xdr:colOff>
                    <xdr:row>10</xdr:row>
                    <xdr:rowOff>180975</xdr:rowOff>
                  </from>
                  <to>
                    <xdr:col>4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</xdr:col>
                    <xdr:colOff>76200</xdr:colOff>
                    <xdr:row>11</xdr:row>
                    <xdr:rowOff>180975</xdr:rowOff>
                  </from>
                  <to>
                    <xdr:col>4</xdr:col>
                    <xdr:colOff>104775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180975</xdr:rowOff>
                  </from>
                  <to>
                    <xdr:col>4</xdr:col>
                    <xdr:colOff>104775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180975</xdr:rowOff>
                  </from>
                  <to>
                    <xdr:col>4</xdr:col>
                    <xdr:colOff>104775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3</xdr:col>
                    <xdr:colOff>76200</xdr:colOff>
                    <xdr:row>17</xdr:row>
                    <xdr:rowOff>180975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3</xdr:col>
                    <xdr:colOff>76200</xdr:colOff>
                    <xdr:row>19</xdr:row>
                    <xdr:rowOff>0</xdr:rowOff>
                  </from>
                  <to>
                    <xdr:col>4</xdr:col>
                    <xdr:colOff>104775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3</xdr:col>
                    <xdr:colOff>76200</xdr:colOff>
                    <xdr:row>25</xdr:row>
                    <xdr:rowOff>180975</xdr:rowOff>
                  </from>
                  <to>
                    <xdr:col>4</xdr:col>
                    <xdr:colOff>104775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3</xdr:col>
                    <xdr:colOff>76200</xdr:colOff>
                    <xdr:row>28</xdr:row>
                    <xdr:rowOff>180975</xdr:rowOff>
                  </from>
                  <to>
                    <xdr:col>4</xdr:col>
                    <xdr:colOff>104775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3</xdr:col>
                    <xdr:colOff>76200</xdr:colOff>
                    <xdr:row>29</xdr:row>
                    <xdr:rowOff>180975</xdr:rowOff>
                  </from>
                  <to>
                    <xdr:col>4</xdr:col>
                    <xdr:colOff>104775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3</xdr:col>
                    <xdr:colOff>76200</xdr:colOff>
                    <xdr:row>30</xdr:row>
                    <xdr:rowOff>180975</xdr:rowOff>
                  </from>
                  <to>
                    <xdr:col>4</xdr:col>
                    <xdr:colOff>104775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3</xdr:col>
                    <xdr:colOff>76200</xdr:colOff>
                    <xdr:row>31</xdr:row>
                    <xdr:rowOff>180975</xdr:rowOff>
                  </from>
                  <to>
                    <xdr:col>4</xdr:col>
                    <xdr:colOff>104775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3</xdr:col>
                    <xdr:colOff>76200</xdr:colOff>
                    <xdr:row>35</xdr:row>
                    <xdr:rowOff>180975</xdr:rowOff>
                  </from>
                  <to>
                    <xdr:col>4</xdr:col>
                    <xdr:colOff>104775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3</xdr:col>
                    <xdr:colOff>76200</xdr:colOff>
                    <xdr:row>19</xdr:row>
                    <xdr:rowOff>171450</xdr:rowOff>
                  </from>
                  <to>
                    <xdr:col>4</xdr:col>
                    <xdr:colOff>104775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3</xdr:col>
                    <xdr:colOff>76200</xdr:colOff>
                    <xdr:row>21</xdr:row>
                    <xdr:rowOff>180975</xdr:rowOff>
                  </from>
                  <to>
                    <xdr:col>4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2020-02-21T22:12:28Z</dcterms:modified>
</cp:coreProperties>
</file>