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/>
  <mc:AlternateContent xmlns:mc="http://schemas.openxmlformats.org/markup-compatibility/2006">
    <mc:Choice Requires="x15">
      <x15ac:absPath xmlns:x15ac="http://schemas.microsoft.com/office/spreadsheetml/2010/11/ac" url="https://d.docs.live.net/782e9617b6a8b540/Documentos/Medina DATA/Varios/"/>
    </mc:Choice>
  </mc:AlternateContent>
  <xr:revisionPtr revIDLastSave="3" documentId="11_6A75B541E23EF859E3BDC56C4FF10D3F21E35024" xr6:coauthVersionLast="47" xr6:coauthVersionMax="47" xr10:uidLastSave="{444879DD-2C42-4557-8022-4BD116923758}"/>
  <bookViews>
    <workbookView xWindow="20370" yWindow="-120" windowWidth="29040" windowHeight="15720" firstSheet="1" activeTab="1" xr2:uid="{00000000-000D-0000-FFFF-FFFF00000000}"/>
  </bookViews>
  <sheets>
    <sheet name="Velocimetro" sheetId="1" r:id="rId1"/>
    <sheet name="Velocimetro Medin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4" i="2" s="1"/>
  <c r="F4" i="2" l="1"/>
  <c r="B12" i="1"/>
  <c r="F6" i="1" l="1"/>
  <c r="G4" i="1" l="1"/>
  <c r="F4" i="1"/>
</calcChain>
</file>

<file path=xl/sharedStrings.xml><?xml version="1.0" encoding="utf-8"?>
<sst xmlns="http://schemas.openxmlformats.org/spreadsheetml/2006/main" count="16" uniqueCount="8">
  <si>
    <t>Escala</t>
  </si>
  <si>
    <t>Porcentaje</t>
  </si>
  <si>
    <t>X</t>
  </si>
  <si>
    <t>Y</t>
  </si>
  <si>
    <t>Avance</t>
  </si>
  <si>
    <t>Inicio</t>
  </si>
  <si>
    <t>Fin</t>
  </si>
  <si>
    <t>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</si>
</sst>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2F59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1-417D-848A-6A74F44F075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C000"/>
                  </a:gs>
                  <a:gs pos="100000">
                    <a:srgbClr val="FF0000"/>
                  </a:gs>
                </a:gsLst>
                <a:lin ang="81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1-417D-848A-6A74F44F075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61-417D-848A-6A74F44F075A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00"/>
                  </a:gs>
                  <a:gs pos="100000">
                    <a:srgbClr val="FFC000"/>
                  </a:gs>
                </a:gsLst>
                <a:lin ang="135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1-417D-848A-6A74F44F075A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61-417D-848A-6A74F44F075A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61-417D-848A-6A74F44F075A}"/>
              </c:ext>
            </c:extLst>
          </c:dPt>
          <c:dPt>
            <c:idx val="6"/>
            <c:bubble3D val="0"/>
            <c:spPr>
              <a:gradFill flip="none" rotWithShape="1">
                <a:gsLst>
                  <a:gs pos="0">
                    <a:srgbClr val="FFFF00"/>
                  </a:gs>
                  <a:gs pos="85000">
                    <a:srgbClr val="00B050"/>
                  </a:gs>
                  <a:gs pos="100000">
                    <a:srgbClr val="00B050"/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61-417D-848A-6A74F44F075A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61-417D-848A-6A74F44F075A}"/>
              </c:ext>
            </c:extLst>
          </c:dPt>
          <c:dPt>
            <c:idx val="8"/>
            <c:bubble3D val="0"/>
            <c:spPr>
              <a:solidFill>
                <a:srgbClr val="0082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61-417D-848A-6A74F44F075A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061-417D-848A-6A74F44F075A}"/>
              </c:ext>
            </c:extLst>
          </c:dPt>
          <c:dLbls>
            <c:dLbl>
              <c:idx val="0"/>
              <c:layout>
                <c:manualLayout>
                  <c:x val="-0.13055558411102014"/>
                  <c:y val="-9.3617000364773467E-2"/>
                </c:manualLayout>
              </c:layout>
              <c:tx>
                <c:rich>
                  <a:bodyPr/>
                  <a:lstStyle/>
                  <a:p>
                    <a:fld id="{8A9F3074-3F2A-4B97-AFCA-C147E2368B7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061-417D-848A-6A74F44F075A}"/>
                </c:ext>
              </c:extLst>
            </c:dLbl>
            <c:dLbl>
              <c:idx val="1"/>
              <c:layout>
                <c:manualLayout>
                  <c:x val="-0.1027778002576116"/>
                  <c:y val="-0.1106382731583687"/>
                </c:manualLayout>
              </c:layout>
              <c:tx>
                <c:rich>
                  <a:bodyPr/>
                  <a:lstStyle/>
                  <a:p>
                    <a:fld id="{96336CBB-B143-4B34-93AE-D674F1E49F4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61-417D-848A-6A74F44F075A}"/>
                </c:ext>
              </c:extLst>
            </c:dLbl>
            <c:dLbl>
              <c:idx val="2"/>
              <c:layout>
                <c:manualLayout>
                  <c:x val="-8.0555573174884765E-2"/>
                  <c:y val="-0.12198578835409876"/>
                </c:manualLayout>
              </c:layout>
              <c:tx>
                <c:rich>
                  <a:bodyPr/>
                  <a:lstStyle/>
                  <a:p>
                    <a:fld id="{E8B64B75-B283-4687-B979-D9F3B31A50C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61-417D-848A-6A74F44F075A}"/>
                </c:ext>
              </c:extLst>
            </c:dLbl>
            <c:dLbl>
              <c:idx val="3"/>
              <c:layout>
                <c:manualLayout>
                  <c:x val="-5.8333346092157935E-2"/>
                  <c:y val="-0.12765954595196383"/>
                </c:manualLayout>
              </c:layout>
              <c:tx>
                <c:rich>
                  <a:bodyPr/>
                  <a:lstStyle/>
                  <a:p>
                    <a:fld id="{E73CCA67-C267-4255-B1DF-4287A98BF8D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061-417D-848A-6A74F44F075A}"/>
                </c:ext>
              </c:extLst>
            </c:dLbl>
            <c:dLbl>
              <c:idx val="4"/>
              <c:layout>
                <c:manualLayout>
                  <c:x val="0"/>
                  <c:y val="-0.13049642475089634"/>
                </c:manualLayout>
              </c:layout>
              <c:tx>
                <c:rich>
                  <a:bodyPr/>
                  <a:lstStyle/>
                  <a:p>
                    <a:fld id="{EDEAEC7E-EE3F-4594-87F2-C49941BA03F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061-417D-848A-6A74F44F075A}"/>
                </c:ext>
              </c:extLst>
            </c:dLbl>
            <c:dLbl>
              <c:idx val="5"/>
              <c:layout>
                <c:manualLayout>
                  <c:x val="5.8333346092157935E-2"/>
                  <c:y val="-0.12765954595196383"/>
                </c:manualLayout>
              </c:layout>
              <c:tx>
                <c:rich>
                  <a:bodyPr/>
                  <a:lstStyle/>
                  <a:p>
                    <a:fld id="{C4C0CC3A-11F6-4A1F-9644-6EC4F489F73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061-417D-848A-6A74F44F075A}"/>
                </c:ext>
              </c:extLst>
            </c:dLbl>
            <c:dLbl>
              <c:idx val="6"/>
              <c:layout>
                <c:manualLayout>
                  <c:x val="8.0555573174884668E-2"/>
                  <c:y val="-0.12198578835409876"/>
                </c:manualLayout>
              </c:layout>
              <c:tx>
                <c:rich>
                  <a:bodyPr/>
                  <a:lstStyle/>
                  <a:p>
                    <a:fld id="{DC0EAD30-4B93-4731-B6B3-9D067E4F3E0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061-417D-848A-6A74F44F075A}"/>
                </c:ext>
              </c:extLst>
            </c:dLbl>
            <c:dLbl>
              <c:idx val="7"/>
              <c:layout>
                <c:manualLayout>
                  <c:x val="0.10833335702829321"/>
                  <c:y val="-0.10780139435943611"/>
                </c:manualLayout>
              </c:layout>
              <c:tx>
                <c:rich>
                  <a:bodyPr/>
                  <a:lstStyle/>
                  <a:p>
                    <a:fld id="{AB1BDB9C-EBE1-49E8-9EE1-5FFA4CA85BE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061-417D-848A-6A74F44F075A}"/>
                </c:ext>
              </c:extLst>
            </c:dLbl>
            <c:dLbl>
              <c:idx val="8"/>
              <c:layout>
                <c:manualLayout>
                  <c:x val="0.1277778057256794"/>
                  <c:y val="-9.3617000364773467E-2"/>
                </c:manualLayout>
              </c:layout>
              <c:tx>
                <c:rich>
                  <a:bodyPr/>
                  <a:lstStyle/>
                  <a:p>
                    <a:fld id="{9216E928-6326-480E-922D-2214EE71590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061-417D-848A-6A74F44F075A}"/>
                </c:ext>
              </c:extLst>
            </c:dLbl>
            <c:dLbl>
              <c:idx val="9"/>
              <c:layout>
                <c:manualLayout>
                  <c:x val="0.44444454165453656"/>
                  <c:y val="-0.32340418307830837"/>
                </c:manualLayout>
              </c:layout>
              <c:tx>
                <c:rich>
                  <a:bodyPr/>
                  <a:lstStyle/>
                  <a:p>
                    <a:fld id="{D79B9D3C-E957-469E-8E82-06C828A9A15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061-417D-848A-6A74F44F0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Velocimetro!$B$3:$B$12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Velocimetro!$C$3:$C$12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80%</c:v>
                  </c:pt>
                  <c:pt idx="8">
                    <c:v>90%</c:v>
                  </c:pt>
                  <c:pt idx="9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4061-417D-848A-6A74F44F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0070C0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16-4061-417D-848A-6A74F44F075A}"/>
              </c:ext>
            </c:extLst>
          </c:dPt>
          <c:xVal>
            <c:numRef>
              <c:f>Velocimetro!$F$3:$F$4</c:f>
              <c:numCache>
                <c:formatCode>General</c:formatCode>
                <c:ptCount val="2"/>
                <c:pt idx="0">
                  <c:v>0</c:v>
                </c:pt>
                <c:pt idx="1">
                  <c:v>-6.1257422745431001E-17</c:v>
                </c:pt>
              </c:numCache>
            </c:numRef>
          </c:xVal>
          <c:yVal>
            <c:numRef>
              <c:f>Velocimetro!$G$3:$G$4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061-417D-848A-6A74F44F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9592"/>
        <c:axId val="488632728"/>
      </c:scatterChart>
      <c:valAx>
        <c:axId val="488632728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88629592"/>
        <c:crosses val="autoZero"/>
        <c:crossBetween val="midCat"/>
      </c:valAx>
      <c:valAx>
        <c:axId val="48862959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8863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09-44E1-A369-2CBA919F99F2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14000">
                    <a:srgbClr val="B7C4DB"/>
                  </a:gs>
                  <a:gs pos="0">
                    <a:schemeClr val="bg1">
                      <a:lumMod val="75000"/>
                    </a:schemeClr>
                  </a:gs>
                  <a:gs pos="100000">
                    <a:srgbClr val="002F59"/>
                  </a:gs>
                </a:gsLst>
                <a:lin ang="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09-44E1-A369-2CBA919F99F2}"/>
              </c:ext>
            </c:extLst>
          </c:dPt>
          <c:val>
            <c:numRef>
              <c:f>'Velocimetro Medina Data'!$B$3:$B$4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9-44E1-A369-2CBA919F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catterChart>
        <c:scatterStyle val="smoothMarker"/>
        <c:varyColors val="0"/>
        <c:ser>
          <c:idx val="1"/>
          <c:order val="1"/>
          <c:tx>
            <c:strRef>
              <c:f>'Velocimetro Medina Data'!$E$2</c:f>
              <c:strCache>
                <c:ptCount val="1"/>
              </c:strCache>
            </c:strRef>
          </c:tx>
          <c:spPr>
            <a:ln w="34925" cap="rnd">
              <a:solidFill>
                <a:srgbClr val="002060"/>
              </a:solidFill>
              <a:round/>
              <a:headEnd type="oval" w="lg" len="lg"/>
              <a:tailEnd type="triangle" w="lg" len="lg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A09-44E1-A369-2CBA919F99F2}"/>
              </c:ext>
            </c:extLst>
          </c:dPt>
          <c:xVal>
            <c:numRef>
              <c:f>'Velocimetro Medina Data'!$F$3:$F$4</c:f>
              <c:numCache>
                <c:formatCode>General</c:formatCode>
                <c:ptCount val="2"/>
                <c:pt idx="0">
                  <c:v>0</c:v>
                </c:pt>
                <c:pt idx="1">
                  <c:v>-0.9995065603657316</c:v>
                </c:pt>
              </c:numCache>
            </c:numRef>
          </c:xVal>
          <c:yVal>
            <c:numRef>
              <c:f>'Velocimetro Medina Data'!$G$3:$G$4</c:f>
              <c:numCache>
                <c:formatCode>General</c:formatCode>
                <c:ptCount val="2"/>
                <c:pt idx="0">
                  <c:v>0</c:v>
                </c:pt>
                <c:pt idx="1">
                  <c:v>3.1410759078128292E-2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9-44E1-A369-2CBA919F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38944"/>
        <c:axId val="1038996544"/>
      </c:scatterChart>
      <c:valAx>
        <c:axId val="103899654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112638944"/>
        <c:crosses val="autoZero"/>
        <c:crossBetween val="midCat"/>
      </c:valAx>
      <c:valAx>
        <c:axId val="111263894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0389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5-4926-A81A-0EAE0598090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14000">
                    <a:srgbClr val="B7C4DB"/>
                  </a:gs>
                  <a:gs pos="0">
                    <a:schemeClr val="bg1">
                      <a:lumMod val="75000"/>
                    </a:schemeClr>
                  </a:gs>
                  <a:gs pos="100000">
                    <a:srgbClr val="002F59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5-4926-A81A-0EAE05980909}"/>
              </c:ext>
            </c:extLst>
          </c:dPt>
          <c:val>
            <c:numRef>
              <c:f>'Velocimetro Medina Data'!$B$3:$B$4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5-4926-A81A-0EAE0598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catterChart>
        <c:scatterStyle val="smoothMarker"/>
        <c:varyColors val="0"/>
        <c:ser>
          <c:idx val="1"/>
          <c:order val="1"/>
          <c:tx>
            <c:strRef>
              <c:f>'Velocimetro Medina Data'!$E$2</c:f>
              <c:strCache>
                <c:ptCount val="1"/>
              </c:strCache>
            </c:strRef>
          </c:tx>
          <c:spPr>
            <a:ln w="34925" cap="rnd">
              <a:solidFill>
                <a:srgbClr val="002060"/>
              </a:solidFill>
              <a:round/>
              <a:headEnd type="oval" w="lg" len="lg"/>
              <a:tailEnd type="triangle" w="lg" len="lg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D25-4926-A81A-0EAE05980909}"/>
              </c:ext>
            </c:extLst>
          </c:dPt>
          <c:xVal>
            <c:numRef>
              <c:f>'Velocimetro Medina Data'!$F$3:$F$4</c:f>
              <c:numCache>
                <c:formatCode>General</c:formatCode>
                <c:ptCount val="2"/>
                <c:pt idx="0">
                  <c:v>0</c:v>
                </c:pt>
                <c:pt idx="1">
                  <c:v>-0.9995065603657316</c:v>
                </c:pt>
              </c:numCache>
            </c:numRef>
          </c:xVal>
          <c:yVal>
            <c:numRef>
              <c:f>'Velocimetro Medina Data'!$G$3:$G$4</c:f>
              <c:numCache>
                <c:formatCode>General</c:formatCode>
                <c:ptCount val="2"/>
                <c:pt idx="0">
                  <c:v>0</c:v>
                </c:pt>
                <c:pt idx="1">
                  <c:v>3.1410759078128292E-2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25-4926-A81A-0EAE0598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38944"/>
        <c:axId val="1038996544"/>
      </c:scatterChart>
      <c:valAx>
        <c:axId val="103899654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112638944"/>
        <c:crosses val="autoZero"/>
        <c:crossBetween val="midCat"/>
      </c:valAx>
      <c:valAx>
        <c:axId val="111263894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0389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761999</xdr:colOff>
      <xdr:row>24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401999</xdr:colOff>
      <xdr:row>11</xdr:row>
      <xdr:rowOff>117375</xdr:rowOff>
    </xdr:from>
    <xdr:to>
      <xdr:col>14</xdr:col>
      <xdr:colOff>359999</xdr:colOff>
      <xdr:row>13</xdr:row>
      <xdr:rowOff>168375</xdr:rowOff>
    </xdr:to>
    <xdr:sp macro="" textlink="$J$2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764949" y="2212875"/>
          <a:ext cx="720000" cy="43200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28AB3E9-6E42-4232-93E7-393D979D7E8A}" type="TxLink">
            <a:rPr lang="en-US" sz="11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cs typeface="Calibri"/>
            </a:rPr>
            <a:pPr algn="ctr"/>
            <a:t>50%</a:t>
          </a:fld>
          <a:endParaRPr lang="es-MX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16</xdr:col>
      <xdr:colOff>695325</xdr:colOff>
      <xdr:row>26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6</xdr:col>
      <xdr:colOff>695325</xdr:colOff>
      <xdr:row>37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zoomScaleNormal="100" workbookViewId="0">
      <selection activeCell="E2" sqref="E2:J6"/>
    </sheetView>
  </sheetViews>
  <sheetFormatPr baseColWidth="10" defaultRowHeight="15" x14ac:dyDescent="0.25"/>
  <cols>
    <col min="1" max="1" width="5.7109375" customWidth="1"/>
    <col min="2" max="2" width="6.28515625" bestFit="1" customWidth="1"/>
    <col min="3" max="3" width="10.5703125" bestFit="1" customWidth="1"/>
    <col min="4" max="4" width="5.7109375" customWidth="1"/>
    <col min="6" max="6" width="12.7109375" bestFit="1" customWidth="1"/>
    <col min="8" max="8" width="5.7109375" customWidth="1"/>
  </cols>
  <sheetData>
    <row r="2" spans="2:10" x14ac:dyDescent="0.25">
      <c r="B2" t="s">
        <v>0</v>
      </c>
      <c r="C2" t="s">
        <v>1</v>
      </c>
      <c r="F2" t="s">
        <v>2</v>
      </c>
      <c r="G2" t="s">
        <v>3</v>
      </c>
      <c r="I2" t="s">
        <v>4</v>
      </c>
      <c r="J2" s="2">
        <v>0.5</v>
      </c>
    </row>
    <row r="3" spans="2:10" x14ac:dyDescent="0.25">
      <c r="B3">
        <v>1</v>
      </c>
      <c r="C3" s="1">
        <v>0.1</v>
      </c>
      <c r="E3" t="s">
        <v>5</v>
      </c>
      <c r="F3">
        <v>0</v>
      </c>
      <c r="G3">
        <v>0</v>
      </c>
    </row>
    <row r="4" spans="2:10" x14ac:dyDescent="0.25">
      <c r="B4">
        <v>1</v>
      </c>
      <c r="C4" s="1">
        <v>0.2</v>
      </c>
      <c r="E4" t="s">
        <v>6</v>
      </c>
      <c r="F4">
        <f>COS($F$6)*-1</f>
        <v>-6.1257422745431001E-17</v>
      </c>
      <c r="G4">
        <f>SIN($F$6)</f>
        <v>1</v>
      </c>
    </row>
    <row r="5" spans="2:10" x14ac:dyDescent="0.25">
      <c r="B5">
        <v>1</v>
      </c>
      <c r="C5" s="1">
        <v>0.3</v>
      </c>
    </row>
    <row r="6" spans="2:10" x14ac:dyDescent="0.25">
      <c r="B6">
        <v>1</v>
      </c>
      <c r="C6" s="1">
        <v>0.4</v>
      </c>
      <c r="E6" t="s">
        <v>7</v>
      </c>
      <c r="F6">
        <f>$J$2*PI()</f>
        <v>1.5707963267948966</v>
      </c>
    </row>
    <row r="7" spans="2:10" x14ac:dyDescent="0.25">
      <c r="B7">
        <v>1</v>
      </c>
      <c r="C7" s="1">
        <v>0.5</v>
      </c>
    </row>
    <row r="8" spans="2:10" x14ac:dyDescent="0.25">
      <c r="B8">
        <v>1</v>
      </c>
      <c r="C8" s="1">
        <v>0.6</v>
      </c>
    </row>
    <row r="9" spans="2:10" x14ac:dyDescent="0.25">
      <c r="B9">
        <v>1</v>
      </c>
      <c r="C9" s="1">
        <v>0.7</v>
      </c>
    </row>
    <row r="10" spans="2:10" x14ac:dyDescent="0.25">
      <c r="B10">
        <v>1</v>
      </c>
      <c r="C10" s="1">
        <v>0.8</v>
      </c>
    </row>
    <row r="11" spans="2:10" x14ac:dyDescent="0.25">
      <c r="B11">
        <v>1</v>
      </c>
      <c r="C11" s="1">
        <v>0.9</v>
      </c>
    </row>
    <row r="12" spans="2:10" x14ac:dyDescent="0.25">
      <c r="B12">
        <f>SUM(B3:B11)</f>
        <v>9</v>
      </c>
      <c r="C12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"/>
  <sheetViews>
    <sheetView showGridLines="0" tabSelected="1" zoomScale="115" zoomScaleNormal="115" workbookViewId="0">
      <selection activeCell="J3" sqref="J3"/>
    </sheetView>
  </sheetViews>
  <sheetFormatPr baseColWidth="10" defaultRowHeight="15" x14ac:dyDescent="0.25"/>
  <sheetData>
    <row r="2" spans="2:10" x14ac:dyDescent="0.25">
      <c r="B2" t="s">
        <v>0</v>
      </c>
      <c r="C2" t="s">
        <v>1</v>
      </c>
      <c r="F2" t="s">
        <v>2</v>
      </c>
      <c r="G2" t="s">
        <v>3</v>
      </c>
      <c r="I2" t="s">
        <v>4</v>
      </c>
      <c r="J2" s="2">
        <v>0.01</v>
      </c>
    </row>
    <row r="3" spans="2:10" x14ac:dyDescent="0.25">
      <c r="B3">
        <v>1</v>
      </c>
      <c r="E3" t="s">
        <v>5</v>
      </c>
      <c r="F3">
        <v>0</v>
      </c>
      <c r="G3">
        <v>0</v>
      </c>
    </row>
    <row r="4" spans="2:10" x14ac:dyDescent="0.25">
      <c r="B4">
        <v>1</v>
      </c>
      <c r="E4" t="s">
        <v>6</v>
      </c>
      <c r="F4">
        <f>COS($F$6)*-1</f>
        <v>-0.9995065603657316</v>
      </c>
      <c r="G4">
        <f>SIN($F$6)</f>
        <v>3.1410759078128292E-2</v>
      </c>
    </row>
    <row r="6" spans="2:10" x14ac:dyDescent="0.25">
      <c r="E6" t="s">
        <v>7</v>
      </c>
      <c r="F6">
        <f>$J$2*PI()</f>
        <v>3.1415926535897934E-2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Velocimetro</vt:lpstr>
      <vt:lpstr>Velocimetro Medina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Medina</dc:creator>
  <cp:lastModifiedBy>Antonio Medina Rosas</cp:lastModifiedBy>
  <dcterms:created xsi:type="dcterms:W3CDTF">2018-07-13T16:55:41Z</dcterms:created>
  <dcterms:modified xsi:type="dcterms:W3CDTF">2024-01-03T03:37:04Z</dcterms:modified>
</cp:coreProperties>
</file>