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52" documentId="13_ncr:1_{4AA428DD-FABF-4464-9C1C-FF1C672681CC}" xr6:coauthVersionLast="47" xr6:coauthVersionMax="47" xr10:uidLastSave="{56761DFB-0C7A-4E3E-A256-BD38309A0674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30" i="1"/>
  <c r="H31" i="1"/>
  <c r="H32" i="1"/>
  <c r="B38" i="1"/>
  <c r="B39" i="1"/>
  <c r="B40" i="1"/>
  <c r="B41" i="1"/>
  <c r="B42" i="1"/>
  <c r="B43" i="1"/>
  <c r="B44" i="1"/>
  <c r="B45" i="1"/>
  <c r="B46" i="1"/>
  <c r="B47" i="1"/>
  <c r="B48" i="1"/>
  <c r="B49" i="1"/>
  <c r="B37" i="1"/>
  <c r="O11" i="1"/>
  <c r="P11" i="1"/>
  <c r="O12" i="1"/>
  <c r="P12" i="1"/>
  <c r="O13" i="1"/>
  <c r="P13" i="1"/>
  <c r="O14" i="1"/>
  <c r="P14" i="1"/>
  <c r="O17" i="1"/>
  <c r="P17" i="1"/>
  <c r="O18" i="1"/>
  <c r="P18" i="1"/>
  <c r="O20" i="1"/>
  <c r="P20" i="1"/>
  <c r="O21" i="1"/>
  <c r="P21" i="1"/>
  <c r="O24" i="1"/>
  <c r="P24" i="1"/>
  <c r="O25" i="1"/>
  <c r="P25" i="1"/>
  <c r="O31" i="1"/>
  <c r="P31" i="1"/>
  <c r="O32" i="1"/>
  <c r="P32" i="1"/>
  <c r="P10" i="1"/>
  <c r="O10" i="1"/>
  <c r="O33" i="1" l="1"/>
  <c r="P33" i="1"/>
  <c r="M32" i="1"/>
  <c r="M31" i="1"/>
  <c r="M25" i="1"/>
  <c r="M24" i="1"/>
  <c r="M21" i="1"/>
  <c r="M20" i="1"/>
  <c r="M18" i="1"/>
  <c r="M17" i="1"/>
  <c r="M14" i="1"/>
  <c r="M13" i="1"/>
  <c r="M12" i="1"/>
  <c r="M11" i="1"/>
  <c r="M10" i="1"/>
  <c r="H11" i="1" l="1"/>
  <c r="H12" i="1"/>
  <c r="H13" i="1"/>
  <c r="H14" i="1"/>
  <c r="H10" i="1"/>
</calcChain>
</file>

<file path=xl/sharedStrings.xml><?xml version="1.0" encoding="utf-8"?>
<sst xmlns="http://schemas.openxmlformats.org/spreadsheetml/2006/main" count="85" uniqueCount="60">
  <si>
    <t>Učešće članova u implementaciji po funkcionalnostima</t>
  </si>
  <si>
    <t>Storypoints</t>
  </si>
  <si>
    <t>Plan</t>
  </si>
  <si>
    <t xml:space="preserve">Stanje na dan </t>
  </si>
  <si>
    <t>procentualno učešće</t>
  </si>
  <si>
    <t>Bodovanje učešća</t>
  </si>
  <si>
    <t xml:space="preserve">Opis funkcionalnosti
</t>
  </si>
  <si>
    <t>U koje tabele se dodaju (ili mijenjaju) zapisi za navedenu funkcionalnost</t>
  </si>
  <si>
    <t>Arijana Husić</t>
  </si>
  <si>
    <t>Medisa Šatara</t>
  </si>
  <si>
    <t>Sumarno treba biti 100%</t>
  </si>
  <si>
    <t>Uposlenici</t>
  </si>
  <si>
    <t>Log in</t>
  </si>
  <si>
    <t>KorisnickiRacun</t>
  </si>
  <si>
    <t>Pregled racuna i zadataka</t>
  </si>
  <si>
    <t>Uposlenik, Zadatak</t>
  </si>
  <si>
    <t>Organizator</t>
  </si>
  <si>
    <t>Izrada ponuda</t>
  </si>
  <si>
    <t>Ponuda, Destinacija</t>
  </si>
  <si>
    <t>Prodavac turistickih aranzmana</t>
  </si>
  <si>
    <t>Pregled ponuda</t>
  </si>
  <si>
    <t>Ponuda</t>
  </si>
  <si>
    <t>Rezervacija aranžmana</t>
  </si>
  <si>
    <t>Rezervacija</t>
  </si>
  <si>
    <t>Pregled rezervacije</t>
  </si>
  <si>
    <t>Potvrda rezervacije</t>
  </si>
  <si>
    <t>Korisnici</t>
  </si>
  <si>
    <t>Uredi rezervaciju</t>
  </si>
  <si>
    <t>Administrator</t>
  </si>
  <si>
    <t>Evidencija korisnika</t>
  </si>
  <si>
    <t>Korisnik</t>
  </si>
  <si>
    <t>Evidencija uposlenika</t>
  </si>
  <si>
    <t>Administrator, Organizator, Prodavac</t>
  </si>
  <si>
    <t>Evidencija ponuda</t>
  </si>
  <si>
    <t>Evidencija rezervacija</t>
  </si>
  <si>
    <t>Rezervacija, Korisnik</t>
  </si>
  <si>
    <t>Uredjivanje izmjena</t>
  </si>
  <si>
    <t>Uposlenika,Svoje podatke</t>
  </si>
  <si>
    <t>Turisticki vodic</t>
  </si>
  <si>
    <t>Izmjena podataka</t>
  </si>
  <si>
    <t>Pregled podataka</t>
  </si>
  <si>
    <t>Rent a car</t>
  </si>
  <si>
    <t>Korisnička podrška</t>
  </si>
  <si>
    <t>Slanje poruka</t>
  </si>
  <si>
    <t>Komunikacija sa korisnicima</t>
  </si>
  <si>
    <t>KorisnickaPodrska, Poruka</t>
  </si>
  <si>
    <t>Opste</t>
  </si>
  <si>
    <t>Homepage</t>
  </si>
  <si>
    <t>SMS poruke</t>
  </si>
  <si>
    <t>SmsLog</t>
  </si>
  <si>
    <t>Ukupni bodovi:</t>
  </si>
  <si>
    <t>Popis tabela</t>
  </si>
  <si>
    <t>Da li je obuhvaćena u spisku funkcionalnosti</t>
  </si>
  <si>
    <t>Destinacija</t>
  </si>
  <si>
    <t>KorisnickaPodrska</t>
  </si>
  <si>
    <t>Jezik</t>
  </si>
  <si>
    <t>Poruka</t>
  </si>
  <si>
    <t>Prodavac</t>
  </si>
  <si>
    <t>Uposlenik</t>
  </si>
  <si>
    <t>Zadatak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</si>
</sst>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4" tint="0.59999389629810485"/>
      <name val="Calibri"/>
      <family val="2"/>
      <charset val="238"/>
      <scheme val="minor"/>
    </font>
    <font>
      <sz val="11"/>
      <color theme="4" tint="0.59999389629810485"/>
      <name val="Calibri"/>
      <family val="2"/>
      <charset val="238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9" fontId="4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4" fillId="2" borderId="1" xfId="1" applyFont="1" applyFill="1" applyBorder="1" applyAlignment="1">
      <alignment horizontal="center"/>
    </xf>
    <xf numFmtId="9" fontId="8" fillId="3" borderId="1" xfId="1" applyFont="1" applyFill="1" applyBorder="1" applyAlignment="1">
      <alignment horizontal="center"/>
    </xf>
    <xf numFmtId="0" fontId="6" fillId="0" borderId="1" xfId="1" applyNumberFormat="1" applyFont="1" applyBorder="1" applyAlignment="1">
      <alignment horizontal="center" vertical="center"/>
    </xf>
    <xf numFmtId="164" fontId="9" fillId="0" borderId="5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 wrapText="1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Normalno" xfId="0" builtinId="0"/>
    <cellStyle name="Postotak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topLeftCell="A14" zoomScale="80" zoomScaleNormal="80" workbookViewId="0">
      <selection activeCell="C27" sqref="C27"/>
    </sheetView>
  </sheetViews>
  <sheetFormatPr defaultRowHeight="14.45"/>
  <cols>
    <col min="1" max="1" width="17.28515625" customWidth="1"/>
    <col min="2" max="2" width="25.42578125" style="6" customWidth="1"/>
    <col min="3" max="3" width="11.7109375" style="1" customWidth="1"/>
    <col min="4" max="4" width="25.85546875" style="6" customWidth="1"/>
    <col min="5" max="8" width="9.140625" style="1"/>
    <col min="9" max="9" width="1.140625" style="1" customWidth="1"/>
    <col min="14" max="14" width="1.42578125" customWidth="1"/>
  </cols>
  <sheetData>
    <row r="1" spans="1:17">
      <c r="A1" s="36" t="s">
        <v>0</v>
      </c>
      <c r="B1" s="36"/>
      <c r="C1" s="36"/>
      <c r="D1" s="36"/>
      <c r="E1" s="36"/>
      <c r="F1" s="36"/>
      <c r="G1" s="36"/>
      <c r="H1" s="36"/>
    </row>
    <row r="5" spans="1:17">
      <c r="I5" s="17"/>
    </row>
    <row r="6" spans="1:17">
      <c r="A6" s="17"/>
      <c r="B6" s="17"/>
      <c r="C6" s="17"/>
      <c r="D6" s="17"/>
      <c r="E6" s="17"/>
      <c r="F6" s="17"/>
      <c r="G6" s="17"/>
      <c r="H6" s="17"/>
      <c r="I6" s="17"/>
    </row>
    <row r="7" spans="1:17">
      <c r="A7" s="23"/>
      <c r="B7" s="24"/>
      <c r="C7" s="38" t="s">
        <v>1</v>
      </c>
      <c r="D7" s="24"/>
      <c r="E7" s="34" t="s">
        <v>2</v>
      </c>
      <c r="F7" s="34"/>
      <c r="G7" s="34"/>
      <c r="H7" s="34"/>
      <c r="I7" s="8"/>
      <c r="J7" s="31" t="s">
        <v>3</v>
      </c>
      <c r="K7" s="32"/>
      <c r="L7" s="32"/>
      <c r="M7" s="32"/>
      <c r="N7" s="32"/>
      <c r="O7" s="32"/>
      <c r="P7" s="32"/>
      <c r="Q7" s="33"/>
    </row>
    <row r="8" spans="1:17">
      <c r="A8" s="23"/>
      <c r="B8" s="24"/>
      <c r="C8" s="38"/>
      <c r="D8" s="24"/>
      <c r="E8" s="34"/>
      <c r="F8" s="34"/>
      <c r="G8" s="34"/>
      <c r="H8" s="34"/>
      <c r="I8" s="8"/>
      <c r="J8" s="31" t="s">
        <v>4</v>
      </c>
      <c r="K8" s="32"/>
      <c r="L8" s="32"/>
      <c r="M8" s="32"/>
      <c r="N8" s="18"/>
      <c r="O8" s="32" t="s">
        <v>5</v>
      </c>
      <c r="P8" s="32"/>
      <c r="Q8" s="33"/>
    </row>
    <row r="9" spans="1:17" ht="51.75" customHeight="1">
      <c r="A9" s="23"/>
      <c r="B9" s="21" t="s">
        <v>6</v>
      </c>
      <c r="C9" s="38"/>
      <c r="D9" s="21" t="s">
        <v>7</v>
      </c>
      <c r="E9" s="28" t="s">
        <v>8</v>
      </c>
      <c r="F9" s="28" t="s">
        <v>9</v>
      </c>
      <c r="H9" s="22" t="s">
        <v>10</v>
      </c>
      <c r="I9" s="9"/>
      <c r="J9" s="30" t="s">
        <v>8</v>
      </c>
      <c r="K9" s="30" t="s">
        <v>9</v>
      </c>
      <c r="L9" s="25"/>
      <c r="M9" s="19"/>
      <c r="N9" s="20"/>
      <c r="O9" s="30" t="s">
        <v>8</v>
      </c>
      <c r="P9" s="30" t="s">
        <v>9</v>
      </c>
      <c r="Q9" s="13"/>
    </row>
    <row r="10" spans="1:17">
      <c r="A10" s="35" t="s">
        <v>11</v>
      </c>
      <c r="B10" s="5" t="s">
        <v>12</v>
      </c>
      <c r="C10" s="16">
        <v>0</v>
      </c>
      <c r="D10" s="5" t="s">
        <v>13</v>
      </c>
      <c r="E10" s="3">
        <v>0</v>
      </c>
      <c r="F10" s="3">
        <v>1</v>
      </c>
      <c r="H10" s="7">
        <f>SUM(E10:F10)</f>
        <v>1</v>
      </c>
      <c r="I10" s="10"/>
      <c r="J10" s="3">
        <v>0</v>
      </c>
      <c r="K10" s="3">
        <v>0</v>
      </c>
      <c r="M10" s="7">
        <f>SUM(J10:K10)</f>
        <v>0</v>
      </c>
      <c r="N10" s="11"/>
      <c r="O10" s="12">
        <f>$C10*J10</f>
        <v>0</v>
      </c>
      <c r="P10" s="12">
        <f t="shared" ref="P10" si="0">$C10*K10</f>
        <v>0</v>
      </c>
    </row>
    <row r="11" spans="1:17">
      <c r="A11" s="35"/>
      <c r="B11" s="26" t="s">
        <v>14</v>
      </c>
      <c r="C11" s="16">
        <v>0</v>
      </c>
      <c r="D11" s="5" t="s">
        <v>15</v>
      </c>
      <c r="E11" s="3">
        <v>0</v>
      </c>
      <c r="F11" s="3">
        <v>1</v>
      </c>
      <c r="H11" s="7">
        <f>SUM(E11:F11)</f>
        <v>1</v>
      </c>
      <c r="I11" s="10"/>
      <c r="J11" s="3">
        <v>0</v>
      </c>
      <c r="K11" s="3">
        <v>0</v>
      </c>
      <c r="M11" s="7">
        <f>SUM(J11:K11)</f>
        <v>0</v>
      </c>
      <c r="N11" s="11"/>
      <c r="O11" s="12">
        <f t="shared" ref="O11:O32" si="1">$C11*J11</f>
        <v>0</v>
      </c>
      <c r="P11" s="12">
        <f t="shared" ref="P11:P32" si="2">$C11*K11</f>
        <v>0</v>
      </c>
    </row>
    <row r="12" spans="1:17">
      <c r="A12" s="27" t="s">
        <v>16</v>
      </c>
      <c r="B12" s="5" t="s">
        <v>17</v>
      </c>
      <c r="C12" s="16">
        <v>0</v>
      </c>
      <c r="D12" s="5" t="s">
        <v>18</v>
      </c>
      <c r="E12" s="3">
        <v>1</v>
      </c>
      <c r="F12" s="3">
        <v>0</v>
      </c>
      <c r="H12" s="7">
        <f>SUM(E12:F12)</f>
        <v>1</v>
      </c>
      <c r="I12" s="10"/>
      <c r="J12" s="3">
        <v>0</v>
      </c>
      <c r="K12" s="3">
        <v>0</v>
      </c>
      <c r="M12" s="7">
        <f>SUM(J12:K12)</f>
        <v>0</v>
      </c>
      <c r="N12" s="11"/>
      <c r="O12" s="12">
        <f t="shared" si="1"/>
        <v>0</v>
      </c>
      <c r="P12" s="12">
        <f t="shared" si="2"/>
        <v>0</v>
      </c>
      <c r="Q12" s="29"/>
    </row>
    <row r="13" spans="1:17">
      <c r="A13" s="37" t="s">
        <v>19</v>
      </c>
      <c r="B13" s="5" t="s">
        <v>20</v>
      </c>
      <c r="C13" s="16">
        <v>0</v>
      </c>
      <c r="D13" s="5" t="s">
        <v>21</v>
      </c>
      <c r="E13" s="3">
        <v>0</v>
      </c>
      <c r="F13" s="3">
        <v>1</v>
      </c>
      <c r="H13" s="7">
        <f>SUM(E13:F13)</f>
        <v>1</v>
      </c>
      <c r="I13" s="10"/>
      <c r="J13" s="3">
        <v>0</v>
      </c>
      <c r="K13" s="3">
        <v>0</v>
      </c>
      <c r="M13" s="7">
        <f>SUM(J13:K13)</f>
        <v>0</v>
      </c>
      <c r="N13" s="11"/>
      <c r="O13" s="12">
        <f t="shared" si="1"/>
        <v>0</v>
      </c>
      <c r="P13" s="12">
        <f t="shared" si="2"/>
        <v>0</v>
      </c>
    </row>
    <row r="14" spans="1:17">
      <c r="A14" s="37"/>
      <c r="B14" s="5" t="s">
        <v>22</v>
      </c>
      <c r="C14" s="16">
        <v>0</v>
      </c>
      <c r="D14" s="5" t="s">
        <v>23</v>
      </c>
      <c r="E14" s="3">
        <v>1</v>
      </c>
      <c r="F14" s="3">
        <v>0</v>
      </c>
      <c r="H14" s="7">
        <f>SUM(E14:F14)</f>
        <v>1</v>
      </c>
      <c r="I14" s="10"/>
      <c r="J14" s="3">
        <v>0</v>
      </c>
      <c r="K14" s="3">
        <v>0</v>
      </c>
      <c r="M14" s="7">
        <f>SUM(J14:K14)</f>
        <v>0</v>
      </c>
      <c r="N14" s="11"/>
      <c r="O14" s="12">
        <f t="shared" si="1"/>
        <v>0</v>
      </c>
      <c r="P14" s="12">
        <f t="shared" si="2"/>
        <v>0</v>
      </c>
    </row>
    <row r="15" spans="1:17">
      <c r="A15" s="37"/>
      <c r="B15" s="5" t="s">
        <v>24</v>
      </c>
      <c r="C15" s="16">
        <v>0</v>
      </c>
      <c r="D15" s="5" t="s">
        <v>23</v>
      </c>
      <c r="E15" s="3">
        <v>1</v>
      </c>
      <c r="F15" s="3">
        <v>0</v>
      </c>
      <c r="H15" s="7">
        <f t="shared" ref="H15:H32" si="3">SUM(E15:F15)</f>
        <v>1</v>
      </c>
      <c r="I15" s="10"/>
      <c r="J15" s="3">
        <v>0</v>
      </c>
      <c r="K15" s="3">
        <v>0</v>
      </c>
      <c r="M15" s="7"/>
      <c r="N15" s="11"/>
      <c r="O15" s="12"/>
      <c r="P15" s="12"/>
    </row>
    <row r="16" spans="1:17">
      <c r="A16" s="37"/>
      <c r="B16" s="5" t="s">
        <v>25</v>
      </c>
      <c r="C16" s="16">
        <v>0</v>
      </c>
      <c r="D16" s="5" t="s">
        <v>23</v>
      </c>
      <c r="E16" s="3">
        <v>1</v>
      </c>
      <c r="F16" s="3">
        <v>0</v>
      </c>
      <c r="H16" s="7">
        <f t="shared" si="3"/>
        <v>1</v>
      </c>
      <c r="I16" s="10"/>
      <c r="J16" s="3">
        <v>0</v>
      </c>
      <c r="K16" s="3">
        <v>0</v>
      </c>
      <c r="M16" s="7"/>
      <c r="N16" s="11"/>
      <c r="O16" s="12"/>
      <c r="P16" s="12"/>
    </row>
    <row r="17" spans="1:16">
      <c r="A17" s="35" t="s">
        <v>26</v>
      </c>
      <c r="B17" s="5" t="s">
        <v>20</v>
      </c>
      <c r="C17" s="16">
        <v>0</v>
      </c>
      <c r="D17" s="5" t="s">
        <v>21</v>
      </c>
      <c r="E17" s="3">
        <v>1</v>
      </c>
      <c r="F17" s="3">
        <v>0</v>
      </c>
      <c r="H17" s="7">
        <f t="shared" si="3"/>
        <v>1</v>
      </c>
      <c r="I17" s="10"/>
      <c r="J17" s="3">
        <v>0</v>
      </c>
      <c r="K17" s="3">
        <v>0</v>
      </c>
      <c r="M17" s="7">
        <f>SUM(J17:K17)</f>
        <v>0</v>
      </c>
      <c r="N17" s="11"/>
      <c r="O17" s="12">
        <f t="shared" si="1"/>
        <v>0</v>
      </c>
      <c r="P17" s="12">
        <f t="shared" si="2"/>
        <v>0</v>
      </c>
    </row>
    <row r="18" spans="1:16">
      <c r="A18" s="35"/>
      <c r="B18" s="5" t="s">
        <v>22</v>
      </c>
      <c r="C18" s="16">
        <v>0</v>
      </c>
      <c r="D18" s="5" t="s">
        <v>23</v>
      </c>
      <c r="E18" s="3">
        <v>1</v>
      </c>
      <c r="F18" s="3">
        <v>0</v>
      </c>
      <c r="H18" s="7">
        <f t="shared" si="3"/>
        <v>1</v>
      </c>
      <c r="I18" s="10"/>
      <c r="J18" s="3">
        <v>0</v>
      </c>
      <c r="K18" s="3">
        <v>0</v>
      </c>
      <c r="M18" s="7">
        <f>SUM(J18:K18)</f>
        <v>0</v>
      </c>
      <c r="N18" s="11"/>
      <c r="O18" s="12">
        <f t="shared" si="1"/>
        <v>0</v>
      </c>
      <c r="P18" s="12">
        <f t="shared" si="2"/>
        <v>0</v>
      </c>
    </row>
    <row r="19" spans="1:16">
      <c r="A19" s="35"/>
      <c r="B19" s="5" t="s">
        <v>27</v>
      </c>
      <c r="C19" s="16">
        <v>0</v>
      </c>
      <c r="D19" s="5" t="s">
        <v>23</v>
      </c>
      <c r="E19" s="3">
        <v>1</v>
      </c>
      <c r="F19" s="3">
        <v>0</v>
      </c>
      <c r="H19" s="7">
        <f t="shared" si="3"/>
        <v>1</v>
      </c>
      <c r="I19" s="10"/>
      <c r="J19" s="3"/>
      <c r="K19" s="3"/>
      <c r="M19" s="7"/>
      <c r="N19" s="11"/>
      <c r="O19" s="12"/>
      <c r="P19" s="12"/>
    </row>
    <row r="20" spans="1:16">
      <c r="A20" s="35"/>
      <c r="B20" s="5" t="s">
        <v>24</v>
      </c>
      <c r="C20" s="16">
        <v>0</v>
      </c>
      <c r="D20" s="5" t="s">
        <v>23</v>
      </c>
      <c r="E20" s="3">
        <v>0</v>
      </c>
      <c r="F20" s="3">
        <v>1</v>
      </c>
      <c r="H20" s="7">
        <f t="shared" si="3"/>
        <v>1</v>
      </c>
      <c r="I20" s="10"/>
      <c r="J20" s="3">
        <v>0</v>
      </c>
      <c r="K20" s="3">
        <v>0</v>
      </c>
      <c r="M20" s="7">
        <f>SUM(J20:K20)</f>
        <v>0</v>
      </c>
      <c r="N20" s="11"/>
      <c r="O20" s="12">
        <f t="shared" si="1"/>
        <v>0</v>
      </c>
      <c r="P20" s="12">
        <f t="shared" si="2"/>
        <v>0</v>
      </c>
    </row>
    <row r="21" spans="1:16">
      <c r="A21" s="35" t="s">
        <v>28</v>
      </c>
      <c r="B21" s="5" t="s">
        <v>29</v>
      </c>
      <c r="C21" s="16">
        <v>0</v>
      </c>
      <c r="D21" s="5" t="s">
        <v>30</v>
      </c>
      <c r="E21" s="3">
        <v>0</v>
      </c>
      <c r="F21" s="3">
        <v>1</v>
      </c>
      <c r="H21" s="7">
        <f t="shared" si="3"/>
        <v>1</v>
      </c>
      <c r="I21" s="10"/>
      <c r="J21" s="3">
        <v>0</v>
      </c>
      <c r="K21" s="3">
        <v>0</v>
      </c>
      <c r="M21" s="7">
        <f>SUM(J21:K21)</f>
        <v>0</v>
      </c>
      <c r="N21" s="11"/>
      <c r="O21" s="12">
        <f t="shared" si="1"/>
        <v>0</v>
      </c>
      <c r="P21" s="12">
        <f t="shared" si="2"/>
        <v>0</v>
      </c>
    </row>
    <row r="22" spans="1:16">
      <c r="A22" s="35"/>
      <c r="B22" s="5" t="s">
        <v>31</v>
      </c>
      <c r="C22" s="16">
        <v>0</v>
      </c>
      <c r="D22" s="5" t="s">
        <v>32</v>
      </c>
      <c r="E22" s="3">
        <v>0</v>
      </c>
      <c r="F22" s="3">
        <v>1</v>
      </c>
      <c r="H22" s="7">
        <f t="shared" si="3"/>
        <v>1</v>
      </c>
      <c r="I22" s="10"/>
      <c r="J22" s="3"/>
      <c r="K22" s="3"/>
      <c r="M22" s="7"/>
      <c r="N22" s="11"/>
      <c r="O22" s="12"/>
      <c r="P22" s="12"/>
    </row>
    <row r="23" spans="1:16">
      <c r="A23" s="35"/>
      <c r="B23" s="5" t="s">
        <v>33</v>
      </c>
      <c r="C23" s="16">
        <v>0</v>
      </c>
      <c r="D23" s="5" t="s">
        <v>18</v>
      </c>
      <c r="E23" s="3">
        <v>1</v>
      </c>
      <c r="F23" s="3">
        <v>0</v>
      </c>
      <c r="H23" s="7">
        <f t="shared" si="3"/>
        <v>1</v>
      </c>
      <c r="I23" s="10"/>
      <c r="J23" s="3"/>
      <c r="K23" s="3"/>
      <c r="M23" s="7"/>
      <c r="N23" s="11"/>
      <c r="O23" s="12"/>
      <c r="P23" s="12"/>
    </row>
    <row r="24" spans="1:16">
      <c r="A24" s="35"/>
      <c r="B24" s="5" t="s">
        <v>34</v>
      </c>
      <c r="C24" s="16">
        <v>0</v>
      </c>
      <c r="D24" s="5" t="s">
        <v>35</v>
      </c>
      <c r="E24" s="3">
        <v>1</v>
      </c>
      <c r="F24" s="3">
        <v>0</v>
      </c>
      <c r="H24" s="7">
        <f t="shared" si="3"/>
        <v>1</v>
      </c>
      <c r="I24" s="10"/>
      <c r="J24" s="3">
        <v>0</v>
      </c>
      <c r="K24" s="3">
        <v>0</v>
      </c>
      <c r="M24" s="7">
        <f>SUM(J24:K24)</f>
        <v>0</v>
      </c>
      <c r="N24" s="11"/>
      <c r="O24" s="12">
        <f t="shared" si="1"/>
        <v>0</v>
      </c>
      <c r="P24" s="12">
        <f t="shared" si="2"/>
        <v>0</v>
      </c>
    </row>
    <row r="25" spans="1:16" ht="15">
      <c r="A25" s="35"/>
      <c r="B25" s="5" t="s">
        <v>36</v>
      </c>
      <c r="C25" s="16">
        <v>0</v>
      </c>
      <c r="D25" s="5" t="s">
        <v>37</v>
      </c>
      <c r="E25" s="3">
        <v>0</v>
      </c>
      <c r="F25" s="3">
        <v>1</v>
      </c>
      <c r="H25" s="7">
        <f t="shared" si="3"/>
        <v>1</v>
      </c>
      <c r="I25" s="10"/>
      <c r="J25" s="3">
        <v>0</v>
      </c>
      <c r="K25" s="3">
        <v>0</v>
      </c>
      <c r="M25" s="7">
        <f>SUM(J25:K25)</f>
        <v>0</v>
      </c>
      <c r="N25" s="11"/>
      <c r="O25" s="12">
        <f t="shared" si="1"/>
        <v>0</v>
      </c>
      <c r="P25" s="12">
        <f t="shared" si="2"/>
        <v>0</v>
      </c>
    </row>
    <row r="26" spans="1:16" ht="15">
      <c r="A26" s="40" t="s">
        <v>38</v>
      </c>
      <c r="B26" s="5" t="s">
        <v>39</v>
      </c>
      <c r="C26" s="16">
        <v>0</v>
      </c>
      <c r="D26" s="5" t="s">
        <v>38</v>
      </c>
      <c r="E26" s="3">
        <v>0</v>
      </c>
      <c r="F26" s="3">
        <v>1</v>
      </c>
      <c r="H26" s="7"/>
      <c r="I26" s="10"/>
      <c r="J26" s="3"/>
      <c r="K26" s="3"/>
      <c r="M26" s="7"/>
      <c r="N26" s="11"/>
      <c r="O26" s="12"/>
      <c r="P26" s="12"/>
    </row>
    <row r="27" spans="1:16" ht="15">
      <c r="A27" s="39"/>
      <c r="B27" s="5" t="s">
        <v>40</v>
      </c>
      <c r="C27" s="16">
        <v>0</v>
      </c>
      <c r="D27" s="5" t="s">
        <v>38</v>
      </c>
      <c r="E27" s="3">
        <v>0</v>
      </c>
      <c r="F27" s="3">
        <v>1</v>
      </c>
      <c r="H27" s="7"/>
      <c r="I27" s="10"/>
      <c r="J27" s="3"/>
      <c r="K27" s="3"/>
      <c r="M27" s="7"/>
      <c r="N27" s="11"/>
      <c r="O27" s="12"/>
      <c r="P27" s="12"/>
    </row>
    <row r="28" spans="1:16" ht="15">
      <c r="A28" s="41" t="s">
        <v>41</v>
      </c>
      <c r="B28" s="5" t="s">
        <v>40</v>
      </c>
      <c r="C28" s="16">
        <v>0</v>
      </c>
      <c r="D28" s="5" t="s">
        <v>28</v>
      </c>
      <c r="E28" s="3">
        <v>0</v>
      </c>
      <c r="F28" s="3">
        <v>1</v>
      </c>
      <c r="H28" s="7"/>
      <c r="I28" s="10"/>
      <c r="J28" s="3"/>
      <c r="K28" s="3"/>
      <c r="M28" s="7"/>
      <c r="N28" s="11"/>
      <c r="O28" s="12"/>
      <c r="P28" s="12"/>
    </row>
    <row r="29" spans="1:16" ht="15">
      <c r="A29" s="40" t="s">
        <v>42</v>
      </c>
      <c r="B29" s="5" t="s">
        <v>43</v>
      </c>
      <c r="C29" s="16">
        <v>0</v>
      </c>
      <c r="D29" s="5" t="s">
        <v>30</v>
      </c>
      <c r="E29" s="3">
        <v>0</v>
      </c>
      <c r="F29" s="3">
        <v>1</v>
      </c>
      <c r="H29" s="7"/>
      <c r="I29" s="10"/>
      <c r="J29" s="3"/>
      <c r="K29" s="3"/>
      <c r="M29" s="7"/>
      <c r="N29" s="11"/>
      <c r="O29" s="12"/>
      <c r="P29" s="12"/>
    </row>
    <row r="30" spans="1:16" ht="15">
      <c r="A30" s="39"/>
      <c r="B30" s="5" t="s">
        <v>44</v>
      </c>
      <c r="C30" s="16">
        <v>0</v>
      </c>
      <c r="D30" s="5" t="s">
        <v>45</v>
      </c>
      <c r="E30" s="3">
        <v>0</v>
      </c>
      <c r="F30" s="3">
        <v>1</v>
      </c>
      <c r="H30" s="7">
        <f t="shared" si="3"/>
        <v>1</v>
      </c>
      <c r="I30" s="10"/>
      <c r="J30" s="3"/>
      <c r="K30" s="3"/>
      <c r="M30" s="7"/>
      <c r="N30" s="11"/>
      <c r="O30" s="12"/>
      <c r="P30" s="12"/>
    </row>
    <row r="31" spans="1:16" ht="15">
      <c r="A31" s="35" t="s">
        <v>46</v>
      </c>
      <c r="B31" s="5" t="s">
        <v>47</v>
      </c>
      <c r="C31" s="16">
        <v>0</v>
      </c>
      <c r="D31" s="5"/>
      <c r="E31" s="3">
        <v>0</v>
      </c>
      <c r="F31" s="3">
        <v>1</v>
      </c>
      <c r="H31" s="7">
        <f t="shared" si="3"/>
        <v>1</v>
      </c>
      <c r="I31" s="10"/>
      <c r="J31" s="3">
        <v>0</v>
      </c>
      <c r="K31" s="3">
        <v>0</v>
      </c>
      <c r="M31" s="7">
        <f>SUM(J31:K31)</f>
        <v>0</v>
      </c>
      <c r="N31" s="11"/>
      <c r="O31" s="12">
        <f t="shared" si="1"/>
        <v>0</v>
      </c>
      <c r="P31" s="12">
        <f t="shared" si="2"/>
        <v>0</v>
      </c>
    </row>
    <row r="32" spans="1:16">
      <c r="A32" s="35"/>
      <c r="B32" s="5" t="s">
        <v>48</v>
      </c>
      <c r="C32" s="16">
        <v>0</v>
      </c>
      <c r="D32" s="5" t="s">
        <v>49</v>
      </c>
      <c r="E32" s="3">
        <v>0</v>
      </c>
      <c r="F32" s="3">
        <v>1</v>
      </c>
      <c r="H32" s="7">
        <f t="shared" si="3"/>
        <v>1</v>
      </c>
      <c r="I32" s="10"/>
      <c r="J32" s="3">
        <v>0</v>
      </c>
      <c r="K32" s="3">
        <v>0</v>
      </c>
      <c r="M32" s="7">
        <f>SUM(J32:K32)</f>
        <v>0</v>
      </c>
      <c r="N32" s="11"/>
      <c r="O32" s="12">
        <f t="shared" si="1"/>
        <v>0</v>
      </c>
      <c r="P32" s="12">
        <f t="shared" si="2"/>
        <v>0</v>
      </c>
    </row>
    <row r="33" spans="1:16">
      <c r="J33" s="25" t="s">
        <v>50</v>
      </c>
      <c r="K33" s="25"/>
      <c r="M33" s="25"/>
      <c r="O33" s="13">
        <f>SUM(O10:O32)</f>
        <v>0</v>
      </c>
      <c r="P33" s="13">
        <f>SUM(P10:P32)</f>
        <v>0</v>
      </c>
    </row>
    <row r="36" spans="1:16" ht="29.1">
      <c r="A36" s="14" t="s">
        <v>51</v>
      </c>
      <c r="B36" s="15" t="s">
        <v>52</v>
      </c>
    </row>
    <row r="37" spans="1:16">
      <c r="A37" s="2" t="s">
        <v>28</v>
      </c>
      <c r="B37" s="4" t="b">
        <f>COUNTIF(D$10:D$32,"*"&amp;A37&amp;"*")&gt;0</f>
        <v>1</v>
      </c>
    </row>
    <row r="38" spans="1:16">
      <c r="A38" s="2" t="s">
        <v>53</v>
      </c>
      <c r="B38" s="4" t="b">
        <f>COUNTIF(D$10:D$32,"*"&amp;A38&amp;"*")&gt;0</f>
        <v>1</v>
      </c>
    </row>
    <row r="39" spans="1:16">
      <c r="A39" s="2" t="s">
        <v>54</v>
      </c>
      <c r="B39" s="4" t="b">
        <f>COUNTIF(D$10:D$32,"*"&amp;A39&amp;"*")&gt;0</f>
        <v>1</v>
      </c>
    </row>
    <row r="40" spans="1:16">
      <c r="A40" s="2" t="s">
        <v>55</v>
      </c>
      <c r="B40" s="4" t="b">
        <f>COUNTIF(D$10:D$32,"*"&amp;A40&amp;"*")&gt;0</f>
        <v>0</v>
      </c>
    </row>
    <row r="41" spans="1:16">
      <c r="A41" s="2" t="s">
        <v>30</v>
      </c>
      <c r="B41" s="4" t="b">
        <f>COUNTIF(D$10:D$32,"*"&amp;A41&amp;"*")&gt;0</f>
        <v>1</v>
      </c>
    </row>
    <row r="42" spans="1:16">
      <c r="A42" s="2" t="s">
        <v>16</v>
      </c>
      <c r="B42" s="4" t="b">
        <f>COUNTIF(D$10:D$32,"*"&amp;A42&amp;"*")&gt;0</f>
        <v>1</v>
      </c>
    </row>
    <row r="43" spans="1:16">
      <c r="A43" s="2" t="s">
        <v>21</v>
      </c>
      <c r="B43" s="4" t="b">
        <f>COUNTIF(D$10:D$32,"*"&amp;A43&amp;"*")&gt;0</f>
        <v>1</v>
      </c>
    </row>
    <row r="44" spans="1:16">
      <c r="A44" s="2" t="s">
        <v>56</v>
      </c>
      <c r="B44" s="4" t="b">
        <f>COUNTIF(D$10:D$32,"*"&amp;A44&amp;"*")&gt;0</f>
        <v>1</v>
      </c>
    </row>
    <row r="45" spans="1:16">
      <c r="A45" s="2" t="s">
        <v>38</v>
      </c>
      <c r="B45" s="4" t="b">
        <f>COUNTIF(D$10:D$32,"*"&amp;A45&amp;"*")&gt;0</f>
        <v>1</v>
      </c>
    </row>
    <row r="46" spans="1:16">
      <c r="A46" s="2" t="s">
        <v>57</v>
      </c>
      <c r="B46" s="4" t="b">
        <f>COUNTIF(D$10:D$32,"*"&amp;A46&amp;"*")&gt;0</f>
        <v>1</v>
      </c>
    </row>
    <row r="47" spans="1:16">
      <c r="A47" s="2" t="s">
        <v>23</v>
      </c>
      <c r="B47" s="4" t="b">
        <f>COUNTIF(D$10:D$32,"*"&amp;A47&amp;"*")&gt;0</f>
        <v>1</v>
      </c>
    </row>
    <row r="48" spans="1:16">
      <c r="A48" s="2" t="s">
        <v>58</v>
      </c>
      <c r="B48" s="4" t="b">
        <f>COUNTIF(D$10:D$32,"*"&amp;A48&amp;"*")&gt;0</f>
        <v>1</v>
      </c>
    </row>
    <row r="49" spans="1:9">
      <c r="A49" s="2" t="s">
        <v>59</v>
      </c>
      <c r="B49" s="4" t="b">
        <f>COUNTIF(D$10:D$32,"*"&amp;A49&amp;"*")&gt;0</f>
        <v>1</v>
      </c>
    </row>
    <row r="50" spans="1:9">
      <c r="A50" s="1"/>
      <c r="D50" s="1"/>
      <c r="H50"/>
      <c r="I50"/>
    </row>
    <row r="51" spans="1:9">
      <c r="A51" s="1"/>
      <c r="D51" s="1"/>
      <c r="H51"/>
      <c r="I51"/>
    </row>
    <row r="52" spans="1:9">
      <c r="A52" s="1"/>
      <c r="D52" s="1"/>
      <c r="H52"/>
      <c r="I52"/>
    </row>
    <row r="53" spans="1:9">
      <c r="A53" s="1"/>
      <c r="D53" s="1"/>
      <c r="H53"/>
      <c r="I53"/>
    </row>
    <row r="54" spans="1:9">
      <c r="A54" s="1"/>
      <c r="D54" s="1"/>
      <c r="H54"/>
      <c r="I54"/>
    </row>
    <row r="55" spans="1:9">
      <c r="A55" s="1"/>
      <c r="D55" s="1"/>
      <c r="H55"/>
      <c r="I55"/>
    </row>
    <row r="56" spans="1:9">
      <c r="A56" s="1"/>
      <c r="D56" s="1"/>
      <c r="H56"/>
      <c r="I56"/>
    </row>
    <row r="57" spans="1:9">
      <c r="A57" s="1"/>
      <c r="D57" s="1"/>
      <c r="H57"/>
      <c r="I57"/>
    </row>
    <row r="58" spans="1:9">
      <c r="A58" s="1"/>
      <c r="D58" s="1"/>
      <c r="H58"/>
      <c r="I58"/>
    </row>
    <row r="59" spans="1:9">
      <c r="A59" s="1"/>
      <c r="D59" s="1"/>
      <c r="H59"/>
      <c r="I59"/>
    </row>
    <row r="60" spans="1:9">
      <c r="A60" s="1"/>
      <c r="D60" s="1"/>
      <c r="H60"/>
      <c r="I60"/>
    </row>
  </sheetData>
  <mergeCells count="13">
    <mergeCell ref="A31:A32"/>
    <mergeCell ref="A1:H1"/>
    <mergeCell ref="A10:A11"/>
    <mergeCell ref="A13:A16"/>
    <mergeCell ref="A17:A20"/>
    <mergeCell ref="C7:C9"/>
    <mergeCell ref="A26:A27"/>
    <mergeCell ref="A29:A30"/>
    <mergeCell ref="J7:Q7"/>
    <mergeCell ref="E7:H8"/>
    <mergeCell ref="J8:M8"/>
    <mergeCell ref="O8:Q8"/>
    <mergeCell ref="A21:A25"/>
  </mergeCells>
  <conditionalFormatting sqref="J10:K32 E10:F32">
    <cfRule type="cellIs" dxfId="3" priority="8" operator="greaterThan">
      <formula>0.59</formula>
    </cfRule>
    <cfRule type="cellIs" dxfId="2" priority="9" operator="greaterThan">
      <formula>0.69</formula>
    </cfRule>
    <cfRule type="cellIs" dxfId="1" priority="10" operator="greaterThan">
      <formula>0.8</formula>
    </cfRule>
  </conditionalFormatting>
  <conditionalFormatting sqref="B37:B49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643D4B769D054BABC910129B941EF5" ma:contentTypeVersion="10" ma:contentTypeDescription="Create a new document." ma:contentTypeScope="" ma:versionID="dd97cdbf9a90de6ea634d2ed4789d4f7">
  <xsd:schema xmlns:xsd="http://www.w3.org/2001/XMLSchema" xmlns:xs="http://www.w3.org/2001/XMLSchema" xmlns:p="http://schemas.microsoft.com/office/2006/metadata/properties" xmlns:ns2="0a5fff2b-a57d-405d-bd23-e0de833005f2" xmlns:ns3="059bd316-e49d-401d-b432-8e8b93b996e7" targetNamespace="http://schemas.microsoft.com/office/2006/metadata/properties" ma:root="true" ma:fieldsID="5f00e85613841724f02e37215edd69bb" ns2:_="" ns3:_="">
    <xsd:import namespace="0a5fff2b-a57d-405d-bd23-e0de833005f2"/>
    <xsd:import namespace="059bd316-e49d-401d-b432-8e8b93b996e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fff2b-a57d-405d-bd23-e0de833005f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c9983bd-5b91-408a-9452-b380be72c309}" ma:internalName="TaxCatchAll" ma:showField="CatchAllData" ma:web="0a5fff2b-a57d-405d-bd23-e0de833005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9bd316-e49d-401d-b432-8e8b93b996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e31850c-efc2-4ff8-9009-fcead4e783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a5fff2b-a57d-405d-bd23-e0de833005f2" xsi:nil="true"/>
    <lcf76f155ced4ddcb4097134ff3c332f xmlns="059bd316-e49d-401d-b432-8e8b93b996e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C0D8DB-BF6C-4308-9679-8867917B3751}"/>
</file>

<file path=customXml/itemProps2.xml><?xml version="1.0" encoding="utf-8"?>
<ds:datastoreItem xmlns:ds="http://schemas.openxmlformats.org/officeDocument/2006/customXml" ds:itemID="{53B1AE17-F4E5-495A-84A5-9AE27F04C4BB}"/>
</file>

<file path=customXml/itemProps3.xml><?xml version="1.0" encoding="utf-8"?>
<ds:datastoreItem xmlns:ds="http://schemas.openxmlformats.org/officeDocument/2006/customXml" ds:itemID="{7DD99D41-0B9F-4753-B616-8000B394F4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Adil</dc:creator>
  <cp:keywords/>
  <dc:description/>
  <cp:lastModifiedBy>Medisa Šatara</cp:lastModifiedBy>
  <cp:revision/>
  <dcterms:created xsi:type="dcterms:W3CDTF">2017-01-05T13:45:44Z</dcterms:created>
  <dcterms:modified xsi:type="dcterms:W3CDTF">2022-03-24T23:37:50Z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0x01010037643D4B769D054BABC910129B941EF5</vt:lpwstr>
  </property>
  <property fmtid="{D5CDD505-2E9C-101B-9397-08002B2CF9AE}" pid="3" name="MediaServiceImageTags">
    <vt:lpwstr/>
  </property>
</Properties>
</file>