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input model" sheetId="1" r:id="rId3"/>
    <sheet state="visible" name="2 input model" sheetId="2" r:id="rId4"/>
  </sheets>
  <definedNames/>
  <calcPr/>
</workbook>
</file>

<file path=xl/sharedStrings.xml><?xml version="1.0" encoding="utf-8"?>
<sst xmlns="http://schemas.openxmlformats.org/spreadsheetml/2006/main" count="18" uniqueCount="16">
  <si>
    <t>Weight</t>
  </si>
  <si>
    <t>Bias</t>
  </si>
  <si>
    <t>Height = X1</t>
  </si>
  <si>
    <t>Acutal Weight = Y</t>
  </si>
  <si>
    <t>Y* = Predicted Weight</t>
  </si>
  <si>
    <t>ERROR</t>
  </si>
  <si>
    <t>OLD MSE</t>
  </si>
  <si>
    <t>BETTER OR WORSE?</t>
  </si>
  <si>
    <t>MSE</t>
  </si>
  <si>
    <t>Gender</t>
  </si>
  <si>
    <t>Height</t>
  </si>
  <si>
    <t>Y=Weight</t>
  </si>
  <si>
    <t>Y* predicted weight</t>
  </si>
  <si>
    <t>abs(ERROR)</t>
  </si>
  <si>
    <t>CUSTOM LOSS FUNCTION</t>
  </si>
  <si>
    <t>PREVIOUS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</si>
</sst>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color rgb="FF0000FF"/>
    </font>
    <font/>
    <font>
      <b/>
    </font>
    <font>
      <b/>
      <color rgb="FF6AA84F"/>
    </font>
    <font>
      <b/>
      <color rgb="FF990000"/>
    </font>
    <font>
      <b/>
      <sz val="12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0" fontId="6" numFmtId="3" xfId="0" applyFont="1" applyNumberFormat="1"/>
    <xf borderId="0" fillId="0" fontId="5" numFmtId="1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horizontal="right" readingOrder="0"/>
    </xf>
    <xf borderId="0" fillId="0" fontId="3" numFmtId="164" xfId="0" applyFont="1" applyNumberForma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6</xdr:row>
      <xdr:rowOff>76200</xdr:rowOff>
    </xdr:from>
    <xdr:ext cx="6677025" cy="438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22.0"/>
    <col customWidth="1" min="5" max="5" width="18.0"/>
  </cols>
  <sheetData>
    <row r="1">
      <c r="A1" s="1" t="s">
        <v>0</v>
      </c>
      <c r="B1" s="1">
        <v>0.45</v>
      </c>
      <c r="C1" s="2"/>
    </row>
    <row r="2">
      <c r="A2" s="1" t="s">
        <v>1</v>
      </c>
      <c r="B2" s="1">
        <v>16.0</v>
      </c>
      <c r="C2" s="2"/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</row>
    <row r="4">
      <c r="A4" s="5"/>
      <c r="B4" s="5">
        <v>174.0</v>
      </c>
      <c r="C4" s="5">
        <v>96.0</v>
      </c>
      <c r="D4">
        <f t="shared" ref="D4:D21" si="1">B4*$B$1+$B$2</f>
        <v>94.3</v>
      </c>
      <c r="E4">
        <f t="shared" ref="E4:E21" si="2">ABS(D4-C4)</f>
        <v>1.7</v>
      </c>
    </row>
    <row r="5">
      <c r="A5" s="5"/>
      <c r="B5" s="5">
        <v>189.0</v>
      </c>
      <c r="C5" s="5">
        <v>87.0</v>
      </c>
      <c r="D5">
        <f t="shared" si="1"/>
        <v>101.05</v>
      </c>
      <c r="E5">
        <f t="shared" si="2"/>
        <v>14.05</v>
      </c>
    </row>
    <row r="6">
      <c r="A6" s="5"/>
      <c r="B6" s="5">
        <v>185.0</v>
      </c>
      <c r="C6" s="5">
        <v>110.0</v>
      </c>
      <c r="D6">
        <f t="shared" si="1"/>
        <v>99.25</v>
      </c>
      <c r="E6">
        <f t="shared" si="2"/>
        <v>10.75</v>
      </c>
    </row>
    <row r="7">
      <c r="A7" s="5"/>
      <c r="B7" s="5">
        <v>195.0</v>
      </c>
      <c r="C7" s="5">
        <v>104.0</v>
      </c>
      <c r="D7">
        <f t="shared" si="1"/>
        <v>103.75</v>
      </c>
      <c r="E7">
        <f t="shared" si="2"/>
        <v>0.25</v>
      </c>
    </row>
    <row r="8">
      <c r="A8" s="5"/>
      <c r="B8" s="5">
        <v>149.0</v>
      </c>
      <c r="C8" s="5">
        <v>61.0</v>
      </c>
      <c r="D8">
        <f t="shared" si="1"/>
        <v>83.05</v>
      </c>
      <c r="E8">
        <f t="shared" si="2"/>
        <v>22.05</v>
      </c>
    </row>
    <row r="9">
      <c r="A9" s="5"/>
      <c r="B9" s="5">
        <v>189.0</v>
      </c>
      <c r="C9" s="5">
        <v>104.0</v>
      </c>
      <c r="D9">
        <f t="shared" si="1"/>
        <v>101.05</v>
      </c>
      <c r="E9">
        <f t="shared" si="2"/>
        <v>2.95</v>
      </c>
    </row>
    <row r="10">
      <c r="A10" s="5"/>
      <c r="B10" s="5">
        <v>147.0</v>
      </c>
      <c r="C10" s="5">
        <v>92.0</v>
      </c>
      <c r="D10">
        <f t="shared" si="1"/>
        <v>82.15</v>
      </c>
      <c r="E10">
        <f t="shared" si="2"/>
        <v>9.85</v>
      </c>
    </row>
    <row r="11">
      <c r="A11" s="5"/>
      <c r="B11" s="5">
        <v>154.0</v>
      </c>
      <c r="C11" s="5">
        <v>111.0</v>
      </c>
      <c r="D11">
        <f t="shared" si="1"/>
        <v>85.3</v>
      </c>
      <c r="E11">
        <f t="shared" si="2"/>
        <v>25.7</v>
      </c>
    </row>
    <row r="12">
      <c r="A12" s="5"/>
      <c r="B12" s="5">
        <v>174.0</v>
      </c>
      <c r="C12" s="5">
        <v>90.0</v>
      </c>
      <c r="D12">
        <f t="shared" si="1"/>
        <v>94.3</v>
      </c>
      <c r="E12">
        <f t="shared" si="2"/>
        <v>4.3</v>
      </c>
    </row>
    <row r="13">
      <c r="A13" s="5"/>
      <c r="B13" s="5">
        <v>169.0</v>
      </c>
      <c r="C13" s="5">
        <v>103.0</v>
      </c>
      <c r="D13">
        <f t="shared" si="1"/>
        <v>92.05</v>
      </c>
      <c r="E13">
        <f t="shared" si="2"/>
        <v>10.95</v>
      </c>
    </row>
    <row r="14">
      <c r="A14" s="5"/>
      <c r="B14" s="5">
        <v>195.0</v>
      </c>
      <c r="C14" s="5">
        <v>81.0</v>
      </c>
      <c r="D14">
        <f t="shared" si="1"/>
        <v>103.75</v>
      </c>
      <c r="E14">
        <f t="shared" si="2"/>
        <v>22.75</v>
      </c>
    </row>
    <row r="15">
      <c r="A15" s="5"/>
      <c r="B15" s="5">
        <v>159.0</v>
      </c>
      <c r="C15" s="5">
        <v>80.0</v>
      </c>
      <c r="D15">
        <f t="shared" si="1"/>
        <v>87.55</v>
      </c>
      <c r="E15">
        <f t="shared" si="2"/>
        <v>7.55</v>
      </c>
    </row>
    <row r="16">
      <c r="A16" s="5"/>
      <c r="B16" s="5">
        <v>192.0</v>
      </c>
      <c r="C16" s="5">
        <v>101.0</v>
      </c>
      <c r="D16">
        <f t="shared" si="1"/>
        <v>102.4</v>
      </c>
      <c r="E16">
        <f t="shared" si="2"/>
        <v>1.4</v>
      </c>
    </row>
    <row r="17">
      <c r="A17" s="5"/>
      <c r="B17" s="5">
        <v>155.0</v>
      </c>
      <c r="C17" s="5">
        <v>51.0</v>
      </c>
      <c r="D17">
        <f t="shared" si="1"/>
        <v>85.75</v>
      </c>
      <c r="E17">
        <f t="shared" si="2"/>
        <v>34.75</v>
      </c>
    </row>
    <row r="18">
      <c r="A18" s="5"/>
      <c r="B18" s="5">
        <v>191.0</v>
      </c>
      <c r="C18" s="5">
        <v>79.0</v>
      </c>
      <c r="D18">
        <f t="shared" si="1"/>
        <v>101.95</v>
      </c>
      <c r="E18">
        <f t="shared" si="2"/>
        <v>22.95</v>
      </c>
    </row>
    <row r="19">
      <c r="A19" s="5"/>
      <c r="B19" s="5">
        <v>153.0</v>
      </c>
      <c r="C19" s="5">
        <v>107.0</v>
      </c>
      <c r="D19">
        <f t="shared" si="1"/>
        <v>84.85</v>
      </c>
      <c r="E19">
        <f t="shared" si="2"/>
        <v>22.15</v>
      </c>
    </row>
    <row r="20">
      <c r="A20" s="5"/>
      <c r="B20" s="5">
        <v>157.0</v>
      </c>
      <c r="C20" s="5">
        <v>110.0</v>
      </c>
      <c r="D20">
        <f t="shared" si="1"/>
        <v>86.65</v>
      </c>
      <c r="E20">
        <f t="shared" si="2"/>
        <v>23.35</v>
      </c>
    </row>
    <row r="21">
      <c r="A21" s="5"/>
      <c r="B21" s="5">
        <v>140.0</v>
      </c>
      <c r="C21" s="5">
        <v>129.0</v>
      </c>
      <c r="D21">
        <f t="shared" si="1"/>
        <v>79</v>
      </c>
      <c r="E21">
        <f t="shared" si="2"/>
        <v>50</v>
      </c>
      <c r="F21" s="6" t="s">
        <v>6</v>
      </c>
      <c r="G21" s="5" t="s">
        <v>7</v>
      </c>
    </row>
    <row r="22">
      <c r="D22" s="7" t="s">
        <v>8</v>
      </c>
      <c r="E22" s="8">
        <f>average(E4:E21)</f>
        <v>15.96944444</v>
      </c>
      <c r="F22" s="9">
        <v>16.0</v>
      </c>
      <c r="G22" s="10" t="str">
        <f>if(E22&lt;F22,"BETTER","WORSE")</f>
        <v>BETTER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5"/>
      <c r="C1" s="5"/>
      <c r="D1" s="5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 t="s">
        <v>0</v>
      </c>
      <c r="B9" s="5">
        <v>0.1</v>
      </c>
      <c r="C9" s="5">
        <v>0.45</v>
      </c>
      <c r="D9" s="5"/>
    </row>
    <row r="10">
      <c r="A10" s="5" t="s">
        <v>1</v>
      </c>
      <c r="B10" s="5">
        <v>90.0</v>
      </c>
      <c r="C10" s="5">
        <v>0.0</v>
      </c>
      <c r="D10" s="5"/>
    </row>
    <row r="11">
      <c r="A11" s="3"/>
      <c r="B11" s="3" t="s">
        <v>9</v>
      </c>
      <c r="C11" s="3" t="s">
        <v>10</v>
      </c>
      <c r="D11" s="3" t="s">
        <v>11</v>
      </c>
      <c r="E11" s="5" t="s">
        <v>12</v>
      </c>
      <c r="F11" s="5" t="s">
        <v>13</v>
      </c>
    </row>
    <row r="12">
      <c r="A12" s="5"/>
      <c r="B12" s="5">
        <v>1.0</v>
      </c>
      <c r="C12" s="5">
        <v>174.0</v>
      </c>
      <c r="D12" s="5">
        <v>96.0</v>
      </c>
      <c r="E12">
        <f t="shared" ref="E12:E29" si="1">B12*$B$9+$B$10+C12*$C$9+$C$10</f>
        <v>168.4</v>
      </c>
      <c r="F12">
        <f t="shared" ref="F12:F29" si="2">if(D12&gt;E12,1E+21,E12-D12)</f>
        <v>72.4</v>
      </c>
    </row>
    <row r="13">
      <c r="A13" s="5"/>
      <c r="B13" s="5">
        <v>1.0</v>
      </c>
      <c r="C13" s="5">
        <v>189.0</v>
      </c>
      <c r="D13" s="5">
        <v>87.0</v>
      </c>
      <c r="E13">
        <f t="shared" si="1"/>
        <v>175.15</v>
      </c>
      <c r="F13">
        <f t="shared" si="2"/>
        <v>88.15</v>
      </c>
    </row>
    <row r="14">
      <c r="A14" s="5"/>
      <c r="B14" s="5">
        <v>0.0</v>
      </c>
      <c r="C14" s="5">
        <v>185.0</v>
      </c>
      <c r="D14" s="5">
        <v>110.0</v>
      </c>
      <c r="E14">
        <f t="shared" si="1"/>
        <v>173.25</v>
      </c>
      <c r="F14">
        <f t="shared" si="2"/>
        <v>63.25</v>
      </c>
    </row>
    <row r="15">
      <c r="A15" s="5"/>
      <c r="B15" s="5">
        <v>0.0</v>
      </c>
      <c r="C15" s="5">
        <v>195.0</v>
      </c>
      <c r="D15" s="5">
        <v>104.0</v>
      </c>
      <c r="E15">
        <f t="shared" si="1"/>
        <v>177.75</v>
      </c>
      <c r="F15">
        <f t="shared" si="2"/>
        <v>73.75</v>
      </c>
    </row>
    <row r="16">
      <c r="A16" s="5"/>
      <c r="B16" s="5">
        <v>1.0</v>
      </c>
      <c r="C16" s="5">
        <v>149.0</v>
      </c>
      <c r="D16" s="5">
        <v>61.0</v>
      </c>
      <c r="E16">
        <f t="shared" si="1"/>
        <v>157.15</v>
      </c>
      <c r="F16">
        <f t="shared" si="2"/>
        <v>96.15</v>
      </c>
    </row>
    <row r="17">
      <c r="A17" s="5"/>
      <c r="B17" s="5">
        <v>1.0</v>
      </c>
      <c r="C17" s="5">
        <v>189.0</v>
      </c>
      <c r="D17" s="5">
        <v>104.0</v>
      </c>
      <c r="E17">
        <f t="shared" si="1"/>
        <v>175.15</v>
      </c>
      <c r="F17">
        <f t="shared" si="2"/>
        <v>71.15</v>
      </c>
    </row>
    <row r="18">
      <c r="A18" s="5"/>
      <c r="B18" s="5">
        <v>1.0</v>
      </c>
      <c r="C18" s="5">
        <v>147.0</v>
      </c>
      <c r="D18" s="5">
        <v>92.0</v>
      </c>
      <c r="E18">
        <f t="shared" si="1"/>
        <v>156.25</v>
      </c>
      <c r="F18">
        <f t="shared" si="2"/>
        <v>64.25</v>
      </c>
    </row>
    <row r="19">
      <c r="A19" s="5"/>
      <c r="B19" s="5">
        <v>1.0</v>
      </c>
      <c r="C19" s="5">
        <v>154.0</v>
      </c>
      <c r="D19" s="5">
        <v>111.0</v>
      </c>
      <c r="E19">
        <f t="shared" si="1"/>
        <v>159.4</v>
      </c>
      <c r="F19">
        <f t="shared" si="2"/>
        <v>48.4</v>
      </c>
    </row>
    <row r="20">
      <c r="A20" s="5"/>
      <c r="B20" s="5">
        <v>1.0</v>
      </c>
      <c r="C20" s="5">
        <v>174.0</v>
      </c>
      <c r="D20" s="5">
        <v>90.0</v>
      </c>
      <c r="E20">
        <f t="shared" si="1"/>
        <v>168.4</v>
      </c>
      <c r="F20">
        <f t="shared" si="2"/>
        <v>78.4</v>
      </c>
    </row>
    <row r="21">
      <c r="A21" s="5"/>
      <c r="B21" s="5">
        <v>0.0</v>
      </c>
      <c r="C21" s="5">
        <v>169.0</v>
      </c>
      <c r="D21" s="5">
        <v>103.0</v>
      </c>
      <c r="E21">
        <f t="shared" si="1"/>
        <v>166.05</v>
      </c>
      <c r="F21">
        <f t="shared" si="2"/>
        <v>63.05</v>
      </c>
    </row>
    <row r="22">
      <c r="A22" s="5"/>
      <c r="B22" s="5">
        <v>1.0</v>
      </c>
      <c r="C22" s="5">
        <v>195.0</v>
      </c>
      <c r="D22" s="5">
        <v>81.0</v>
      </c>
      <c r="E22">
        <f t="shared" si="1"/>
        <v>177.85</v>
      </c>
      <c r="F22">
        <f t="shared" si="2"/>
        <v>96.85</v>
      </c>
    </row>
    <row r="23">
      <c r="A23" s="5"/>
      <c r="B23" s="5">
        <v>0.0</v>
      </c>
      <c r="C23" s="5">
        <v>159.0</v>
      </c>
      <c r="D23" s="5">
        <v>80.0</v>
      </c>
      <c r="E23">
        <f t="shared" si="1"/>
        <v>161.55</v>
      </c>
      <c r="F23">
        <f t="shared" si="2"/>
        <v>81.55</v>
      </c>
    </row>
    <row r="24">
      <c r="A24" s="5"/>
      <c r="B24" s="5">
        <v>0.0</v>
      </c>
      <c r="C24" s="5">
        <v>192.0</v>
      </c>
      <c r="D24" s="5">
        <v>101.0</v>
      </c>
      <c r="E24">
        <f t="shared" si="1"/>
        <v>176.4</v>
      </c>
      <c r="F24">
        <f t="shared" si="2"/>
        <v>75.4</v>
      </c>
    </row>
    <row r="25">
      <c r="A25" s="5"/>
      <c r="B25" s="5">
        <v>1.0</v>
      </c>
      <c r="C25" s="5">
        <v>155.0</v>
      </c>
      <c r="D25" s="5">
        <v>51.0</v>
      </c>
      <c r="E25">
        <f t="shared" si="1"/>
        <v>159.85</v>
      </c>
      <c r="F25">
        <f t="shared" si="2"/>
        <v>108.85</v>
      </c>
    </row>
    <row r="26">
      <c r="A26" s="5"/>
      <c r="B26" s="5">
        <v>1.0</v>
      </c>
      <c r="C26" s="5">
        <v>191.0</v>
      </c>
      <c r="D26" s="5">
        <v>79.0</v>
      </c>
      <c r="E26">
        <f t="shared" si="1"/>
        <v>176.05</v>
      </c>
      <c r="F26">
        <f t="shared" si="2"/>
        <v>97.05</v>
      </c>
    </row>
    <row r="27">
      <c r="A27" s="5"/>
      <c r="B27" s="5">
        <v>0.0</v>
      </c>
      <c r="C27" s="5">
        <v>153.0</v>
      </c>
      <c r="D27" s="5">
        <v>107.0</v>
      </c>
      <c r="E27">
        <f t="shared" si="1"/>
        <v>158.85</v>
      </c>
      <c r="F27">
        <f t="shared" si="2"/>
        <v>51.85</v>
      </c>
    </row>
    <row r="28">
      <c r="A28" s="5"/>
      <c r="B28" s="5">
        <v>0.0</v>
      </c>
      <c r="C28" s="5">
        <v>157.0</v>
      </c>
      <c r="D28" s="5">
        <v>110.0</v>
      </c>
      <c r="E28">
        <f t="shared" si="1"/>
        <v>160.65</v>
      </c>
      <c r="F28">
        <f t="shared" si="2"/>
        <v>50.65</v>
      </c>
    </row>
    <row r="29">
      <c r="A29" s="5"/>
      <c r="B29" s="5">
        <v>1.0</v>
      </c>
      <c r="C29" s="5">
        <v>140.0</v>
      </c>
      <c r="D29" s="5">
        <v>129.0</v>
      </c>
      <c r="E29">
        <f t="shared" si="1"/>
        <v>153.1</v>
      </c>
      <c r="F29">
        <f t="shared" si="2"/>
        <v>24.1</v>
      </c>
    </row>
    <row r="30">
      <c r="E30" s="11" t="s">
        <v>14</v>
      </c>
      <c r="F30" s="12">
        <f>average(F12:F29)</f>
        <v>72.51388889</v>
      </c>
    </row>
    <row r="31">
      <c r="E31" s="13" t="s">
        <v>15</v>
      </c>
      <c r="F31" s="5">
        <v>16.842</v>
      </c>
    </row>
    <row r="32">
      <c r="F32" t="str">
        <f>if(F30&lt;F31,"BETTER","WORSE")</f>
        <v>WORSE</v>
      </c>
    </row>
  </sheetData>
  <drawing r:id="rId1"/>
</worksheet>
</file>