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8CA0D1D5-77AB-4123-B144-CEFAA2F3E205}" xr6:coauthVersionLast="47" xr6:coauthVersionMax="47" xr10:uidLastSave="{00000000-0000-0000-0000-000000000000}"/>
  <bookViews>
    <workbookView xWindow="-120" yWindow="-120" windowWidth="20730" windowHeight="11160" activeTab="2" xr2:uid="{F8420BDF-C08E-4FBB-891B-F574F63AC6D0}"/>
  </bookViews>
  <sheets>
    <sheet name="sheets design" sheetId="3" r:id="rId1"/>
    <sheet name="Raw Data" sheetId="1" r:id="rId2"/>
    <sheet name="DASHBOARD" sheetId="4" r:id="rId3"/>
  </sheets>
  <definedNames>
    <definedName name="_xlchart.v2.0" hidden="1">'sheets design'!$D$91:$D$93</definedName>
    <definedName name="_xlchart.v2.1" hidden="1">'sheets design'!$E$90</definedName>
    <definedName name="_xlchart.v2.2" hidden="1">'sheets design'!$E$91:$E$93</definedName>
    <definedName name="_xlchart.v2.3" hidden="1">'sheets design'!$D$91:$D$93</definedName>
    <definedName name="_xlchart.v2.4" hidden="1">'sheets design'!$E$90</definedName>
    <definedName name="_xlchart.v2.5" hidden="1">'sheets design'!$E$91:$E$93</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3" i="3" l="1"/>
  <c r="D92" i="3"/>
  <c r="D91" i="3"/>
  <c r="E92" i="3"/>
  <c r="E93" i="3"/>
  <c r="E91" i="3"/>
  <c r="D10" i="3"/>
  <c r="C10" i="3"/>
  <c r="B10" i="3"/>
  <c r="A10" i="3"/>
</calcChain>
</file>

<file path=xl/sharedStrings.xml><?xml version="1.0" encoding="utf-8"?>
<sst xmlns="http://schemas.openxmlformats.org/spreadsheetml/2006/main" count="59752" uniqueCount="1631">
  <si>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</si>
  <si>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</si>
  <si>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</si>
  <si>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</si>
  <si>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</si>
  <si>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</si>
  <si>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</si>
  <si>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</si>
  <si>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</si>
  <si>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</si>
  <si>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</si>
  <si>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</si>
  <si>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</si>
  <si>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</si>
  <si>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</si>
  <si>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</si>
  <si>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</si>
  <si>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</si>
  <si>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</si>
  <si>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</si>
  <si>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</si>
  <si>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</si>
  <si>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</si>
  <si>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</si>
  <si>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</si>
  <si>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</si>
  <si>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</si>
  <si>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</si>
  <si>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</si>
  <si>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</si>
  <si>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</si>
  <si>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</si>
  <si>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</si>
  <si>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</si>
  <si>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</si>
  <si>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</si>
  <si>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</si>
  <si>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</si>
  <si>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</si>
  <si>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</si>
  <si>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</si>
  <si>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</si>
  <si>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</si>
  <si>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</si>
  <si>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</si>
  <si>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</si>
  <si>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</si>
  <si>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</si>
  <si>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</si>
  <si>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</si>
  <si>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</si>
  <si>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</si>
  <si>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</si>
  <si>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</si>
  <si>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</si>
  <si>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</si>
  <si>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</si>
  <si>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</si>
  <si>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</si>
  <si>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</si>
  <si>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</si>
  <si>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</si>
  <si>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</si>
  <si>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</si>
  <si>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</si>
  <si>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</si>
  <si>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</si>
  <si>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</si>
  <si>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</si>
  <si>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</si>
  <si>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</si>
  <si>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</si>
  <si>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</si>
  <si>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</si>
  <si>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</si>
  <si>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</si>
  <si>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</si>
  <si>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</si>
  <si>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</si>
  <si>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</si>
  <si>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</si>
  <si>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</si>
  <si>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</si>
  <si>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</si>
  <si>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</si>
  <si>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</si>
  <si>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</si>
  <si>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</si>
  <si>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</si>
  <si>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</si>
  <si>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</si>
  <si>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</si>
  <si>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</si>
  <si>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</si>
  <si>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</si>
  <si>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</si>
  <si>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</si>
  <si>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</si>
  <si>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</si>
  <si>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</si>
  <si>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</si>
  <si>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</si>
  <si>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</si>
  <si>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</si>
  <si>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</si>
  <si>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</si>
  <si>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</si>
  <si>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</si>
  <si>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</si>
  <si>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</si>
  <si>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</si>
  <si>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</si>
  <si>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</si>
  <si>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</si>
  <si>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</si>
  <si>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</si>
  <si>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</si>
  <si>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</si>
  <si>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</si>
  <si>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</si>
  <si>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</si>
  <si>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</si>
  <si>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</si>
  <si>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</si>
  <si>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</si>
  <si>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</si>
  <si>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</si>
  <si>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</si>
  <si>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</si>
  <si>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</si>
  <si>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</si>
  <si>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</si>
  <si>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</si>
  <si>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</si>
  <si>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</si>
  <si>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</si>
  <si>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</si>
  <si>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</si>
  <si>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</si>
  <si>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</si>
  <si>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</si>
  <si>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</si>
  <si>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</si>
  <si>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</si>
  <si>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</si>
  <si>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</si>
  <si>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</si>
  <si>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</si>
  <si>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</si>
  <si>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</si>
  <si>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</si>
  <si>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</si>
  <si>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</si>
  <si>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</si>
  <si>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</si>
  <si>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</si>
  <si>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</si>
  <si>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</si>
  <si>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</si>
  <si>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</si>
  <si>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</si>
  <si>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</si>
  <si>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</si>
  <si>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</si>
  <si>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</si>
  <si>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</si>
  <si>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</si>
  <si>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</si>
  <si>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</si>
  <si>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</si>
  <si>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</si>
  <si>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</si>
  <si>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</si>
  <si>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</si>
  <si>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</si>
  <si>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</si>
  <si>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</si>
  <si>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</si>
  <si>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</si>
  <si>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</si>
  <si>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</si>
  <si>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</si>
  <si>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</si>
  <si>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</si>
  <si>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</si>
  <si>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</si>
  <si>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</si>
  <si>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</si>
  <si>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</si>
  <si>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</si>
  <si>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</si>
  <si>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</si>
  <si>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</si>
  <si>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</si>
  <si>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</si>
  <si>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</si>
  <si>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</si>
  <si>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</si>
  <si>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</si>
  <si>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</si>
  <si>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</si>
  <si>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</si>
  <si>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</si>
  <si>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</si>
  <si>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</si>
  <si>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</si>
  <si>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</si>
  <si>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</si>
  <si>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</si>
  <si>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</si>
  <si>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</si>
  <si>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</si>
  <si>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</si>
  <si>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</si>
  <si>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</si>
  <si>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</si>
  <si>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</si>
  <si>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</si>
  <si>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</si>
  <si>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</si>
  <si>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</si>
  <si>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</si>
  <si>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</si>
  <si>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</si>
  <si>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</si>
  <si>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</si>
  <si>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</si>
  <si>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</si>
  <si>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</si>
  <si>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</si>
  <si>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</si>
  <si>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</si>
  <si>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</si>
  <si>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</si>
  <si>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</si>
  <si>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</si>
  <si>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</si>
  <si>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</si>
  <si>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</si>
  <si>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</si>
  <si>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</si>
  <si>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</si>
  <si>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</si>
  <si>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</si>
  <si>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</si>
  <si>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</si>
  <si>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</si>
  <si>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</si>
  <si>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</si>
  <si>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</si>
  <si>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</si>
  <si>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</si>
  <si>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</si>
  <si>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</si>
  <si>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</si>
  <si>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</si>
  <si>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</si>
  <si>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</si>
  <si>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</si>
  <si>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</si>
  <si>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</si>
  <si>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</si>
  <si>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</si>
  <si>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</si>
  <si>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</si>
  <si>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</si>
  <si>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</si>
  <si>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</si>
  <si>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</si>
  <si>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</si>
  <si>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</si>
  <si>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</si>
  <si>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</si>
  <si>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</si>
  <si>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</si>
  <si>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</si>
  <si>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</si>
  <si>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</si>
  <si>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</si>
  <si>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</si>
  <si>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</si>
  <si>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</si>
  <si>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</si>
  <si>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</si>
  <si>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</si>
  <si>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</si>
  <si>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</si>
  <si>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</si>
  <si>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</si>
  <si>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</si>
  <si>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</si>
  <si>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</si>
  <si>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</si>
  <si>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</si>
  <si>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</si>
  <si>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</si>
  <si>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</si>
  <si>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</si>
  <si>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</si>
  <si>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</si>
  <si>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</si>
  <si>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</si>
  <si>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</si>
  <si>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</si>
  <si>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</si>
  <si>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</si>
  <si>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</si>
  <si>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</si>
  <si>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</si>
  <si>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</si>
  <si>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</si>
  <si>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</si>
  <si>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</si>
  <si>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</si>
  <si>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</si>
  <si>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</si>
  <si>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</si>
  <si>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</si>
  <si>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</si>
  <si>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</si>
  <si>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</si>
  <si>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</si>
  <si>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</si>
  <si>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</si>
  <si>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</si>
  <si>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</si>
  <si>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</si>
  <si>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</si>
  <si>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</si>
  <si>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</si>
  <si>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</si>
  <si>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</si>
  <si>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</si>
  <si>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</si>
  <si>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</si>
  <si>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</si>
  <si>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</si>
  <si>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</si>
  <si>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</si>
  <si>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</si>
  <si>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</si>
  <si>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</si>
  <si>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</si>
  <si>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</si>
  <si>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</si>
  <si>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</si>
  <si>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</si>
  <si>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</si>
  <si>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</si>
  <si>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</si>
  <si>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</si>
  <si>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</si>
  <si>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</si>
  <si>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</si>
  <si>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</si>
  <si>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</si>
  <si>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</si>
  <si>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</si>
  <si>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</si>
  <si>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</si>
  <si>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</si>
  <si>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</si>
  <si>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</si>
  <si>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</si>
  <si>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</si>
  <si>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</si>
  <si>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</si>
  <si>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</si>
  <si>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</si>
  <si>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</si>
  <si>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</si>
  <si>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</si>
  <si>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</si>
  <si>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</si>
  <si>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</si>
  <si>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</si>
  <si>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</si>
  <si>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</si>
  <si>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</si>
  <si>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</si>
  <si>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</si>
  <si>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</si>
  <si>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</si>
  <si>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</si>
  <si>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</si>
  <si>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</si>
  <si>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</si>
  <si>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</si>
  <si>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</si>
  <si>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</si>
  <si>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</si>
  <si>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</si>
  <si>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</si>
  <si>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</si>
  <si>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</si>
  <si>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</si>
  <si>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</si>
  <si>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</si>
  <si>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</si>
  <si>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</si>
  <si>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</si>
  <si>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</si>
  <si>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</si>
  <si>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</si>
  <si>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</si>
  <si>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</si>
  <si>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</si>
  <si>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</si>
  <si>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</si>
  <si>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</si>
  <si>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</si>
  <si>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</si>
  <si>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</si>
  <si>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</si>
  <si>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</si>
  <si>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</si>
  <si>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</si>
  <si>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</si>
  <si>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</si>
  <si>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</si>
  <si>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</si>
  <si>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</si>
  <si>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</si>
  <si>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</si>
  <si>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</si>
  <si>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</si>
  <si>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</si>
  <si>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</si>
  <si>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</si>
  <si>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</si>
  <si>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</si>
  <si>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</si>
  <si>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</si>
  <si>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</si>
  <si>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</si>
  <si>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</si>
  <si>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</si>
  <si>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</si>
  <si>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</si>
  <si>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</si>
  <si>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</si>
  <si>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</si>
  <si>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</si>
  <si>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</si>
  <si>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</si>
  <si>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</si>
  <si>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</si>
  <si>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</si>
  <si>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</si>
  <si>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</si>
  <si>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</si>
  <si>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</si>
  <si>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</si>
  <si>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</si>
  <si>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</si>
  <si>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</si>
  <si>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</si>
  <si>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</si>
  <si>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</si>
  <si>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</si>
  <si>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</si>
  <si>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</si>
  <si>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</si>
  <si>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</si>
  <si>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</si>
  <si>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</si>
  <si>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</si>
  <si>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</si>
  <si>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</si>
  <si>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</si>
  <si>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</si>
  <si>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</si>
  <si>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</si>
  <si>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</si>
  <si>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</si>
  <si>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</si>
  <si>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</si>
  <si>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</si>
  <si>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</si>
  <si>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</si>
  <si>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</si>
  <si>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</si>
  <si>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</si>
  <si>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</si>
  <si>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</si>
  <si>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</si>
  <si>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</si>
  <si>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</si>
  <si>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</si>
  <si>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</si>
  <si>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</si>
  <si>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</si>
  <si>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</si>
  <si>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</si>
  <si>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</si>
  <si>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</si>
  <si>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</si>
  <si>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</si>
  <si>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</si>
  <si>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</si>
  <si>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</si>
  <si>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</si>
  <si>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</si>
  <si>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</si>
  <si>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</si>
  <si>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</si>
  <si>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</si>
  <si>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</si>
  <si>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</si>
  <si>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</si>
  <si>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</si>
  <si>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</si>
  <si>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</si>
  <si>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</si>
  <si>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</si>
  <si>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</si>
  <si>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</si>
  <si>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</si>
  <si>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</si>
  <si>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</si>
  <si>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</si>
  <si>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</si>
  <si>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</si>
  <si>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</si>
  <si>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</si>
  <si>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</si>
  <si>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</si>
  <si>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</si>
  <si>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</si>
  <si>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</si>
  <si>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</si>
  <si>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</si>
  <si>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</si>
  <si>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</si>
  <si>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</si>
  <si>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</si>
  <si>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</si>
  <si>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</si>
  <si>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</si>
  <si>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</si>
  <si>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</si>
  <si>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</si>
  <si>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</si>
  <si>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</si>
  <si>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</si>
  <si>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</si>
  <si>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</si>
  <si>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</si>
  <si>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</si>
  <si>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</si>
  <si>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</si>
  <si>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</si>
  <si>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</si>
  <si>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</si>
  <si>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</si>
  <si>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</si>
  <si>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</si>
  <si>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</si>
  <si>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</si>
  <si>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</si>
  <si>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</si>
  <si>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</si>
  <si>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</si>
  <si>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</si>
  <si>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</si>
  <si>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</si>
  <si>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</si>
  <si>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</si>
  <si>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</si>
  <si>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</si>
  <si>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</si>
  <si>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</si>
  <si>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</si>
  <si>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</si>
  <si>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</si>
  <si>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</si>
  <si>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</si>
  <si>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</si>
  <si>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</si>
  <si>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</si>
  <si>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</si>
  <si>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</si>
  <si>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</si>
  <si>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</si>
  <si>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</si>
  <si>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</si>
  <si>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</si>
  <si>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</si>
  <si>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</si>
  <si>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</si>
  <si>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</si>
  <si>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</si>
  <si>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</si>
  <si>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</si>
  <si>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</si>
  <si>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</si>
  <si>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</si>
  <si>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</si>
  <si>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</si>
  <si>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</si>
  <si>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</si>
  <si>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</si>
  <si>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</si>
  <si>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</si>
  <si>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</si>
  <si>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</si>
  <si>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</si>
  <si>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</si>
  <si>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</si>
  <si>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</si>
  <si>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</si>
  <si>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</si>
  <si>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</si>
  <si>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</si>
  <si>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</si>
  <si>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</si>
  <si>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</si>
  <si>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</si>
  <si>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</si>
  <si>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</si>
  <si>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</si>
  <si>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</si>
  <si>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</si>
  <si>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</si>
  <si>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</si>
  <si>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</si>
  <si>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</si>
  <si>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</si>
  <si>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</si>
  <si>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</si>
  <si>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</si>
  <si>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</si>
  <si>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</si>
  <si>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</si>
  <si>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</si>
  <si>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</si>
  <si>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</si>
  <si>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</si>
  <si>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</si>
  <si>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</si>
  <si>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</si>
  <si>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</si>
  <si>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</si>
  <si>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</si>
  <si>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</si>
  <si>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</si>
  <si>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</si>
  <si>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</si>
  <si>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</si>
  <si>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</si>
  <si>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</si>
  <si>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</si>
  <si>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</si>
  <si>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</si>
  <si>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</si>
  <si>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</si>
  <si>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</si>
  <si>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</si>
  <si>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</si>
  <si>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</si>
  <si>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</si>
  <si>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</si>
  <si>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</si>
  <si>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</si>
  <si>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</si>
  <si>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</si>
  <si>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</si>
  <si>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</si>
  <si>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</si>
  <si>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</si>
  <si>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</si>
  <si>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</si>
  <si>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</si>
  <si>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</si>
  <si>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</si>
  <si>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</si>
  <si>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</si>
  <si>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</si>
  <si>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</si>
  <si>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</si>
  <si>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</si>
  <si>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</si>
  <si>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</si>
  <si>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</si>
  <si>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</si>
  <si>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</si>
  <si>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</si>
  <si>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</si>
  <si>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</si>
  <si>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</si>
  <si>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</si>
  <si>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</si>
  <si>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</si>
  <si>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</si>
  <si>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</si>
  <si>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</si>
  <si>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</si>
  <si>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</si>
  <si>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</si>
  <si>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</si>
  <si>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</si>
  <si>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</si>
  <si>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</si>
  <si>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</si>
  <si>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</si>
  <si>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</si>
  <si>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</si>
  <si>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</si>
  <si>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</si>
  <si>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</si>
  <si>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</si>
  <si>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</si>
  <si>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</si>
  <si>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</si>
  <si>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</si>
  <si>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</si>
  <si>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</si>
  <si>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</si>
  <si>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</si>
  <si>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</si>
  <si>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</si>
  <si>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</si>
  <si>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</si>
  <si>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</si>
  <si>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</si>
  <si>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</si>
  <si>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</si>
  <si>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</si>
  <si>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</si>
  <si>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</si>
  <si>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</si>
  <si>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</si>
  <si>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</si>
  <si>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</si>
  <si>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</si>
  <si>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</si>
  <si>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</si>
  <si>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</si>
  <si>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</si>
  <si>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</si>
  <si>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</si>
  <si>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</si>
  <si>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</si>
  <si>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</si>
  <si>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</si>
  <si>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</si>
  <si>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</si>
  <si>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</si>
  <si>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</si>
  <si>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</si>
  <si>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</si>
  <si>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</si>
  <si>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</si>
  <si>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</si>
  <si>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</si>
  <si>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</si>
  <si>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</si>
  <si>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</si>
  <si>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</si>
  <si>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</si>
  <si>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</si>
  <si>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</si>
  <si>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</si>
  <si>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</si>
  <si>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</si>
  <si>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</si>
  <si>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</si>
  <si>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</si>
  <si>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</si>
  <si>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</si>
  <si>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</si>
  <si>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</si>
  <si>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</si>
  <si>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</si>
  <si>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</si>
  <si>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</si>
  <si>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</si>
  <si>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</si>
  <si>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</si>
  <si>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</si>
  <si>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</si>
  <si>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</si>
  <si>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</si>
  <si>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</si>
  <si>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</si>
  <si>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</si>
  <si>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</si>
  <si>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</si>
  <si>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</si>
  <si>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</si>
  <si>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</si>
  <si>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</si>
  <si>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</si>
  <si>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</si>
  <si>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</si>
  <si>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</si>
  <si>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</si>
  <si>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</si>
  <si>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</si>
  <si>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</si>
  <si>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</si>
  <si>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</si>
  <si>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</si>
  <si>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</si>
  <si>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</si>
  <si>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</si>
  <si>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</si>
  <si>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</si>
  <si>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</si>
  <si>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</si>
  <si>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</si>
  <si>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</si>
  <si>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</si>
  <si>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</si>
  <si>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</si>
  <si>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</si>
  <si>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</si>
  <si>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</si>
  <si>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</si>
  <si>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</si>
  <si>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</si>
  <si>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</si>
  <si>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</si>
  <si>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</si>
  <si>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</si>
  <si>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</si>
  <si>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</si>
  <si>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</si>
  <si>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</si>
  <si>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</si>
  <si>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</si>
  <si>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</si>
  <si>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</si>
  <si>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</si>
  <si>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</si>
  <si>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</si>
  <si>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</si>
  <si>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</si>
  <si>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</si>
  <si>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</si>
  <si>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</si>
  <si>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</si>
  <si>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</si>
  <si>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</si>
  <si>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</si>
  <si>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</si>
  <si>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</si>
  <si>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</si>
  <si>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</si>
  <si>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</si>
  <si>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</si>
  <si>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</si>
  <si>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</si>
  <si>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</si>
  <si>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</si>
  <si>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</si>
  <si>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</si>
  <si>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</si>
  <si>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</si>
  <si>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</si>
  <si>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</si>
  <si>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</si>
  <si>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</si>
  <si>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</si>
  <si>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</si>
  <si>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</si>
  <si>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</si>
  <si>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</si>
  <si>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</si>
  <si>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</si>
  <si>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</si>
  <si>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</si>
  <si>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</si>
  <si>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</si>
  <si>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</si>
  <si>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</si>
  <si>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</si>
  <si>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</si>
  <si>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</si>
  <si>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</si>
  <si>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</si>
  <si>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</si>
  <si>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</si>
  <si>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</si>
  <si>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</si>
  <si>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</si>
  <si>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</si>
  <si>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</si>
  <si>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</si>
  <si>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</si>
  <si>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</si>
  <si>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</si>
  <si>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</si>
  <si>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</si>
  <si>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</si>
  <si>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</si>
  <si>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</si>
  <si>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</si>
  <si>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</si>
  <si>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</si>
  <si>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</si>
  <si>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</si>
  <si>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</si>
  <si>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</si>
  <si>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</si>
  <si>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</si>
  <si>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</si>
  <si>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</si>
  <si>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</si>
  <si>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</si>
  <si>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</si>
  <si>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</si>
  <si>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</si>
  <si>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</si>
  <si>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</si>
  <si>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</si>
  <si>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</si>
  <si>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</si>
  <si>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</si>
  <si>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</si>
  <si>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</si>
  <si>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</si>
  <si>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</si>
  <si>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</si>
  <si>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</si>
  <si>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</si>
  <si>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</si>
  <si>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</si>
  <si>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</si>
  <si>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</si>
  <si>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</si>
  <si>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</si>
  <si>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</si>
  <si>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</si>
  <si>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</si>
  <si>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</si>
  <si>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</si>
  <si>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</si>
  <si>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</si>
  <si>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</si>
  <si>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</si>
  <si>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</si>
  <si>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</si>
  <si>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</si>
  <si>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</si>
  <si>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</si>
  <si>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</si>
  <si>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</si>
  <si>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</si>
  <si>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</si>
  <si>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</si>
  <si>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</si>
  <si>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</si>
  <si>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</si>
  <si>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</si>
  <si>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</si>
  <si>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</si>
  <si>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</si>
  <si>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</si>
  <si>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</si>
  <si>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</si>
  <si>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</si>
  <si>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</si>
  <si>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</si>
  <si>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</si>
  <si>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</si>
  <si>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</si>
  <si>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</si>
  <si>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</si>
  <si>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</si>
  <si>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</si>
  <si>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</si>
  <si>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</si>
  <si>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</si>
  <si>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</si>
  <si>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</si>
  <si>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</si>
  <si>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</si>
  <si>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</si>
  <si>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</si>
  <si>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</si>
  <si>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</si>
  <si>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</si>
  <si>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</si>
  <si>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</si>
  <si>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</si>
  <si>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</si>
  <si>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</si>
  <si>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</si>
  <si>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</si>
  <si>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</si>
  <si>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</si>
  <si>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</si>
  <si>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</si>
  <si>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</si>
  <si>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</si>
  <si>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</si>
  <si>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</si>
  <si>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</si>
  <si>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</si>
  <si>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</si>
  <si>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</si>
  <si>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</si>
  <si>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</si>
  <si>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</si>
  <si>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</si>
  <si>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</si>
  <si>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</si>
  <si>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</si>
  <si>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</si>
  <si>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</si>
  <si>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</si>
  <si>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</si>
  <si>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</si>
  <si>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</si>
  <si>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</si>
  <si>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</si>
  <si>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</si>
  <si>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</si>
  <si>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</si>
  <si>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</si>
  <si>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</si>
  <si>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</si>
  <si>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</si>
  <si>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</si>
  <si>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</si>
  <si>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</si>
  <si>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</si>
  <si>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</si>
  <si>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</si>
  <si>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</si>
  <si>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</si>
  <si>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</si>
  <si>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</si>
  <si>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</si>
  <si>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</si>
  <si>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</si>
  <si>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</si>
  <si>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</si>
  <si>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</si>
  <si>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</si>
  <si>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</si>
  <si>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</si>
  <si>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</si>
  <si>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</si>
  <si>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</si>
  <si>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</si>
  <si>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</si>
  <si>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</si>
  <si>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</si>
  <si>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</si>
  <si>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</si>
  <si>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</si>
  <si>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</si>
  <si>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</si>
  <si>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</si>
  <si>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</si>
  <si>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</si>
  <si>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</si>
  <si>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</si>
  <si>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</si>
  <si>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</si>
  <si>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</si>
  <si>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</si>
  <si>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</si>
  <si>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</si>
  <si>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</si>
  <si>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</si>
  <si>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</si>
  <si>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</si>
  <si>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</si>
  <si>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</si>
  <si>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</si>
  <si>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</si>
  <si>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</si>
  <si>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</si>
  <si>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</si>
  <si>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</si>
  <si>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</si>
  <si>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</si>
  <si>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</si>
  <si>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</si>
  <si>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</si>
  <si>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</si>
  <si>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</si>
  <si>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</si>
  <si>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</si>
  <si>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</si>
  <si>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</si>
  <si>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</si>
  <si>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</si>
  <si>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</si>
  <si>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</si>
  <si>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</si>
  <si>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</si>
  <si>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</si>
  <si>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</si>
  <si>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</si>
  <si>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</si>
  <si>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</si>
  <si>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</si>
  <si>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</si>
  <si>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</si>
  <si>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</si>
  <si>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</si>
  <si>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</si>
  <si>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</si>
  <si>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</si>
  <si>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</si>
  <si>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</si>
  <si>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</si>
  <si>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</si>
  <si>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</si>
  <si>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</si>
  <si>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</si>
  <si>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</si>
  <si>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</si>
  <si>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</si>
  <si>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</si>
  <si>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</si>
  <si>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</si>
  <si>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</si>
  <si>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</si>
  <si>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</si>
  <si>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</si>
  <si>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</si>
  <si>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</si>
  <si>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</si>
  <si>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</si>
  <si>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</si>
  <si>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</si>
  <si>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</si>
  <si>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</si>
  <si>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</si>
  <si>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</si>
  <si>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</si>
  <si>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</si>
  <si>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</si>
  <si>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</si>
  <si>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</si>
  <si>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</si>
  <si>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</si>
  <si>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</si>
  <si>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</si>
  <si>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</si>
  <si>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</si>
  <si>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</si>
  <si>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</si>
  <si>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</si>
  <si>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</si>
  <si>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</si>
  <si>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</si>
  <si>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</si>
  <si>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</si>
  <si>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</si>
  <si>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</si>
  <si>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</si>
  <si>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</si>
  <si>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</si>
  <si>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</si>
  <si>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</si>
  <si>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</si>
  <si>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</si>
  <si>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</si>
  <si>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</si>
  <si>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</si>
  <si>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</si>
  <si>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</si>
  <si>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</si>
  <si>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</si>
  <si>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</si>
  <si>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</si>
  <si>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</si>
  <si>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</si>
  <si>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</si>
  <si>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</si>
  <si>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</si>
  <si>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</si>
  <si>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</si>
  <si>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</si>
  <si>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</si>
  <si>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</si>
  <si>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</si>
  <si>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</si>
  <si>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</si>
  <si>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</si>
  <si>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</si>
  <si>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</si>
  <si>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</si>
  <si>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</si>
  <si>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</si>
  <si>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</si>
  <si>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</si>
  <si>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</si>
  <si>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</si>
  <si>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</si>
  <si>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</si>
  <si>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</si>
  <si>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</si>
  <si>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</si>
  <si>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</si>
  <si>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</si>
  <si>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</si>
  <si>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</si>
  <si>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</si>
  <si>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</si>
  <si>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</si>
  <si>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</si>
  <si>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</si>
  <si>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</si>
  <si>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</si>
  <si>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</si>
  <si>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</si>
  <si>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</si>
  <si>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</si>
  <si>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</si>
  <si>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</si>
  <si>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</si>
  <si>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</si>
  <si>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</si>
  <si>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</si>
  <si>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</si>
  <si>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</si>
  <si>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</si>
  <si>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</si>
  <si>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</si>
  <si>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</si>
  <si>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</si>
  <si>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</si>
  <si>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</si>
  <si>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</si>
  <si>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</si>
  <si>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</si>
  <si>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</si>
  <si>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</si>
  <si>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</si>
  <si>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</si>
  <si>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</si>
  <si>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</si>
  <si>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</si>
  <si>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</si>
  <si>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</si>
  <si>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</si>
  <si>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</si>
  <si>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</si>
  <si>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</si>
  <si>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</si>
  <si>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</si>
  <si>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</si>
  <si>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</si>
  <si>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</si>
  <si>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</si>
  <si>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</si>
  <si>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</si>
  <si>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</si>
  <si>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</si>
  <si>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</si>
  <si>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</si>
  <si>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</si>
  <si>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</si>
  <si>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</si>
  <si>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</si>
  <si>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</si>
  <si>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</si>
  <si>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</si>
  <si>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</si>
  <si>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</si>
  <si>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</si>
  <si>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</si>
  <si>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</si>
  <si>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</si>
  <si>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</si>
  <si>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</si>
  <si>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</si>
  <si>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</si>
  <si>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</si>
  <si>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</si>
  <si>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</si>
  <si>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</si>
  <si>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</si>
  <si>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</si>
  <si>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</si>
  <si>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</si>
  <si>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</si>
  <si>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</si>
  <si>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</si>
  <si>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</si>
  <si>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</si>
  <si>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</si>
  <si>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</si>
  <si>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</si>
  <si>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</si>
  <si>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</si>
  <si>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</si>
  <si>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</si>
  <si>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</si>
  <si>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</si>
  <si>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</si>
  <si>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</si>
  <si>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</si>
  <si>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</si>
  <si>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</si>
  <si>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</si>
  <si>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</si>
  <si>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</si>
  <si>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</si>
  <si>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</si>
  <si>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</si>
  <si>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</si>
  <si>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</si>
  <si>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</si>
  <si>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</si>
  <si>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</si>
  <si>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</si>
  <si>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</si>
  <si>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</si>
  <si>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</si>
  <si>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</si>
  <si>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</si>
  <si>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</si>
  <si>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</si>
  <si>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</si>
  <si>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</si>
  <si>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</si>
  <si>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</si>
  <si>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</si>
  <si>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</si>
  <si>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</si>
  <si>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</si>
  <si>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</si>
  <si>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</si>
  <si>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</si>
  <si>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</si>
  <si>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</si>
  <si>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</si>
  <si>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</si>
  <si>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</si>
  <si>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</si>
  <si>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</si>
  <si>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</si>
  <si>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</si>
  <si>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</si>
  <si>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</si>
  <si>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</si>
  <si>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</si>
  <si>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</si>
  <si>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</si>
  <si>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</si>
  <si>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</si>
  <si>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</si>
  <si>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</si>
  <si>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</si>
  <si>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</si>
  <si>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</si>
  <si>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</si>
  <si>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</si>
  <si>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</si>
  <si>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</si>
  <si>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</si>
  <si>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</si>
  <si>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</si>
  <si>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</si>
  <si>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</si>
  <si>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</si>
  <si>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</si>
  <si>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</si>
  <si>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</si>
  <si>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</si>
  <si>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</si>
  <si>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</si>
  <si>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</si>
  <si>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</si>
  <si>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</si>
  <si>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</si>
  <si>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</si>
  <si>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</si>
  <si>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</si>
  <si>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</si>
  <si>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</si>
  <si>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</si>
  <si>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</si>
  <si>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</si>
  <si>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</si>
  <si>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</si>
  <si>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</si>
  <si>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</si>
  <si>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</si>
  <si>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</si>
  <si>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</si>
  <si>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</si>
  <si>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</si>
  <si>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</si>
  <si>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</si>
  <si>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</si>
  <si>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</si>
  <si>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</si>
  <si>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</si>
  <si>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</si>
  <si>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</si>
  <si>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</si>
  <si>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</si>
  <si>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</si>
  <si>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</si>
  <si>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</si>
  <si>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</si>
  <si>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</si>
  <si>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</si>
  <si>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</si>
  <si>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</si>
  <si>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</si>
  <si>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</si>
  <si>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</si>
  <si>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</si>
  <si>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</si>
  <si>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</si>
  <si>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</si>
  <si>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</si>
  <si>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</si>
  <si>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</si>
  <si>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</si>
  <si>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</si>
  <si>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</si>
  <si>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</si>
  <si>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</si>
  <si>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</si>
  <si>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</si>
  <si>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</si>
  <si>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</si>
  <si>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</si>
  <si>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</si>
  <si>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</si>
  <si>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</si>
  <si>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</si>
  <si>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</si>
  <si>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</si>
  <si>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</si>
  <si>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</si>
  <si>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</si>
  <si>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</si>
  <si>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</si>
  <si>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</si>
  <si>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</si>
  <si>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</si>
  <si>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</si>
  <si>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</si>
  <si>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</si>
  <si>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</si>
  <si>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</si>
  <si>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</si>
  <si>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</si>
  <si>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</si>
  <si>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</si>
  <si>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</si>
  <si>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</si>
  <si>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</si>
  <si>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</si>
  <si>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</si>
  <si>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</si>
  <si>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</si>
  <si>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</si>
  <si>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</si>
  <si>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</si>
  <si>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</si>
  <si>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</si>
  <si>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</si>
  <si>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</si>
  <si>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</si>
  <si>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</si>
  <si>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</si>
  <si>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</si>
  <si>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</si>
  <si>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</si>
  <si>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</si>
  <si>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</si>
  <si>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</si>
  <si>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</si>
  <si>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</si>
  <si>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</si>
  <si>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</si>
  <si>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</si>
  <si>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</si>
  <si>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</si>
  <si>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</si>
  <si>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</si>
  <si>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</si>
  <si>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</si>
  <si>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</si>
  <si>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</si>
  <si>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</si>
  <si>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</si>
  <si>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</si>
  <si>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</si>
  <si>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</si>
  <si>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</si>
  <si>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</si>
  <si>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</si>
  <si>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</si>
  <si>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</si>
  <si>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</si>
  <si>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</si>
  <si>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</si>
  <si>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</si>
  <si>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</si>
  <si>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</si>
  <si>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</si>
  <si>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</si>
  <si>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</si>
  <si>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</si>
  <si>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</si>
  <si>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</si>
  <si>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</si>
  <si>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</si>
  <si>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</si>
  <si>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</si>
  <si>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</si>
  <si>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</si>
  <si>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</si>
  <si>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</si>
  <si>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</si>
  <si>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</si>
  <si>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</si>
  <si>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</si>
  <si>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</si>
  <si>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</si>
  <si>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</si>
  <si>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</si>
  <si>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</si>
  <si>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</si>
  <si>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</si>
  <si>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</si>
  <si>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</si>
  <si>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</si>
  <si>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</si>
  <si>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</si>
  <si>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</si>
  <si>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</si>
  <si>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</si>
  <si>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</si>
  <si>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</si>
  <si>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</si>
  <si>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</si>
  <si>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</si>
  <si>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</si>
  <si>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</si>
  <si>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</si>
  <si>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</si>
  <si>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</si>
  <si>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</si>
  <si>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</si>
  <si>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</si>
  <si>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</si>
  <si>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</si>
  <si>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</si>
  <si>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</si>
  <si>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</si>
  <si>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</si>
  <si>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</si>
  <si>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</si>
  <si>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</si>
  <si>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</si>
  <si>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</si>
  <si>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</si>
  <si>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</si>
  <si>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</si>
  <si>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</si>
  <si>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</si>
  <si>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</si>
  <si>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</si>
  <si>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</si>
  <si>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</si>
  <si>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</si>
  <si>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</si>
  <si>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</si>
  <si>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</si>
  <si>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</si>
  <si>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</si>
  <si>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</si>
  <si>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</si>
  <si>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</si>
  <si>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</si>
  <si>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</si>
  <si>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</si>
  <si>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</si>
  <si>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</si>
  <si>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</si>
  <si>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</si>
  <si>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</si>
  <si>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</si>
  <si>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</si>
  <si>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</si>
  <si>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</si>
  <si>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</si>
  <si>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</si>
  <si>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</si>
  <si>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</si>
  <si>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</si>
  <si>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</si>
  <si>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</si>
  <si>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</si>
  <si>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</si>
  <si>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</si>
  <si>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</si>
  <si>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</si>
  <si>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</si>
  <si>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</si>
  <si>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</si>
  <si>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</si>
  <si>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</si>
  <si>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</si>
  <si>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</si>
  <si>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</si>
  <si>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</si>
  <si>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Item S.no</t>
  </si>
  <si>
    <t>Count of Item S.no</t>
  </si>
  <si>
    <t>Average of Rating</t>
  </si>
  <si>
    <t>Total Sales</t>
  </si>
  <si>
    <t>Average Sales</t>
  </si>
  <si>
    <t>Items Count</t>
  </si>
  <si>
    <t>Average Rating</t>
  </si>
  <si>
    <t>KPI'S REQUIREMENT</t>
  </si>
  <si>
    <t>Row Labels</t>
  </si>
  <si>
    <t>TOTAL SALES BY FAT CONTENT</t>
  </si>
  <si>
    <t>Column Labels</t>
  </si>
  <si>
    <t>FAT CONTENT BY OUTLET FOR TOTAL SALES</t>
  </si>
  <si>
    <t>TOTAL SALES BY ITEM TYPE</t>
  </si>
  <si>
    <t>TOTAL SALES BY OUTLET ESTABLISHMENT</t>
  </si>
  <si>
    <t>SALES BY OUTLET SIZE</t>
  </si>
  <si>
    <t>SALES BY OUTLET LOCATION</t>
  </si>
  <si>
    <t xml:space="preserve">OUTLET </t>
  </si>
  <si>
    <t>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</si>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</sst>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quot;M&quot;"/>
    <numFmt numFmtId="165" formatCode="&quot;$&quot;0"/>
    <numFmt numFmtId="166" formatCode="0.0"/>
    <numFmt numFmtId="167" formatCode="&quot;$&quot;0.00,&quot;K&quot;"/>
    <numFmt numFmtId="168"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diagonal/>
    </border>
    <border>
      <left/>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33" borderId="10" xfId="0" applyFill="1" applyBorder="1"/>
    <xf numFmtId="0" fontId="0" fillId="33" borderId="12" xfId="0" applyFill="1" applyBorder="1"/>
    <xf numFmtId="0" fontId="0" fillId="0" borderId="13" xfId="0" applyBorder="1"/>
    <xf numFmtId="0" fontId="0" fillId="0" borderId="14" xfId="0" applyBorder="1"/>
    <xf numFmtId="0" fontId="0" fillId="0" borderId="16" xfId="0" applyBorder="1"/>
    <xf numFmtId="0" fontId="0" fillId="0" borderId="18" xfId="0" applyBorder="1"/>
    <xf numFmtId="0" fontId="0" fillId="0" borderId="19" xfId="0" applyBorder="1"/>
    <xf numFmtId="2" fontId="0" fillId="0" borderId="20" xfId="0" applyNumberFormat="1" applyBorder="1"/>
    <xf numFmtId="0" fontId="0" fillId="0" borderId="20" xfId="0" applyBorder="1"/>
    <xf numFmtId="164" fontId="0" fillId="0" borderId="15" xfId="0" applyNumberFormat="1" applyBorder="1"/>
    <xf numFmtId="165" fontId="0" fillId="0" borderId="16" xfId="0" applyNumberFormat="1" applyBorder="1"/>
    <xf numFmtId="166" fontId="0" fillId="0" borderId="17" xfId="0" applyNumberFormat="1" applyBorder="1"/>
    <xf numFmtId="0" fontId="16" fillId="0" borderId="0" xfId="0" applyFont="1"/>
    <xf numFmtId="0" fontId="0" fillId="0" borderId="11" xfId="0" applyBorder="1"/>
    <xf numFmtId="0" fontId="0" fillId="0" borderId="12" xfId="0" applyBorder="1"/>
    <xf numFmtId="0" fontId="0" fillId="0" borderId="15" xfId="0" applyBorder="1"/>
    <xf numFmtId="0" fontId="0" fillId="0" borderId="17" xfId="0" applyBorder="1"/>
    <xf numFmtId="0" fontId="0" fillId="0" borderId="22" xfId="0" applyBorder="1"/>
    <xf numFmtId="0" fontId="0" fillId="0" borderId="23" xfId="0" applyBorder="1"/>
    <xf numFmtId="167" fontId="0" fillId="0" borderId="14" xfId="0" applyNumberFormat="1" applyBorder="1"/>
    <xf numFmtId="167" fontId="0" fillId="0" borderId="17" xfId="0" applyNumberFormat="1" applyBorder="1"/>
    <xf numFmtId="168" fontId="0" fillId="0" borderId="27" xfId="0" applyNumberFormat="1" applyBorder="1"/>
    <xf numFmtId="167" fontId="0" fillId="0" borderId="28" xfId="0" applyNumberFormat="1" applyBorder="1"/>
    <xf numFmtId="167" fontId="0" fillId="0" borderId="29" xfId="0" applyNumberFormat="1" applyBorder="1"/>
    <xf numFmtId="0" fontId="0" fillId="0" borderId="21" xfId="0" pivotButton="1" applyBorder="1"/>
    <xf numFmtId="0" fontId="0" fillId="0" borderId="21" xfId="0" applyBorder="1"/>
    <xf numFmtId="167" fontId="0" fillId="0" borderId="27"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0" borderId="27" xfId="0" applyBorder="1" applyAlignment="1">
      <alignment horizontal="left"/>
    </xf>
    <xf numFmtId="0" fontId="0" fillId="0" borderId="28" xfId="0" applyBorder="1" applyAlignment="1">
      <alignment horizontal="left"/>
    </xf>
    <xf numFmtId="0" fontId="0" fillId="0" borderId="29" xfId="0" applyBorder="1" applyAlignment="1">
      <alignment horizontal="left"/>
    </xf>
    <xf numFmtId="168" fontId="0" fillId="0" borderId="29" xfId="0" applyNumberFormat="1" applyBorder="1"/>
    <xf numFmtId="168" fontId="0" fillId="0" borderId="0" xfId="0" applyNumberFormat="1"/>
    <xf numFmtId="0" fontId="0" fillId="0" borderId="10" xfId="0" applyBorder="1"/>
    <xf numFmtId="0" fontId="0" fillId="34" borderId="0" xfId="0" applyFill="1"/>
    <xf numFmtId="165" fontId="0" fillId="0" borderId="27" xfId="0" applyNumberFormat="1" applyBorder="1"/>
    <xf numFmtId="165" fontId="0" fillId="0" borderId="28" xfId="0" applyNumberFormat="1" applyBorder="1"/>
    <xf numFmtId="165" fontId="0" fillId="0" borderId="29" xfId="0" applyNumberFormat="1" applyBorder="1"/>
    <xf numFmtId="168" fontId="0" fillId="0" borderId="28" xfId="0" applyNumberFormat="1" applyBorder="1"/>
    <xf numFmtId="0" fontId="0" fillId="33" borderId="11" xfId="0" applyFill="1" applyBorder="1" applyAlignment="1">
      <alignment horizontal="center"/>
    </xf>
    <xf numFmtId="0" fontId="0" fillId="33" borderId="24" xfId="0" applyFill="1" applyBorder="1" applyAlignment="1">
      <alignment horizontal="center" vertical="center"/>
    </xf>
    <xf numFmtId="0" fontId="0" fillId="33" borderId="25" xfId="0" applyFill="1" applyBorder="1" applyAlignment="1">
      <alignment horizontal="center" vertical="center"/>
    </xf>
    <xf numFmtId="0" fontId="0" fillId="33" borderId="26" xfId="0" applyFill="1" applyBorder="1" applyAlignment="1">
      <alignment horizontal="center" vertical="center"/>
    </xf>
    <xf numFmtId="0" fontId="0" fillId="0" borderId="18" xfId="0" applyNumberFormat="1" applyBorder="1"/>
    <xf numFmtId="0" fontId="0" fillId="0" borderId="19" xfId="0" applyNumberFormat="1" applyBorder="1"/>
    <xf numFmtId="0" fontId="0" fillId="0" borderId="28" xfId="0" applyNumberFormat="1" applyBorder="1"/>
    <xf numFmtId="0" fontId="0" fillId="0" borderId="27" xfId="0" applyNumberFormat="1" applyBorder="1"/>
    <xf numFmtId="0" fontId="0" fillId="0" borderId="29"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51">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7" formatCode="&quot;$&quot;0.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7" formatCode="&quot;$&quot;0.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s>
  <tableStyles count="1" defaultTableStyle="TableStyleMedium2" defaultPivotStyle="PivotStyleLight16">
    <tableStyle name="Blinkit Analysis" pivot="0" table="0" count="10" xr9:uid="{B60DB455-0740-4512-8377-9ABBA4610943}">
      <tableStyleElement type="wholeTable" dxfId="1111"/>
      <tableStyleElement type="headerRow" dxfId="1110"/>
    </tableStyle>
  </tableStyles>
  <colors>
    <mruColors>
      <color rgb="FFFFD200"/>
      <color rgb="FFD09E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8.4049690995552651E-2"/>
          <c:y val="0.20445383351471311"/>
          <c:w val="0.44720692709035254"/>
          <c:h val="0.63445191302306725"/>
        </c:manualLayout>
      </c:layout>
      <c:doughnutChart>
        <c:varyColors val="1"/>
        <c:ser>
          <c:idx val="0"/>
          <c:order val="0"/>
          <c:tx>
            <c:strRef>
              <c:f>'sheets design'!$B$15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34-454A-A3ED-278F202BC6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34-454A-A3ED-278F202BC670}"/>
              </c:ext>
            </c:extLst>
          </c:dPt>
          <c:cat>
            <c:strRef>
              <c:f>'sheets design'!$A$16:$A$17</c:f>
              <c:strCache>
                <c:ptCount val="2"/>
                <c:pt idx="0">
                  <c:v>Low Fat</c:v>
                </c:pt>
                <c:pt idx="1">
                  <c:v>Regular</c:v>
                </c:pt>
              </c:strCache>
            </c:strRef>
          </c:cat>
          <c:val>
            <c:numRef>
              <c:f>'sheets design'!$B$16:$B$17</c:f>
              <c:numCache>
                <c:formatCode>"$"0.0,"K"</c:formatCode>
                <c:ptCount val="2"/>
                <c:pt idx="0">
                  <c:v>776204.33920000051</c:v>
                </c:pt>
                <c:pt idx="1">
                  <c:v>425477.1535999995</c:v>
                </c:pt>
              </c:numCache>
            </c:numRef>
          </c:val>
          <c:extLst>
            <c:ext xmlns:c16="http://schemas.microsoft.com/office/drawing/2014/chart" uri="{C3380CC4-5D6E-409C-BE32-E72D297353CC}">
              <c16:uniqueId val="{00000000-6D16-40D4-AB88-DD62B1CBD8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46492014805933"/>
          <c:y val="0.36424840098871142"/>
          <c:w val="0.6601699463790468"/>
          <c:h val="0.51747184827702986"/>
        </c:manualLayout>
      </c:layout>
      <c:barChart>
        <c:barDir val="bar"/>
        <c:grouping val="clustered"/>
        <c:varyColors val="0"/>
        <c:ser>
          <c:idx val="0"/>
          <c:order val="0"/>
          <c:tx>
            <c:strRef>
              <c:f>'sheets design'!$B$27:$B$28</c:f>
              <c:strCache>
                <c:ptCount val="1"/>
                <c:pt idx="0">
                  <c:v>Regular</c:v>
                </c:pt>
              </c:strCache>
            </c:strRef>
          </c:tx>
          <c:spPr>
            <a:solidFill>
              <a:schemeClr val="accent1"/>
            </a:solidFill>
            <a:ln>
              <a:noFill/>
            </a:ln>
            <a:effectLst/>
          </c:spPr>
          <c:invertIfNegative val="0"/>
          <c:cat>
            <c:strRef>
              <c:f>'sheets design'!$A$29:$A$31</c:f>
              <c:strCache>
                <c:ptCount val="3"/>
                <c:pt idx="0">
                  <c:v>Tier 1</c:v>
                </c:pt>
                <c:pt idx="1">
                  <c:v>Tier 2</c:v>
                </c:pt>
                <c:pt idx="2">
                  <c:v>Tier 3</c:v>
                </c:pt>
              </c:strCache>
            </c:strRef>
          </c:cat>
          <c:val>
            <c:numRef>
              <c:f>'sheets design'!$B$29:$B$31</c:f>
              <c:numCache>
                <c:formatCode>"$"0.00,"K"</c:formatCode>
                <c:ptCount val="3"/>
                <c:pt idx="0">
                  <c:v>121349.89940000001</c:v>
                </c:pt>
                <c:pt idx="1">
                  <c:v>138685.86819999994</c:v>
                </c:pt>
                <c:pt idx="2">
                  <c:v>165441.386</c:v>
                </c:pt>
              </c:numCache>
            </c:numRef>
          </c:val>
          <c:extLst>
            <c:ext xmlns:c16="http://schemas.microsoft.com/office/drawing/2014/chart" uri="{C3380CC4-5D6E-409C-BE32-E72D297353CC}">
              <c16:uniqueId val="{00000000-AE20-4FE1-9369-CB63BC5E29DE}"/>
            </c:ext>
          </c:extLst>
        </c:ser>
        <c:ser>
          <c:idx val="1"/>
          <c:order val="1"/>
          <c:tx>
            <c:strRef>
              <c:f>'sheets design'!$C$27:$C$28</c:f>
              <c:strCache>
                <c:ptCount val="1"/>
                <c:pt idx="0">
                  <c:v>Low Fat</c:v>
                </c:pt>
              </c:strCache>
            </c:strRef>
          </c:tx>
          <c:spPr>
            <a:solidFill>
              <a:schemeClr val="accent2"/>
            </a:solidFill>
            <a:ln>
              <a:noFill/>
            </a:ln>
            <a:effectLst/>
          </c:spPr>
          <c:invertIfNegative val="0"/>
          <c:cat>
            <c:strRef>
              <c:f>'sheets design'!$A$29:$A$31</c:f>
              <c:strCache>
                <c:ptCount val="3"/>
                <c:pt idx="0">
                  <c:v>Tier 1</c:v>
                </c:pt>
                <c:pt idx="1">
                  <c:v>Tier 2</c:v>
                </c:pt>
                <c:pt idx="2">
                  <c:v>Tier 3</c:v>
                </c:pt>
              </c:strCache>
            </c:strRef>
          </c:cat>
          <c:val>
            <c:numRef>
              <c:f>'sheets design'!$C$29:$C$31</c:f>
              <c:numCache>
                <c:formatCode>"$"0.00,"K"</c:formatCode>
                <c:ptCount val="3"/>
                <c:pt idx="0">
                  <c:v>215047.9126000001</c:v>
                </c:pt>
                <c:pt idx="1">
                  <c:v>254464.77940000014</c:v>
                </c:pt>
                <c:pt idx="2">
                  <c:v>306691.64720000012</c:v>
                </c:pt>
              </c:numCache>
            </c:numRef>
          </c:val>
          <c:extLst>
            <c:ext xmlns:c16="http://schemas.microsoft.com/office/drawing/2014/chart" uri="{C3380CC4-5D6E-409C-BE32-E72D297353CC}">
              <c16:uniqueId val="{00000001-AE20-4FE1-9369-CB63BC5E29DE}"/>
            </c:ext>
          </c:extLst>
        </c:ser>
        <c:dLbls>
          <c:showLegendKey val="0"/>
          <c:showVal val="0"/>
          <c:showCatName val="0"/>
          <c:showSerName val="0"/>
          <c:showPercent val="0"/>
          <c:showBubbleSize val="0"/>
        </c:dLbls>
        <c:gapWidth val="182"/>
        <c:axId val="483826952"/>
        <c:axId val="483826592"/>
      </c:barChart>
      <c:catAx>
        <c:axId val="483826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826592"/>
        <c:crosses val="autoZero"/>
        <c:auto val="1"/>
        <c:lblAlgn val="ctr"/>
        <c:lblOffset val="100"/>
        <c:noMultiLvlLbl val="0"/>
      </c:catAx>
      <c:valAx>
        <c:axId val="483826592"/>
        <c:scaling>
          <c:orientation val="minMax"/>
        </c:scaling>
        <c:delete val="1"/>
        <c:axPos val="b"/>
        <c:numFmt formatCode="&quot;$&quot;0.00,&quot;K&quot;" sourceLinked="1"/>
        <c:majorTickMark val="none"/>
        <c:minorTickMark val="none"/>
        <c:tickLblPos val="nextTo"/>
        <c:crossAx val="4838269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design'!$B$39</c:f>
              <c:strCache>
                <c:ptCount val="1"/>
                <c:pt idx="0">
                  <c:v>Total</c:v>
                </c:pt>
              </c:strCache>
            </c:strRef>
          </c:tx>
          <c:spPr>
            <a:solidFill>
              <a:schemeClr val="accent1"/>
            </a:solidFill>
            <a:ln>
              <a:noFill/>
            </a:ln>
            <a:effectLst/>
          </c:spPr>
          <c:invertIfNegative val="0"/>
          <c:cat>
            <c:strRef>
              <c:f>'sheets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design'!$B$40:$B$55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0B7-416F-B69B-286481F30009}"/>
            </c:ext>
          </c:extLst>
        </c:ser>
        <c:dLbls>
          <c:showLegendKey val="0"/>
          <c:showVal val="0"/>
          <c:showCatName val="0"/>
          <c:showSerName val="0"/>
          <c:showPercent val="0"/>
          <c:showBubbleSize val="0"/>
        </c:dLbls>
        <c:gapWidth val="182"/>
        <c:axId val="552948568"/>
        <c:axId val="552950368"/>
      </c:barChart>
      <c:catAx>
        <c:axId val="552948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950368"/>
        <c:crosses val="autoZero"/>
        <c:auto val="1"/>
        <c:lblAlgn val="ctr"/>
        <c:lblOffset val="100"/>
        <c:noMultiLvlLbl val="0"/>
      </c:catAx>
      <c:valAx>
        <c:axId val="552950368"/>
        <c:scaling>
          <c:orientation val="minMax"/>
        </c:scaling>
        <c:delete val="1"/>
        <c:axPos val="b"/>
        <c:numFmt formatCode="&quot;$&quot;0.0,&quot;K&quot;" sourceLinked="1"/>
        <c:majorTickMark val="none"/>
        <c:minorTickMark val="none"/>
        <c:tickLblPos val="nextTo"/>
        <c:crossAx val="552948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design'!$B$61</c:f>
              <c:strCache>
                <c:ptCount val="1"/>
                <c:pt idx="0">
                  <c:v>Total</c:v>
                </c:pt>
              </c:strCache>
            </c:strRef>
          </c:tx>
          <c:spPr>
            <a:solidFill>
              <a:schemeClr val="accent1"/>
            </a:solidFill>
            <a:ln>
              <a:noFill/>
            </a:ln>
            <a:effectLst/>
          </c:spPr>
          <c:cat>
            <c:strRef>
              <c:f>'sheets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'sheets design'!$B$62:$B$70</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BF1-4299-8F2C-3E983DEBFFCC}"/>
            </c:ext>
          </c:extLst>
        </c:ser>
        <c:dLbls>
          <c:showLegendKey val="0"/>
          <c:showVal val="0"/>
          <c:showCatName val="0"/>
          <c:showSerName val="0"/>
          <c:showPercent val="0"/>
          <c:showBubbleSize val="0"/>
        </c:dLbls>
        <c:axId val="561980424"/>
        <c:axId val="561984744"/>
      </c:areaChart>
      <c:catAx>
        <c:axId val="561980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84744"/>
        <c:crosses val="autoZero"/>
        <c:auto val="1"/>
        <c:lblAlgn val="ctr"/>
        <c:lblOffset val="100"/>
        <c:noMultiLvlLbl val="0"/>
      </c:catAx>
      <c:valAx>
        <c:axId val="5619847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804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design!PivotTable6</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E7-497E-9090-BA1CC917C9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E7-497E-9090-BA1CC917C9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E7-497E-9090-BA1CC917C972}"/>
              </c:ext>
            </c:extLst>
          </c:dPt>
          <c:cat>
            <c:strRef>
              <c:f>'sheets design'!$A$79:$A$81</c:f>
              <c:strCache>
                <c:ptCount val="3"/>
                <c:pt idx="0">
                  <c:v>High</c:v>
                </c:pt>
                <c:pt idx="1">
                  <c:v>Medium</c:v>
                </c:pt>
                <c:pt idx="2">
                  <c:v>Small</c:v>
                </c:pt>
              </c:strCache>
            </c:strRef>
          </c:cat>
          <c:val>
            <c:numRef>
              <c:f>'sheets design'!$B$79:$B$81</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B6B-428F-ABAF-0C08642E7E7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design'!$C$101</c:f>
              <c:strCache>
                <c:ptCount val="1"/>
                <c:pt idx="0">
                  <c:v>Total</c:v>
                </c:pt>
              </c:strCache>
            </c:strRef>
          </c:tx>
          <c:spPr>
            <a:solidFill>
              <a:schemeClr val="accent1"/>
            </a:solidFill>
            <a:ln>
              <a:noFill/>
            </a:ln>
            <a:effectLst/>
          </c:spPr>
          <c:invertIfNegative val="0"/>
          <c:cat>
            <c:strRef>
              <c:f>'sheets design'!$B$102:$B$105</c:f>
              <c:strCache>
                <c:ptCount val="4"/>
                <c:pt idx="0">
                  <c:v>Grocery Store</c:v>
                </c:pt>
                <c:pt idx="1">
                  <c:v>Supermarket Type3</c:v>
                </c:pt>
                <c:pt idx="2">
                  <c:v>Supermarket Type2</c:v>
                </c:pt>
                <c:pt idx="3">
                  <c:v>Supermarket Type1</c:v>
                </c:pt>
              </c:strCache>
            </c:strRef>
          </c:cat>
          <c:val>
            <c:numRef>
              <c:f>'sheets design'!$C$102:$C$105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956-4786-A7AF-FA61D1CEE82A}"/>
            </c:ext>
          </c:extLst>
        </c:ser>
        <c:dLbls>
          <c:showLegendKey val="0"/>
          <c:showVal val="0"/>
          <c:showCatName val="0"/>
          <c:showSerName val="0"/>
          <c:showPercent val="0"/>
          <c:showBubbleSize val="0"/>
        </c:dLbls>
        <c:gapWidth val="182"/>
        <c:axId val="473377688"/>
        <c:axId val="473378048"/>
      </c:barChart>
      <c:catAx>
        <c:axId val="473377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378048"/>
        <c:crosses val="autoZero"/>
        <c:auto val="1"/>
        <c:lblAlgn val="ctr"/>
        <c:lblOffset val="100"/>
        <c:noMultiLvlLbl val="0"/>
      </c:catAx>
      <c:valAx>
        <c:axId val="473378048"/>
        <c:scaling>
          <c:orientation val="minMax"/>
        </c:scaling>
        <c:delete val="1"/>
        <c:axPos val="b"/>
        <c:numFmt formatCode="&quot;$&quot;0.0,&quot;K&quot;" sourceLinked="1"/>
        <c:majorTickMark val="none"/>
        <c:minorTickMark val="none"/>
        <c:tickLblPos val="nextTo"/>
        <c:crossAx val="473377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9842519685039"/>
          <c:y val="0.10185185185185185"/>
          <c:w val="0.72901574803149605"/>
          <c:h val="0.89814814814814814"/>
        </c:manualLayout>
      </c:layout>
      <c:barChart>
        <c:barDir val="bar"/>
        <c:grouping val="clustered"/>
        <c:varyColors val="0"/>
        <c:ser>
          <c:idx val="0"/>
          <c:order val="0"/>
          <c:tx>
            <c:strRef>
              <c:f>'sheets design'!$C$109</c:f>
              <c:strCache>
                <c:ptCount val="1"/>
                <c:pt idx="0">
                  <c:v>Total</c:v>
                </c:pt>
              </c:strCache>
            </c:strRef>
          </c:tx>
          <c:spPr>
            <a:solidFill>
              <a:schemeClr val="accent1"/>
            </a:solidFill>
            <a:ln>
              <a:noFill/>
            </a:ln>
            <a:effectLst/>
          </c:spPr>
          <c:invertIfNegative val="0"/>
          <c:cat>
            <c:strRef>
              <c:f>'sheets design'!$B$110:$B$113</c:f>
              <c:strCache>
                <c:ptCount val="4"/>
                <c:pt idx="0">
                  <c:v>Grocery Store</c:v>
                </c:pt>
                <c:pt idx="1">
                  <c:v>Supermarket Type3</c:v>
                </c:pt>
                <c:pt idx="2">
                  <c:v>Supermarket Type2</c:v>
                </c:pt>
                <c:pt idx="3">
                  <c:v>Supermarket Type1</c:v>
                </c:pt>
              </c:strCache>
            </c:strRef>
          </c:cat>
          <c:val>
            <c:numRef>
              <c:f>'sheets design'!$C$110:$C$113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966-411D-B5EA-A25A9D4CCC77}"/>
            </c:ext>
          </c:extLst>
        </c:ser>
        <c:dLbls>
          <c:showLegendKey val="0"/>
          <c:showVal val="0"/>
          <c:showCatName val="0"/>
          <c:showSerName val="0"/>
          <c:showPercent val="0"/>
          <c:showBubbleSize val="0"/>
        </c:dLbls>
        <c:gapWidth val="182"/>
        <c:axId val="473560592"/>
        <c:axId val="473560952"/>
      </c:barChart>
      <c:catAx>
        <c:axId val="473560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560952"/>
        <c:crosses val="autoZero"/>
        <c:auto val="1"/>
        <c:lblAlgn val="ctr"/>
        <c:lblOffset val="100"/>
        <c:noMultiLvlLbl val="0"/>
      </c:catAx>
      <c:valAx>
        <c:axId val="473560952"/>
        <c:scaling>
          <c:orientation val="minMax"/>
        </c:scaling>
        <c:delete val="1"/>
        <c:axPos val="b"/>
        <c:numFmt formatCode="&quot;$&quot;0" sourceLinked="1"/>
        <c:majorTickMark val="none"/>
        <c:minorTickMark val="none"/>
        <c:tickLblPos val="nextTo"/>
        <c:crossAx val="47356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design!PivotTable10</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037532874278164E-2"/>
          <c:y val="0.13526570048309178"/>
          <c:w val="0.92039802128968307"/>
          <c:h val="0.7874396135265701"/>
        </c:manualLayout>
      </c:layout>
      <c:barChart>
        <c:barDir val="bar"/>
        <c:grouping val="clustered"/>
        <c:varyColors val="0"/>
        <c:ser>
          <c:idx val="0"/>
          <c:order val="0"/>
          <c:tx>
            <c:strRef>
              <c:f>'sheets design'!$C$117</c:f>
              <c:strCache>
                <c:ptCount val="1"/>
                <c:pt idx="0">
                  <c:v>Total</c:v>
                </c:pt>
              </c:strCache>
            </c:strRef>
          </c:tx>
          <c:spPr>
            <a:solidFill>
              <a:schemeClr val="accent1"/>
            </a:solidFill>
            <a:ln>
              <a:noFill/>
            </a:ln>
            <a:effectLst/>
          </c:spPr>
          <c:invertIfNegative val="0"/>
          <c:cat>
            <c:strRef>
              <c:f>'sheets design'!$B$118:$B$121</c:f>
              <c:strCache>
                <c:ptCount val="4"/>
                <c:pt idx="0">
                  <c:v>Grocery Store</c:v>
                </c:pt>
                <c:pt idx="1">
                  <c:v>Supermarket Type3</c:v>
                </c:pt>
                <c:pt idx="2">
                  <c:v>Supermarket Type2</c:v>
                </c:pt>
                <c:pt idx="3">
                  <c:v>Supermarket Type1</c:v>
                </c:pt>
              </c:strCache>
            </c:strRef>
          </c:cat>
          <c:val>
            <c:numRef>
              <c:f>'sheets design'!$C$118:$C$121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7F9E-4273-9E03-C651587D296B}"/>
            </c:ext>
          </c:extLst>
        </c:ser>
        <c:dLbls>
          <c:showLegendKey val="0"/>
          <c:showVal val="0"/>
          <c:showCatName val="0"/>
          <c:showSerName val="0"/>
          <c:showPercent val="0"/>
          <c:showBubbleSize val="0"/>
        </c:dLbls>
        <c:gapWidth val="182"/>
        <c:axId val="631675408"/>
        <c:axId val="631676128"/>
      </c:barChart>
      <c:catAx>
        <c:axId val="631675408"/>
        <c:scaling>
          <c:orientation val="minMax"/>
        </c:scaling>
        <c:delete val="1"/>
        <c:axPos val="l"/>
        <c:numFmt formatCode="General" sourceLinked="1"/>
        <c:majorTickMark val="none"/>
        <c:minorTickMark val="none"/>
        <c:tickLblPos val="nextTo"/>
        <c:crossAx val="631676128"/>
        <c:crosses val="autoZero"/>
        <c:auto val="1"/>
        <c:lblAlgn val="ctr"/>
        <c:lblOffset val="100"/>
        <c:noMultiLvlLbl val="0"/>
      </c:catAx>
      <c:valAx>
        <c:axId val="631676128"/>
        <c:scaling>
          <c:orientation val="minMax"/>
        </c:scaling>
        <c:delete val="1"/>
        <c:axPos val="b"/>
        <c:numFmt formatCode="General" sourceLinked="1"/>
        <c:majorTickMark val="none"/>
        <c:minorTickMark val="none"/>
        <c:tickLblPos val="nextTo"/>
        <c:crossAx val="63167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9431946629500685"/>
              <c:y val="7.7546474613244903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fld id="{2ED94A5F-F787-4882-B877-10A1ACA0038D}" type="VALUE">
                  <a:rPr lang="en-US" b="1">
                    <a:solidFill>
                      <a:schemeClr val="tx1">
                        <a:lumMod val="65000"/>
                        <a:lumOff val="35000"/>
                      </a:schemeClr>
                    </a:solidFill>
                  </a:rPr>
                  <a:pPr>
                    <a:defRPr>
                      <a:solidFill>
                        <a:schemeClr val="tx1">
                          <a:lumMod val="65000"/>
                          <a:lumOff val="35000"/>
                        </a:schemeClr>
                      </a:solidFill>
                    </a:defRPr>
                  </a:pPr>
                  <a:t>[VALUE]</a:t>
                </a:fld>
                <a:r>
                  <a:rPr lang="en-US" b="1" baseline="0">
                    <a:solidFill>
                      <a:schemeClr val="tx1">
                        <a:lumMod val="65000"/>
                        <a:lumOff val="35000"/>
                      </a:schemeClr>
                    </a:solidFill>
                  </a:rPr>
                  <a:t>, </a:t>
                </a:r>
                <a:fld id="{2942363D-FF13-40FF-9BD1-49CD0D5A3339}" type="PERCENTAGE">
                  <a:rPr lang="en-US" b="1" baseline="0">
                    <a:solidFill>
                      <a:schemeClr val="tx1">
                        <a:lumMod val="65000"/>
                        <a:lumOff val="35000"/>
                      </a:schemeClr>
                    </a:solidFill>
                  </a:rPr>
                  <a:pPr>
                    <a:defRPr>
                      <a:solidFill>
                        <a:schemeClr val="tx1">
                          <a:lumMod val="65000"/>
                          <a:lumOff val="35000"/>
                        </a:schemeClr>
                      </a:solidFill>
                    </a:defRPr>
                  </a:pPr>
                  <a:t>[PERCENTAGE]</a:t>
                </a:fld>
                <a:endParaRPr lang="en-US" b="1" baseline="0">
                  <a:solidFill>
                    <a:schemeClr val="tx1">
                      <a:lumMod val="65000"/>
                      <a:lumOff val="35000"/>
                    </a:schemeClr>
                  </a:solidFill>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59893110111286"/>
                  <c:h val="0.26629936143157062"/>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0.1487459072895361"/>
              <c:y val="-0.1302170642101979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802496873037057"/>
                  <c:h val="0.32934620457457642"/>
                </c:manualLayout>
              </c15:layout>
            </c:ext>
          </c:extLst>
        </c:dLbl>
      </c:pivotFmt>
    </c:pivotFmts>
    <c:plotArea>
      <c:layout>
        <c:manualLayout>
          <c:layoutTarget val="inner"/>
          <c:xMode val="edge"/>
          <c:yMode val="edge"/>
          <c:x val="0.23346248134751185"/>
          <c:y val="0.17854186307462944"/>
          <c:w val="0.56579051575108119"/>
          <c:h val="0.7623838838228878"/>
        </c:manualLayout>
      </c:layout>
      <c:doughnutChart>
        <c:varyColors val="1"/>
        <c:ser>
          <c:idx val="0"/>
          <c:order val="0"/>
          <c:tx>
            <c:strRef>
              <c:f>'sheets design'!$B$15</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898-4803-8B7F-4AD9968900F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898-4803-8B7F-4AD9968900FC}"/>
              </c:ext>
            </c:extLst>
          </c:dPt>
          <c:dLbls>
            <c:dLbl>
              <c:idx val="0"/>
              <c:layout>
                <c:manualLayout>
                  <c:x val="0.19431946629500685"/>
                  <c:y val="7.7546474613244903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fld id="{2ED94A5F-F787-4882-B877-10A1ACA0038D}" type="VALUE">
                      <a:rPr lang="en-US" b="1">
                        <a:solidFill>
                          <a:schemeClr val="tx1">
                            <a:lumMod val="65000"/>
                            <a:lumOff val="35000"/>
                          </a:schemeClr>
                        </a:solidFill>
                      </a:rPr>
                      <a:pPr>
                        <a:defRPr>
                          <a:solidFill>
                            <a:schemeClr val="tx1">
                              <a:lumMod val="65000"/>
                              <a:lumOff val="35000"/>
                            </a:schemeClr>
                          </a:solidFill>
                        </a:defRPr>
                      </a:pPr>
                      <a:t>[VALUE]</a:t>
                    </a:fld>
                    <a:r>
                      <a:rPr lang="en-US" b="1" baseline="0">
                        <a:solidFill>
                          <a:schemeClr val="tx1">
                            <a:lumMod val="65000"/>
                            <a:lumOff val="35000"/>
                          </a:schemeClr>
                        </a:solidFill>
                      </a:rPr>
                      <a:t>, </a:t>
                    </a:r>
                    <a:fld id="{2942363D-FF13-40FF-9BD1-49CD0D5A3339}" type="PERCENTAGE">
                      <a:rPr lang="en-US" b="1" baseline="0">
                        <a:solidFill>
                          <a:schemeClr val="tx1">
                            <a:lumMod val="65000"/>
                            <a:lumOff val="35000"/>
                          </a:schemeClr>
                        </a:solidFill>
                      </a:rPr>
                      <a:pPr>
                        <a:defRPr>
                          <a:solidFill>
                            <a:schemeClr val="tx1">
                              <a:lumMod val="65000"/>
                              <a:lumOff val="35000"/>
                            </a:schemeClr>
                          </a:solidFill>
                        </a:defRPr>
                      </a:pPr>
                      <a:t>[PERCENTAGE]</a:t>
                    </a:fld>
                    <a:endParaRPr lang="en-US" b="1" baseline="0">
                      <a:solidFill>
                        <a:schemeClr val="tx1">
                          <a:lumMod val="65000"/>
                          <a:lumOff val="35000"/>
                        </a:schemeClr>
                      </a:solidFill>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59893110111286"/>
                      <c:h val="0.26629936143157062"/>
                    </c:manualLayout>
                  </c15:layout>
                  <c15:dlblFieldTable/>
                  <c15:showDataLabelsRange val="0"/>
                </c:ext>
                <c:ext xmlns:c16="http://schemas.microsoft.com/office/drawing/2014/chart" uri="{C3380CC4-5D6E-409C-BE32-E72D297353CC}">
                  <c16:uniqueId val="{00000001-3898-4803-8B7F-4AD9968900FC}"/>
                </c:ext>
              </c:extLst>
            </c:dLbl>
            <c:dLbl>
              <c:idx val="1"/>
              <c:layout>
                <c:manualLayout>
                  <c:x val="-0.1487459072895361"/>
                  <c:y val="-0.1302170642101979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802496873037057"/>
                      <c:h val="0.32934620457457642"/>
                    </c:manualLayout>
                  </c15:layout>
                </c:ext>
                <c:ext xmlns:c16="http://schemas.microsoft.com/office/drawing/2014/chart" uri="{C3380CC4-5D6E-409C-BE32-E72D297353CC}">
                  <c16:uniqueId val="{00000003-3898-4803-8B7F-4AD9968900F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design'!$A$16:$A$17</c:f>
              <c:strCache>
                <c:ptCount val="2"/>
                <c:pt idx="0">
                  <c:v>Low Fat</c:v>
                </c:pt>
                <c:pt idx="1">
                  <c:v>Regular</c:v>
                </c:pt>
              </c:strCache>
            </c:strRef>
          </c:cat>
          <c:val>
            <c:numRef>
              <c:f>'sheets design'!$B$16:$B$17</c:f>
              <c:numCache>
                <c:formatCode>"$"0.0,"K"</c:formatCode>
                <c:ptCount val="2"/>
                <c:pt idx="0">
                  <c:v>776204.33920000051</c:v>
                </c:pt>
                <c:pt idx="1">
                  <c:v>425477.1535999995</c:v>
                </c:pt>
              </c:numCache>
            </c:numRef>
          </c:val>
          <c:extLst>
            <c:ext xmlns:c16="http://schemas.microsoft.com/office/drawing/2014/chart" uri="{C3380CC4-5D6E-409C-BE32-E72D297353CC}">
              <c16:uniqueId val="{00000004-3898-4803-8B7F-4AD9968900F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2685383469713824"/>
          <c:y val="5.8407051156758545E-2"/>
          <c:w val="0.54629233060572346"/>
          <c:h val="7.66604043883470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design!PivotTable3</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layout>
            <c:manualLayout>
              <c:x val="6.2376811594202858E-2"/>
              <c:y val="2.244897718688979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901449275362311"/>
                  <c:h val="0.21048044090175411"/>
                </c:manualLayout>
              </c15:layout>
            </c:ext>
          </c:extLst>
        </c:dLbl>
      </c:pivotFmt>
      <c:pivotFmt>
        <c:idx val="7"/>
        <c:spPr>
          <a:solidFill>
            <a:srgbClr val="D09E00"/>
          </a:solidFill>
          <a:ln>
            <a:noFill/>
          </a:ln>
          <a:effectLst/>
        </c:spPr>
        <c:dLbl>
          <c:idx val="0"/>
          <c:layout>
            <c:manualLayout>
              <c:x val="1.8666666666666665E-2"/>
              <c:y val="-1.1224488593444909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46666666666667"/>
                  <c:h val="0.14719046042204076"/>
                </c:manualLayout>
              </c15:layout>
            </c:ext>
          </c:extLst>
        </c:dLbl>
      </c:pivotFmt>
      <c:pivotFmt>
        <c:idx val="8"/>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48020997375327"/>
                  <c:h val="0.1546734528176707"/>
                </c:manualLayout>
              </c15:layout>
            </c:ext>
          </c:extLst>
        </c:dLbl>
      </c:pivotFmt>
      <c:pivotFmt>
        <c:idx val="9"/>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32020997375326"/>
                  <c:h val="0.1097754984438911"/>
                </c:manualLayout>
              </c15:layout>
            </c:ext>
          </c:extLst>
        </c:dLbl>
      </c:pivotFmt>
      <c:pivotFmt>
        <c:idx val="10"/>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477312335958004"/>
                  <c:h val="0.25195235396085985"/>
                </c:manualLayout>
              </c15:layout>
            </c:ext>
          </c:extLst>
        </c:dLbl>
      </c:pivotFmt>
      <c:pivotFmt>
        <c:idx val="11"/>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9999999999999"/>
                  <c:h val="0.22950337677397004"/>
                </c:manualLayout>
              </c15:layout>
            </c:ext>
          </c:extLst>
        </c:dLbl>
      </c:pivotFmt>
    </c:pivotFmts>
    <c:plotArea>
      <c:layout>
        <c:manualLayout>
          <c:layoutTarget val="inner"/>
          <c:xMode val="edge"/>
          <c:yMode val="edge"/>
          <c:x val="0.21704127893104272"/>
          <c:y val="0.15807379526768495"/>
          <c:w val="0.76356525888809357"/>
          <c:h val="0.82175136579894714"/>
        </c:manualLayout>
      </c:layout>
      <c:barChart>
        <c:barDir val="bar"/>
        <c:grouping val="clustered"/>
        <c:varyColors val="0"/>
        <c:ser>
          <c:idx val="0"/>
          <c:order val="0"/>
          <c:tx>
            <c:strRef>
              <c:f>'sheets design'!$B$27:$B$28</c:f>
              <c:strCache>
                <c:ptCount val="1"/>
                <c:pt idx="0">
                  <c:v>Regular</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2-24A0-4347-B755-3BE0F91E1988}"/>
              </c:ext>
            </c:extLst>
          </c:dPt>
          <c:dPt>
            <c:idx val="1"/>
            <c:invertIfNegative val="0"/>
            <c:bubble3D val="0"/>
            <c:spPr>
              <a:solidFill>
                <a:srgbClr val="D09E00"/>
              </a:solidFill>
              <a:ln>
                <a:noFill/>
              </a:ln>
              <a:effectLst/>
            </c:spPr>
            <c:extLst>
              <c:ext xmlns:c16="http://schemas.microsoft.com/office/drawing/2014/chart" uri="{C3380CC4-5D6E-409C-BE32-E72D297353CC}">
                <c16:uniqueId val="{00000003-24A0-4347-B755-3BE0F91E1988}"/>
              </c:ext>
            </c:extLst>
          </c:dPt>
          <c:dPt>
            <c:idx val="2"/>
            <c:invertIfNegative val="0"/>
            <c:bubble3D val="0"/>
            <c:spPr>
              <a:solidFill>
                <a:srgbClr val="D09E00"/>
              </a:solidFill>
              <a:ln>
                <a:noFill/>
              </a:ln>
              <a:effectLst/>
            </c:spPr>
            <c:extLst>
              <c:ext xmlns:c16="http://schemas.microsoft.com/office/drawing/2014/chart" uri="{C3380CC4-5D6E-409C-BE32-E72D297353CC}">
                <c16:uniqueId val="{00000004-24A0-4347-B755-3BE0F91E1988}"/>
              </c:ext>
            </c:extLst>
          </c:dPt>
          <c:dLbls>
            <c:dLbl>
              <c:idx val="0"/>
              <c:layout>
                <c:manualLayout>
                  <c:x val="6.2376811594202858E-2"/>
                  <c:y val="2.2448977186889797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901449275362311"/>
                      <c:h val="0.21048044090175411"/>
                    </c:manualLayout>
                  </c15:layout>
                </c:ext>
                <c:ext xmlns:c16="http://schemas.microsoft.com/office/drawing/2014/chart" uri="{C3380CC4-5D6E-409C-BE32-E72D297353CC}">
                  <c16:uniqueId val="{00000002-24A0-4347-B755-3BE0F91E1988}"/>
                </c:ext>
              </c:extLst>
            </c:dLbl>
            <c:dLbl>
              <c:idx val="1"/>
              <c:layout>
                <c:manualLayout>
                  <c:x val="1.8666666666666665E-2"/>
                  <c:y val="-1.1224488593444909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46666666666667"/>
                      <c:h val="0.14719046042204076"/>
                    </c:manualLayout>
                  </c15:layout>
                </c:ext>
                <c:ext xmlns:c16="http://schemas.microsoft.com/office/drawing/2014/chart" uri="{C3380CC4-5D6E-409C-BE32-E72D297353CC}">
                  <c16:uniqueId val="{00000003-24A0-4347-B755-3BE0F91E1988}"/>
                </c:ext>
              </c:extLst>
            </c:dLbl>
            <c:dLbl>
              <c:idx val="2"/>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48020997375327"/>
                      <c:h val="0.1546734528176707"/>
                    </c:manualLayout>
                  </c15:layout>
                </c:ext>
                <c:ext xmlns:c16="http://schemas.microsoft.com/office/drawing/2014/chart" uri="{C3380CC4-5D6E-409C-BE32-E72D297353CC}">
                  <c16:uniqueId val="{00000004-24A0-4347-B755-3BE0F91E198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design'!$A$29:$A$31</c:f>
              <c:strCache>
                <c:ptCount val="3"/>
                <c:pt idx="0">
                  <c:v>Tier 1</c:v>
                </c:pt>
                <c:pt idx="1">
                  <c:v>Tier 2</c:v>
                </c:pt>
                <c:pt idx="2">
                  <c:v>Tier 3</c:v>
                </c:pt>
              </c:strCache>
            </c:strRef>
          </c:cat>
          <c:val>
            <c:numRef>
              <c:f>'sheets design'!$B$29:$B$31</c:f>
              <c:numCache>
                <c:formatCode>"$"0.00,"K"</c:formatCode>
                <c:ptCount val="3"/>
                <c:pt idx="0">
                  <c:v>121349.89940000001</c:v>
                </c:pt>
                <c:pt idx="1">
                  <c:v>138685.86819999994</c:v>
                </c:pt>
                <c:pt idx="2">
                  <c:v>165441.386</c:v>
                </c:pt>
              </c:numCache>
            </c:numRef>
          </c:val>
          <c:extLst>
            <c:ext xmlns:c16="http://schemas.microsoft.com/office/drawing/2014/chart" uri="{C3380CC4-5D6E-409C-BE32-E72D297353CC}">
              <c16:uniqueId val="{00000000-24A0-4347-B755-3BE0F91E1988}"/>
            </c:ext>
          </c:extLst>
        </c:ser>
        <c:ser>
          <c:idx val="1"/>
          <c:order val="1"/>
          <c:tx>
            <c:strRef>
              <c:f>'sheets design'!$C$27:$C$28</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7-24A0-4347-B755-3BE0F91E1988}"/>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5-24A0-4347-B755-3BE0F91E1988}"/>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6-24A0-4347-B755-3BE0F91E1988}"/>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319999999999999"/>
                      <c:h val="0.22950337677397004"/>
                    </c:manualLayout>
                  </c15:layout>
                </c:ext>
                <c:ext xmlns:c16="http://schemas.microsoft.com/office/drawing/2014/chart" uri="{C3380CC4-5D6E-409C-BE32-E72D297353CC}">
                  <c16:uniqueId val="{00000007-24A0-4347-B755-3BE0F91E1988}"/>
                </c:ext>
              </c:extLst>
            </c:dLbl>
            <c:dLbl>
              <c:idx val="1"/>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32020997375326"/>
                      <c:h val="0.1097754984438911"/>
                    </c:manualLayout>
                  </c15:layout>
                </c:ext>
                <c:ext xmlns:c16="http://schemas.microsoft.com/office/drawing/2014/chart" uri="{C3380CC4-5D6E-409C-BE32-E72D297353CC}">
                  <c16:uniqueId val="{00000005-24A0-4347-B755-3BE0F91E1988}"/>
                </c:ext>
              </c:extLst>
            </c:dLbl>
            <c:dLbl>
              <c:idx val="2"/>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477312335958004"/>
                      <c:h val="0.25195235396085985"/>
                    </c:manualLayout>
                  </c15:layout>
                </c:ext>
                <c:ext xmlns:c16="http://schemas.microsoft.com/office/drawing/2014/chart" uri="{C3380CC4-5D6E-409C-BE32-E72D297353CC}">
                  <c16:uniqueId val="{00000006-24A0-4347-B755-3BE0F91E198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design'!$A$29:$A$31</c:f>
              <c:strCache>
                <c:ptCount val="3"/>
                <c:pt idx="0">
                  <c:v>Tier 1</c:v>
                </c:pt>
                <c:pt idx="1">
                  <c:v>Tier 2</c:v>
                </c:pt>
                <c:pt idx="2">
                  <c:v>Tier 3</c:v>
                </c:pt>
              </c:strCache>
            </c:strRef>
          </c:cat>
          <c:val>
            <c:numRef>
              <c:f>'sheets design'!$C$29:$C$31</c:f>
              <c:numCache>
                <c:formatCode>"$"0.00,"K"</c:formatCode>
                <c:ptCount val="3"/>
                <c:pt idx="0">
                  <c:v>215047.9126000001</c:v>
                </c:pt>
                <c:pt idx="1">
                  <c:v>254464.77940000014</c:v>
                </c:pt>
                <c:pt idx="2">
                  <c:v>306691.64720000012</c:v>
                </c:pt>
              </c:numCache>
            </c:numRef>
          </c:val>
          <c:extLst>
            <c:ext xmlns:c16="http://schemas.microsoft.com/office/drawing/2014/chart" uri="{C3380CC4-5D6E-409C-BE32-E72D297353CC}">
              <c16:uniqueId val="{00000001-24A0-4347-B755-3BE0F91E1988}"/>
            </c:ext>
          </c:extLst>
        </c:ser>
        <c:dLbls>
          <c:dLblPos val="outEnd"/>
          <c:showLegendKey val="0"/>
          <c:showVal val="1"/>
          <c:showCatName val="0"/>
          <c:showSerName val="0"/>
          <c:showPercent val="0"/>
          <c:showBubbleSize val="0"/>
        </c:dLbls>
        <c:gapWidth val="60"/>
        <c:axId val="483826952"/>
        <c:axId val="483826592"/>
      </c:barChart>
      <c:catAx>
        <c:axId val="483826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826592"/>
        <c:crosses val="autoZero"/>
        <c:auto val="1"/>
        <c:lblAlgn val="ctr"/>
        <c:lblOffset val="100"/>
        <c:noMultiLvlLbl val="0"/>
      </c:catAx>
      <c:valAx>
        <c:axId val="483826592"/>
        <c:scaling>
          <c:orientation val="minMax"/>
        </c:scaling>
        <c:delete val="1"/>
        <c:axPos val="b"/>
        <c:numFmt formatCode="&quot;$&quot;0.00,&quot;K&quot;" sourceLinked="1"/>
        <c:majorTickMark val="none"/>
        <c:minorTickMark val="none"/>
        <c:tickLblPos val="nextTo"/>
        <c:crossAx val="483826952"/>
        <c:crosses val="autoZero"/>
        <c:crossBetween val="between"/>
      </c:valAx>
      <c:spPr>
        <a:noFill/>
        <a:ln>
          <a:noFill/>
        </a:ln>
        <a:effectLst/>
      </c:spPr>
    </c:plotArea>
    <c:legend>
      <c:legendPos val="t"/>
      <c:layout>
        <c:manualLayout>
          <c:xMode val="edge"/>
          <c:yMode val="edge"/>
          <c:x val="0.22168521880902065"/>
          <c:y val="4.8087481351901919E-2"/>
          <c:w val="0.63778842862033547"/>
          <c:h val="8.715950655428582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design!PivotTable4</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740771039983636"/>
          <c:y val="2.7530071429621022E-2"/>
          <c:w val="0.4482177806124043"/>
          <c:h val="0.90383087782892579"/>
        </c:manualLayout>
      </c:layout>
      <c:barChart>
        <c:barDir val="bar"/>
        <c:grouping val="clustered"/>
        <c:varyColors val="0"/>
        <c:ser>
          <c:idx val="0"/>
          <c:order val="0"/>
          <c:tx>
            <c:strRef>
              <c:f>'sheets design'!$B$39</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design'!$A$40:$A$55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design'!$B$40:$B$55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E21-4069-AA41-56C2689A1B10}"/>
            </c:ext>
          </c:extLst>
        </c:ser>
        <c:dLbls>
          <c:dLblPos val="outEnd"/>
          <c:showLegendKey val="0"/>
          <c:showVal val="1"/>
          <c:showCatName val="0"/>
          <c:showSerName val="0"/>
          <c:showPercent val="0"/>
          <c:showBubbleSize val="0"/>
        </c:dLbls>
        <c:gapWidth val="50"/>
        <c:axId val="552948568"/>
        <c:axId val="552950368"/>
      </c:barChart>
      <c:catAx>
        <c:axId val="552948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Yu Gothic UI Semibold" panose="020B0700000000000000" pitchFamily="34" charset="-128"/>
                <a:ea typeface="Yu Gothic UI Semibold" panose="020B0700000000000000" pitchFamily="34" charset="-128"/>
                <a:cs typeface="+mn-cs"/>
              </a:defRPr>
            </a:pPr>
            <a:endParaRPr lang="en-US"/>
          </a:p>
        </c:txPr>
        <c:crossAx val="552950368"/>
        <c:crosses val="autoZero"/>
        <c:auto val="1"/>
        <c:lblAlgn val="ctr"/>
        <c:lblOffset val="100"/>
        <c:noMultiLvlLbl val="0"/>
      </c:catAx>
      <c:valAx>
        <c:axId val="552950368"/>
        <c:scaling>
          <c:orientation val="minMax"/>
        </c:scaling>
        <c:delete val="1"/>
        <c:axPos val="b"/>
        <c:numFmt formatCode="&quot;$&quot;0.0,&quot;K&quot;" sourceLinked="1"/>
        <c:majorTickMark val="none"/>
        <c:minorTickMark val="none"/>
        <c:tickLblPos val="nextTo"/>
        <c:crossAx val="552948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design!PivotTable5</c:name>
    <c:fmtId val="2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1047977461279011E-3"/>
              <c:y val="-0.22229948079822601"/>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0523988730639501E-3"/>
              <c:y val="-0.3066199735147944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1428547285266428"/>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066199735147944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0523988730639501E-3"/>
              <c:y val="-0.26829247682544505"/>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1047977461279003E-3"/>
              <c:y val="-0.29128897483905475"/>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19199991029647E-16"/>
              <c:y val="-0.3986059655692327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2961647152840401"/>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19199991029647E-16"/>
              <c:y val="-0.321950972190534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design'!$B$61</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4CD4-48E4-98A9-032B8636413D}"/>
              </c:ext>
            </c:extLst>
          </c:dPt>
          <c:dPt>
            <c:idx val="1"/>
            <c:bubble3D val="0"/>
            <c:extLst>
              <c:ext xmlns:c16="http://schemas.microsoft.com/office/drawing/2014/chart" uri="{C3380CC4-5D6E-409C-BE32-E72D297353CC}">
                <c16:uniqueId val="{00000002-4CD4-48E4-98A9-032B8636413D}"/>
              </c:ext>
            </c:extLst>
          </c:dPt>
          <c:dPt>
            <c:idx val="2"/>
            <c:bubble3D val="0"/>
            <c:extLst>
              <c:ext xmlns:c16="http://schemas.microsoft.com/office/drawing/2014/chart" uri="{C3380CC4-5D6E-409C-BE32-E72D297353CC}">
                <c16:uniqueId val="{00000003-4CD4-48E4-98A9-032B8636413D}"/>
              </c:ext>
            </c:extLst>
          </c:dPt>
          <c:dPt>
            <c:idx val="3"/>
            <c:bubble3D val="0"/>
            <c:extLst>
              <c:ext xmlns:c16="http://schemas.microsoft.com/office/drawing/2014/chart" uri="{C3380CC4-5D6E-409C-BE32-E72D297353CC}">
                <c16:uniqueId val="{00000004-4CD4-48E4-98A9-032B8636413D}"/>
              </c:ext>
            </c:extLst>
          </c:dPt>
          <c:dPt>
            <c:idx val="4"/>
            <c:bubble3D val="0"/>
            <c:extLst>
              <c:ext xmlns:c16="http://schemas.microsoft.com/office/drawing/2014/chart" uri="{C3380CC4-5D6E-409C-BE32-E72D297353CC}">
                <c16:uniqueId val="{00000005-4CD4-48E4-98A9-032B8636413D}"/>
              </c:ext>
            </c:extLst>
          </c:dPt>
          <c:dPt>
            <c:idx val="5"/>
            <c:bubble3D val="0"/>
            <c:extLst>
              <c:ext xmlns:c16="http://schemas.microsoft.com/office/drawing/2014/chart" uri="{C3380CC4-5D6E-409C-BE32-E72D297353CC}">
                <c16:uniqueId val="{00000006-4CD4-48E4-98A9-032B8636413D}"/>
              </c:ext>
            </c:extLst>
          </c:dPt>
          <c:dPt>
            <c:idx val="6"/>
            <c:bubble3D val="0"/>
            <c:extLst>
              <c:ext xmlns:c16="http://schemas.microsoft.com/office/drawing/2014/chart" uri="{C3380CC4-5D6E-409C-BE32-E72D297353CC}">
                <c16:uniqueId val="{00000007-4CD4-48E4-98A9-032B8636413D}"/>
              </c:ext>
            </c:extLst>
          </c:dPt>
          <c:dPt>
            <c:idx val="7"/>
            <c:bubble3D val="0"/>
            <c:extLst>
              <c:ext xmlns:c16="http://schemas.microsoft.com/office/drawing/2014/chart" uri="{C3380CC4-5D6E-409C-BE32-E72D297353CC}">
                <c16:uniqueId val="{00000008-4CD4-48E4-98A9-032B8636413D}"/>
              </c:ext>
            </c:extLst>
          </c:dPt>
          <c:dPt>
            <c:idx val="8"/>
            <c:bubble3D val="0"/>
            <c:extLst>
              <c:ext xmlns:c16="http://schemas.microsoft.com/office/drawing/2014/chart" uri="{C3380CC4-5D6E-409C-BE32-E72D297353CC}">
                <c16:uniqueId val="{00000009-4CD4-48E4-98A9-032B8636413D}"/>
              </c:ext>
            </c:extLst>
          </c:dPt>
          <c:dLbls>
            <c:dLbl>
              <c:idx val="0"/>
              <c:layout>
                <c:manualLayout>
                  <c:x val="-6.1047977461279011E-3"/>
                  <c:y val="-0.22229948079822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D4-48E4-98A9-032B8636413D}"/>
                </c:ext>
              </c:extLst>
            </c:dLbl>
            <c:dLbl>
              <c:idx val="1"/>
              <c:layout>
                <c:manualLayout>
                  <c:x val="-3.0523988730639501E-3"/>
                  <c:y val="-0.306619973514794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D4-48E4-98A9-032B8636413D}"/>
                </c:ext>
              </c:extLst>
            </c:dLbl>
            <c:dLbl>
              <c:idx val="2"/>
              <c:layout>
                <c:manualLayout>
                  <c:x val="0"/>
                  <c:y val="-0.314285472852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D4-48E4-98A9-032B8636413D}"/>
                </c:ext>
              </c:extLst>
            </c:dLbl>
            <c:dLbl>
              <c:idx val="3"/>
              <c:layout>
                <c:manualLayout>
                  <c:x val="0"/>
                  <c:y val="-0.306619973514794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CD4-48E4-98A9-032B8636413D}"/>
                </c:ext>
              </c:extLst>
            </c:dLbl>
            <c:dLbl>
              <c:idx val="4"/>
              <c:layout>
                <c:manualLayout>
                  <c:x val="3.0523988730639501E-3"/>
                  <c:y val="-0.268292476825445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CD4-48E4-98A9-032B8636413D}"/>
                </c:ext>
              </c:extLst>
            </c:dLbl>
            <c:dLbl>
              <c:idx val="5"/>
              <c:layout>
                <c:manualLayout>
                  <c:x val="-6.1047977461279003E-3"/>
                  <c:y val="-0.291288974839054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CD4-48E4-98A9-032B8636413D}"/>
                </c:ext>
              </c:extLst>
            </c:dLbl>
            <c:dLbl>
              <c:idx val="6"/>
              <c:layout>
                <c:manualLayout>
                  <c:x val="-1.119199991029647E-16"/>
                  <c:y val="-0.39860596556923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CD4-48E4-98A9-032B8636413D}"/>
                </c:ext>
              </c:extLst>
            </c:dLbl>
            <c:dLbl>
              <c:idx val="7"/>
              <c:layout>
                <c:manualLayout>
                  <c:x val="0"/>
                  <c:y val="-0.32961647152840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CD4-48E4-98A9-032B8636413D}"/>
                </c:ext>
              </c:extLst>
            </c:dLbl>
            <c:dLbl>
              <c:idx val="8"/>
              <c:layout>
                <c:manualLayout>
                  <c:x val="1.119199991029647E-16"/>
                  <c:y val="-0.32195097219053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CD4-48E4-98A9-032B8636413D}"/>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'sheets design'!$B$62:$B$70</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CD4-48E4-98A9-032B8636413D}"/>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561980424"/>
        <c:axId val="561984744"/>
      </c:areaChart>
      <c:catAx>
        <c:axId val="56198042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561984744"/>
        <c:crosses val="autoZero"/>
        <c:auto val="1"/>
        <c:lblAlgn val="ctr"/>
        <c:lblOffset val="100"/>
        <c:noMultiLvlLbl val="0"/>
      </c:catAx>
      <c:valAx>
        <c:axId val="561984744"/>
        <c:scaling>
          <c:orientation val="minMax"/>
        </c:scaling>
        <c:delete val="1"/>
        <c:axPos val="l"/>
        <c:numFmt formatCode="&quot;$&quot;0.00,&quot;K&quot;" sourceLinked="1"/>
        <c:majorTickMark val="out"/>
        <c:minorTickMark val="none"/>
        <c:tickLblPos val="nextTo"/>
        <c:crossAx val="5619804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design!PivotTable6</c:name>
    <c:fmtId val="3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5352200937635844"/>
              <c:y val="-3.668710217970380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370397496504428"/>
                  <c:h val="0.32966715057868218"/>
                </c:manualLayout>
              </c15:layout>
            </c:ext>
          </c:extLst>
        </c:dLbl>
      </c:pivotFmt>
      <c:pivotFmt>
        <c:idx val="7"/>
        <c:spPr>
          <a:solidFill>
            <a:schemeClr val="accent6">
              <a:lumMod val="75000"/>
            </a:schemeClr>
          </a:solidFill>
          <a:ln w="19050">
            <a:solidFill>
              <a:schemeClr val="lt1"/>
            </a:solidFill>
          </a:ln>
          <a:effectLst/>
        </c:spPr>
        <c:dLbl>
          <c:idx val="0"/>
          <c:layout>
            <c:manualLayout>
              <c:x val="0.24648885392945374"/>
              <c:y val="0"/>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82398765485283"/>
                  <c:h val="0.32966715057868218"/>
                </c:manualLayout>
              </c15:layout>
            </c:ext>
          </c:extLst>
        </c:dLbl>
      </c:pivotFmt>
      <c:pivotFmt>
        <c:idx val="8"/>
        <c:spPr>
          <a:solidFill>
            <a:srgbClr val="D09E00"/>
          </a:solidFill>
          <a:ln w="19050">
            <a:solidFill>
              <a:schemeClr val="lt1"/>
            </a:solidFill>
          </a:ln>
          <a:effectLst/>
        </c:spPr>
        <c:dLbl>
          <c:idx val="0"/>
          <c:layout>
            <c:manualLayout>
              <c:x val="-0.15320099029042791"/>
              <c:y val="0.12579284394854379"/>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957506765939613"/>
                  <c:h val="0.40374126785725745"/>
                </c:manualLayout>
              </c15:layout>
            </c:ext>
          </c:extLst>
        </c:dLbl>
      </c:pivotFmt>
    </c:pivotFmts>
    <c:plotArea>
      <c:layout>
        <c:manualLayout>
          <c:layoutTarget val="inner"/>
          <c:xMode val="edge"/>
          <c:yMode val="edge"/>
          <c:x val="0.18930726961534997"/>
          <c:y val="0.20410685570536932"/>
          <c:w val="0.6375292276841491"/>
          <c:h val="0.75952625227544601"/>
        </c:manualLayout>
      </c:layout>
      <c:doughnutChart>
        <c:varyColors val="1"/>
        <c:ser>
          <c:idx val="0"/>
          <c:order val="0"/>
          <c:tx>
            <c:strRef>
              <c:f>'sheets design'!$B$78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6A6-479E-9341-16A222FAA0D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6A6-479E-9341-16A222FAA0D1}"/>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E6A6-479E-9341-16A222FAA0D1}"/>
              </c:ext>
            </c:extLst>
          </c:dPt>
          <c:dLbls>
            <c:dLbl>
              <c:idx val="0"/>
              <c:layout>
                <c:manualLayout>
                  <c:x val="0.25352200937635844"/>
                  <c:y val="-3.668710217970380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370397496504428"/>
                      <c:h val="0.32966715057868218"/>
                    </c:manualLayout>
                  </c15:layout>
                </c:ext>
                <c:ext xmlns:c16="http://schemas.microsoft.com/office/drawing/2014/chart" uri="{C3380CC4-5D6E-409C-BE32-E72D297353CC}">
                  <c16:uniqueId val="{00000001-E6A6-479E-9341-16A222FAA0D1}"/>
                </c:ext>
              </c:extLst>
            </c:dLbl>
            <c:dLbl>
              <c:idx val="1"/>
              <c:layout>
                <c:manualLayout>
                  <c:x val="0.24648885392945374"/>
                  <c:y val="0"/>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982398765485283"/>
                      <c:h val="0.32966715057868218"/>
                    </c:manualLayout>
                  </c15:layout>
                </c:ext>
                <c:ext xmlns:c16="http://schemas.microsoft.com/office/drawing/2014/chart" uri="{C3380CC4-5D6E-409C-BE32-E72D297353CC}">
                  <c16:uniqueId val="{00000003-E6A6-479E-9341-16A222FAA0D1}"/>
                </c:ext>
              </c:extLst>
            </c:dLbl>
            <c:dLbl>
              <c:idx val="2"/>
              <c:layout>
                <c:manualLayout>
                  <c:x val="-0.15320099029042791"/>
                  <c:y val="0.12579284394854379"/>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957506765939613"/>
                      <c:h val="0.40374126785725745"/>
                    </c:manualLayout>
                  </c15:layout>
                </c:ext>
                <c:ext xmlns:c16="http://schemas.microsoft.com/office/drawing/2014/chart" uri="{C3380CC4-5D6E-409C-BE32-E72D297353CC}">
                  <c16:uniqueId val="{00000005-E6A6-479E-9341-16A222FAA0D1}"/>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design'!$A$79:$A$81</c:f>
              <c:strCache>
                <c:ptCount val="3"/>
                <c:pt idx="0">
                  <c:v>High</c:v>
                </c:pt>
                <c:pt idx="1">
                  <c:v>Medium</c:v>
                </c:pt>
                <c:pt idx="2">
                  <c:v>Small</c:v>
                </c:pt>
              </c:strCache>
            </c:strRef>
          </c:cat>
          <c:val>
            <c:numRef>
              <c:f>'sheets design'!$B$79:$B$81</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6A6-479E-9341-16A222FAA0D1}"/>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3.3732272454890466E-2"/>
          <c:y val="5.1851882095002681E-2"/>
          <c:w val="0.80818316407060864"/>
          <c:h val="0.132224049124554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Yu Gothic UI Semibold" panose="020B0700000000000000" pitchFamily="34" charset="-128"/>
              <a:ea typeface="Yu Gothic UI Semibold" panose="020B0700000000000000" pitchFamily="34" charset="-128"/>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design!PivotTable8</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8.6832895888013135E-4"/>
              <c:y val="-1.6901412199492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23611111111111"/>
                  <c:h val="0.34369021707668113"/>
                </c:manualLayout>
              </c15:layout>
            </c:ext>
          </c:extLst>
        </c:dLbl>
      </c:pivotFmt>
    </c:pivotFmts>
    <c:plotArea>
      <c:layout>
        <c:manualLayout>
          <c:layoutTarget val="inner"/>
          <c:xMode val="edge"/>
          <c:yMode val="edge"/>
          <c:x val="0.45524969694610301"/>
          <c:y val="0"/>
          <c:w val="0.54475030305389704"/>
          <c:h val="1"/>
        </c:manualLayout>
      </c:layout>
      <c:barChart>
        <c:barDir val="bar"/>
        <c:grouping val="clustered"/>
        <c:varyColors val="0"/>
        <c:ser>
          <c:idx val="0"/>
          <c:order val="0"/>
          <c:tx>
            <c:strRef>
              <c:f>'sheets design'!$C$101</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2-5610-4602-8D4E-480B18690464}"/>
              </c:ext>
            </c:extLst>
          </c:dPt>
          <c:dLbls>
            <c:dLbl>
              <c:idx val="3"/>
              <c:layout>
                <c:manualLayout>
                  <c:x val="-8.6832895888013135E-4"/>
                  <c:y val="-1.6901412199492594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23611111111111"/>
                      <c:h val="0.34369021707668113"/>
                    </c:manualLayout>
                  </c15:layout>
                </c:ext>
                <c:ext xmlns:c16="http://schemas.microsoft.com/office/drawing/2014/chart" uri="{C3380CC4-5D6E-409C-BE32-E72D297353CC}">
                  <c16:uniqueId val="{00000002-5610-4602-8D4E-480B18690464}"/>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design'!$B$102:$B$105</c:f>
              <c:strCache>
                <c:ptCount val="4"/>
                <c:pt idx="0">
                  <c:v>Grocery Store</c:v>
                </c:pt>
                <c:pt idx="1">
                  <c:v>Supermarket Type3</c:v>
                </c:pt>
                <c:pt idx="2">
                  <c:v>Supermarket Type2</c:v>
                </c:pt>
                <c:pt idx="3">
                  <c:v>Supermarket Type1</c:v>
                </c:pt>
              </c:strCache>
            </c:strRef>
          </c:cat>
          <c:val>
            <c:numRef>
              <c:f>'sheets design'!$C$102:$C$105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610-4602-8D4E-480B18690464}"/>
            </c:ext>
          </c:extLst>
        </c:ser>
        <c:dLbls>
          <c:showLegendKey val="0"/>
          <c:showVal val="0"/>
          <c:showCatName val="0"/>
          <c:showSerName val="0"/>
          <c:showPercent val="0"/>
          <c:showBubbleSize val="0"/>
        </c:dLbls>
        <c:gapWidth val="50"/>
        <c:axId val="473377688"/>
        <c:axId val="473378048"/>
      </c:barChart>
      <c:catAx>
        <c:axId val="473377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378048"/>
        <c:crosses val="autoZero"/>
        <c:auto val="1"/>
        <c:lblAlgn val="ctr"/>
        <c:lblOffset val="100"/>
        <c:noMultiLvlLbl val="0"/>
      </c:catAx>
      <c:valAx>
        <c:axId val="473378048"/>
        <c:scaling>
          <c:orientation val="minMax"/>
        </c:scaling>
        <c:delete val="1"/>
        <c:axPos val="b"/>
        <c:numFmt formatCode="&quot;$&quot;0.0,&quot;K&quot;" sourceLinked="1"/>
        <c:majorTickMark val="none"/>
        <c:minorTickMark val="none"/>
        <c:tickLblPos val="nextTo"/>
        <c:crossAx val="473377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design!PivotTable9</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778170796430318E-2"/>
          <c:y val="1.4032865457035264E-2"/>
          <c:w val="0.87192323149275852"/>
          <c:h val="0.9859671345429647"/>
        </c:manualLayout>
      </c:layout>
      <c:barChart>
        <c:barDir val="bar"/>
        <c:grouping val="clustered"/>
        <c:varyColors val="0"/>
        <c:ser>
          <c:idx val="0"/>
          <c:order val="0"/>
          <c:tx>
            <c:strRef>
              <c:f>'sheets design'!$C$109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design'!$B$110:$B$113</c:f>
              <c:strCache>
                <c:ptCount val="4"/>
                <c:pt idx="0">
                  <c:v>Grocery Store</c:v>
                </c:pt>
                <c:pt idx="1">
                  <c:v>Supermarket Type3</c:v>
                </c:pt>
                <c:pt idx="2">
                  <c:v>Supermarket Type2</c:v>
                </c:pt>
                <c:pt idx="3">
                  <c:v>Supermarket Type1</c:v>
                </c:pt>
              </c:strCache>
            </c:strRef>
          </c:cat>
          <c:val>
            <c:numRef>
              <c:f>'sheets design'!$C$110:$C$113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694-4B87-B351-F57168C4BBB3}"/>
            </c:ext>
          </c:extLst>
        </c:ser>
        <c:dLbls>
          <c:showLegendKey val="0"/>
          <c:showVal val="0"/>
          <c:showCatName val="0"/>
          <c:showSerName val="0"/>
          <c:showPercent val="0"/>
          <c:showBubbleSize val="0"/>
        </c:dLbls>
        <c:gapWidth val="50"/>
        <c:axId val="473560592"/>
        <c:axId val="473560952"/>
      </c:barChart>
      <c:catAx>
        <c:axId val="473560592"/>
        <c:scaling>
          <c:orientation val="minMax"/>
        </c:scaling>
        <c:delete val="1"/>
        <c:axPos val="l"/>
        <c:numFmt formatCode="General" sourceLinked="1"/>
        <c:majorTickMark val="none"/>
        <c:minorTickMark val="none"/>
        <c:tickLblPos val="nextTo"/>
        <c:crossAx val="473560952"/>
        <c:crosses val="autoZero"/>
        <c:auto val="1"/>
        <c:lblAlgn val="ctr"/>
        <c:lblOffset val="100"/>
        <c:noMultiLvlLbl val="0"/>
      </c:catAx>
      <c:valAx>
        <c:axId val="473560952"/>
        <c:scaling>
          <c:orientation val="minMax"/>
        </c:scaling>
        <c:delete val="1"/>
        <c:axPos val="b"/>
        <c:numFmt formatCode="&quot;$&quot;0" sourceLinked="1"/>
        <c:majorTickMark val="none"/>
        <c:minorTickMark val="none"/>
        <c:tickLblPos val="nextTo"/>
        <c:crossAx val="47356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design!PivotTable10</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773629856690797E-2"/>
          <c:y val="7.0832025312914756E-2"/>
          <c:w val="0.92422637014330922"/>
          <c:h val="0.92165056117961164"/>
        </c:manualLayout>
      </c:layout>
      <c:barChart>
        <c:barDir val="bar"/>
        <c:grouping val="clustered"/>
        <c:varyColors val="0"/>
        <c:ser>
          <c:idx val="0"/>
          <c:order val="0"/>
          <c:tx>
            <c:strRef>
              <c:f>'sheets design'!$C$117</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Yu Gothic UI Semibold" panose="020B0700000000000000" pitchFamily="34" charset="-128"/>
                    <a:ea typeface="Yu Gothic UI Semibold" panose="020B0700000000000000" pitchFamily="34" charset="-128"/>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design'!$B$118:$B$121</c:f>
              <c:strCache>
                <c:ptCount val="4"/>
                <c:pt idx="0">
                  <c:v>Grocery Store</c:v>
                </c:pt>
                <c:pt idx="1">
                  <c:v>Supermarket Type3</c:v>
                </c:pt>
                <c:pt idx="2">
                  <c:v>Supermarket Type2</c:v>
                </c:pt>
                <c:pt idx="3">
                  <c:v>Supermarket Type1</c:v>
                </c:pt>
              </c:strCache>
            </c:strRef>
          </c:cat>
          <c:val>
            <c:numRef>
              <c:f>'sheets design'!$C$118:$C$121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68D6-4711-BBCD-3728EC306601}"/>
            </c:ext>
          </c:extLst>
        </c:ser>
        <c:dLbls>
          <c:showLegendKey val="0"/>
          <c:showVal val="0"/>
          <c:showCatName val="0"/>
          <c:showSerName val="0"/>
          <c:showPercent val="0"/>
          <c:showBubbleSize val="0"/>
        </c:dLbls>
        <c:gapWidth val="50"/>
        <c:axId val="631675408"/>
        <c:axId val="631676128"/>
      </c:barChart>
      <c:catAx>
        <c:axId val="631675408"/>
        <c:scaling>
          <c:orientation val="minMax"/>
        </c:scaling>
        <c:delete val="1"/>
        <c:axPos val="l"/>
        <c:numFmt formatCode="General" sourceLinked="1"/>
        <c:majorTickMark val="none"/>
        <c:minorTickMark val="none"/>
        <c:tickLblPos val="nextTo"/>
        <c:crossAx val="631676128"/>
        <c:crosses val="autoZero"/>
        <c:auto val="1"/>
        <c:lblAlgn val="ctr"/>
        <c:lblOffset val="100"/>
        <c:noMultiLvlLbl val="0"/>
      </c:catAx>
      <c:valAx>
        <c:axId val="631676128"/>
        <c:scaling>
          <c:orientation val="minMax"/>
        </c:scaling>
        <c:delete val="1"/>
        <c:axPos val="b"/>
        <c:numFmt formatCode="General" sourceLinked="1"/>
        <c:majorTickMark val="none"/>
        <c:minorTickMark val="none"/>
        <c:tickLblPos val="nextTo"/>
        <c:crossAx val="63167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B5ABF928-8A5C-4B94-B08E-58A835F1DF15}">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B5ABF928-8A5C-4B94-B08E-58A835F1DF15}">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900">
                    <a:solidFill>
                      <a:schemeClr val="tx1"/>
                    </a:solidFill>
                    <a:latin typeface="Yu Gothic UI Semibold" panose="020B0700000000000000" pitchFamily="34" charset="-128"/>
                    <a:ea typeface="Yu Gothic UI Semibold" panose="020B0700000000000000" pitchFamily="34" charset="-128"/>
                    <a:cs typeface="Yu Gothic UI Semibold" panose="020B0700000000000000" pitchFamily="34" charset="-128"/>
                  </a:defRPr>
                </a:pPr>
                <a:endParaRPr lang="en-US" sz="900" b="0" i="0" u="none" strike="noStrike" baseline="0">
                  <a:solidFill>
                    <a:schemeClr val="tx1"/>
                  </a:solidFill>
                  <a:latin typeface="Yu Gothic UI Semibold" panose="020B0700000000000000" pitchFamily="34" charset="-128"/>
                  <a:ea typeface="Yu Gothic UI Semibold" panose="020B0700000000000000" pitchFamily="34" charset="-128"/>
                </a:endParaRPr>
              </a:p>
            </cx:txPr>
            <cx:visibility seriesName="0" categoryName="0" value="1"/>
          </cx:dataLabels>
          <cx:dataId val="0"/>
        </cx:series>
      </cx:plotAreaRegion>
      <cx:axis id="0">
        <cx:catScaling gapWidth="0.200000003"/>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4</xdr:col>
      <xdr:colOff>219075</xdr:colOff>
      <xdr:row>0</xdr:row>
      <xdr:rowOff>161925</xdr:rowOff>
    </xdr:from>
    <xdr:ext cx="1828800" cy="1304925"/>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C9FAE9FF-F6C7-36EB-727E-73C6F197B0C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91050" y="161925"/>
              <a:ext cx="1828800" cy="130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2</xdr:col>
      <xdr:colOff>109539</xdr:colOff>
      <xdr:row>14</xdr:row>
      <xdr:rowOff>38100</xdr:rowOff>
    </xdr:from>
    <xdr:to>
      <xdr:col>3</xdr:col>
      <xdr:colOff>733425</xdr:colOff>
      <xdr:row>17</xdr:row>
      <xdr:rowOff>180975</xdr:rowOff>
    </xdr:to>
    <xdr:graphicFrame macro="">
      <xdr:nvGraphicFramePr>
        <xdr:cNvPr id="3" name="Chart 2">
          <a:extLst>
            <a:ext uri="{FF2B5EF4-FFF2-40B4-BE49-F238E27FC236}">
              <a16:creationId xmlns:a16="http://schemas.microsoft.com/office/drawing/2014/main" id="{F1D823AF-8468-E544-1CED-38E14C061F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300038</xdr:colOff>
      <xdr:row>25</xdr:row>
      <xdr:rowOff>66676</xdr:rowOff>
    </xdr:from>
    <xdr:to>
      <xdr:col>6</xdr:col>
      <xdr:colOff>419100</xdr:colOff>
      <xdr:row>32</xdr:row>
      <xdr:rowOff>47625</xdr:rowOff>
    </xdr:to>
    <xdr:graphicFrame macro="">
      <xdr:nvGraphicFramePr>
        <xdr:cNvPr id="5" name="Chart 4">
          <a:extLst>
            <a:ext uri="{FF2B5EF4-FFF2-40B4-BE49-F238E27FC236}">
              <a16:creationId xmlns:a16="http://schemas.microsoft.com/office/drawing/2014/main" id="{9C368F68-5274-39C9-70CE-2640F628F9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23812</xdr:colOff>
      <xdr:row>40</xdr:row>
      <xdr:rowOff>104774</xdr:rowOff>
    </xdr:from>
    <xdr:to>
      <xdr:col>6</xdr:col>
      <xdr:colOff>457200</xdr:colOff>
      <xdr:row>54</xdr:row>
      <xdr:rowOff>85725</xdr:rowOff>
    </xdr:to>
    <xdr:graphicFrame macro="">
      <xdr:nvGraphicFramePr>
        <xdr:cNvPr id="6" name="Chart 5">
          <a:extLst>
            <a:ext uri="{FF2B5EF4-FFF2-40B4-BE49-F238E27FC236}">
              <a16:creationId xmlns:a16="http://schemas.microsoft.com/office/drawing/2014/main" id="{5AA0DDE5-5F45-561B-BDFE-90BF4CF3E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452437</xdr:colOff>
      <xdr:row>61</xdr:row>
      <xdr:rowOff>19050</xdr:rowOff>
    </xdr:from>
    <xdr:to>
      <xdr:col>7</xdr:col>
      <xdr:colOff>561975</xdr:colOff>
      <xdr:row>69</xdr:row>
      <xdr:rowOff>38100</xdr:rowOff>
    </xdr:to>
    <xdr:graphicFrame macro="">
      <xdr:nvGraphicFramePr>
        <xdr:cNvPr id="7" name="Chart 6">
          <a:extLst>
            <a:ext uri="{FF2B5EF4-FFF2-40B4-BE49-F238E27FC236}">
              <a16:creationId xmlns:a16="http://schemas.microsoft.com/office/drawing/2014/main" id="{6F12C053-9BC1-C587-7CEB-F928EB4E0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166688</xdr:colOff>
      <xdr:row>76</xdr:row>
      <xdr:rowOff>57150</xdr:rowOff>
    </xdr:from>
    <xdr:to>
      <xdr:col>3</xdr:col>
      <xdr:colOff>1181101</xdr:colOff>
      <xdr:row>83</xdr:row>
      <xdr:rowOff>104776</xdr:rowOff>
    </xdr:to>
    <xdr:graphicFrame macro="">
      <xdr:nvGraphicFramePr>
        <xdr:cNvPr id="8" name="Chart 7">
          <a:extLst>
            <a:ext uri="{FF2B5EF4-FFF2-40B4-BE49-F238E27FC236}">
              <a16:creationId xmlns:a16="http://schemas.microsoft.com/office/drawing/2014/main" id="{C0AF2173-78B1-5328-033A-171F24499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381000</xdr:colOff>
      <xdr:row>88</xdr:row>
      <xdr:rowOff>171449</xdr:rowOff>
    </xdr:from>
    <xdr:to>
      <xdr:col>8</xdr:col>
      <xdr:colOff>619125</xdr:colOff>
      <xdr:row>93</xdr:row>
      <xdr:rowOff>161924</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20DF7DBA-FD89-E8BE-FDEB-B54909915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15000" y="18078449"/>
              <a:ext cx="2314575" cy="10191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366712</xdr:colOff>
      <xdr:row>99</xdr:row>
      <xdr:rowOff>133349</xdr:rowOff>
    </xdr:from>
    <xdr:to>
      <xdr:col>6</xdr:col>
      <xdr:colOff>266699</xdr:colOff>
      <xdr:row>107</xdr:row>
      <xdr:rowOff>95249</xdr:rowOff>
    </xdr:to>
    <xdr:graphicFrame macro="">
      <xdr:nvGraphicFramePr>
        <xdr:cNvPr id="9" name="Chart 8">
          <a:extLst>
            <a:ext uri="{FF2B5EF4-FFF2-40B4-BE49-F238E27FC236}">
              <a16:creationId xmlns:a16="http://schemas.microsoft.com/office/drawing/2014/main" id="{D17D7F53-E0F8-BD19-7FDC-BED78540BC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423863</xdr:colOff>
      <xdr:row>108</xdr:row>
      <xdr:rowOff>19050</xdr:rowOff>
    </xdr:from>
    <xdr:to>
      <xdr:col>6</xdr:col>
      <xdr:colOff>209551</xdr:colOff>
      <xdr:row>113</xdr:row>
      <xdr:rowOff>161925</xdr:rowOff>
    </xdr:to>
    <xdr:graphicFrame macro="">
      <xdr:nvGraphicFramePr>
        <xdr:cNvPr id="10" name="Chart 9">
          <a:extLst>
            <a:ext uri="{FF2B5EF4-FFF2-40B4-BE49-F238E27FC236}">
              <a16:creationId xmlns:a16="http://schemas.microsoft.com/office/drawing/2014/main" id="{92C88E12-BB04-AB6C-4B1E-9B65B0EAF9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395288</xdr:colOff>
      <xdr:row>115</xdr:row>
      <xdr:rowOff>114300</xdr:rowOff>
    </xdr:from>
    <xdr:to>
      <xdr:col>5</xdr:col>
      <xdr:colOff>600075</xdr:colOff>
      <xdr:row>121</xdr:row>
      <xdr:rowOff>142875</xdr:rowOff>
    </xdr:to>
    <xdr:graphicFrame macro="">
      <xdr:nvGraphicFramePr>
        <xdr:cNvPr id="12" name="Chart 11">
          <a:extLst>
            <a:ext uri="{FF2B5EF4-FFF2-40B4-BE49-F238E27FC236}">
              <a16:creationId xmlns:a16="http://schemas.microsoft.com/office/drawing/2014/main" id="{1EC0FCB4-9F03-C582-7BE4-E1C6BE2DB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161925</xdr:colOff>
      <xdr:row>11</xdr:row>
      <xdr:rowOff>200025</xdr:rowOff>
    </xdr:from>
    <xdr:to>
      <xdr:col>6</xdr:col>
      <xdr:colOff>714375</xdr:colOff>
      <xdr:row>18</xdr:row>
      <xdr:rowOff>180975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B6D90DC3-A333-F587-5DEE-BF8A463B8C9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857750" y="2447925"/>
              <a:ext cx="1828800"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333375</xdr:colOff>
      <xdr:row>40</xdr:row>
      <xdr:rowOff>47625</xdr:rowOff>
    </xdr:from>
    <xdr:to>
      <xdr:col>10</xdr:col>
      <xdr:colOff>85725</xdr:colOff>
      <xdr:row>53</xdr:row>
      <xdr:rowOff>114300</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F76D0DCA-6807-AF5A-1930-B0A66A9BE12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105650" y="82296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581025</xdr:colOff>
      <xdr:row>0</xdr:row>
      <xdr:rowOff>47625</xdr:rowOff>
    </xdr:from>
    <xdr:to>
      <xdr:col>20</xdr:col>
      <xdr:colOff>83344</xdr:colOff>
      <xdr:row>33</xdr:row>
      <xdr:rowOff>11907</xdr:rowOff>
    </xdr:to>
    <xdr:sp macro="" textlink="">
      <xdr:nvSpPr>
        <xdr:cNvPr id="2" name="Rectangle 1">
          <a:extLst>
            <a:ext uri="{FF2B5EF4-FFF2-40B4-BE49-F238E27FC236}">
              <a16:creationId xmlns:a16="http://schemas.microsoft.com/office/drawing/2014/main" id="{EF921CD5-00CD-CF50-76F3-809E5433FFEC}"/>
            </a:ext>
          </a:extLst>
        </xdr:cNvPr>
        <xdr:cNvSpPr/>
      </xdr:nvSpPr>
      <xdr:spPr>
        <a:xfrm>
          <a:off x="581025" y="47625"/>
          <a:ext cx="13313569" cy="6643688"/>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96316</xdr:colOff>
      <xdr:row>1</xdr:row>
      <xdr:rowOff>0</xdr:rowOff>
    </xdr:from>
    <xdr:to>
      <xdr:col>3</xdr:col>
      <xdr:colOff>607216</xdr:colOff>
      <xdr:row>32</xdr:row>
      <xdr:rowOff>57392</xdr:rowOff>
    </xdr:to>
    <xdr:sp macro="" textlink="">
      <xdr:nvSpPr>
        <xdr:cNvPr id="4" name="Rectangle: Top Corners Rounded 3">
          <a:extLst>
            <a:ext uri="{FF2B5EF4-FFF2-40B4-BE49-F238E27FC236}">
              <a16:creationId xmlns:a16="http://schemas.microsoft.com/office/drawing/2014/main" id="{EB7FC983-0F56-71B0-DA41-92841225CFCB}"/>
            </a:ext>
          </a:extLst>
        </xdr:cNvPr>
        <xdr:cNvSpPr/>
      </xdr:nvSpPr>
      <xdr:spPr>
        <a:xfrm rot="5400000">
          <a:off x="-1433101" y="2422386"/>
          <a:ext cx="6331986" cy="1892025"/>
        </a:xfrm>
        <a:prstGeom prst="round2SameRect">
          <a:avLst>
            <a:gd name="adj1" fmla="val 14233"/>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149834</xdr:colOff>
      <xdr:row>1</xdr:row>
      <xdr:rowOff>190500</xdr:rowOff>
    </xdr:from>
    <xdr:to>
      <xdr:col>3</xdr:col>
      <xdr:colOff>285750</xdr:colOff>
      <xdr:row>3</xdr:row>
      <xdr:rowOff>139129</xdr:rowOff>
    </xdr:to>
    <xdr:sp macro="" textlink="">
      <xdr:nvSpPr>
        <xdr:cNvPr id="5" name="TextBox 4">
          <a:extLst>
            <a:ext uri="{FF2B5EF4-FFF2-40B4-BE49-F238E27FC236}">
              <a16:creationId xmlns:a16="http://schemas.microsoft.com/office/drawing/2014/main" id="{DAE03B44-AAFC-CF04-D886-C0D5CBCF91FA}"/>
            </a:ext>
          </a:extLst>
        </xdr:cNvPr>
        <xdr:cNvSpPr txBox="1"/>
      </xdr:nvSpPr>
      <xdr:spPr>
        <a:xfrm>
          <a:off x="830191" y="394607"/>
          <a:ext cx="1496630" cy="356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latin typeface="Segoe UI Black" panose="020B0A02040204020203" pitchFamily="34" charset="0"/>
              <a:ea typeface="Segoe UI Black" panose="020B0A02040204020203" pitchFamily="34" charset="0"/>
            </a:rPr>
            <a:t>blink</a:t>
          </a:r>
          <a:r>
            <a:rPr lang="en-US" sz="3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98890</xdr:colOff>
      <xdr:row>3</xdr:row>
      <xdr:rowOff>171235</xdr:rowOff>
    </xdr:from>
    <xdr:to>
      <xdr:col>3</xdr:col>
      <xdr:colOff>331771</xdr:colOff>
      <xdr:row>5</xdr:row>
      <xdr:rowOff>53511</xdr:rowOff>
    </xdr:to>
    <xdr:sp macro="" textlink="">
      <xdr:nvSpPr>
        <xdr:cNvPr id="6" name="TextBox 5">
          <a:extLst>
            <a:ext uri="{FF2B5EF4-FFF2-40B4-BE49-F238E27FC236}">
              <a16:creationId xmlns:a16="http://schemas.microsoft.com/office/drawing/2014/main" id="{64F83DA0-0B08-4BAD-8BCE-167E1ECEDDA9}"/>
            </a:ext>
          </a:extLst>
        </xdr:cNvPr>
        <xdr:cNvSpPr txBox="1"/>
      </xdr:nvSpPr>
      <xdr:spPr>
        <a:xfrm>
          <a:off x="779247" y="783556"/>
          <a:ext cx="1593595" cy="29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rial Narrow" panose="020B0606020202030204" pitchFamily="34" charset="0"/>
              <a:ea typeface="Segoe UI Black" panose="020B0A02040204020203" pitchFamily="34" charset="0"/>
            </a:rPr>
            <a:t>India's</a:t>
          </a:r>
          <a:r>
            <a:rPr lang="en-US" sz="1200" b="1" baseline="0">
              <a:solidFill>
                <a:schemeClr val="dk1"/>
              </a:solidFill>
              <a:latin typeface="Arial Narrow" panose="020B0606020202030204" pitchFamily="34" charset="0"/>
              <a:ea typeface="Segoe UI Black" panose="020B0A02040204020203" pitchFamily="34" charset="0"/>
            </a:rPr>
            <a:t> Last Minute App</a:t>
          </a:r>
          <a:endParaRPr lang="en-US" sz="1200" b="1">
            <a:solidFill>
              <a:schemeClr val="accent6">
                <a:lumMod val="50000"/>
              </a:schemeClr>
            </a:solidFill>
            <a:latin typeface="Arial Narrow" panose="020B0606020202030204" pitchFamily="34" charset="0"/>
            <a:ea typeface="Segoe UI Black" panose="020B0A02040204020203" pitchFamily="34" charset="0"/>
          </a:endParaRPr>
        </a:p>
      </xdr:txBody>
    </xdr:sp>
    <xdr:clientData/>
  </xdr:twoCellAnchor>
  <xdr:twoCellAnchor>
    <xdr:from>
      <xdr:col>4</xdr:col>
      <xdr:colOff>116654</xdr:colOff>
      <xdr:row>1</xdr:row>
      <xdr:rowOff>39278</xdr:rowOff>
    </xdr:from>
    <xdr:to>
      <xdr:col>11</xdr:col>
      <xdr:colOff>285750</xdr:colOff>
      <xdr:row>10</xdr:row>
      <xdr:rowOff>20411</xdr:rowOff>
    </xdr:to>
    <xdr:grpSp>
      <xdr:nvGrpSpPr>
        <xdr:cNvPr id="12" name="Group 11">
          <a:extLst>
            <a:ext uri="{FF2B5EF4-FFF2-40B4-BE49-F238E27FC236}">
              <a16:creationId xmlns:a16="http://schemas.microsoft.com/office/drawing/2014/main" id="{EB3F78B8-7944-5643-47F6-B7C36347DEDC}"/>
            </a:ext>
          </a:extLst>
        </xdr:cNvPr>
        <xdr:cNvGrpSpPr/>
      </xdr:nvGrpSpPr>
      <xdr:grpSpPr>
        <a:xfrm>
          <a:off x="2878904" y="241684"/>
          <a:ext cx="5003034" cy="1802790"/>
          <a:chOff x="2654158" y="258139"/>
          <a:chExt cx="5277492" cy="2321102"/>
        </a:xfrm>
      </xdr:grpSpPr>
      <xdr:sp macro="" textlink="">
        <xdr:nvSpPr>
          <xdr:cNvPr id="7" name="Rectangle: Rounded Corners 6">
            <a:extLst>
              <a:ext uri="{FF2B5EF4-FFF2-40B4-BE49-F238E27FC236}">
                <a16:creationId xmlns:a16="http://schemas.microsoft.com/office/drawing/2014/main" id="{1D72888B-2BD7-3652-4FE7-147FA373CA71}"/>
              </a:ext>
            </a:extLst>
          </xdr:cNvPr>
          <xdr:cNvSpPr/>
        </xdr:nvSpPr>
        <xdr:spPr>
          <a:xfrm>
            <a:off x="2654158" y="258139"/>
            <a:ext cx="2493623" cy="1059522"/>
          </a:xfrm>
          <a:prstGeom prst="roundRect">
            <a:avLst>
              <a:gd name="adj" fmla="val 9091"/>
            </a:avLst>
          </a:prstGeom>
          <a:gradFill flip="none" rotWithShape="1">
            <a:gsLst>
              <a:gs pos="0">
                <a:srgbClr val="FFD200">
                  <a:alpha val="53000"/>
                </a:srgbClr>
              </a:gs>
              <a:gs pos="11000">
                <a:srgbClr val="FFD200">
                  <a:alpha val="50000"/>
                </a:srgbClr>
              </a:gs>
              <a:gs pos="43000">
                <a:schemeClr val="accent6">
                  <a:lumMod val="75000"/>
                  <a:alpha val="30000"/>
                </a:schemeClr>
              </a:gs>
              <a:gs pos="100000">
                <a:schemeClr val="accent6">
                  <a:lumMod val="75000"/>
                  <a:alpha val="50000"/>
                </a:schemeClr>
              </a:gs>
            </a:gsLst>
            <a:lin ang="0" scaled="1"/>
            <a:tileRect/>
          </a:gradFill>
          <a:ln>
            <a:noFill/>
          </a:ln>
          <a:effectLst>
            <a:outerShdw blurRad="50800" dist="381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6CB9E8B7-B3D2-4D30-99C0-DC89ED0B61E7}"/>
              </a:ext>
            </a:extLst>
          </xdr:cNvPr>
          <xdr:cNvSpPr/>
        </xdr:nvSpPr>
        <xdr:spPr>
          <a:xfrm>
            <a:off x="5438027" y="258139"/>
            <a:ext cx="2493623" cy="1059522"/>
          </a:xfrm>
          <a:prstGeom prst="roundRect">
            <a:avLst>
              <a:gd name="adj" fmla="val 808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92C2AF32-D0E4-4EC8-8DD3-A8F4D676F973}"/>
              </a:ext>
            </a:extLst>
          </xdr:cNvPr>
          <xdr:cNvSpPr/>
        </xdr:nvSpPr>
        <xdr:spPr>
          <a:xfrm>
            <a:off x="2654158" y="1519719"/>
            <a:ext cx="2493623" cy="1059522"/>
          </a:xfrm>
          <a:prstGeom prst="roundRect">
            <a:avLst>
              <a:gd name="adj" fmla="val 858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0A056701-DF02-4191-A480-D9D33E597BB5}"/>
              </a:ext>
            </a:extLst>
          </xdr:cNvPr>
          <xdr:cNvSpPr/>
        </xdr:nvSpPr>
        <xdr:spPr>
          <a:xfrm>
            <a:off x="5438027" y="1519719"/>
            <a:ext cx="2493623" cy="1059522"/>
          </a:xfrm>
          <a:prstGeom prst="roundRect">
            <a:avLst>
              <a:gd name="adj" fmla="val 1161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178730</xdr:colOff>
      <xdr:row>1</xdr:row>
      <xdr:rowOff>134467</xdr:rowOff>
    </xdr:from>
    <xdr:to>
      <xdr:col>6</xdr:col>
      <xdr:colOff>18194</xdr:colOff>
      <xdr:row>3</xdr:row>
      <xdr:rowOff>134466</xdr:rowOff>
    </xdr:to>
    <xdr:sp macro="" textlink="'sheets design'!A10">
      <xdr:nvSpPr>
        <xdr:cNvPr id="3" name="TextBox 2">
          <a:extLst>
            <a:ext uri="{FF2B5EF4-FFF2-40B4-BE49-F238E27FC236}">
              <a16:creationId xmlns:a16="http://schemas.microsoft.com/office/drawing/2014/main" id="{1277D048-8E2C-A474-AA52-C7246B5A53E3}"/>
            </a:ext>
          </a:extLst>
        </xdr:cNvPr>
        <xdr:cNvSpPr txBox="1"/>
      </xdr:nvSpPr>
      <xdr:spPr>
        <a:xfrm>
          <a:off x="2900159" y="338574"/>
          <a:ext cx="1200178" cy="408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A9FCC3A-58AC-4C29-8214-86684E73ABEF}" type="TxLink">
            <a:rPr lang="en-US" sz="1600" b="1" i="0" u="none" strike="noStrike">
              <a:solidFill>
                <a:srgbClr val="000000"/>
              </a:solidFill>
              <a:latin typeface="Arial Black" panose="020B0A04020102020204" pitchFamily="34" charset="0"/>
              <a:ea typeface="+mn-ea"/>
              <a:cs typeface="Calibri"/>
            </a:rPr>
            <a:pPr marL="0" indent="0"/>
            <a:t>$1.20M</a:t>
          </a:fld>
          <a:endParaRPr lang="en-US" sz="1600" b="1" i="0" u="none" strike="noStrike">
            <a:solidFill>
              <a:srgbClr val="000000"/>
            </a:solidFill>
            <a:latin typeface="Arial Black" panose="020B0A04020102020204" pitchFamily="34" charset="0"/>
            <a:ea typeface="+mn-ea"/>
            <a:cs typeface="Calibri"/>
          </a:endParaRPr>
        </a:p>
      </xdr:txBody>
    </xdr:sp>
    <xdr:clientData/>
  </xdr:twoCellAnchor>
  <xdr:twoCellAnchor>
    <xdr:from>
      <xdr:col>4</xdr:col>
      <xdr:colOff>67425</xdr:colOff>
      <xdr:row>3</xdr:row>
      <xdr:rowOff>103415</xdr:rowOff>
    </xdr:from>
    <xdr:to>
      <xdr:col>5</xdr:col>
      <xdr:colOff>630057</xdr:colOff>
      <xdr:row>4</xdr:row>
      <xdr:rowOff>189031</xdr:rowOff>
    </xdr:to>
    <xdr:sp macro="" textlink="">
      <xdr:nvSpPr>
        <xdr:cNvPr id="9" name="TextBox 8">
          <a:extLst>
            <a:ext uri="{FF2B5EF4-FFF2-40B4-BE49-F238E27FC236}">
              <a16:creationId xmlns:a16="http://schemas.microsoft.com/office/drawing/2014/main" id="{CFF85D5A-750F-61FA-5840-DC95BBFAB71A}"/>
            </a:ext>
          </a:extLst>
        </xdr:cNvPr>
        <xdr:cNvSpPr txBox="1"/>
      </xdr:nvSpPr>
      <xdr:spPr>
        <a:xfrm>
          <a:off x="2788854" y="715736"/>
          <a:ext cx="1242989" cy="289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dk1"/>
              </a:solidFill>
              <a:latin typeface="Arial" panose="020B0604020202020204" pitchFamily="34" charset="0"/>
              <a:ea typeface="+mn-ea"/>
              <a:cs typeface="Arial" panose="020B0604020202020204" pitchFamily="34" charset="0"/>
            </a:rPr>
            <a:t>TOTAL SALES</a:t>
          </a:r>
        </a:p>
      </xdr:txBody>
    </xdr:sp>
    <xdr:clientData/>
  </xdr:twoCellAnchor>
  <xdr:twoCellAnchor>
    <xdr:from>
      <xdr:col>8</xdr:col>
      <xdr:colOff>116197</xdr:colOff>
      <xdr:row>1</xdr:row>
      <xdr:rowOff>123763</xdr:rowOff>
    </xdr:from>
    <xdr:to>
      <xdr:col>9</xdr:col>
      <xdr:colOff>415859</xdr:colOff>
      <xdr:row>3</xdr:row>
      <xdr:rowOff>145168</xdr:rowOff>
    </xdr:to>
    <xdr:sp macro="" textlink="'sheets design'!B10">
      <xdr:nvSpPr>
        <xdr:cNvPr id="13" name="TextBox 12">
          <a:extLst>
            <a:ext uri="{FF2B5EF4-FFF2-40B4-BE49-F238E27FC236}">
              <a16:creationId xmlns:a16="http://schemas.microsoft.com/office/drawing/2014/main" id="{3F5FBCCF-6B22-1B44-D34D-2AC5258656F3}"/>
            </a:ext>
          </a:extLst>
        </xdr:cNvPr>
        <xdr:cNvSpPr txBox="1"/>
      </xdr:nvSpPr>
      <xdr:spPr>
        <a:xfrm>
          <a:off x="5559054" y="327870"/>
          <a:ext cx="980019" cy="429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850C278-BED6-40CF-AB30-81FBE1CBECCD}" type="TxLink">
            <a:rPr lang="en-US" sz="1600" b="1" i="0" u="none" strike="noStrike">
              <a:solidFill>
                <a:srgbClr val="000000"/>
              </a:solidFill>
              <a:latin typeface="Arial Black" panose="020B0A04020102020204" pitchFamily="34" charset="0"/>
              <a:ea typeface="+mn-ea"/>
              <a:cs typeface="Calibri"/>
            </a:rPr>
            <a:pPr marL="0" indent="0"/>
            <a:t>$141</a:t>
          </a:fld>
          <a:endParaRPr lang="en-US" sz="1600" b="1" i="0" u="none" strike="noStrike">
            <a:solidFill>
              <a:srgbClr val="000000"/>
            </a:solidFill>
            <a:latin typeface="Arial Black" panose="020B0A04020102020204" pitchFamily="34" charset="0"/>
            <a:ea typeface="+mn-ea"/>
            <a:cs typeface="Calibri"/>
          </a:endParaRPr>
        </a:p>
      </xdr:txBody>
    </xdr:sp>
    <xdr:clientData/>
  </xdr:twoCellAnchor>
  <xdr:twoCellAnchor>
    <xdr:from>
      <xdr:col>7</xdr:col>
      <xdr:colOff>616418</xdr:colOff>
      <xdr:row>3</xdr:row>
      <xdr:rowOff>76201</xdr:rowOff>
    </xdr:from>
    <xdr:to>
      <xdr:col>9</xdr:col>
      <xdr:colOff>498694</xdr:colOff>
      <xdr:row>4</xdr:row>
      <xdr:rowOff>161817</xdr:rowOff>
    </xdr:to>
    <xdr:sp macro="" textlink="">
      <xdr:nvSpPr>
        <xdr:cNvPr id="14" name="TextBox 13">
          <a:extLst>
            <a:ext uri="{FF2B5EF4-FFF2-40B4-BE49-F238E27FC236}">
              <a16:creationId xmlns:a16="http://schemas.microsoft.com/office/drawing/2014/main" id="{6D3134F8-2235-434A-9C8B-996D6C7A2E43}"/>
            </a:ext>
          </a:extLst>
        </xdr:cNvPr>
        <xdr:cNvSpPr txBox="1"/>
      </xdr:nvSpPr>
      <xdr:spPr>
        <a:xfrm>
          <a:off x="5378918" y="688522"/>
          <a:ext cx="1242990" cy="289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dk1"/>
              </a:solidFill>
              <a:latin typeface="Arial" panose="020B0604020202020204" pitchFamily="34" charset="0"/>
              <a:ea typeface="+mn-ea"/>
              <a:cs typeface="Arial" panose="020B0604020202020204" pitchFamily="34" charset="0"/>
            </a:rPr>
            <a:t>AVG SALES</a:t>
          </a:r>
        </a:p>
      </xdr:txBody>
    </xdr:sp>
    <xdr:clientData/>
  </xdr:twoCellAnchor>
  <xdr:twoCellAnchor editAs="oneCell">
    <xdr:from>
      <xdr:col>1</xdr:col>
      <xdr:colOff>130968</xdr:colOff>
      <xdr:row>7</xdr:row>
      <xdr:rowOff>11906</xdr:rowOff>
    </xdr:from>
    <xdr:to>
      <xdr:col>3</xdr:col>
      <xdr:colOff>559592</xdr:colOff>
      <xdr:row>13</xdr:row>
      <xdr:rowOff>95251</xdr:rowOff>
    </xdr:to>
    <mc:AlternateContent xmlns:mc="http://schemas.openxmlformats.org/markup-compatibility/2006">
      <mc:Choice xmlns:a14="http://schemas.microsoft.com/office/drawing/2010/main" Requires="a14">
        <xdr:graphicFrame macro="">
          <xdr:nvGraphicFramePr>
            <xdr:cNvPr id="15" name="Outlet Size 1">
              <a:extLst>
                <a:ext uri="{FF2B5EF4-FFF2-40B4-BE49-F238E27FC236}">
                  <a16:creationId xmlns:a16="http://schemas.microsoft.com/office/drawing/2014/main" id="{441EC5AD-0F36-4D1B-814A-314D7CD23F0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821531" y="1428750"/>
              <a:ext cx="1809749" cy="12977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247377</xdr:colOff>
      <xdr:row>6</xdr:row>
      <xdr:rowOff>123290</xdr:rowOff>
    </xdr:from>
    <xdr:to>
      <xdr:col>5</xdr:col>
      <xdr:colOff>542452</xdr:colOff>
      <xdr:row>8</xdr:row>
      <xdr:rowOff>144695</xdr:rowOff>
    </xdr:to>
    <xdr:sp macro="" textlink="'sheets design'!$C$10">
      <xdr:nvSpPr>
        <xdr:cNvPr id="16" name="TextBox 15">
          <a:extLst>
            <a:ext uri="{FF2B5EF4-FFF2-40B4-BE49-F238E27FC236}">
              <a16:creationId xmlns:a16="http://schemas.microsoft.com/office/drawing/2014/main" id="{BEB3317C-2784-44CD-9728-3C3803DE4DA3}"/>
            </a:ext>
          </a:extLst>
        </xdr:cNvPr>
        <xdr:cNvSpPr txBox="1"/>
      </xdr:nvSpPr>
      <xdr:spPr>
        <a:xfrm>
          <a:off x="2968806" y="1347933"/>
          <a:ext cx="975432" cy="429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74F955C-5889-4D5E-B060-BA07FD5D6480}" type="TxLink">
            <a:rPr lang="en-US" sz="1600" b="1" i="0" u="none" strike="noStrike">
              <a:solidFill>
                <a:srgbClr val="000000"/>
              </a:solidFill>
              <a:latin typeface="Arial Black" panose="020B0A04020102020204" pitchFamily="34" charset="0"/>
              <a:ea typeface="+mn-ea"/>
              <a:cs typeface="Calibri"/>
            </a:rPr>
            <a:pPr marL="0" indent="0"/>
            <a:t>8523</a:t>
          </a:fld>
          <a:endParaRPr lang="en-US" sz="1600" b="1" i="0" u="none" strike="noStrike">
            <a:solidFill>
              <a:srgbClr val="000000"/>
            </a:solidFill>
            <a:latin typeface="Arial Black" panose="020B0A04020102020204" pitchFamily="34" charset="0"/>
            <a:ea typeface="+mn-ea"/>
            <a:cs typeface="Calibri"/>
          </a:endParaRPr>
        </a:p>
      </xdr:txBody>
    </xdr:sp>
    <xdr:clientData/>
  </xdr:twoCellAnchor>
  <xdr:twoCellAnchor>
    <xdr:from>
      <xdr:col>4</xdr:col>
      <xdr:colOff>67425</xdr:colOff>
      <xdr:row>8</xdr:row>
      <xdr:rowOff>68404</xdr:rowOff>
    </xdr:from>
    <xdr:to>
      <xdr:col>5</xdr:col>
      <xdr:colOff>630057</xdr:colOff>
      <xdr:row>9</xdr:row>
      <xdr:rowOff>154021</xdr:rowOff>
    </xdr:to>
    <xdr:sp macro="" textlink="">
      <xdr:nvSpPr>
        <xdr:cNvPr id="17" name="TextBox 16">
          <a:extLst>
            <a:ext uri="{FF2B5EF4-FFF2-40B4-BE49-F238E27FC236}">
              <a16:creationId xmlns:a16="http://schemas.microsoft.com/office/drawing/2014/main" id="{452E2882-CD7A-4989-BF25-8E431A8832EA}"/>
            </a:ext>
          </a:extLst>
        </xdr:cNvPr>
        <xdr:cNvSpPr txBox="1"/>
      </xdr:nvSpPr>
      <xdr:spPr>
        <a:xfrm>
          <a:off x="2788854" y="1701261"/>
          <a:ext cx="1242989" cy="289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dk1"/>
              </a:solidFill>
              <a:latin typeface="Arial" panose="020B0604020202020204" pitchFamily="34" charset="0"/>
              <a:ea typeface="+mn-ea"/>
              <a:cs typeface="Arial" panose="020B0604020202020204" pitchFamily="34" charset="0"/>
            </a:rPr>
            <a:t>NO OF ITEMS</a:t>
          </a:r>
        </a:p>
      </xdr:txBody>
    </xdr:sp>
    <xdr:clientData/>
  </xdr:twoCellAnchor>
  <xdr:twoCellAnchor>
    <xdr:from>
      <xdr:col>8</xdr:col>
      <xdr:colOff>157018</xdr:colOff>
      <xdr:row>6</xdr:row>
      <xdr:rowOff>150504</xdr:rowOff>
    </xdr:from>
    <xdr:to>
      <xdr:col>9</xdr:col>
      <xdr:colOff>456680</xdr:colOff>
      <xdr:row>8</xdr:row>
      <xdr:rowOff>171909</xdr:rowOff>
    </xdr:to>
    <xdr:sp macro="" textlink="'sheets design'!$D$10">
      <xdr:nvSpPr>
        <xdr:cNvPr id="18" name="TextBox 17">
          <a:extLst>
            <a:ext uri="{FF2B5EF4-FFF2-40B4-BE49-F238E27FC236}">
              <a16:creationId xmlns:a16="http://schemas.microsoft.com/office/drawing/2014/main" id="{A169EE86-911E-4778-AC09-F604DE7F67F4}"/>
            </a:ext>
          </a:extLst>
        </xdr:cNvPr>
        <xdr:cNvSpPr txBox="1"/>
      </xdr:nvSpPr>
      <xdr:spPr>
        <a:xfrm>
          <a:off x="5599875" y="1375147"/>
          <a:ext cx="980019" cy="429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262E606-F64A-4CFE-95E4-CA8FDC549D02}" type="TxLink">
            <a:rPr lang="en-US" sz="1600" b="1" i="0" u="none" strike="noStrike">
              <a:solidFill>
                <a:srgbClr val="000000"/>
              </a:solidFill>
              <a:latin typeface="Arial Black" panose="020B0A04020102020204" pitchFamily="34" charset="0"/>
              <a:ea typeface="+mn-ea"/>
              <a:cs typeface="Calibri"/>
            </a:rPr>
            <a:pPr marL="0" indent="0"/>
            <a:t>4.0</a:t>
          </a:fld>
          <a:endParaRPr lang="en-US" sz="1600" b="1" i="0" u="none" strike="noStrike">
            <a:solidFill>
              <a:srgbClr val="000000"/>
            </a:solidFill>
            <a:latin typeface="Arial Black" panose="020B0A04020102020204" pitchFamily="34" charset="0"/>
            <a:ea typeface="+mn-ea"/>
            <a:cs typeface="Calibri"/>
          </a:endParaRPr>
        </a:p>
      </xdr:txBody>
    </xdr:sp>
    <xdr:clientData/>
  </xdr:twoCellAnchor>
  <xdr:twoCellAnchor>
    <xdr:from>
      <xdr:col>8</xdr:col>
      <xdr:colOff>102864</xdr:colOff>
      <xdr:row>8</xdr:row>
      <xdr:rowOff>82011</xdr:rowOff>
    </xdr:from>
    <xdr:to>
      <xdr:col>9</xdr:col>
      <xdr:colOff>440749</xdr:colOff>
      <xdr:row>9</xdr:row>
      <xdr:rowOff>167628</xdr:rowOff>
    </xdr:to>
    <xdr:sp macro="" textlink="">
      <xdr:nvSpPr>
        <xdr:cNvPr id="19" name="TextBox 18">
          <a:extLst>
            <a:ext uri="{FF2B5EF4-FFF2-40B4-BE49-F238E27FC236}">
              <a16:creationId xmlns:a16="http://schemas.microsoft.com/office/drawing/2014/main" id="{243F83EF-4916-4C1E-AAA5-CB337AB7B5C9}"/>
            </a:ext>
          </a:extLst>
        </xdr:cNvPr>
        <xdr:cNvSpPr txBox="1"/>
      </xdr:nvSpPr>
      <xdr:spPr>
        <a:xfrm>
          <a:off x="5545721" y="1714868"/>
          <a:ext cx="1018242" cy="289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latin typeface="Arial" panose="020B0604020202020204" pitchFamily="34" charset="0"/>
              <a:cs typeface="Arial" panose="020B0604020202020204" pitchFamily="34" charset="0"/>
            </a:rPr>
            <a:t>AVG</a:t>
          </a:r>
          <a:r>
            <a:rPr lang="en-US" sz="1000" b="1" baseline="0">
              <a:latin typeface="Arial" panose="020B0604020202020204" pitchFamily="34" charset="0"/>
              <a:cs typeface="Arial" panose="020B0604020202020204" pitchFamily="34" charset="0"/>
            </a:rPr>
            <a:t> RATING</a:t>
          </a:r>
          <a:endParaRPr lang="en-US" sz="1000" b="1">
            <a:latin typeface="Times New Roman" panose="02020603050405020304" pitchFamily="18" charset="0"/>
            <a:cs typeface="Times New Roman" panose="02020603050405020304" pitchFamily="18" charset="0"/>
          </a:endParaRPr>
        </a:p>
      </xdr:txBody>
    </xdr:sp>
    <xdr:clientData/>
  </xdr:twoCellAnchor>
  <xdr:twoCellAnchor editAs="oneCell">
    <xdr:from>
      <xdr:col>10</xdr:col>
      <xdr:colOff>465725</xdr:colOff>
      <xdr:row>1</xdr:row>
      <xdr:rowOff>183060</xdr:rowOff>
    </xdr:from>
    <xdr:to>
      <xdr:col>11</xdr:col>
      <xdr:colOff>11696</xdr:colOff>
      <xdr:row>2</xdr:row>
      <xdr:rowOff>200427</xdr:rowOff>
    </xdr:to>
    <xdr:pic>
      <xdr:nvPicPr>
        <xdr:cNvPr id="21" name="Picture 20">
          <a:extLst>
            <a:ext uri="{FF2B5EF4-FFF2-40B4-BE49-F238E27FC236}">
              <a16:creationId xmlns:a16="http://schemas.microsoft.com/office/drawing/2014/main" id="{0D22CF22-5651-EF9F-9984-68CEA92CA9F9}"/>
            </a:ext>
          </a:extLst>
        </xdr:cNvPr>
        <xdr:cNvPicPr>
          <a:picLocks noChangeAspect="1"/>
        </xdr:cNvPicPr>
      </xdr:nvPicPr>
      <xdr:blipFill>
        <a:blip xmlns:r="http://schemas.openxmlformats.org/officeDocument/2006/relationships" r:embed="rId1"/>
        <a:stretch>
          <a:fillRect/>
        </a:stretch>
      </xdr:blipFill>
      <xdr:spPr>
        <a:xfrm>
          <a:off x="7269296" y="387167"/>
          <a:ext cx="226329" cy="221474"/>
        </a:xfrm>
        <a:prstGeom prst="rect">
          <a:avLst/>
        </a:prstGeom>
      </xdr:spPr>
    </xdr:pic>
    <xdr:clientData/>
  </xdr:twoCellAnchor>
  <xdr:twoCellAnchor editAs="oneCell">
    <xdr:from>
      <xdr:col>10</xdr:col>
      <xdr:colOff>408010</xdr:colOff>
      <xdr:row>6</xdr:row>
      <xdr:rowOff>159757</xdr:rowOff>
    </xdr:from>
    <xdr:to>
      <xdr:col>11</xdr:col>
      <xdr:colOff>70131</xdr:colOff>
      <xdr:row>8</xdr:row>
      <xdr:rowOff>69966</xdr:rowOff>
    </xdr:to>
    <xdr:pic>
      <xdr:nvPicPr>
        <xdr:cNvPr id="31" name="Picture 30">
          <a:extLst>
            <a:ext uri="{FF2B5EF4-FFF2-40B4-BE49-F238E27FC236}">
              <a16:creationId xmlns:a16="http://schemas.microsoft.com/office/drawing/2014/main" id="{53EAC7FA-D31E-FE31-0086-02DEDFDB252F}"/>
            </a:ext>
          </a:extLst>
        </xdr:cNvPr>
        <xdr:cNvPicPr>
          <a:picLocks noChangeAspect="1"/>
        </xdr:cNvPicPr>
      </xdr:nvPicPr>
      <xdr:blipFill>
        <a:blip xmlns:r="http://schemas.openxmlformats.org/officeDocument/2006/relationships" r:embed="rId2"/>
        <a:stretch>
          <a:fillRect/>
        </a:stretch>
      </xdr:blipFill>
      <xdr:spPr>
        <a:xfrm>
          <a:off x="7211581" y="1384400"/>
          <a:ext cx="342479" cy="318423"/>
        </a:xfrm>
        <a:prstGeom prst="rect">
          <a:avLst/>
        </a:prstGeom>
      </xdr:spPr>
    </xdr:pic>
    <xdr:clientData/>
  </xdr:twoCellAnchor>
  <xdr:twoCellAnchor editAs="oneCell">
    <xdr:from>
      <xdr:col>6</xdr:col>
      <xdr:colOff>596840</xdr:colOff>
      <xdr:row>6</xdr:row>
      <xdr:rowOff>122337</xdr:rowOff>
    </xdr:from>
    <xdr:to>
      <xdr:col>7</xdr:col>
      <xdr:colOff>224858</xdr:colOff>
      <xdr:row>8</xdr:row>
      <xdr:rowOff>18032</xdr:rowOff>
    </xdr:to>
    <xdr:pic>
      <xdr:nvPicPr>
        <xdr:cNvPr id="32" name="Picture 31">
          <a:extLst>
            <a:ext uri="{FF2B5EF4-FFF2-40B4-BE49-F238E27FC236}">
              <a16:creationId xmlns:a16="http://schemas.microsoft.com/office/drawing/2014/main" id="{36210920-ED87-1DF1-0139-B39A1598BC7F}"/>
            </a:ext>
          </a:extLst>
        </xdr:cNvPr>
        <xdr:cNvPicPr>
          <a:picLocks noChangeAspect="1"/>
        </xdr:cNvPicPr>
      </xdr:nvPicPr>
      <xdr:blipFill>
        <a:blip xmlns:r="http://schemas.openxmlformats.org/officeDocument/2006/relationships" r:embed="rId3"/>
        <a:stretch>
          <a:fillRect/>
        </a:stretch>
      </xdr:blipFill>
      <xdr:spPr>
        <a:xfrm>
          <a:off x="4678983" y="1346980"/>
          <a:ext cx="308375" cy="303909"/>
        </a:xfrm>
        <a:prstGeom prst="rect">
          <a:avLst/>
        </a:prstGeom>
      </xdr:spPr>
    </xdr:pic>
    <xdr:clientData/>
  </xdr:twoCellAnchor>
  <xdr:twoCellAnchor editAs="oneCell">
    <xdr:from>
      <xdr:col>6</xdr:col>
      <xdr:colOff>563228</xdr:colOff>
      <xdr:row>1</xdr:row>
      <xdr:rowOff>161775</xdr:rowOff>
    </xdr:from>
    <xdr:to>
      <xdr:col>7</xdr:col>
      <xdr:colOff>191245</xdr:colOff>
      <xdr:row>3</xdr:row>
      <xdr:rowOff>35606</xdr:rowOff>
    </xdr:to>
    <xdr:pic>
      <xdr:nvPicPr>
        <xdr:cNvPr id="33" name="Picture 32">
          <a:extLst>
            <a:ext uri="{FF2B5EF4-FFF2-40B4-BE49-F238E27FC236}">
              <a16:creationId xmlns:a16="http://schemas.microsoft.com/office/drawing/2014/main" id="{8AD2B955-ED94-9E18-B378-9DC13C257622}"/>
            </a:ext>
          </a:extLst>
        </xdr:cNvPr>
        <xdr:cNvPicPr>
          <a:picLocks noChangeAspect="1"/>
        </xdr:cNvPicPr>
      </xdr:nvPicPr>
      <xdr:blipFill>
        <a:blip xmlns:r="http://schemas.openxmlformats.org/officeDocument/2006/relationships" r:embed="rId4">
          <a:clrChange>
            <a:clrFrom>
              <a:srgbClr val="FFFFFF"/>
            </a:clrFrom>
            <a:clrTo>
              <a:srgbClr val="FFFFFF">
                <a:alpha val="0"/>
              </a:srgbClr>
            </a:clrTo>
          </a:clrChange>
        </a:blip>
        <a:stretch>
          <a:fillRect/>
        </a:stretch>
      </xdr:blipFill>
      <xdr:spPr>
        <a:xfrm>
          <a:off x="4645371" y="365882"/>
          <a:ext cx="308374" cy="282045"/>
        </a:xfrm>
        <a:prstGeom prst="rect">
          <a:avLst/>
        </a:prstGeom>
      </xdr:spPr>
    </xdr:pic>
    <xdr:clientData/>
  </xdr:twoCellAnchor>
  <xdr:twoCellAnchor>
    <xdr:from>
      <xdr:col>3</xdr:col>
      <xdr:colOff>655716</xdr:colOff>
      <xdr:row>11</xdr:row>
      <xdr:rowOff>121228</xdr:rowOff>
    </xdr:from>
    <xdr:to>
      <xdr:col>11</xdr:col>
      <xdr:colOff>259773</xdr:colOff>
      <xdr:row>32</xdr:row>
      <xdr:rowOff>84666</xdr:rowOff>
    </xdr:to>
    <xdr:sp macro="" textlink="">
      <xdr:nvSpPr>
        <xdr:cNvPr id="40" name="Rectangle: Rounded Corners 39">
          <a:extLst>
            <a:ext uri="{FF2B5EF4-FFF2-40B4-BE49-F238E27FC236}">
              <a16:creationId xmlns:a16="http://schemas.microsoft.com/office/drawing/2014/main" id="{1174CC57-677D-4FBC-856D-9F21994B01BE}"/>
            </a:ext>
          </a:extLst>
        </xdr:cNvPr>
        <xdr:cNvSpPr/>
      </xdr:nvSpPr>
      <xdr:spPr>
        <a:xfrm>
          <a:off x="2719466" y="2333145"/>
          <a:ext cx="5107390" cy="4186188"/>
        </a:xfrm>
        <a:prstGeom prst="roundRect">
          <a:avLst>
            <a:gd name="adj" fmla="val 736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103015</xdr:colOff>
      <xdr:row>13</xdr:row>
      <xdr:rowOff>42334</xdr:rowOff>
    </xdr:from>
    <xdr:to>
      <xdr:col>7</xdr:col>
      <xdr:colOff>173182</xdr:colOff>
      <xdr:row>21</xdr:row>
      <xdr:rowOff>17318</xdr:rowOff>
    </xdr:to>
    <xdr:graphicFrame macro="">
      <xdr:nvGraphicFramePr>
        <xdr:cNvPr id="41" name="Chart 40">
          <a:extLst>
            <a:ext uri="{FF2B5EF4-FFF2-40B4-BE49-F238E27FC236}">
              <a16:creationId xmlns:a16="http://schemas.microsoft.com/office/drawing/2014/main" id="{1201246A-EC42-49D5-A11D-9A51D69ED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158599</xdr:colOff>
      <xdr:row>11</xdr:row>
      <xdr:rowOff>195791</xdr:rowOff>
    </xdr:from>
    <xdr:to>
      <xdr:col>5</xdr:col>
      <xdr:colOff>566345</xdr:colOff>
      <xdr:row>12</xdr:row>
      <xdr:rowOff>158828</xdr:rowOff>
    </xdr:to>
    <xdr:sp macro="" textlink="">
      <xdr:nvSpPr>
        <xdr:cNvPr id="42" name="TextBox 41">
          <a:extLst>
            <a:ext uri="{FF2B5EF4-FFF2-40B4-BE49-F238E27FC236}">
              <a16:creationId xmlns:a16="http://schemas.microsoft.com/office/drawing/2014/main" id="{9483BA92-11A3-4854-A37D-6DD075B0DDE1}"/>
            </a:ext>
          </a:extLst>
        </xdr:cNvPr>
        <xdr:cNvSpPr txBox="1"/>
      </xdr:nvSpPr>
      <xdr:spPr>
        <a:xfrm>
          <a:off x="2880028" y="2440970"/>
          <a:ext cx="1088103" cy="167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tx1">
                  <a:lumMod val="65000"/>
                  <a:lumOff val="35000"/>
                </a:schemeClr>
              </a:solidFill>
              <a:latin typeface="Arial" panose="020B0604020202020204" pitchFamily="34" charset="0"/>
              <a:ea typeface="+mn-ea"/>
              <a:cs typeface="Arial" panose="020B0604020202020204" pitchFamily="34" charset="0"/>
            </a:rPr>
            <a:t>FAT</a:t>
          </a:r>
          <a:r>
            <a:rPr lang="en-US" sz="1000" b="1" baseline="0">
              <a:solidFill>
                <a:schemeClr val="tx1">
                  <a:lumMod val="65000"/>
                  <a:lumOff val="35000"/>
                </a:schemeClr>
              </a:solidFill>
              <a:latin typeface="Arial" panose="020B0604020202020204" pitchFamily="34" charset="0"/>
              <a:ea typeface="+mn-ea"/>
              <a:cs typeface="Arial" panose="020B0604020202020204" pitchFamily="34" charset="0"/>
            </a:rPr>
            <a:t> CONTENT</a:t>
          </a:r>
          <a:endParaRPr lang="en-US" sz="1000" b="1">
            <a:solidFill>
              <a:schemeClr val="tx1">
                <a:lumMod val="65000"/>
                <a:lumOff val="35000"/>
              </a:schemeClr>
            </a:solidFill>
            <a:latin typeface="Arial" panose="020B0604020202020204" pitchFamily="34" charset="0"/>
            <a:ea typeface="+mn-ea"/>
            <a:cs typeface="Arial" panose="020B0604020202020204" pitchFamily="34" charset="0"/>
          </a:endParaRPr>
        </a:p>
      </xdr:txBody>
    </xdr:sp>
    <xdr:clientData/>
  </xdr:twoCellAnchor>
  <xdr:twoCellAnchor>
    <xdr:from>
      <xdr:col>7</xdr:col>
      <xdr:colOff>457744</xdr:colOff>
      <xdr:row>11</xdr:row>
      <xdr:rowOff>121228</xdr:rowOff>
    </xdr:from>
    <xdr:to>
      <xdr:col>7</xdr:col>
      <xdr:colOff>457744</xdr:colOff>
      <xdr:row>32</xdr:row>
      <xdr:rowOff>84666</xdr:rowOff>
    </xdr:to>
    <xdr:cxnSp macro="">
      <xdr:nvCxnSpPr>
        <xdr:cNvPr id="45" name="Straight Connector 44">
          <a:extLst>
            <a:ext uri="{FF2B5EF4-FFF2-40B4-BE49-F238E27FC236}">
              <a16:creationId xmlns:a16="http://schemas.microsoft.com/office/drawing/2014/main" id="{91D526BB-CBC4-7A67-EB39-8926D83257B6}"/>
            </a:ext>
          </a:extLst>
        </xdr:cNvPr>
        <xdr:cNvCxnSpPr>
          <a:stCxn id="40" idx="0"/>
          <a:endCxn id="40" idx="2"/>
        </xdr:cNvCxnSpPr>
      </xdr:nvCxnSpPr>
      <xdr:spPr>
        <a:xfrm>
          <a:off x="5273161" y="2333145"/>
          <a:ext cx="0" cy="418618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76693</xdr:colOff>
      <xdr:row>21</xdr:row>
      <xdr:rowOff>17318</xdr:rowOff>
    </xdr:from>
    <xdr:to>
      <xdr:col>7</xdr:col>
      <xdr:colOff>410688</xdr:colOff>
      <xdr:row>21</xdr:row>
      <xdr:rowOff>17318</xdr:rowOff>
    </xdr:to>
    <xdr:cxnSp macro="">
      <xdr:nvCxnSpPr>
        <xdr:cNvPr id="20" name="Straight Connector 19">
          <a:extLst>
            <a:ext uri="{FF2B5EF4-FFF2-40B4-BE49-F238E27FC236}">
              <a16:creationId xmlns:a16="http://schemas.microsoft.com/office/drawing/2014/main" id="{6F360D55-8CEF-44FC-BA57-9513AC8B0723}"/>
            </a:ext>
          </a:extLst>
        </xdr:cNvPr>
        <xdr:cNvCxnSpPr/>
      </xdr:nvCxnSpPr>
      <xdr:spPr>
        <a:xfrm flipH="1">
          <a:off x="2798122" y="4303568"/>
          <a:ext cx="2375066"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204107</xdr:colOff>
      <xdr:row>22</xdr:row>
      <xdr:rowOff>163285</xdr:rowOff>
    </xdr:from>
    <xdr:to>
      <xdr:col>7</xdr:col>
      <xdr:colOff>353786</xdr:colOff>
      <xdr:row>31</xdr:row>
      <xdr:rowOff>176892</xdr:rowOff>
    </xdr:to>
    <xdr:graphicFrame macro="">
      <xdr:nvGraphicFramePr>
        <xdr:cNvPr id="35" name="Chart 34">
          <a:extLst>
            <a:ext uri="{FF2B5EF4-FFF2-40B4-BE49-F238E27FC236}">
              <a16:creationId xmlns:a16="http://schemas.microsoft.com/office/drawing/2014/main" id="{A57A8FCF-4F46-43A6-A231-A8851C7DA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117779</xdr:colOff>
      <xdr:row>21</xdr:row>
      <xdr:rowOff>68035</xdr:rowOff>
    </xdr:from>
    <xdr:to>
      <xdr:col>5</xdr:col>
      <xdr:colOff>653144</xdr:colOff>
      <xdr:row>22</xdr:row>
      <xdr:rowOff>136072</xdr:rowOff>
    </xdr:to>
    <xdr:sp macro="" textlink="">
      <xdr:nvSpPr>
        <xdr:cNvPr id="38" name="TextBox 37">
          <a:extLst>
            <a:ext uri="{FF2B5EF4-FFF2-40B4-BE49-F238E27FC236}">
              <a16:creationId xmlns:a16="http://schemas.microsoft.com/office/drawing/2014/main" id="{B5AD7985-BA07-4E05-B09D-5C6B4AD53585}"/>
            </a:ext>
          </a:extLst>
        </xdr:cNvPr>
        <xdr:cNvSpPr txBox="1"/>
      </xdr:nvSpPr>
      <xdr:spPr>
        <a:xfrm>
          <a:off x="2839208" y="4354285"/>
          <a:ext cx="1215722" cy="272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tx1">
                  <a:lumMod val="65000"/>
                  <a:lumOff val="35000"/>
                </a:schemeClr>
              </a:solidFill>
              <a:latin typeface="Arial" panose="020B0604020202020204" pitchFamily="34" charset="0"/>
              <a:ea typeface="+mn-ea"/>
              <a:cs typeface="Arial" panose="020B0604020202020204" pitchFamily="34" charset="0"/>
            </a:rPr>
            <a:t>FAT</a:t>
          </a:r>
          <a:r>
            <a:rPr lang="en-US" sz="1000" b="1" baseline="0">
              <a:solidFill>
                <a:schemeClr val="tx1">
                  <a:lumMod val="65000"/>
                  <a:lumOff val="35000"/>
                </a:schemeClr>
              </a:solidFill>
              <a:latin typeface="Arial" panose="020B0604020202020204" pitchFamily="34" charset="0"/>
              <a:ea typeface="+mn-ea"/>
              <a:cs typeface="Arial" panose="020B0604020202020204" pitchFamily="34" charset="0"/>
            </a:rPr>
            <a:t> BY OUTLET</a:t>
          </a:r>
          <a:endParaRPr lang="en-US" sz="1000" b="1">
            <a:solidFill>
              <a:schemeClr val="tx1">
                <a:lumMod val="65000"/>
                <a:lumOff val="35000"/>
              </a:schemeClr>
            </a:solidFill>
            <a:latin typeface="Arial" panose="020B0604020202020204" pitchFamily="34" charset="0"/>
            <a:ea typeface="+mn-ea"/>
            <a:cs typeface="Arial" panose="020B0604020202020204" pitchFamily="34" charset="0"/>
          </a:endParaRPr>
        </a:p>
      </xdr:txBody>
    </xdr:sp>
    <xdr:clientData/>
  </xdr:twoCellAnchor>
  <xdr:twoCellAnchor>
    <xdr:from>
      <xdr:col>8</xdr:col>
      <xdr:colOff>210555</xdr:colOff>
      <xdr:row>12</xdr:row>
      <xdr:rowOff>44739</xdr:rowOff>
    </xdr:from>
    <xdr:to>
      <xdr:col>9</xdr:col>
      <xdr:colOff>622011</xdr:colOff>
      <xdr:row>13</xdr:row>
      <xdr:rowOff>7776</xdr:rowOff>
    </xdr:to>
    <xdr:sp macro="" textlink="">
      <xdr:nvSpPr>
        <xdr:cNvPr id="39" name="TextBox 38">
          <a:extLst>
            <a:ext uri="{FF2B5EF4-FFF2-40B4-BE49-F238E27FC236}">
              <a16:creationId xmlns:a16="http://schemas.microsoft.com/office/drawing/2014/main" id="{E0467D15-B971-4A27-BAD0-6B7A3BA1B405}"/>
            </a:ext>
          </a:extLst>
        </xdr:cNvPr>
        <xdr:cNvSpPr txBox="1"/>
      </xdr:nvSpPr>
      <xdr:spPr>
        <a:xfrm>
          <a:off x="5683100" y="2434648"/>
          <a:ext cx="1095525" cy="1621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tx1">
                  <a:lumMod val="65000"/>
                  <a:lumOff val="35000"/>
                </a:schemeClr>
              </a:solidFill>
              <a:latin typeface="Arial" panose="020B0604020202020204" pitchFamily="34" charset="0"/>
              <a:ea typeface="+mn-ea"/>
              <a:cs typeface="Arial" panose="020B0604020202020204" pitchFamily="34" charset="0"/>
            </a:rPr>
            <a:t>ITEM</a:t>
          </a:r>
          <a:r>
            <a:rPr lang="en-US" sz="1000" b="1" baseline="0">
              <a:solidFill>
                <a:schemeClr val="tx1">
                  <a:lumMod val="65000"/>
                  <a:lumOff val="35000"/>
                </a:schemeClr>
              </a:solidFill>
              <a:latin typeface="Arial" panose="020B0604020202020204" pitchFamily="34" charset="0"/>
              <a:ea typeface="+mn-ea"/>
              <a:cs typeface="Arial" panose="020B0604020202020204" pitchFamily="34" charset="0"/>
            </a:rPr>
            <a:t> TYPE</a:t>
          </a:r>
          <a:endParaRPr lang="en-US" sz="1000" b="1">
            <a:solidFill>
              <a:schemeClr val="tx1">
                <a:lumMod val="65000"/>
                <a:lumOff val="35000"/>
              </a:schemeClr>
            </a:solidFill>
            <a:latin typeface="Arial" panose="020B0604020202020204" pitchFamily="34" charset="0"/>
            <a:ea typeface="+mn-ea"/>
            <a:cs typeface="Arial" panose="020B0604020202020204" pitchFamily="34" charset="0"/>
          </a:endParaRPr>
        </a:p>
      </xdr:txBody>
    </xdr:sp>
    <xdr:clientData/>
  </xdr:twoCellAnchor>
  <xdr:twoCellAnchor>
    <xdr:from>
      <xdr:col>7</xdr:col>
      <xdr:colOff>625929</xdr:colOff>
      <xdr:row>13</xdr:row>
      <xdr:rowOff>149677</xdr:rowOff>
    </xdr:from>
    <xdr:to>
      <xdr:col>11</xdr:col>
      <xdr:colOff>54428</xdr:colOff>
      <xdr:row>31</xdr:row>
      <xdr:rowOff>122464</xdr:rowOff>
    </xdr:to>
    <xdr:graphicFrame macro="">
      <xdr:nvGraphicFramePr>
        <xdr:cNvPr id="43" name="Chart 42">
          <a:extLst>
            <a:ext uri="{FF2B5EF4-FFF2-40B4-BE49-F238E27FC236}">
              <a16:creationId xmlns:a16="http://schemas.microsoft.com/office/drawing/2014/main" id="{2735E41C-C155-4E51-BBB8-D506225509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476250</xdr:colOff>
      <xdr:row>0</xdr:row>
      <xdr:rowOff>131811</xdr:rowOff>
    </xdr:from>
    <xdr:to>
      <xdr:col>19</xdr:col>
      <xdr:colOff>571500</xdr:colOff>
      <xdr:row>32</xdr:row>
      <xdr:rowOff>116415</xdr:rowOff>
    </xdr:to>
    <xdr:sp macro="" textlink="">
      <xdr:nvSpPr>
        <xdr:cNvPr id="47" name="Rectangle: Rounded Corners 46">
          <a:extLst>
            <a:ext uri="{FF2B5EF4-FFF2-40B4-BE49-F238E27FC236}">
              <a16:creationId xmlns:a16="http://schemas.microsoft.com/office/drawing/2014/main" id="{F0C38A0D-4AB2-4C2C-8A4B-F43F17B0D754}"/>
            </a:ext>
          </a:extLst>
        </xdr:cNvPr>
        <xdr:cNvSpPr/>
      </xdr:nvSpPr>
      <xdr:spPr>
        <a:xfrm>
          <a:off x="7960179" y="131811"/>
          <a:ext cx="5538107" cy="6516033"/>
        </a:xfrm>
        <a:prstGeom prst="roundRect">
          <a:avLst>
            <a:gd name="adj" fmla="val 529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379588</xdr:colOff>
      <xdr:row>2</xdr:row>
      <xdr:rowOff>195310</xdr:rowOff>
    </xdr:from>
    <xdr:to>
      <xdr:col>18</xdr:col>
      <xdr:colOff>412750</xdr:colOff>
      <xdr:row>11</xdr:row>
      <xdr:rowOff>42334</xdr:rowOff>
    </xdr:to>
    <xdr:graphicFrame macro="">
      <xdr:nvGraphicFramePr>
        <xdr:cNvPr id="48" name="Chart 47">
          <a:extLst>
            <a:ext uri="{FF2B5EF4-FFF2-40B4-BE49-F238E27FC236}">
              <a16:creationId xmlns:a16="http://schemas.microsoft.com/office/drawing/2014/main" id="{CD3B5D77-30BB-4995-B5A0-BD2769253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476250</xdr:colOff>
      <xdr:row>1</xdr:row>
      <xdr:rowOff>147107</xdr:rowOff>
    </xdr:from>
    <xdr:to>
      <xdr:col>14</xdr:col>
      <xdr:colOff>342284</xdr:colOff>
      <xdr:row>3</xdr:row>
      <xdr:rowOff>10583</xdr:rowOff>
    </xdr:to>
    <xdr:sp macro="" textlink="">
      <xdr:nvSpPr>
        <xdr:cNvPr id="49" name="TextBox 48">
          <a:extLst>
            <a:ext uri="{FF2B5EF4-FFF2-40B4-BE49-F238E27FC236}">
              <a16:creationId xmlns:a16="http://schemas.microsoft.com/office/drawing/2014/main" id="{B0060CDE-E3E0-4A97-8B5A-E1FD879C1D35}"/>
            </a:ext>
          </a:extLst>
        </xdr:cNvPr>
        <xdr:cNvSpPr txBox="1"/>
      </xdr:nvSpPr>
      <xdr:spPr>
        <a:xfrm flipH="1">
          <a:off x="7960179" y="351214"/>
          <a:ext cx="1907105" cy="271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tx1">
                  <a:lumMod val="65000"/>
                  <a:lumOff val="35000"/>
                </a:schemeClr>
              </a:solidFill>
              <a:latin typeface="Arial" panose="020B0604020202020204" pitchFamily="34" charset="0"/>
              <a:ea typeface="+mn-ea"/>
              <a:cs typeface="Arial" panose="020B0604020202020204" pitchFamily="34" charset="0"/>
            </a:rPr>
            <a:t>OUTLET</a:t>
          </a:r>
          <a:r>
            <a:rPr lang="en-US" sz="1000" b="1" baseline="0">
              <a:solidFill>
                <a:schemeClr val="tx1">
                  <a:lumMod val="65000"/>
                  <a:lumOff val="35000"/>
                </a:schemeClr>
              </a:solidFill>
              <a:latin typeface="Arial" panose="020B0604020202020204" pitchFamily="34" charset="0"/>
              <a:ea typeface="+mn-ea"/>
              <a:cs typeface="Arial" panose="020B0604020202020204" pitchFamily="34" charset="0"/>
            </a:rPr>
            <a:t> ESTABLISHMENT</a:t>
          </a:r>
          <a:endParaRPr lang="en-US" sz="1000" b="1">
            <a:solidFill>
              <a:schemeClr val="tx1">
                <a:lumMod val="65000"/>
                <a:lumOff val="35000"/>
              </a:schemeClr>
            </a:solidFill>
            <a:latin typeface="Arial" panose="020B0604020202020204" pitchFamily="34" charset="0"/>
            <a:ea typeface="+mn-ea"/>
            <a:cs typeface="Arial" panose="020B0604020202020204" pitchFamily="34" charset="0"/>
          </a:endParaRPr>
        </a:p>
      </xdr:txBody>
    </xdr:sp>
    <xdr:clientData/>
  </xdr:twoCellAnchor>
  <xdr:twoCellAnchor>
    <xdr:from>
      <xdr:col>11</xdr:col>
      <xdr:colOff>508000</xdr:colOff>
      <xdr:row>11</xdr:row>
      <xdr:rowOff>95250</xdr:rowOff>
    </xdr:from>
    <xdr:to>
      <xdr:col>19</xdr:col>
      <xdr:colOff>560916</xdr:colOff>
      <xdr:row>11</xdr:row>
      <xdr:rowOff>127000</xdr:rowOff>
    </xdr:to>
    <xdr:cxnSp macro="">
      <xdr:nvCxnSpPr>
        <xdr:cNvPr id="51" name="Straight Connector 50">
          <a:extLst>
            <a:ext uri="{FF2B5EF4-FFF2-40B4-BE49-F238E27FC236}">
              <a16:creationId xmlns:a16="http://schemas.microsoft.com/office/drawing/2014/main" id="{0EB66A5C-8C15-45A5-8C09-B6AC240CC6B4}"/>
            </a:ext>
          </a:extLst>
        </xdr:cNvPr>
        <xdr:cNvCxnSpPr/>
      </xdr:nvCxnSpPr>
      <xdr:spPr>
        <a:xfrm flipH="1" flipV="1">
          <a:off x="8075083" y="2307167"/>
          <a:ext cx="5556250" cy="317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476250</xdr:colOff>
      <xdr:row>11</xdr:row>
      <xdr:rowOff>172506</xdr:rowOff>
    </xdr:from>
    <xdr:to>
      <xdr:col>13</xdr:col>
      <xdr:colOff>229196</xdr:colOff>
      <xdr:row>13</xdr:row>
      <xdr:rowOff>35983</xdr:rowOff>
    </xdr:to>
    <xdr:sp macro="" textlink="">
      <xdr:nvSpPr>
        <xdr:cNvPr id="56" name="TextBox 55">
          <a:extLst>
            <a:ext uri="{FF2B5EF4-FFF2-40B4-BE49-F238E27FC236}">
              <a16:creationId xmlns:a16="http://schemas.microsoft.com/office/drawing/2014/main" id="{CFAB681F-838C-4D14-B583-E87333DFEDEB}"/>
            </a:ext>
          </a:extLst>
        </xdr:cNvPr>
        <xdr:cNvSpPr txBox="1"/>
      </xdr:nvSpPr>
      <xdr:spPr>
        <a:xfrm flipH="1">
          <a:off x="7960179" y="2417685"/>
          <a:ext cx="1113660" cy="271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tx1">
                  <a:lumMod val="65000"/>
                  <a:lumOff val="35000"/>
                </a:schemeClr>
              </a:solidFill>
              <a:latin typeface="Arial" panose="020B0604020202020204" pitchFamily="34" charset="0"/>
              <a:ea typeface="+mn-ea"/>
              <a:cs typeface="Arial" panose="020B0604020202020204" pitchFamily="34" charset="0"/>
            </a:rPr>
            <a:t>OUTLET</a:t>
          </a:r>
          <a:r>
            <a:rPr lang="en-US" sz="1000" b="1" baseline="0">
              <a:solidFill>
                <a:schemeClr val="tx1">
                  <a:lumMod val="65000"/>
                  <a:lumOff val="35000"/>
                </a:schemeClr>
              </a:solidFill>
              <a:latin typeface="Arial" panose="020B0604020202020204" pitchFamily="34" charset="0"/>
              <a:ea typeface="+mn-ea"/>
              <a:cs typeface="Arial" panose="020B0604020202020204" pitchFamily="34" charset="0"/>
            </a:rPr>
            <a:t> SIZE</a:t>
          </a:r>
          <a:endParaRPr lang="en-US" sz="1000" b="1">
            <a:solidFill>
              <a:schemeClr val="tx1">
                <a:lumMod val="65000"/>
                <a:lumOff val="35000"/>
              </a:schemeClr>
            </a:solidFill>
            <a:latin typeface="Arial" panose="020B0604020202020204" pitchFamily="34" charset="0"/>
            <a:ea typeface="+mn-ea"/>
            <a:cs typeface="Arial" panose="020B0604020202020204" pitchFamily="34" charset="0"/>
          </a:endParaRPr>
        </a:p>
      </xdr:txBody>
    </xdr:sp>
    <xdr:clientData/>
  </xdr:twoCellAnchor>
  <xdr:twoCellAnchor>
    <xdr:from>
      <xdr:col>12</xdr:col>
      <xdr:colOff>349251</xdr:colOff>
      <xdr:row>13</xdr:row>
      <xdr:rowOff>31753</xdr:rowOff>
    </xdr:from>
    <xdr:to>
      <xdr:col>15</xdr:col>
      <xdr:colOff>328085</xdr:colOff>
      <xdr:row>21</xdr:row>
      <xdr:rowOff>137585</xdr:rowOff>
    </xdr:to>
    <xdr:graphicFrame macro="">
      <xdr:nvGraphicFramePr>
        <xdr:cNvPr id="57" name="Chart 56">
          <a:extLst>
            <a:ext uri="{FF2B5EF4-FFF2-40B4-BE49-F238E27FC236}">
              <a16:creationId xmlns:a16="http://schemas.microsoft.com/office/drawing/2014/main" id="{30FE3CA3-5BA7-4AB0-9D82-609E6AC4D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529167</xdr:colOff>
      <xdr:row>21</xdr:row>
      <xdr:rowOff>148167</xdr:rowOff>
    </xdr:from>
    <xdr:to>
      <xdr:col>19</xdr:col>
      <xdr:colOff>529166</xdr:colOff>
      <xdr:row>21</xdr:row>
      <xdr:rowOff>179917</xdr:rowOff>
    </xdr:to>
    <xdr:cxnSp macro="">
      <xdr:nvCxnSpPr>
        <xdr:cNvPr id="58" name="Straight Connector 57">
          <a:extLst>
            <a:ext uri="{FF2B5EF4-FFF2-40B4-BE49-F238E27FC236}">
              <a16:creationId xmlns:a16="http://schemas.microsoft.com/office/drawing/2014/main" id="{A0FF67B7-465D-46A5-9EB6-DDD0FDBF8963}"/>
            </a:ext>
          </a:extLst>
        </xdr:cNvPr>
        <xdr:cNvCxnSpPr/>
      </xdr:nvCxnSpPr>
      <xdr:spPr>
        <a:xfrm flipH="1" flipV="1">
          <a:off x="8096250" y="4370917"/>
          <a:ext cx="5503333" cy="317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116417</xdr:colOff>
      <xdr:row>11</xdr:row>
      <xdr:rowOff>142395</xdr:rowOff>
    </xdr:from>
    <xdr:to>
      <xdr:col>16</xdr:col>
      <xdr:colOff>123888</xdr:colOff>
      <xdr:row>21</xdr:row>
      <xdr:rowOff>137583</xdr:rowOff>
    </xdr:to>
    <xdr:cxnSp macro="">
      <xdr:nvCxnSpPr>
        <xdr:cNvPr id="60" name="Straight Connector 59">
          <a:extLst>
            <a:ext uri="{FF2B5EF4-FFF2-40B4-BE49-F238E27FC236}">
              <a16:creationId xmlns:a16="http://schemas.microsoft.com/office/drawing/2014/main" id="{80AF654B-69FC-4075-BA84-D2828AE698DA}"/>
            </a:ext>
          </a:extLst>
        </xdr:cNvPr>
        <xdr:cNvCxnSpPr/>
      </xdr:nvCxnSpPr>
      <xdr:spPr>
        <a:xfrm flipH="1">
          <a:off x="11123084" y="2354312"/>
          <a:ext cx="7471" cy="200602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148167</xdr:colOff>
      <xdr:row>12</xdr:row>
      <xdr:rowOff>179917</xdr:rowOff>
    </xdr:from>
    <xdr:to>
      <xdr:col>19</xdr:col>
      <xdr:colOff>571500</xdr:colOff>
      <xdr:row>21</xdr:row>
      <xdr:rowOff>31751</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142F8E4D-D622-48F9-871B-294F2EA8E4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120967" y="2580217"/>
              <a:ext cx="2480733" cy="16520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227094</xdr:colOff>
      <xdr:row>11</xdr:row>
      <xdr:rowOff>176739</xdr:rowOff>
    </xdr:from>
    <xdr:to>
      <xdr:col>18</xdr:col>
      <xdr:colOff>275166</xdr:colOff>
      <xdr:row>13</xdr:row>
      <xdr:rowOff>40216</xdr:rowOff>
    </xdr:to>
    <xdr:sp macro="" textlink="">
      <xdr:nvSpPr>
        <xdr:cNvPr id="23" name="TextBox 22">
          <a:extLst>
            <a:ext uri="{FF2B5EF4-FFF2-40B4-BE49-F238E27FC236}">
              <a16:creationId xmlns:a16="http://schemas.microsoft.com/office/drawing/2014/main" id="{9311D441-A34E-4E82-95BF-A46C96F3CED5}"/>
            </a:ext>
          </a:extLst>
        </xdr:cNvPr>
        <xdr:cNvSpPr txBox="1"/>
      </xdr:nvSpPr>
      <xdr:spPr>
        <a:xfrm flipH="1">
          <a:off x="11233761" y="2388656"/>
          <a:ext cx="1423905" cy="265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tx1">
                  <a:lumMod val="65000"/>
                  <a:lumOff val="35000"/>
                </a:schemeClr>
              </a:solidFill>
              <a:latin typeface="Arial" panose="020B0604020202020204" pitchFamily="34" charset="0"/>
              <a:ea typeface="+mn-ea"/>
              <a:cs typeface="Arial" panose="020B0604020202020204" pitchFamily="34" charset="0"/>
            </a:rPr>
            <a:t>OUTLET</a:t>
          </a:r>
          <a:r>
            <a:rPr lang="en-US" sz="1000" b="1" baseline="0">
              <a:solidFill>
                <a:schemeClr val="tx1">
                  <a:lumMod val="65000"/>
                  <a:lumOff val="35000"/>
                </a:schemeClr>
              </a:solidFill>
              <a:latin typeface="Arial" panose="020B0604020202020204" pitchFamily="34" charset="0"/>
              <a:ea typeface="+mn-ea"/>
              <a:cs typeface="Arial" panose="020B0604020202020204" pitchFamily="34" charset="0"/>
            </a:rPr>
            <a:t> LOCATION</a:t>
          </a:r>
          <a:endParaRPr lang="en-US" sz="1000" b="1">
            <a:solidFill>
              <a:schemeClr val="tx1">
                <a:lumMod val="65000"/>
                <a:lumOff val="35000"/>
              </a:schemeClr>
            </a:solidFill>
            <a:latin typeface="Arial" panose="020B0604020202020204" pitchFamily="34" charset="0"/>
            <a:ea typeface="+mn-ea"/>
            <a:cs typeface="Arial" panose="020B0604020202020204" pitchFamily="34" charset="0"/>
          </a:endParaRPr>
        </a:p>
      </xdr:txBody>
    </xdr:sp>
    <xdr:clientData/>
  </xdr:twoCellAnchor>
  <xdr:twoCellAnchor>
    <xdr:from>
      <xdr:col>11</xdr:col>
      <xdr:colOff>623004</xdr:colOff>
      <xdr:row>23</xdr:row>
      <xdr:rowOff>169332</xdr:rowOff>
    </xdr:from>
    <xdr:to>
      <xdr:col>14</xdr:col>
      <xdr:colOff>388054</xdr:colOff>
      <xdr:row>31</xdr:row>
      <xdr:rowOff>63499</xdr:rowOff>
    </xdr:to>
    <xdr:graphicFrame macro="">
      <xdr:nvGraphicFramePr>
        <xdr:cNvPr id="24" name="Chart 23">
          <a:extLst>
            <a:ext uri="{FF2B5EF4-FFF2-40B4-BE49-F238E27FC236}">
              <a16:creationId xmlns:a16="http://schemas.microsoft.com/office/drawing/2014/main" id="{1E470942-0303-4ECF-B7F8-B0937C830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476250</xdr:colOff>
      <xdr:row>21</xdr:row>
      <xdr:rowOff>197906</xdr:rowOff>
    </xdr:from>
    <xdr:to>
      <xdr:col>13</xdr:col>
      <xdr:colOff>221636</xdr:colOff>
      <xdr:row>23</xdr:row>
      <xdr:rowOff>61382</xdr:rowOff>
    </xdr:to>
    <xdr:sp macro="" textlink="">
      <xdr:nvSpPr>
        <xdr:cNvPr id="54" name="TextBox 53">
          <a:extLst>
            <a:ext uri="{FF2B5EF4-FFF2-40B4-BE49-F238E27FC236}">
              <a16:creationId xmlns:a16="http://schemas.microsoft.com/office/drawing/2014/main" id="{8B0DF0B6-786A-4679-BC2C-EA6FD52C4C67}"/>
            </a:ext>
          </a:extLst>
        </xdr:cNvPr>
        <xdr:cNvSpPr txBox="1"/>
      </xdr:nvSpPr>
      <xdr:spPr>
        <a:xfrm flipH="1">
          <a:off x="7960179" y="4484156"/>
          <a:ext cx="1106100" cy="271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tx1">
                  <a:lumMod val="65000"/>
                  <a:lumOff val="35000"/>
                </a:schemeClr>
              </a:solidFill>
              <a:latin typeface="Arial" panose="020B0604020202020204" pitchFamily="34" charset="0"/>
              <a:ea typeface="+mn-ea"/>
              <a:cs typeface="Arial" panose="020B0604020202020204" pitchFamily="34" charset="0"/>
            </a:rPr>
            <a:t>OUTLET</a:t>
          </a:r>
          <a:r>
            <a:rPr lang="en-US" sz="1000" b="1" baseline="0">
              <a:solidFill>
                <a:schemeClr val="tx1">
                  <a:lumMod val="65000"/>
                  <a:lumOff val="35000"/>
                </a:schemeClr>
              </a:solidFill>
              <a:latin typeface="Arial" panose="020B0604020202020204" pitchFamily="34" charset="0"/>
              <a:ea typeface="+mn-ea"/>
              <a:cs typeface="Arial" panose="020B0604020202020204" pitchFamily="34" charset="0"/>
            </a:rPr>
            <a:t> TYPE</a:t>
          </a:r>
          <a:endParaRPr lang="en-US" sz="1000" b="1">
            <a:solidFill>
              <a:schemeClr val="tx1">
                <a:lumMod val="65000"/>
                <a:lumOff val="35000"/>
              </a:schemeClr>
            </a:solidFill>
            <a:latin typeface="Arial" panose="020B0604020202020204" pitchFamily="34" charset="0"/>
            <a:ea typeface="+mn-ea"/>
            <a:cs typeface="Arial" panose="020B0604020202020204" pitchFamily="34" charset="0"/>
          </a:endParaRPr>
        </a:p>
      </xdr:txBody>
    </xdr:sp>
    <xdr:clientData/>
  </xdr:twoCellAnchor>
  <xdr:twoCellAnchor>
    <xdr:from>
      <xdr:col>14</xdr:col>
      <xdr:colOff>455084</xdr:colOff>
      <xdr:row>23</xdr:row>
      <xdr:rowOff>158751</xdr:rowOff>
    </xdr:from>
    <xdr:to>
      <xdr:col>16</xdr:col>
      <xdr:colOff>656166</xdr:colOff>
      <xdr:row>31</xdr:row>
      <xdr:rowOff>42335</xdr:rowOff>
    </xdr:to>
    <xdr:graphicFrame macro="">
      <xdr:nvGraphicFramePr>
        <xdr:cNvPr id="59" name="Chart 58">
          <a:extLst>
            <a:ext uri="{FF2B5EF4-FFF2-40B4-BE49-F238E27FC236}">
              <a16:creationId xmlns:a16="http://schemas.microsoft.com/office/drawing/2014/main" id="{CCFCBC30-5E07-49CA-A469-40F925931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432411</xdr:colOff>
      <xdr:row>31</xdr:row>
      <xdr:rowOff>74084</xdr:rowOff>
    </xdr:from>
    <xdr:to>
      <xdr:col>14</xdr:col>
      <xdr:colOff>158750</xdr:colOff>
      <xdr:row>32</xdr:row>
      <xdr:rowOff>0</xdr:rowOff>
    </xdr:to>
    <xdr:sp macro="" textlink="">
      <xdr:nvSpPr>
        <xdr:cNvPr id="61" name="TextBox 60">
          <a:extLst>
            <a:ext uri="{FF2B5EF4-FFF2-40B4-BE49-F238E27FC236}">
              <a16:creationId xmlns:a16="http://schemas.microsoft.com/office/drawing/2014/main" id="{965E34F2-4606-4EB2-A4A9-EEDF1716151F}"/>
            </a:ext>
          </a:extLst>
        </xdr:cNvPr>
        <xdr:cNvSpPr txBox="1"/>
      </xdr:nvSpPr>
      <xdr:spPr>
        <a:xfrm flipH="1">
          <a:off x="8623911" y="6471709"/>
          <a:ext cx="1091589" cy="132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a:solidFill>
                <a:schemeClr val="accent2">
                  <a:lumMod val="50000"/>
                </a:schemeClr>
              </a:solidFill>
              <a:latin typeface="Arial" panose="020B0604020202020204" pitchFamily="34" charset="0"/>
              <a:ea typeface="+mn-ea"/>
              <a:cs typeface="Arial" panose="020B0604020202020204" pitchFamily="34" charset="0"/>
            </a:rPr>
            <a:t>TOTAL</a:t>
          </a:r>
          <a:r>
            <a:rPr lang="en-US" sz="800" b="1" baseline="0">
              <a:solidFill>
                <a:schemeClr val="accent2">
                  <a:lumMod val="50000"/>
                </a:schemeClr>
              </a:solidFill>
              <a:latin typeface="Arial" panose="020B0604020202020204" pitchFamily="34" charset="0"/>
              <a:ea typeface="+mn-ea"/>
              <a:cs typeface="Arial" panose="020B0604020202020204" pitchFamily="34" charset="0"/>
            </a:rPr>
            <a:t> SALES</a:t>
          </a:r>
          <a:endParaRPr lang="en-US" sz="800" b="1">
            <a:solidFill>
              <a:schemeClr val="accent2">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14</xdr:col>
      <xdr:colOff>299061</xdr:colOff>
      <xdr:row>31</xdr:row>
      <xdr:rowOff>88900</xdr:rowOff>
    </xdr:from>
    <xdr:to>
      <xdr:col>16</xdr:col>
      <xdr:colOff>25399</xdr:colOff>
      <xdr:row>32</xdr:row>
      <xdr:rowOff>14816</xdr:rowOff>
    </xdr:to>
    <xdr:sp macro="" textlink="">
      <xdr:nvSpPr>
        <xdr:cNvPr id="63" name="TextBox 62">
          <a:extLst>
            <a:ext uri="{FF2B5EF4-FFF2-40B4-BE49-F238E27FC236}">
              <a16:creationId xmlns:a16="http://schemas.microsoft.com/office/drawing/2014/main" id="{250777B1-2B45-4758-B8D1-B60BB3EF6DCB}"/>
            </a:ext>
          </a:extLst>
        </xdr:cNvPr>
        <xdr:cNvSpPr txBox="1"/>
      </xdr:nvSpPr>
      <xdr:spPr>
        <a:xfrm flipH="1">
          <a:off x="9929894" y="6322483"/>
          <a:ext cx="1102172" cy="127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baseline="0">
              <a:solidFill>
                <a:schemeClr val="accent2">
                  <a:lumMod val="50000"/>
                </a:schemeClr>
              </a:solidFill>
              <a:latin typeface="Arial" panose="020B0604020202020204" pitchFamily="34" charset="0"/>
              <a:ea typeface="+mn-ea"/>
              <a:cs typeface="Arial" panose="020B0604020202020204" pitchFamily="34" charset="0"/>
            </a:rPr>
            <a:t>AVG SALES</a:t>
          </a:r>
          <a:endParaRPr lang="en-US" sz="800" b="1">
            <a:solidFill>
              <a:schemeClr val="accent2">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16</xdr:col>
      <xdr:colOff>677332</xdr:colOff>
      <xdr:row>23</xdr:row>
      <xdr:rowOff>108856</xdr:rowOff>
    </xdr:from>
    <xdr:to>
      <xdr:col>19</xdr:col>
      <xdr:colOff>285749</xdr:colOff>
      <xdr:row>31</xdr:row>
      <xdr:rowOff>84664</xdr:rowOff>
    </xdr:to>
    <xdr:graphicFrame macro="">
      <xdr:nvGraphicFramePr>
        <xdr:cNvPr id="64" name="Chart 63">
          <a:extLst>
            <a:ext uri="{FF2B5EF4-FFF2-40B4-BE49-F238E27FC236}">
              <a16:creationId xmlns:a16="http://schemas.microsoft.com/office/drawing/2014/main" id="{862F224C-BF46-4B0B-B026-30CB8B213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567877</xdr:colOff>
      <xdr:row>31</xdr:row>
      <xdr:rowOff>114299</xdr:rowOff>
    </xdr:from>
    <xdr:to>
      <xdr:col>18</xdr:col>
      <xdr:colOff>294216</xdr:colOff>
      <xdr:row>32</xdr:row>
      <xdr:rowOff>40215</xdr:rowOff>
    </xdr:to>
    <xdr:sp macro="" textlink="">
      <xdr:nvSpPr>
        <xdr:cNvPr id="65" name="TextBox 64">
          <a:extLst>
            <a:ext uri="{FF2B5EF4-FFF2-40B4-BE49-F238E27FC236}">
              <a16:creationId xmlns:a16="http://schemas.microsoft.com/office/drawing/2014/main" id="{DE713EC5-691B-48CB-98C1-7F48F8389A1E}"/>
            </a:ext>
          </a:extLst>
        </xdr:cNvPr>
        <xdr:cNvSpPr txBox="1"/>
      </xdr:nvSpPr>
      <xdr:spPr>
        <a:xfrm flipH="1">
          <a:off x="11574544" y="6347882"/>
          <a:ext cx="1102172" cy="127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b="1" baseline="0">
              <a:solidFill>
                <a:schemeClr val="accent2">
                  <a:lumMod val="50000"/>
                </a:schemeClr>
              </a:solidFill>
              <a:latin typeface="Arial" panose="020B0604020202020204" pitchFamily="34" charset="0"/>
              <a:ea typeface="+mn-ea"/>
              <a:cs typeface="Arial" panose="020B0604020202020204" pitchFamily="34" charset="0"/>
            </a:rPr>
            <a:t>NO OF ITEMS</a:t>
          </a:r>
          <a:endParaRPr lang="en-US" sz="800" b="1">
            <a:solidFill>
              <a:schemeClr val="accent2">
                <a:lumMod val="50000"/>
              </a:schemeClr>
            </a:solidFill>
            <a:latin typeface="Arial" panose="020B0604020202020204" pitchFamily="34" charset="0"/>
            <a:ea typeface="+mn-ea"/>
            <a:cs typeface="Arial" panose="020B0604020202020204" pitchFamily="34" charset="0"/>
          </a:endParaRPr>
        </a:p>
      </xdr:txBody>
    </xdr:sp>
    <xdr:clientData/>
  </xdr:twoCellAnchor>
  <xdr:twoCellAnchor editAs="oneCell">
    <xdr:from>
      <xdr:col>1</xdr:col>
      <xdr:colOff>248453</xdr:colOff>
      <xdr:row>5</xdr:row>
      <xdr:rowOff>101173</xdr:rowOff>
    </xdr:from>
    <xdr:to>
      <xdr:col>1</xdr:col>
      <xdr:colOff>547687</xdr:colOff>
      <xdr:row>6</xdr:row>
      <xdr:rowOff>168828</xdr:rowOff>
    </xdr:to>
    <xdr:pic>
      <xdr:nvPicPr>
        <xdr:cNvPr id="27" name="Picture 26">
          <a:extLst>
            <a:ext uri="{FF2B5EF4-FFF2-40B4-BE49-F238E27FC236}">
              <a16:creationId xmlns:a16="http://schemas.microsoft.com/office/drawing/2014/main" id="{ECB5BF74-A3BB-4567-B16F-0F7171DBCD8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39016" y="1113204"/>
          <a:ext cx="299234" cy="270062"/>
        </a:xfrm>
        <a:prstGeom prst="rect">
          <a:avLst/>
        </a:prstGeom>
      </xdr:spPr>
    </xdr:pic>
    <xdr:clientData/>
  </xdr:twoCellAnchor>
  <xdr:twoCellAnchor>
    <xdr:from>
      <xdr:col>1</xdr:col>
      <xdr:colOff>595311</xdr:colOff>
      <xdr:row>5</xdr:row>
      <xdr:rowOff>107157</xdr:rowOff>
    </xdr:from>
    <xdr:to>
      <xdr:col>3</xdr:col>
      <xdr:colOff>392905</xdr:colOff>
      <xdr:row>6</xdr:row>
      <xdr:rowOff>178593</xdr:rowOff>
    </xdr:to>
    <xdr:sp macro="" textlink="">
      <xdr:nvSpPr>
        <xdr:cNvPr id="30" name="TextBox 29">
          <a:extLst>
            <a:ext uri="{FF2B5EF4-FFF2-40B4-BE49-F238E27FC236}">
              <a16:creationId xmlns:a16="http://schemas.microsoft.com/office/drawing/2014/main" id="{67B9CB0F-4ABA-4DE4-BEF5-9AFEA229541A}"/>
            </a:ext>
          </a:extLst>
        </xdr:cNvPr>
        <xdr:cNvSpPr txBox="1"/>
      </xdr:nvSpPr>
      <xdr:spPr>
        <a:xfrm>
          <a:off x="1285874" y="1119188"/>
          <a:ext cx="1178719" cy="273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6">
                  <a:lumMod val="50000"/>
                </a:schemeClr>
              </a:solidFill>
              <a:latin typeface="Arial Narrow" panose="020B0606020202030204" pitchFamily="34" charset="0"/>
              <a:ea typeface="Segoe UI Black" panose="020B0A02040204020203" pitchFamily="34" charset="0"/>
            </a:rPr>
            <a:t>FILTER</a:t>
          </a:r>
          <a:r>
            <a:rPr lang="en-US" sz="1200" b="1" baseline="0">
              <a:solidFill>
                <a:schemeClr val="accent6">
                  <a:lumMod val="50000"/>
                </a:schemeClr>
              </a:solidFill>
              <a:latin typeface="Arial Narrow" panose="020B0606020202030204" pitchFamily="34" charset="0"/>
              <a:ea typeface="Segoe UI Black" panose="020B0A02040204020203" pitchFamily="34" charset="0"/>
            </a:rPr>
            <a:t> PANEL</a:t>
          </a:r>
          <a:endParaRPr lang="en-US" sz="1200" b="1">
            <a:solidFill>
              <a:schemeClr val="accent6">
                <a:lumMod val="50000"/>
              </a:schemeClr>
            </a:solidFill>
            <a:latin typeface="Arial Narrow" panose="020B0606020202030204" pitchFamily="34" charset="0"/>
            <a:ea typeface="Segoe UI Black" panose="020B0A02040204020203" pitchFamily="34" charset="0"/>
          </a:endParaRPr>
        </a:p>
      </xdr:txBody>
    </xdr:sp>
    <xdr:clientData/>
  </xdr:twoCellAnchor>
  <xdr:twoCellAnchor editAs="oneCell">
    <xdr:from>
      <xdr:col>1</xdr:col>
      <xdr:colOff>154782</xdr:colOff>
      <xdr:row>13</xdr:row>
      <xdr:rowOff>47625</xdr:rowOff>
    </xdr:from>
    <xdr:to>
      <xdr:col>3</xdr:col>
      <xdr:colOff>547687</xdr:colOff>
      <xdr:row>19</xdr:row>
      <xdr:rowOff>142874</xdr:rowOff>
    </xdr:to>
    <mc:AlternateContent xmlns:mc="http://schemas.openxmlformats.org/markup-compatibility/2006">
      <mc:Choice xmlns:a14="http://schemas.microsoft.com/office/drawing/2010/main" Requires="a14">
        <xdr:graphicFrame macro="">
          <xdr:nvGraphicFramePr>
            <xdr:cNvPr id="34" name="Outlet Location Type 1">
              <a:extLst>
                <a:ext uri="{FF2B5EF4-FFF2-40B4-BE49-F238E27FC236}">
                  <a16:creationId xmlns:a16="http://schemas.microsoft.com/office/drawing/2014/main" id="{60AE9F48-11C0-4035-8A32-539B2899479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845345" y="2678906"/>
              <a:ext cx="1774030" cy="13096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154781</xdr:colOff>
      <xdr:row>19</xdr:row>
      <xdr:rowOff>202405</xdr:rowOff>
    </xdr:from>
    <xdr:to>
      <xdr:col>3</xdr:col>
      <xdr:colOff>535781</xdr:colOff>
      <xdr:row>29</xdr:row>
      <xdr:rowOff>142875</xdr:rowOff>
    </xdr:to>
    <mc:AlternateContent xmlns:mc="http://schemas.openxmlformats.org/markup-compatibility/2006">
      <mc:Choice xmlns:a14="http://schemas.microsoft.com/office/drawing/2010/main" Requires="a14">
        <xdr:graphicFrame macro="">
          <xdr:nvGraphicFramePr>
            <xdr:cNvPr id="36" name="Item Type 1">
              <a:extLst>
                <a:ext uri="{FF2B5EF4-FFF2-40B4-BE49-F238E27FC236}">
                  <a16:creationId xmlns:a16="http://schemas.microsoft.com/office/drawing/2014/main" id="{025F01DC-784C-46D0-B964-1D769D30B99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845344" y="4048124"/>
              <a:ext cx="1762125" cy="19645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250031</xdr:colOff>
      <xdr:row>29</xdr:row>
      <xdr:rowOff>190501</xdr:rowOff>
    </xdr:from>
    <xdr:to>
      <xdr:col>1</xdr:col>
      <xdr:colOff>631031</xdr:colOff>
      <xdr:row>31</xdr:row>
      <xdr:rowOff>166688</xdr:rowOff>
    </xdr:to>
    <xdr:pic>
      <xdr:nvPicPr>
        <xdr:cNvPr id="44" name="Picture 43">
          <a:hlinkClick xmlns:r="http://schemas.openxmlformats.org/officeDocument/2006/relationships" r:id="rId15"/>
          <a:extLst>
            <a:ext uri="{FF2B5EF4-FFF2-40B4-BE49-F238E27FC236}">
              <a16:creationId xmlns:a16="http://schemas.microsoft.com/office/drawing/2014/main" id="{24F038C9-021A-CC34-4D3D-C279A44CF3E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40594" y="6060282"/>
          <a:ext cx="381000" cy="381000"/>
        </a:xfrm>
        <a:prstGeom prst="rect">
          <a:avLst/>
        </a:prstGeom>
      </xdr:spPr>
    </xdr:pic>
    <xdr:clientData/>
  </xdr:twoCellAnchor>
  <xdr:twoCellAnchor editAs="oneCell">
    <xdr:from>
      <xdr:col>2</xdr:col>
      <xdr:colOff>595314</xdr:colOff>
      <xdr:row>30</xdr:row>
      <xdr:rowOff>35058</xdr:rowOff>
    </xdr:from>
    <xdr:to>
      <xdr:col>3</xdr:col>
      <xdr:colOff>238124</xdr:colOff>
      <xdr:row>31</xdr:row>
      <xdr:rowOff>166025</xdr:rowOff>
    </xdr:to>
    <xdr:pic>
      <xdr:nvPicPr>
        <xdr:cNvPr id="50" name="Picture 49">
          <a:hlinkClick xmlns:r="http://schemas.openxmlformats.org/officeDocument/2006/relationships" r:id="rId17"/>
          <a:extLst>
            <a:ext uri="{FF2B5EF4-FFF2-40B4-BE49-F238E27FC236}">
              <a16:creationId xmlns:a16="http://schemas.microsoft.com/office/drawing/2014/main" id="{C3408183-0839-E7D4-FBA9-EF2E9E781D9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976439" y="6107246"/>
          <a:ext cx="333373" cy="33337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92.591104861109" createdVersion="8" refreshedVersion="8" minRefreshableVersion="3" recordCount="8523" xr:uid="{BDE14100-B063-4FD9-8A83-41DFE6534434}">
  <cacheSource type="worksheet">
    <worksheetSource name="Table1"/>
  </cacheSource>
  <cacheFields count="13">
    <cacheField name="Item Fat Content" numFmtId="0">
      <sharedItems count="2">
        <s v="Regular"/>
        <s v="Low Fat"/>
      </sharedItems>
    </cacheField>
    <cacheField name="Item S.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323598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0"/>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42CC25-9663-4F3F-9BB2-6C4EE0645B78}"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B101:C105"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15">
    <format dxfId="1352">
      <pivotArea type="all" dataOnly="0" outline="0" fieldPosition="0"/>
    </format>
    <format dxfId="1351">
      <pivotArea dataOnly="0" labelOnly="1" grandRow="1" outline="0" fieldPosition="0"/>
    </format>
    <format dxfId="1350">
      <pivotArea outline="0" fieldPosition="0">
        <references count="1">
          <reference field="4294967294" count="1">
            <x v="0"/>
          </reference>
        </references>
      </pivotArea>
    </format>
    <format dxfId="1349">
      <pivotArea type="all" dataOnly="0" outline="0" fieldPosition="0"/>
    </format>
    <format dxfId="1348">
      <pivotArea outline="0" collapsedLevelsAreSubtotals="1" fieldPosition="0"/>
    </format>
    <format dxfId="1347">
      <pivotArea field="6" type="button" dataOnly="0" labelOnly="1" outline="0"/>
    </format>
    <format dxfId="1346">
      <pivotArea type="all" dataOnly="0" outline="0" fieldPosition="0"/>
    </format>
    <format dxfId="1345">
      <pivotArea outline="0" collapsedLevelsAreSubtotals="1" fieldPosition="0"/>
    </format>
    <format dxfId="1344">
      <pivotArea field="6" type="button" dataOnly="0" labelOnly="1" outline="0"/>
    </format>
    <format dxfId="1343">
      <pivotArea outline="0" collapsedLevelsAreSubtotals="1" fieldPosition="0"/>
    </format>
    <format dxfId="1342">
      <pivotArea type="all" dataOnly="0" outline="0" fieldPosition="0"/>
    </format>
    <format dxfId="1341">
      <pivotArea outline="0" collapsedLevelsAreSubtotals="1" fieldPosition="0"/>
    </format>
    <format dxfId="1340">
      <pivotArea field="8" type="button" dataOnly="0" labelOnly="1" outline="0" axis="axisRow" fieldPosition="0"/>
    </format>
    <format dxfId="1339">
      <pivotArea dataOnly="0" labelOnly="1" fieldPosition="0">
        <references count="1">
          <reference field="8" count="0"/>
        </references>
      </pivotArea>
    </format>
    <format dxfId="1338">
      <pivotArea dataOnly="0" labelOnly="1" outline="0" axis="axisValues" fieldPosition="0"/>
    </format>
  </formats>
  <chartFormats count="12">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494B4F-9F1E-4B8D-A65A-DEE0093F853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78:B81"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8">
    <format dxfId="1360">
      <pivotArea type="all" dataOnly="0" outline="0" fieldPosition="0"/>
    </format>
    <format dxfId="1359">
      <pivotArea dataOnly="0" labelOnly="1" grandRow="1" outline="0" fieldPosition="0"/>
    </format>
    <format dxfId="1358">
      <pivotArea outline="0" fieldPosition="0">
        <references count="1">
          <reference field="4294967294" count="1">
            <x v="0"/>
          </reference>
        </references>
      </pivotArea>
    </format>
    <format dxfId="1357">
      <pivotArea type="all" dataOnly="0" outline="0" fieldPosition="0"/>
    </format>
    <format dxfId="1356">
      <pivotArea outline="0" collapsedLevelsAreSubtotals="1" fieldPosition="0"/>
    </format>
    <format dxfId="1355">
      <pivotArea field="7" type="button" dataOnly="0" labelOnly="1" outline="0" axis="axisRow" fieldPosition="0"/>
    </format>
    <format dxfId="1354">
      <pivotArea dataOnly="0" labelOnly="1" fieldPosition="0">
        <references count="1">
          <reference field="7" count="0"/>
        </references>
      </pivotArea>
    </format>
    <format dxfId="1353">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7" count="1" selected="0">
            <x v="0"/>
          </reference>
        </references>
      </pivotArea>
    </chartFormat>
    <chartFormat chart="33" format="7">
      <pivotArea type="data" outline="0" fieldPosition="0">
        <references count="2">
          <reference field="4294967294" count="1" selected="0">
            <x v="0"/>
          </reference>
          <reference field="7" count="1" selected="0">
            <x v="1"/>
          </reference>
        </references>
      </pivotArea>
    </chartFormat>
    <chartFormat chart="33" format="8">
      <pivotArea type="data" outline="0" fieldPosition="0">
        <references count="2">
          <reference field="4294967294" count="1" selected="0">
            <x v="0"/>
          </reference>
          <reference field="7" count="1" selected="0">
            <x v="2"/>
          </reference>
        </references>
      </pivotArea>
    </chartFormat>
    <chartFormat chart="29" format="1">
      <pivotArea type="data" outline="0" fieldPosition="0">
        <references count="2">
          <reference field="4294967294" count="1" selected="0">
            <x v="0"/>
          </reference>
          <reference field="7" count="1" selected="0">
            <x v="0"/>
          </reference>
        </references>
      </pivotArea>
    </chartFormat>
    <chartFormat chart="29" format="2">
      <pivotArea type="data" outline="0" fieldPosition="0">
        <references count="2">
          <reference field="4294967294" count="1" selected="0">
            <x v="0"/>
          </reference>
          <reference field="7" count="1" selected="0">
            <x v="1"/>
          </reference>
        </references>
      </pivotArea>
    </chartFormat>
    <chartFormat chart="2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14AE39-C782-494C-AE22-74AB6362DB1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39:B55"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15">
    <format dxfId="1375">
      <pivotArea type="all" dataOnly="0" outline="0" fieldPosition="0"/>
    </format>
    <format dxfId="1374">
      <pivotArea dataOnly="0" labelOnly="1" grandRow="1" outline="0" fieldPosition="0"/>
    </format>
    <format dxfId="1373">
      <pivotArea outline="0" fieldPosition="0">
        <references count="1">
          <reference field="4294967294" count="1">
            <x v="0"/>
          </reference>
        </references>
      </pivotArea>
    </format>
    <format dxfId="1372">
      <pivotArea type="all" dataOnly="0" outline="0" fieldPosition="0"/>
    </format>
    <format dxfId="1371">
      <pivotArea type="origin" dataOnly="0" labelOnly="1" outline="0" fieldPosition="0"/>
    </format>
    <format dxfId="1370">
      <pivotArea field="0" type="button" dataOnly="0" labelOnly="1" outline="0"/>
    </format>
    <format dxfId="1369">
      <pivotArea type="topRight" dataOnly="0" labelOnly="1" outline="0" fieldPosition="0"/>
    </format>
    <format dxfId="1368">
      <pivotArea field="6" type="button" dataOnly="0" labelOnly="1" outline="0"/>
    </format>
    <format dxfId="1367">
      <pivotArea collapsedLevelsAreSubtotals="1" fieldPosition="0">
        <references count="1">
          <reference field="3" count="1">
            <x v="10"/>
          </reference>
        </references>
      </pivotArea>
    </format>
    <format dxfId="1366">
      <pivotArea type="all" dataOnly="0" outline="0" fieldPosition="0"/>
    </format>
    <format dxfId="1365">
      <pivotArea outline="0" collapsedLevelsAreSubtotals="1" fieldPosition="0"/>
    </format>
    <format dxfId="1364">
      <pivotArea field="3" type="button" dataOnly="0" labelOnly="1" outline="0" axis="axisRow" fieldPosition="0"/>
    </format>
    <format dxfId="1363">
      <pivotArea dataOnly="0" labelOnly="1" fieldPosition="0">
        <references count="1">
          <reference field="3" count="0"/>
        </references>
      </pivotArea>
    </format>
    <format dxfId="1362">
      <pivotArea dataOnly="0" labelOnly="1" outline="0" axis="axisValues" fieldPosition="0"/>
    </format>
    <format dxfId="1361">
      <pivotArea outline="0"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5E60A9-9312-42A8-B47D-BD2392494B8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Item S.no" fld="1" subtotal="count" baseField="0" baseItem="1"/>
    <dataField name="Average of Rating" fld="12" subtotal="average" baseField="0" baseItem="3" numFmtId="2"/>
  </dataFields>
  <formats count="3">
    <format dxfId="1378">
      <pivotArea type="all" dataOnly="0" outline="0" fieldPosition="0"/>
    </format>
    <format dxfId="1377">
      <pivotArea outline="0" collapsedLevelsAreSubtotals="1" fieldPosition="0"/>
    </format>
    <format dxfId="137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2A3D05-17A3-4FF7-9B96-E44FBFBAE16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B117:C121" firstHeaderRow="1" firstDataRow="1" firstDataCol="1"/>
  <pivotFields count="13">
    <pivotField showAll="0">
      <items count="3">
        <item x="0"/>
        <item x="1"/>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Item S.no" fld="1" subtotal="count" baseField="8" baseItem="1"/>
  </dataFields>
  <formats count="14">
    <format dxfId="1392">
      <pivotArea type="all" dataOnly="0" outline="0" fieldPosition="0"/>
    </format>
    <format dxfId="1391">
      <pivotArea dataOnly="0" labelOnly="1" grandRow="1" outline="0" fieldPosition="0"/>
    </format>
    <format dxfId="1390">
      <pivotArea type="all" dataOnly="0" outline="0" fieldPosition="0"/>
    </format>
    <format dxfId="1389">
      <pivotArea outline="0" collapsedLevelsAreSubtotals="1" fieldPosition="0"/>
    </format>
    <format dxfId="1388">
      <pivotArea field="6" type="button" dataOnly="0" labelOnly="1" outline="0"/>
    </format>
    <format dxfId="1387">
      <pivotArea type="all" dataOnly="0" outline="0" fieldPosition="0"/>
    </format>
    <format dxfId="1386">
      <pivotArea outline="0" collapsedLevelsAreSubtotals="1" fieldPosition="0"/>
    </format>
    <format dxfId="1385">
      <pivotArea field="6" type="button" dataOnly="0" labelOnly="1" outline="0"/>
    </format>
    <format dxfId="1384">
      <pivotArea outline="0" collapsedLevelsAreSubtotals="1" fieldPosition="0"/>
    </format>
    <format dxfId="1383">
      <pivotArea type="all" dataOnly="0" outline="0" fieldPosition="0"/>
    </format>
    <format dxfId="1382">
      <pivotArea outline="0" collapsedLevelsAreSubtotals="1" fieldPosition="0"/>
    </format>
    <format dxfId="1381">
      <pivotArea field="8" type="button" dataOnly="0" labelOnly="1" outline="0" axis="axisRow" fieldPosition="0"/>
    </format>
    <format dxfId="1380">
      <pivotArea dataOnly="0" labelOnly="1" fieldPosition="0">
        <references count="1">
          <reference field="8" count="0"/>
        </references>
      </pivotArea>
    </format>
    <format dxfId="1379">
      <pivotArea dataOnly="0" labelOnly="1" outline="0" axis="axisValues" fieldPosition="0"/>
    </format>
  </formats>
  <chartFormats count="2">
    <chartFormat chart="45"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8C60E7-DCB7-4407-970A-D053AD48904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27:C31" firstHeaderRow="1" firstDataRow="2" firstDataCol="1"/>
  <pivotFields count="13">
    <pivotField axis="axisCol"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1">
    <format dxfId="1403">
      <pivotArea type="all" dataOnly="0" outline="0" fieldPosition="0"/>
    </format>
    <format dxfId="1402">
      <pivotArea dataOnly="0" labelOnly="1" grandRow="1" outline="0" fieldPosition="0"/>
    </format>
    <format dxfId="1401">
      <pivotArea outline="0" fieldPosition="0">
        <references count="1">
          <reference field="4294967294" count="1">
            <x v="0"/>
          </reference>
        </references>
      </pivotArea>
    </format>
    <format dxfId="1400">
      <pivotArea type="all" dataOnly="0" outline="0" fieldPosition="0"/>
    </format>
    <format dxfId="1399">
      <pivotArea outline="0" collapsedLevelsAreSubtotals="1" fieldPosition="0"/>
    </format>
    <format dxfId="1398">
      <pivotArea type="origin" dataOnly="0" labelOnly="1" outline="0" fieldPosition="0"/>
    </format>
    <format dxfId="1397">
      <pivotArea field="0" type="button" dataOnly="0" labelOnly="1" outline="0" axis="axisCol" fieldPosition="0"/>
    </format>
    <format dxfId="1396">
      <pivotArea type="topRight" dataOnly="0" labelOnly="1" outline="0" fieldPosition="0"/>
    </format>
    <format dxfId="1395">
      <pivotArea field="6" type="button" dataOnly="0" labelOnly="1" outline="0" axis="axisRow" fieldPosition="0"/>
    </format>
    <format dxfId="1394">
      <pivotArea dataOnly="0" labelOnly="1" fieldPosition="0">
        <references count="1">
          <reference field="6" count="0"/>
        </references>
      </pivotArea>
    </format>
    <format dxfId="1393">
      <pivotArea dataOnly="0" labelOnly="1" fieldPosition="0">
        <references count="1">
          <reference field="0" count="0"/>
        </references>
      </pivotArea>
    </format>
  </formats>
  <chartFormats count="12">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2" format="0" series="1">
      <pivotArea type="data" outline="0" fieldPosition="0">
        <references count="2">
          <reference field="4294967294" count="1" selected="0">
            <x v="0"/>
          </reference>
          <reference field="0" count="1" selected="0">
            <x v="0"/>
          </reference>
        </references>
      </pivotArea>
    </chartFormat>
    <chartFormat chart="12" format="1" series="1">
      <pivotArea type="data" outline="0" fieldPosition="0">
        <references count="2">
          <reference field="4294967294" count="1" selected="0">
            <x v="0"/>
          </reference>
          <reference field="0" count="1" selected="0">
            <x v="1"/>
          </reference>
        </references>
      </pivotArea>
    </chartFormat>
    <chartFormat chart="16" format="4" series="1">
      <pivotArea type="data" outline="0" fieldPosition="0">
        <references count="2">
          <reference field="4294967294" count="1" selected="0">
            <x v="0"/>
          </reference>
          <reference field="0" count="1" selected="0">
            <x v="0"/>
          </reference>
        </references>
      </pivotArea>
    </chartFormat>
    <chartFormat chart="16" format="5" series="1">
      <pivotArea type="data" outline="0" fieldPosition="0">
        <references count="2">
          <reference field="4294967294" count="1" selected="0">
            <x v="0"/>
          </reference>
          <reference field="0" count="1" selected="0">
            <x v="1"/>
          </reference>
        </references>
      </pivotArea>
    </chartFormat>
    <chartFormat chart="16" format="6">
      <pivotArea type="data" outline="0" fieldPosition="0">
        <references count="3">
          <reference field="4294967294" count="1" selected="0">
            <x v="0"/>
          </reference>
          <reference field="0" count="1" selected="0">
            <x v="0"/>
          </reference>
          <reference field="6" count="1" selected="0">
            <x v="0"/>
          </reference>
        </references>
      </pivotArea>
    </chartFormat>
    <chartFormat chart="16" format="7">
      <pivotArea type="data" outline="0" fieldPosition="0">
        <references count="3">
          <reference field="4294967294" count="1" selected="0">
            <x v="0"/>
          </reference>
          <reference field="0" count="1" selected="0">
            <x v="0"/>
          </reference>
          <reference field="6" count="1" selected="0">
            <x v="1"/>
          </reference>
        </references>
      </pivotArea>
    </chartFormat>
    <chartFormat chart="16" format="8">
      <pivotArea type="data" outline="0" fieldPosition="0">
        <references count="3">
          <reference field="4294967294" count="1" selected="0">
            <x v="0"/>
          </reference>
          <reference field="0" count="1" selected="0">
            <x v="0"/>
          </reference>
          <reference field="6" count="1" selected="0">
            <x v="2"/>
          </reference>
        </references>
      </pivotArea>
    </chartFormat>
    <chartFormat chart="16" format="9">
      <pivotArea type="data" outline="0" fieldPosition="0">
        <references count="3">
          <reference field="4294967294" count="1" selected="0">
            <x v="0"/>
          </reference>
          <reference field="0" count="1" selected="0">
            <x v="1"/>
          </reference>
          <reference field="6" count="1" selected="0">
            <x v="1"/>
          </reference>
        </references>
      </pivotArea>
    </chartFormat>
    <chartFormat chart="16" format="10">
      <pivotArea type="data" outline="0" fieldPosition="0">
        <references count="3">
          <reference field="4294967294" count="1" selected="0">
            <x v="0"/>
          </reference>
          <reference field="0" count="1" selected="0">
            <x v="1"/>
          </reference>
          <reference field="6" count="1" selected="0">
            <x v="2"/>
          </reference>
        </references>
      </pivotArea>
    </chartFormat>
    <chartFormat chart="16" format="11">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A90393-CB1D-4A4D-BE04-4407CA8ACCB2}"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5:B17" firstHeaderRow="1" firstDataRow="1" firstDataCol="1"/>
  <pivotFields count="13">
    <pivotField axis="axisRow" showAll="0">
      <items count="3">
        <item x="1"/>
        <item x="0"/>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1">
    <format dxfId="1414">
      <pivotArea type="all" dataOnly="0" outline="0" fieldPosition="0"/>
    </format>
    <format dxfId="1413">
      <pivotArea dataOnly="0" labelOnly="1" grandRow="1" outline="0" fieldPosition="0"/>
    </format>
    <format dxfId="1412">
      <pivotArea outline="0" fieldPosition="0">
        <references count="1">
          <reference field="4294967294" count="1">
            <x v="0"/>
          </reference>
        </references>
      </pivotArea>
    </format>
    <format dxfId="1411">
      <pivotArea collapsedLevelsAreSubtotals="1" fieldPosition="0">
        <references count="1">
          <reference field="0" count="1">
            <x v="0"/>
          </reference>
        </references>
      </pivotArea>
    </format>
    <format dxfId="1410">
      <pivotArea collapsedLevelsAreSubtotals="1" fieldPosition="0">
        <references count="1">
          <reference field="0" count="1">
            <x v="1"/>
          </reference>
        </references>
      </pivotArea>
    </format>
    <format dxfId="1409">
      <pivotArea type="all" dataOnly="0" outline="0" fieldPosition="0"/>
    </format>
    <format dxfId="1408">
      <pivotArea outline="0" collapsedLevelsAreSubtotals="1" fieldPosition="0"/>
    </format>
    <format dxfId="1407">
      <pivotArea field="0" type="button" dataOnly="0" labelOnly="1" outline="0" axis="axisRow" fieldPosition="0"/>
    </format>
    <format dxfId="1406">
      <pivotArea dataOnly="0" labelOnly="1" fieldPosition="0">
        <references count="1">
          <reference field="0" count="0"/>
        </references>
      </pivotArea>
    </format>
    <format dxfId="1405">
      <pivotArea dataOnly="0" labelOnly="1" outline="0" axis="axisValues" fieldPosition="0"/>
    </format>
    <format dxfId="1404">
      <pivotArea collapsedLevelsAreSubtotals="1" fieldPosition="0">
        <references count="1">
          <reference field="0" count="1">
            <x v="1"/>
          </reference>
        </references>
      </pivotArea>
    </format>
  </formats>
  <chartFormats count="6">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D3556C-253D-4A2F-BCAD-6B3665860632}"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B109:C113"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5">
    <format dxfId="1429">
      <pivotArea type="all" dataOnly="0" outline="0" fieldPosition="0"/>
    </format>
    <format dxfId="1428">
      <pivotArea dataOnly="0" labelOnly="1" grandRow="1" outline="0" fieldPosition="0"/>
    </format>
    <format dxfId="1427">
      <pivotArea outline="0" fieldPosition="0">
        <references count="1">
          <reference field="4294967294" count="1">
            <x v="0"/>
          </reference>
        </references>
      </pivotArea>
    </format>
    <format dxfId="1426">
      <pivotArea type="all" dataOnly="0" outline="0" fieldPosition="0"/>
    </format>
    <format dxfId="1425">
      <pivotArea outline="0" collapsedLevelsAreSubtotals="1" fieldPosition="0"/>
    </format>
    <format dxfId="1424">
      <pivotArea field="6" type="button" dataOnly="0" labelOnly="1" outline="0"/>
    </format>
    <format dxfId="1423">
      <pivotArea type="all" dataOnly="0" outline="0" fieldPosition="0"/>
    </format>
    <format dxfId="1422">
      <pivotArea outline="0" collapsedLevelsAreSubtotals="1" fieldPosition="0"/>
    </format>
    <format dxfId="1421">
      <pivotArea field="6" type="button" dataOnly="0" labelOnly="1" outline="0"/>
    </format>
    <format dxfId="1420">
      <pivotArea outline="0" collapsedLevelsAreSubtotals="1" fieldPosition="0"/>
    </format>
    <format dxfId="1419">
      <pivotArea type="all" dataOnly="0" outline="0" fieldPosition="0"/>
    </format>
    <format dxfId="1418">
      <pivotArea outline="0" collapsedLevelsAreSubtotals="1" fieldPosition="0"/>
    </format>
    <format dxfId="1417">
      <pivotArea field="8" type="button" dataOnly="0" labelOnly="1" outline="0" axis="axisRow" fieldPosition="0"/>
    </format>
    <format dxfId="1416">
      <pivotArea dataOnly="0" labelOnly="1" fieldPosition="0">
        <references count="1">
          <reference field="8" count="0"/>
        </references>
      </pivotArea>
    </format>
    <format dxfId="1415">
      <pivotArea dataOnly="0" labelOnly="1" outline="0" axis="axisValues" fieldPosition="0"/>
    </format>
  </formats>
  <chartFormats count="13">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D287E8-092B-47AC-A3DF-4A453DCDC4E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90:B93"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3">
    <format dxfId="1442">
      <pivotArea type="all" dataOnly="0" outline="0" fieldPosition="0"/>
    </format>
    <format dxfId="1441">
      <pivotArea dataOnly="0" labelOnly="1" grandRow="1" outline="0" fieldPosition="0"/>
    </format>
    <format dxfId="1440">
      <pivotArea outline="0" fieldPosition="0">
        <references count="1">
          <reference field="4294967294" count="1">
            <x v="0"/>
          </reference>
        </references>
      </pivotArea>
    </format>
    <format dxfId="1439">
      <pivotArea type="all" dataOnly="0" outline="0" fieldPosition="0"/>
    </format>
    <format dxfId="1438">
      <pivotArea outline="0" collapsedLevelsAreSubtotals="1" fieldPosition="0"/>
    </format>
    <format dxfId="1437">
      <pivotArea field="6" type="button" dataOnly="0" labelOnly="1" outline="0" axis="axisRow" fieldPosition="0"/>
    </format>
    <format dxfId="1436">
      <pivotArea dataOnly="0" labelOnly="1" fieldPosition="0">
        <references count="1">
          <reference field="6" count="0"/>
        </references>
      </pivotArea>
    </format>
    <format dxfId="1435">
      <pivotArea dataOnly="0" labelOnly="1" outline="0" axis="axisValues" fieldPosition="0"/>
    </format>
    <format dxfId="1434">
      <pivotArea type="all" dataOnly="0" outline="0" fieldPosition="0"/>
    </format>
    <format dxfId="1433">
      <pivotArea outline="0" collapsedLevelsAreSubtotals="1" fieldPosition="0"/>
    </format>
    <format dxfId="1432">
      <pivotArea field="6" type="button" dataOnly="0" labelOnly="1" outline="0" axis="axisRow" fieldPosition="0"/>
    </format>
    <format dxfId="1431">
      <pivotArea dataOnly="0" labelOnly="1" fieldPosition="0">
        <references count="1">
          <reference field="6" count="0"/>
        </references>
      </pivotArea>
    </format>
    <format dxfId="1430">
      <pivotArea dataOnly="0" labelOnly="1" outline="0" axis="axisValues" fieldPosition="0"/>
    </format>
  </formats>
  <chartFormats count="9">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E38CBC-1861-4B1F-813E-858B0A0BD52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61:B70" firstHeaderRow="1" firstDataRow="1" firstDataCol="1"/>
  <pivotFields count="13">
    <pivotField showAll="0">
      <items count="3">
        <item x="0"/>
        <item x="1"/>
        <item t="default"/>
      </items>
    </pivotField>
    <pivotField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8">
    <format dxfId="1450">
      <pivotArea type="all" dataOnly="0" outline="0" fieldPosition="0"/>
    </format>
    <format dxfId="1449">
      <pivotArea dataOnly="0" labelOnly="1" grandRow="1" outline="0" fieldPosition="0"/>
    </format>
    <format dxfId="1448">
      <pivotArea outline="0" fieldPosition="0">
        <references count="1">
          <reference field="4294967294" count="1">
            <x v="0"/>
          </reference>
        </references>
      </pivotArea>
    </format>
    <format dxfId="1447">
      <pivotArea type="all" dataOnly="0" outline="0" fieldPosition="0"/>
    </format>
    <format dxfId="1446">
      <pivotArea outline="0" collapsedLevelsAreSubtotals="1" fieldPosition="0"/>
    </format>
    <format dxfId="1445">
      <pivotArea field="4" type="button" dataOnly="0" labelOnly="1" outline="0" axis="axisRow" fieldPosition="0"/>
    </format>
    <format dxfId="1444">
      <pivotArea dataOnly="0" labelOnly="1" fieldPosition="0">
        <references count="1">
          <reference field="4" count="0"/>
        </references>
      </pivotArea>
    </format>
    <format dxfId="1443">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4" count="1" selected="0">
            <x v="0"/>
          </reference>
        </references>
      </pivotArea>
    </chartFormat>
    <chartFormat chart="27" format="4">
      <pivotArea type="data" outline="0" fieldPosition="0">
        <references count="2">
          <reference field="4294967294" count="1" selected="0">
            <x v="0"/>
          </reference>
          <reference field="4" count="1" selected="0">
            <x v="1"/>
          </reference>
        </references>
      </pivotArea>
    </chartFormat>
    <chartFormat chart="27" format="5">
      <pivotArea type="data" outline="0" fieldPosition="0">
        <references count="2">
          <reference field="4294967294" count="1" selected="0">
            <x v="0"/>
          </reference>
          <reference field="4" count="1" selected="0">
            <x v="2"/>
          </reference>
        </references>
      </pivotArea>
    </chartFormat>
    <chartFormat chart="27" format="6">
      <pivotArea type="data" outline="0" fieldPosition="0">
        <references count="2">
          <reference field="4294967294" count="1" selected="0">
            <x v="0"/>
          </reference>
          <reference field="4" count="1" selected="0">
            <x v="3"/>
          </reference>
        </references>
      </pivotArea>
    </chartFormat>
    <chartFormat chart="27" format="7">
      <pivotArea type="data" outline="0" fieldPosition="0">
        <references count="2">
          <reference field="4294967294" count="1" selected="0">
            <x v="0"/>
          </reference>
          <reference field="4" count="1" selected="0">
            <x v="4"/>
          </reference>
        </references>
      </pivotArea>
    </chartFormat>
    <chartFormat chart="27" format="8">
      <pivotArea type="data" outline="0" fieldPosition="0">
        <references count="2">
          <reference field="4294967294" count="1" selected="0">
            <x v="0"/>
          </reference>
          <reference field="4" count="1" selected="0">
            <x v="5"/>
          </reference>
        </references>
      </pivotArea>
    </chartFormat>
    <chartFormat chart="27" format="9">
      <pivotArea type="data" outline="0" fieldPosition="0">
        <references count="2">
          <reference field="4294967294" count="1" selected="0">
            <x v="0"/>
          </reference>
          <reference field="4" count="1" selected="0">
            <x v="6"/>
          </reference>
        </references>
      </pivotArea>
    </chartFormat>
    <chartFormat chart="27" format="10">
      <pivotArea type="data" outline="0" fieldPosition="0">
        <references count="2">
          <reference field="4294967294" count="1" selected="0">
            <x v="0"/>
          </reference>
          <reference field="4" count="1" selected="0">
            <x v="7"/>
          </reference>
        </references>
      </pivotArea>
    </chartFormat>
    <chartFormat chart="2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284F3C3-D65A-4F52-8060-903FFC7C007C}"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63235981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D24D217-53A6-4DD3-B982-BC4FF9B40301}" sourceName="Outlet Location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63235981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D439C3A-F63B-49C1-98F7-AB23E78DB897}" sourceName="Item Type">
  <pivotTables>
    <pivotTable tabId="3" name="PivotTable4"/>
    <pivotTable tabId="3" name="PivotTable1"/>
    <pivotTable tabId="3" name="PivotTable10"/>
    <pivotTable tabId="3" name="PivotTable2"/>
    <pivotTable tabId="3" name="PivotTable3"/>
    <pivotTable tabId="3" name="PivotTable5"/>
    <pivotTable tabId="3" name="PivotTable6"/>
    <pivotTable tabId="3" name="PivotTable7"/>
    <pivotTable tabId="3" name="PivotTable8"/>
    <pivotTable tabId="3" name="PivotTable9"/>
  </pivotTables>
  <data>
    <tabular pivotCacheId="63235981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3924858-631B-4C38-B4E2-6A77183DB202}" cache="Slicer_Outlet_Size" caption="Outlet Size" rowHeight="257175"/>
  <slicer name="Outlet Location Type" xr10:uid="{A40B32B2-6397-4AEE-8B23-2B9208890016}" cache="Slicer_Outlet_Location_Type" caption="Outlet Location Type" rowHeight="257175"/>
  <slicer name="Item Type" xr10:uid="{3268B54D-A984-4AC1-A5A9-016C3A820106}"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C3A506D-6354-40BC-9062-7E70D993B261}" cache="Slicer_Outlet_Size" caption="Outlet Size" style="Blinkit Analysis" rowHeight="257175"/>
  <slicer name="Outlet Location Type 1" xr10:uid="{3E82F950-6F60-4DBF-BF91-0A643FFBBA98}" cache="Slicer_Outlet_Location_Type" caption="Outlet Location" style="Blinkit Analysis" rowHeight="257175"/>
  <slicer name="Item Type 1" xr10:uid="{29F17312-DD49-4E66-8ACC-D1D962C2E23E}"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E91353E6-1376-4064-A3BE-36F433D5F327}" name="Item 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1F95-9BEA-479A-88A9-66168A9A84FA}">
  <dimension ref="A1:J1769"/>
  <sheetViews>
    <sheetView workbookViewId="0"/>
  </sheetViews>
  <sheetFormatPr defaultRowHeight="15.75" x14ac:dyDescent="0.25"/>
  <cols>
    <col min="1" max="1" width="18.75" bestFit="1" customWidth="1"/>
    <col min="2" max="2" width="11.625" bestFit="1" customWidth="1"/>
    <col min="3" max="3" width="15" bestFit="1" customWidth="1"/>
    <col min="4" max="4" width="16.25" bestFit="1" customWidth="1"/>
    <col min="5" max="6" width="8.375" bestFit="1" customWidth="1"/>
    <col min="7" max="7" width="10.5" bestFit="1" customWidth="1"/>
    <col min="8" max="9" width="8.375" bestFit="1" customWidth="1"/>
    <col min="10" max="10" width="10.5" bestFit="1" customWidth="1"/>
    <col min="11" max="11" width="11" bestFit="1" customWidth="1"/>
  </cols>
  <sheetData>
    <row r="1" spans="1:4" ht="16.5" thickBot="1" x14ac:dyDescent="0.3"/>
    <row r="2" spans="1:4" ht="16.5" thickBot="1" x14ac:dyDescent="0.3">
      <c r="A2" s="1"/>
      <c r="B2" s="43" t="s">
        <v>1619</v>
      </c>
      <c r="C2" s="43"/>
      <c r="D2" s="2"/>
    </row>
    <row r="3" spans="1:4" ht="16.5" thickBot="1" x14ac:dyDescent="0.3">
      <c r="A3" s="6" t="s">
        <v>1610</v>
      </c>
      <c r="B3" s="7" t="s">
        <v>1611</v>
      </c>
      <c r="C3" s="7" t="s">
        <v>1613</v>
      </c>
      <c r="D3" s="9" t="s">
        <v>1614</v>
      </c>
    </row>
    <row r="4" spans="1:4" ht="16.5" thickBot="1" x14ac:dyDescent="0.3">
      <c r="A4" s="47">
        <v>1201681.4928000034</v>
      </c>
      <c r="B4" s="48">
        <v>140.99278338613203</v>
      </c>
      <c r="C4" s="48">
        <v>8523</v>
      </c>
      <c r="D4" s="8">
        <v>3.9658570925731196</v>
      </c>
    </row>
    <row r="5" spans="1:4" x14ac:dyDescent="0.25">
      <c r="A5" s="3"/>
      <c r="D5" s="4"/>
    </row>
    <row r="6" spans="1:4" x14ac:dyDescent="0.25">
      <c r="A6" s="3"/>
      <c r="D6" s="4"/>
    </row>
    <row r="7" spans="1:4" x14ac:dyDescent="0.25">
      <c r="A7" s="3"/>
      <c r="D7" s="4"/>
    </row>
    <row r="8" spans="1:4" x14ac:dyDescent="0.25">
      <c r="A8" s="3"/>
      <c r="D8" s="4"/>
    </row>
    <row r="9" spans="1:4" x14ac:dyDescent="0.25">
      <c r="A9" s="3" t="s">
        <v>1615</v>
      </c>
      <c r="B9" t="s">
        <v>1616</v>
      </c>
      <c r="C9" t="s">
        <v>1617</v>
      </c>
      <c r="D9" s="4" t="s">
        <v>1618</v>
      </c>
    </row>
    <row r="10" spans="1:4" ht="16.5" thickBot="1" x14ac:dyDescent="0.3">
      <c r="A10" s="10">
        <f>GETPIVOTDATA("Sum of Sales",$A$3)</f>
        <v>1201681.4928000034</v>
      </c>
      <c r="B10" s="11">
        <f>GETPIVOTDATA("Average of Sales",$A$3)</f>
        <v>140.99278338613203</v>
      </c>
      <c r="C10" s="5">
        <f>GETPIVOTDATA("Count of Item S.no",$A$3)</f>
        <v>8523</v>
      </c>
      <c r="D10" s="12">
        <f>GETPIVOTDATA("Average of Rating",$A$3)</f>
        <v>3.9658570925731196</v>
      </c>
    </row>
    <row r="12" spans="1:4" ht="16.5" thickBot="1" x14ac:dyDescent="0.3"/>
    <row r="13" spans="1:4" x14ac:dyDescent="0.25">
      <c r="A13" s="44" t="s">
        <v>1621</v>
      </c>
      <c r="B13" s="45"/>
      <c r="C13" s="45"/>
      <c r="D13" s="46"/>
    </row>
    <row r="14" spans="1:4" ht="16.5" thickBot="1" x14ac:dyDescent="0.3">
      <c r="A14" s="3"/>
      <c r="D14" s="4"/>
    </row>
    <row r="15" spans="1:4" ht="16.5" thickBot="1" x14ac:dyDescent="0.3">
      <c r="A15" s="25" t="s">
        <v>1620</v>
      </c>
      <c r="B15" s="26" t="s">
        <v>1610</v>
      </c>
      <c r="D15" s="4"/>
    </row>
    <row r="16" spans="1:4" x14ac:dyDescent="0.25">
      <c r="A16" s="32" t="s">
        <v>17</v>
      </c>
      <c r="B16" s="22">
        <v>776204.33920000051</v>
      </c>
      <c r="D16" s="4"/>
    </row>
    <row r="17" spans="1:7" ht="16.5" thickBot="1" x14ac:dyDescent="0.3">
      <c r="A17" s="34" t="s">
        <v>10</v>
      </c>
      <c r="B17" s="35">
        <v>425477.1535999995</v>
      </c>
      <c r="D17" s="4"/>
    </row>
    <row r="18" spans="1:7" x14ac:dyDescent="0.25">
      <c r="A18" s="18"/>
      <c r="B18" s="19"/>
      <c r="D18" s="4"/>
    </row>
    <row r="19" spans="1:7" x14ac:dyDescent="0.25">
      <c r="A19" s="3"/>
      <c r="D19" s="4"/>
    </row>
    <row r="20" spans="1:7" x14ac:dyDescent="0.25">
      <c r="A20" s="3"/>
      <c r="D20" s="4"/>
    </row>
    <row r="21" spans="1:7" ht="16.5" thickBot="1" x14ac:dyDescent="0.3">
      <c r="A21" s="16"/>
      <c r="B21" s="5"/>
      <c r="C21" s="5"/>
      <c r="D21" s="17"/>
    </row>
    <row r="23" spans="1:7" ht="16.5" thickBot="1" x14ac:dyDescent="0.3"/>
    <row r="24" spans="1:7" x14ac:dyDescent="0.25">
      <c r="A24" s="44" t="s">
        <v>1623</v>
      </c>
      <c r="B24" s="45"/>
      <c r="C24" s="45"/>
      <c r="D24" s="46"/>
      <c r="E24" s="14"/>
      <c r="F24" s="14"/>
      <c r="G24" s="15"/>
    </row>
    <row r="25" spans="1:7" x14ac:dyDescent="0.25">
      <c r="A25" s="3"/>
      <c r="G25" s="4"/>
    </row>
    <row r="26" spans="1:7" ht="16.5" thickBot="1" x14ac:dyDescent="0.3">
      <c r="A26" s="3"/>
      <c r="G26" s="4"/>
    </row>
    <row r="27" spans="1:7" ht="16.5" thickBot="1" x14ac:dyDescent="0.3">
      <c r="A27" s="25" t="s">
        <v>1610</v>
      </c>
      <c r="B27" s="25" t="s">
        <v>1622</v>
      </c>
      <c r="C27" s="26"/>
      <c r="G27" s="4"/>
    </row>
    <row r="28" spans="1:7" ht="16.5" thickBot="1" x14ac:dyDescent="0.3">
      <c r="A28" s="25" t="s">
        <v>1620</v>
      </c>
      <c r="B28" s="6" t="s">
        <v>10</v>
      </c>
      <c r="C28" s="9" t="s">
        <v>17</v>
      </c>
      <c r="G28" s="4"/>
    </row>
    <row r="29" spans="1:7" x14ac:dyDescent="0.25">
      <c r="A29" s="32" t="s">
        <v>14</v>
      </c>
      <c r="B29" s="28">
        <v>121349.89940000001</v>
      </c>
      <c r="C29" s="29">
        <v>215047.9126000001</v>
      </c>
      <c r="G29" s="4"/>
    </row>
    <row r="30" spans="1:7" x14ac:dyDescent="0.25">
      <c r="A30" s="33" t="s">
        <v>34</v>
      </c>
      <c r="B30" s="30">
        <v>138685.86819999994</v>
      </c>
      <c r="C30" s="20">
        <v>254464.77940000014</v>
      </c>
      <c r="G30" s="4"/>
    </row>
    <row r="31" spans="1:7" ht="16.5" thickBot="1" x14ac:dyDescent="0.3">
      <c r="A31" s="34" t="s">
        <v>21</v>
      </c>
      <c r="B31" s="31">
        <v>165441.386</v>
      </c>
      <c r="C31" s="21">
        <v>306691.64720000012</v>
      </c>
      <c r="G31" s="4"/>
    </row>
    <row r="32" spans="1:7" x14ac:dyDescent="0.25">
      <c r="A32" s="3"/>
      <c r="G32" s="4"/>
    </row>
    <row r="33" spans="1:7" x14ac:dyDescent="0.25">
      <c r="A33" s="3"/>
      <c r="G33" s="4"/>
    </row>
    <row r="34" spans="1:7" ht="16.5" thickBot="1" x14ac:dyDescent="0.3">
      <c r="A34" s="16"/>
      <c r="B34" s="5"/>
      <c r="C34" s="5"/>
      <c r="D34" s="5"/>
      <c r="E34" s="5"/>
      <c r="F34" s="5"/>
      <c r="G34" s="17"/>
    </row>
    <row r="36" spans="1:7" ht="16.5" thickBot="1" x14ac:dyDescent="0.3"/>
    <row r="37" spans="1:7" x14ac:dyDescent="0.25">
      <c r="A37" s="44" t="s">
        <v>1624</v>
      </c>
      <c r="B37" s="45"/>
      <c r="C37" s="45"/>
      <c r="D37" s="46"/>
      <c r="E37" s="14"/>
      <c r="F37" s="14"/>
      <c r="G37" s="15"/>
    </row>
    <row r="38" spans="1:7" ht="16.5" thickBot="1" x14ac:dyDescent="0.3">
      <c r="A38" s="3"/>
      <c r="G38" s="4"/>
    </row>
    <row r="39" spans="1:7" ht="16.5" thickBot="1" x14ac:dyDescent="0.3">
      <c r="A39" s="25" t="s">
        <v>1620</v>
      </c>
      <c r="B39" s="26" t="s">
        <v>1610</v>
      </c>
      <c r="G39" s="4"/>
    </row>
    <row r="40" spans="1:7" x14ac:dyDescent="0.25">
      <c r="A40" s="32" t="s">
        <v>153</v>
      </c>
      <c r="B40" s="22">
        <v>9077.869999999999</v>
      </c>
      <c r="G40" s="4"/>
    </row>
    <row r="41" spans="1:7" x14ac:dyDescent="0.25">
      <c r="A41" s="33" t="s">
        <v>74</v>
      </c>
      <c r="B41" s="42">
        <v>15596.696600000001</v>
      </c>
      <c r="G41" s="4"/>
    </row>
    <row r="42" spans="1:7" x14ac:dyDescent="0.25">
      <c r="A42" s="33" t="s">
        <v>159</v>
      </c>
      <c r="B42" s="42">
        <v>21880.027399999992</v>
      </c>
      <c r="G42" s="4"/>
    </row>
    <row r="43" spans="1:7" x14ac:dyDescent="0.25">
      <c r="A43" s="33" t="s">
        <v>64</v>
      </c>
      <c r="B43" s="42">
        <v>22451.891599999999</v>
      </c>
      <c r="G43" s="4"/>
    </row>
    <row r="44" spans="1:7" x14ac:dyDescent="0.25">
      <c r="A44" s="33" t="s">
        <v>61</v>
      </c>
      <c r="B44" s="42">
        <v>29334.680599999996</v>
      </c>
      <c r="G44" s="4"/>
    </row>
    <row r="45" spans="1:7" x14ac:dyDescent="0.25">
      <c r="A45" s="33" t="s">
        <v>57</v>
      </c>
      <c r="B45" s="42">
        <v>35379.119800000015</v>
      </c>
      <c r="G45" s="4"/>
    </row>
    <row r="46" spans="1:7" x14ac:dyDescent="0.25">
      <c r="A46" s="33" t="s">
        <v>32</v>
      </c>
      <c r="B46" s="42">
        <v>58514.166999999987</v>
      </c>
      <c r="G46" s="4"/>
    </row>
    <row r="47" spans="1:7" x14ac:dyDescent="0.25">
      <c r="A47" s="33" t="s">
        <v>54</v>
      </c>
      <c r="B47" s="42">
        <v>59449.863799999992</v>
      </c>
      <c r="G47" s="4"/>
    </row>
    <row r="48" spans="1:7" x14ac:dyDescent="0.25">
      <c r="A48" s="33" t="s">
        <v>19</v>
      </c>
      <c r="B48" s="42">
        <v>68025.838800000012</v>
      </c>
      <c r="G48" s="4"/>
    </row>
    <row r="49" spans="1:8" x14ac:dyDescent="0.25">
      <c r="A49" s="33" t="s">
        <v>95</v>
      </c>
      <c r="B49" s="42">
        <v>81894.736400000009</v>
      </c>
      <c r="G49" s="4"/>
    </row>
    <row r="50" spans="1:8" x14ac:dyDescent="0.25">
      <c r="A50" s="33" t="s">
        <v>28</v>
      </c>
      <c r="B50" s="42">
        <v>90706.728999999992</v>
      </c>
      <c r="G50" s="4"/>
    </row>
    <row r="51" spans="1:8" x14ac:dyDescent="0.25">
      <c r="A51" s="33" t="s">
        <v>67</v>
      </c>
      <c r="B51" s="42">
        <v>101276.46159999995</v>
      </c>
      <c r="G51" s="4"/>
    </row>
    <row r="52" spans="1:8" x14ac:dyDescent="0.25">
      <c r="A52" s="33" t="s">
        <v>24</v>
      </c>
      <c r="B52" s="42">
        <v>118558.88140000009</v>
      </c>
      <c r="G52" s="4"/>
    </row>
    <row r="53" spans="1:8" x14ac:dyDescent="0.25">
      <c r="A53" s="33" t="s">
        <v>42</v>
      </c>
      <c r="B53" s="42">
        <v>135976.52539999998</v>
      </c>
      <c r="G53" s="4"/>
    </row>
    <row r="54" spans="1:8" x14ac:dyDescent="0.25">
      <c r="A54" s="33" t="s">
        <v>48</v>
      </c>
      <c r="B54" s="42">
        <v>175433.92240000021</v>
      </c>
      <c r="G54" s="4"/>
    </row>
    <row r="55" spans="1:8" ht="16.5" thickBot="1" x14ac:dyDescent="0.3">
      <c r="A55" s="34" t="s">
        <v>12</v>
      </c>
      <c r="B55" s="35">
        <v>178124.08099999995</v>
      </c>
      <c r="G55" s="4"/>
    </row>
    <row r="56" spans="1:8" ht="16.5" thickBot="1" x14ac:dyDescent="0.3">
      <c r="A56" s="16"/>
      <c r="B56" s="5"/>
      <c r="C56" s="5"/>
      <c r="D56" s="5"/>
      <c r="E56" s="5"/>
      <c r="F56" s="5"/>
      <c r="G56" s="17"/>
    </row>
    <row r="57" spans="1:8" ht="16.5" thickBot="1" x14ac:dyDescent="0.3"/>
    <row r="58" spans="1:8" x14ac:dyDescent="0.25">
      <c r="A58" s="44" t="s">
        <v>1625</v>
      </c>
      <c r="B58" s="45"/>
      <c r="C58" s="45"/>
      <c r="D58" s="46"/>
      <c r="E58" s="14"/>
      <c r="F58" s="14"/>
      <c r="G58" s="14"/>
      <c r="H58" s="15"/>
    </row>
    <row r="59" spans="1:8" x14ac:dyDescent="0.25">
      <c r="A59" s="3"/>
      <c r="H59" s="4"/>
    </row>
    <row r="60" spans="1:8" ht="16.5" thickBot="1" x14ac:dyDescent="0.3">
      <c r="A60" s="3"/>
      <c r="H60" s="4"/>
    </row>
    <row r="61" spans="1:8" ht="16.5" thickBot="1" x14ac:dyDescent="0.3">
      <c r="A61" s="25" t="s">
        <v>1620</v>
      </c>
      <c r="B61" s="26" t="s">
        <v>1610</v>
      </c>
      <c r="H61" s="4"/>
    </row>
    <row r="62" spans="1:8" x14ac:dyDescent="0.25">
      <c r="A62" s="32">
        <v>2011</v>
      </c>
      <c r="B62" s="27">
        <v>78131.566599999976</v>
      </c>
      <c r="H62" s="4"/>
    </row>
    <row r="63" spans="1:8" x14ac:dyDescent="0.25">
      <c r="A63" s="33">
        <v>2012</v>
      </c>
      <c r="B63" s="23">
        <v>130476.85979999998</v>
      </c>
      <c r="H63" s="4"/>
    </row>
    <row r="64" spans="1:8" x14ac:dyDescent="0.25">
      <c r="A64" s="33">
        <v>2014</v>
      </c>
      <c r="B64" s="23">
        <v>131809.01560000007</v>
      </c>
      <c r="H64" s="4"/>
    </row>
    <row r="65" spans="1:8" x14ac:dyDescent="0.25">
      <c r="A65" s="33">
        <v>2015</v>
      </c>
      <c r="B65" s="23">
        <v>130942.78019999999</v>
      </c>
      <c r="H65" s="4"/>
    </row>
    <row r="66" spans="1:8" x14ac:dyDescent="0.25">
      <c r="A66" s="33">
        <v>2016</v>
      </c>
      <c r="B66" s="23">
        <v>132113.36980000007</v>
      </c>
      <c r="H66" s="4"/>
    </row>
    <row r="67" spans="1:8" x14ac:dyDescent="0.25">
      <c r="A67" s="33">
        <v>2017</v>
      </c>
      <c r="B67" s="23">
        <v>133103.90699999989</v>
      </c>
      <c r="H67" s="4"/>
    </row>
    <row r="68" spans="1:8" x14ac:dyDescent="0.25">
      <c r="A68" s="33">
        <v>2018</v>
      </c>
      <c r="B68" s="23">
        <v>204522.25700000025</v>
      </c>
      <c r="H68" s="4"/>
    </row>
    <row r="69" spans="1:8" x14ac:dyDescent="0.25">
      <c r="A69" s="33">
        <v>2020</v>
      </c>
      <c r="B69" s="23">
        <v>129103.96039999987</v>
      </c>
      <c r="H69" s="4"/>
    </row>
    <row r="70" spans="1:8" ht="16.5" thickBot="1" x14ac:dyDescent="0.3">
      <c r="A70" s="34">
        <v>2022</v>
      </c>
      <c r="B70" s="24">
        <v>131477.77639999994</v>
      </c>
      <c r="H70" s="4"/>
    </row>
    <row r="71" spans="1:8" ht="16.5" thickBot="1" x14ac:dyDescent="0.3">
      <c r="A71" s="16"/>
      <c r="B71" s="5"/>
      <c r="C71" s="5"/>
      <c r="D71" s="5"/>
      <c r="E71" s="5"/>
      <c r="F71" s="5"/>
      <c r="G71" s="5"/>
      <c r="H71" s="17"/>
    </row>
    <row r="74" spans="1:8" ht="16.5" thickBot="1" x14ac:dyDescent="0.3"/>
    <row r="75" spans="1:8" x14ac:dyDescent="0.25">
      <c r="A75" s="44" t="s">
        <v>1626</v>
      </c>
      <c r="B75" s="45"/>
      <c r="C75" s="45"/>
      <c r="D75" s="46"/>
      <c r="E75" s="15"/>
    </row>
    <row r="76" spans="1:8" x14ac:dyDescent="0.25">
      <c r="A76" s="3"/>
      <c r="E76" s="4"/>
    </row>
    <row r="77" spans="1:8" ht="16.5" thickBot="1" x14ac:dyDescent="0.3">
      <c r="A77" s="3"/>
      <c r="E77" s="4"/>
    </row>
    <row r="78" spans="1:8" ht="16.5" thickBot="1" x14ac:dyDescent="0.3">
      <c r="A78" s="25" t="s">
        <v>1620</v>
      </c>
      <c r="B78" s="26" t="s">
        <v>1610</v>
      </c>
      <c r="E78" s="4"/>
    </row>
    <row r="79" spans="1:8" x14ac:dyDescent="0.25">
      <c r="A79" s="32" t="s">
        <v>30</v>
      </c>
      <c r="B79" s="27">
        <v>248991.58600000024</v>
      </c>
      <c r="E79" s="4"/>
    </row>
    <row r="80" spans="1:8" x14ac:dyDescent="0.25">
      <c r="A80" s="33" t="s">
        <v>15</v>
      </c>
      <c r="B80" s="23">
        <v>507895.7363999993</v>
      </c>
      <c r="E80" s="4"/>
    </row>
    <row r="81" spans="1:10" ht="16.5" thickBot="1" x14ac:dyDescent="0.3">
      <c r="A81" s="34" t="s">
        <v>26</v>
      </c>
      <c r="B81" s="24">
        <v>444794.17039999936</v>
      </c>
      <c r="E81" s="4"/>
    </row>
    <row r="82" spans="1:10" x14ac:dyDescent="0.25">
      <c r="A82" s="3"/>
      <c r="E82" s="4"/>
    </row>
    <row r="83" spans="1:10" x14ac:dyDescent="0.25">
      <c r="A83" s="3"/>
      <c r="E83" s="4"/>
    </row>
    <row r="84" spans="1:10" ht="16.5" thickBot="1" x14ac:dyDescent="0.3">
      <c r="A84" s="16"/>
      <c r="B84" s="5"/>
      <c r="C84" s="5"/>
      <c r="D84" s="5"/>
      <c r="E84" s="17"/>
    </row>
    <row r="87" spans="1:10" ht="16.5" thickBot="1" x14ac:dyDescent="0.3"/>
    <row r="88" spans="1:10" x14ac:dyDescent="0.25">
      <c r="A88" s="44" t="s">
        <v>1627</v>
      </c>
      <c r="B88" s="45"/>
      <c r="C88" s="45"/>
      <c r="D88" s="46"/>
      <c r="E88" s="37"/>
      <c r="F88" s="14"/>
      <c r="G88" s="14"/>
      <c r="H88" s="14"/>
      <c r="I88" s="14"/>
      <c r="J88" s="15"/>
    </row>
    <row r="89" spans="1:10" ht="16.5" thickBot="1" x14ac:dyDescent="0.3">
      <c r="A89" s="3"/>
      <c r="J89" s="4"/>
    </row>
    <row r="90" spans="1:10" ht="16.5" thickBot="1" x14ac:dyDescent="0.3">
      <c r="A90" s="25" t="s">
        <v>1620</v>
      </c>
      <c r="B90" s="26" t="s">
        <v>1610</v>
      </c>
      <c r="D90" s="38" t="s">
        <v>1628</v>
      </c>
      <c r="E90" s="38" t="s">
        <v>1629</v>
      </c>
      <c r="J90" s="4"/>
    </row>
    <row r="91" spans="1:10" x14ac:dyDescent="0.25">
      <c r="A91" s="32" t="s">
        <v>21</v>
      </c>
      <c r="B91" s="27">
        <v>472133.03319999954</v>
      </c>
      <c r="D91" t="str">
        <f>A91</f>
        <v>Tier 3</v>
      </c>
      <c r="E91" s="36">
        <f>GETPIVOTDATA("Sales",$A$90,"Outlet Location Type",A91)</f>
        <v>472133.03319999954</v>
      </c>
      <c r="J91" s="4"/>
    </row>
    <row r="92" spans="1:10" x14ac:dyDescent="0.25">
      <c r="A92" s="33" t="s">
        <v>34</v>
      </c>
      <c r="B92" s="23">
        <v>393150.64759999956</v>
      </c>
      <c r="D92" t="str">
        <f>A92</f>
        <v>Tier 2</v>
      </c>
      <c r="E92" s="36">
        <f t="shared" ref="E92:E93" si="0">GETPIVOTDATA("Sales",$A$90,"Outlet Location Type",A92)</f>
        <v>393150.64759999956</v>
      </c>
      <c r="J92" s="4"/>
    </row>
    <row r="93" spans="1:10" ht="16.5" thickBot="1" x14ac:dyDescent="0.3">
      <c r="A93" s="34" t="s">
        <v>14</v>
      </c>
      <c r="B93" s="24">
        <v>336397.81199999945</v>
      </c>
      <c r="D93" t="str">
        <f>A93</f>
        <v>Tier 1</v>
      </c>
      <c r="E93" s="36">
        <f t="shared" si="0"/>
        <v>336397.81199999945</v>
      </c>
      <c r="J93" s="4"/>
    </row>
    <row r="94" spans="1:10" x14ac:dyDescent="0.25">
      <c r="A94" s="3"/>
      <c r="J94" s="4"/>
    </row>
    <row r="95" spans="1:10" x14ac:dyDescent="0.25">
      <c r="A95" s="3"/>
      <c r="J95" s="4"/>
    </row>
    <row r="96" spans="1:10" ht="16.5" thickBot="1" x14ac:dyDescent="0.3">
      <c r="A96" s="16"/>
      <c r="B96" s="5"/>
      <c r="C96" s="5"/>
      <c r="D96" s="5"/>
      <c r="E96" s="5"/>
      <c r="F96" s="5"/>
      <c r="G96" s="5"/>
      <c r="H96" s="5"/>
      <c r="I96" s="5"/>
      <c r="J96" s="17"/>
    </row>
    <row r="97" spans="1:8" x14ac:dyDescent="0.25">
      <c r="A97" s="3"/>
    </row>
    <row r="98" spans="1:8" ht="16.5" thickBot="1" x14ac:dyDescent="0.3"/>
    <row r="99" spans="1:8" x14ac:dyDescent="0.25">
      <c r="A99" s="44" t="s">
        <v>1630</v>
      </c>
      <c r="B99" s="45"/>
      <c r="C99" s="45"/>
      <c r="D99" s="46"/>
      <c r="E99" s="14"/>
      <c r="F99" s="14"/>
      <c r="G99" s="14"/>
      <c r="H99" s="15"/>
    </row>
    <row r="100" spans="1:8" ht="16.5" thickBot="1" x14ac:dyDescent="0.3">
      <c r="A100" s="3"/>
      <c r="H100" s="4"/>
    </row>
    <row r="101" spans="1:8" ht="16.5" thickBot="1" x14ac:dyDescent="0.3">
      <c r="A101" s="3"/>
      <c r="B101" s="25" t="s">
        <v>1620</v>
      </c>
      <c r="C101" s="26" t="s">
        <v>1610</v>
      </c>
      <c r="H101" s="4"/>
    </row>
    <row r="102" spans="1:8" x14ac:dyDescent="0.25">
      <c r="A102" s="3"/>
      <c r="B102" s="32" t="s">
        <v>40</v>
      </c>
      <c r="C102" s="22">
        <v>151939.149</v>
      </c>
      <c r="H102" s="4"/>
    </row>
    <row r="103" spans="1:8" x14ac:dyDescent="0.25">
      <c r="A103" s="3"/>
      <c r="B103" s="33" t="s">
        <v>46</v>
      </c>
      <c r="C103" s="42">
        <v>130714.67460000006</v>
      </c>
      <c r="H103" s="4"/>
    </row>
    <row r="104" spans="1:8" x14ac:dyDescent="0.25">
      <c r="A104" s="3"/>
      <c r="B104" s="33" t="s">
        <v>22</v>
      </c>
      <c r="C104" s="42">
        <v>131477.77639999994</v>
      </c>
      <c r="H104" s="4"/>
    </row>
    <row r="105" spans="1:8" ht="16.5" thickBot="1" x14ac:dyDescent="0.3">
      <c r="A105" s="3"/>
      <c r="B105" s="34" t="s">
        <v>16</v>
      </c>
      <c r="C105" s="35">
        <v>787549.89280000131</v>
      </c>
      <c r="H105" s="4"/>
    </row>
    <row r="106" spans="1:8" x14ac:dyDescent="0.25">
      <c r="A106" s="3"/>
      <c r="H106" s="4"/>
    </row>
    <row r="107" spans="1:8" x14ac:dyDescent="0.25">
      <c r="A107" s="3"/>
      <c r="H107" s="4"/>
    </row>
    <row r="108" spans="1:8" ht="16.5" thickBot="1" x14ac:dyDescent="0.3">
      <c r="A108" s="3"/>
      <c r="H108" s="4"/>
    </row>
    <row r="109" spans="1:8" ht="16.5" thickBot="1" x14ac:dyDescent="0.3">
      <c r="A109" s="3"/>
      <c r="B109" s="25" t="s">
        <v>1620</v>
      </c>
      <c r="C109" s="26" t="s">
        <v>1611</v>
      </c>
      <c r="H109" s="4"/>
    </row>
    <row r="110" spans="1:8" x14ac:dyDescent="0.25">
      <c r="A110" s="3"/>
      <c r="B110" s="32" t="s">
        <v>40</v>
      </c>
      <c r="C110" s="39">
        <v>140.29468975069253</v>
      </c>
      <c r="H110" s="4"/>
    </row>
    <row r="111" spans="1:8" x14ac:dyDescent="0.25">
      <c r="A111" s="3"/>
      <c r="B111" s="33" t="s">
        <v>46</v>
      </c>
      <c r="C111" s="40">
        <v>139.80179101604284</v>
      </c>
      <c r="H111" s="4"/>
    </row>
    <row r="112" spans="1:8" x14ac:dyDescent="0.25">
      <c r="A112" s="3"/>
      <c r="B112" s="33" t="s">
        <v>22</v>
      </c>
      <c r="C112" s="40">
        <v>141.67863836206891</v>
      </c>
      <c r="H112" s="4"/>
    </row>
    <row r="113" spans="1:8" ht="16.5" thickBot="1" x14ac:dyDescent="0.3">
      <c r="A113" s="3"/>
      <c r="B113" s="34" t="s">
        <v>16</v>
      </c>
      <c r="C113" s="41">
        <v>141.21389506903375</v>
      </c>
      <c r="H113" s="4"/>
    </row>
    <row r="114" spans="1:8" x14ac:dyDescent="0.25">
      <c r="A114" s="3"/>
      <c r="H114" s="4"/>
    </row>
    <row r="115" spans="1:8" x14ac:dyDescent="0.25">
      <c r="A115" s="3"/>
      <c r="H115" s="4"/>
    </row>
    <row r="116" spans="1:8" ht="16.5" thickBot="1" x14ac:dyDescent="0.3">
      <c r="A116" s="3"/>
      <c r="H116" s="4"/>
    </row>
    <row r="117" spans="1:8" ht="16.5" thickBot="1" x14ac:dyDescent="0.3">
      <c r="A117" s="3"/>
      <c r="B117" s="25" t="s">
        <v>1620</v>
      </c>
      <c r="C117" s="26" t="s">
        <v>1613</v>
      </c>
      <c r="H117" s="4"/>
    </row>
    <row r="118" spans="1:8" x14ac:dyDescent="0.25">
      <c r="A118" s="3"/>
      <c r="B118" s="32" t="s">
        <v>40</v>
      </c>
      <c r="C118" s="50">
        <v>1083</v>
      </c>
      <c r="H118" s="4"/>
    </row>
    <row r="119" spans="1:8" x14ac:dyDescent="0.25">
      <c r="A119" s="3"/>
      <c r="B119" s="33" t="s">
        <v>46</v>
      </c>
      <c r="C119" s="49">
        <v>935</v>
      </c>
      <c r="H119" s="4"/>
    </row>
    <row r="120" spans="1:8" x14ac:dyDescent="0.25">
      <c r="A120" s="3"/>
      <c r="B120" s="33" t="s">
        <v>22</v>
      </c>
      <c r="C120" s="49">
        <v>928</v>
      </c>
      <c r="H120" s="4"/>
    </row>
    <row r="121" spans="1:8" ht="16.5" thickBot="1" x14ac:dyDescent="0.3">
      <c r="A121" s="3"/>
      <c r="B121" s="34" t="s">
        <v>16</v>
      </c>
      <c r="C121" s="51">
        <v>5577</v>
      </c>
      <c r="H121" s="4"/>
    </row>
    <row r="122" spans="1:8" x14ac:dyDescent="0.25">
      <c r="A122" s="3"/>
      <c r="H122" s="4"/>
    </row>
    <row r="123" spans="1:8" ht="16.5" thickBot="1" x14ac:dyDescent="0.3">
      <c r="A123" s="16"/>
      <c r="B123" s="5"/>
      <c r="C123" s="5"/>
      <c r="D123" s="5"/>
      <c r="E123" s="5"/>
      <c r="F123" s="5"/>
      <c r="G123" s="5"/>
      <c r="H123" s="17"/>
    </row>
    <row r="143" ht="16.5" thickBot="1" x14ac:dyDescent="0.3"/>
    <row r="1769" ht="16.5" thickBot="1" x14ac:dyDescent="0.3"/>
  </sheetData>
  <mergeCells count="8">
    <mergeCell ref="B2:C2"/>
    <mergeCell ref="A13:D13"/>
    <mergeCell ref="A24:D24"/>
    <mergeCell ref="A99:D99"/>
    <mergeCell ref="A37:D37"/>
    <mergeCell ref="A58:D58"/>
    <mergeCell ref="A75:D75"/>
    <mergeCell ref="A88:D88"/>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10</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FE16B-3E58-48BA-ABA6-188B6D57FCCE}">
  <dimension ref="M18"/>
  <sheetViews>
    <sheetView showGridLines="0" tabSelected="1" zoomScale="80" zoomScaleNormal="80" workbookViewId="0">
      <selection activeCell="A28" sqref="A28"/>
    </sheetView>
  </sheetViews>
  <sheetFormatPr defaultRowHeight="15.75" x14ac:dyDescent="0.25"/>
  <sheetData>
    <row r="18" spans="13:13" x14ac:dyDescent="0.25">
      <c r="M18" s="1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Raw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meenaa suruthis</cp:lastModifiedBy>
  <dcterms:created xsi:type="dcterms:W3CDTF">2024-06-23T13:11:17Z</dcterms:created>
  <dcterms:modified xsi:type="dcterms:W3CDTF">2025-03-04T16:10:16Z</dcterms:modified>
</cp:coreProperties>
</file>